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305" windowWidth="14805" windowHeight="6810" activeTab="3"/>
  </bookViews>
  <sheets>
    <sheet name="Details" sheetId="2" r:id="rId1"/>
    <sheet name="AE" sheetId="7" r:id="rId2"/>
    <sheet name="SUP" sheetId="3" r:id="rId3"/>
    <sheet name="MAN" sheetId="4" r:id="rId4"/>
    <sheet name="MD" sheetId="5" r:id="rId5"/>
  </sheets>
  <definedNames>
    <definedName name="_xlnm._FilterDatabase" localSheetId="1" hidden="1">AE!$A$1:$P$288</definedName>
    <definedName name="_xlnm._FilterDatabase" localSheetId="0" hidden="1">Details!$A$1:$AD$307</definedName>
    <definedName name="_xlnm._FilterDatabase" localSheetId="3" hidden="1">MAN!$A$1:$AI$8</definedName>
    <definedName name="_xlnm._FilterDatabase" localSheetId="4" hidden="1">MD!$A$1:$G$3</definedName>
    <definedName name="_xlnm._FilterDatabase" localSheetId="2" hidden="1">SUP!$A$1:$AT$34</definedName>
    <definedName name="ManagerResult" localSheetId="3">MAN!#REF!</definedName>
    <definedName name="ManagerResults_1" localSheetId="3">MAN!#REF!</definedName>
    <definedName name="result" localSheetId="0">Details!$A$2:$AD$307</definedName>
    <definedName name="result_1" localSheetId="1">AE!#REF!</definedName>
    <definedName name="result_1" localSheetId="0">Details!#REF!</definedName>
    <definedName name="result_2" localSheetId="1">AE!#REF!</definedName>
    <definedName name="result_2" localSheetId="0">Details!#REF!</definedName>
    <definedName name="result_3" localSheetId="1">AE!#REF!</definedName>
    <definedName name="result_3" localSheetId="0">Details!#REF!</definedName>
    <definedName name="Result_4" localSheetId="1">AE!#REF!</definedName>
    <definedName name="Result_4" localSheetId="0">Details!#REF!</definedName>
    <definedName name="result_5" localSheetId="1">AE!#REF!</definedName>
    <definedName name="result_5" localSheetId="0">Details!#REF!</definedName>
  </definedNames>
  <calcPr calcId="145621"/>
</workbook>
</file>

<file path=xl/calcChain.xml><?xml version="1.0" encoding="utf-8"?>
<calcChain xmlns="http://schemas.openxmlformats.org/spreadsheetml/2006/main">
  <c r="AF3" i="3" l="1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2" i="3"/>
  <c r="G311" i="2" l="1"/>
  <c r="M311" i="2" l="1"/>
  <c r="G19" i="4" l="1"/>
  <c r="F19" i="4"/>
  <c r="G14" i="4"/>
  <c r="F14" i="4"/>
  <c r="I3" i="4" l="1"/>
  <c r="L3" i="4" s="1"/>
  <c r="I4" i="4"/>
  <c r="L4" i="4" s="1"/>
  <c r="I5" i="4"/>
  <c r="L5" i="4" s="1"/>
  <c r="I6" i="4"/>
  <c r="L6" i="4" s="1"/>
  <c r="I7" i="4"/>
  <c r="L7" i="4" s="1"/>
  <c r="I8" i="4"/>
  <c r="L8" i="4" s="1"/>
  <c r="I2" i="4"/>
  <c r="L2" i="4" s="1"/>
  <c r="G2" i="5" l="1"/>
  <c r="G3" i="5"/>
</calcChain>
</file>

<file path=xl/connections.xml><?xml version="1.0" encoding="utf-8"?>
<connections xmlns="http://schemas.openxmlformats.org/spreadsheetml/2006/main">
  <connection id="1" name="ManagerResult" type="6" refreshedVersion="4" background="1" saveData="1">
    <textPr sourceFile="D:\Monthly Comission\052011\ManagerResult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anagerResults" type="6" refreshedVersion="4" background="1" saveData="1">
    <textPr sourceFile="D:\Monthly Comission\042011\ManagerResults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" type="6" refreshedVersion="0" background="1" saveData="1">
    <textPr sourceFile="C:\Users\thang.tm\Desktop\result_201206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1" type="6" refreshedVersion="4" background="1" saveData="1">
    <textPr sourceFile="D:\Monthly Comission\07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ult2" type="6" refreshedVersion="4" background="1" saveData="1">
    <textPr sourceFile="D:\Monthly Comission\09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ult3" type="6" refreshedVersion="4" background="1" saveData="1">
    <textPr sourceFile="D:\Monthly Comission\10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sult4" type="6" refreshedVersion="4" background="1" saveData="1">
    <textPr sourceFile="D:\Monthly Comission\12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sult5" type="6" refreshedVersion="4" background="1" saveData="1">
    <textPr sourceFile="D:\Monthly Comission\01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sult6" type="6" refreshedVersion="4" background="1" saveData="1">
    <textPr sourceFile="D:\Monthly Comission\02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result7" type="6" refreshedVersion="4" background="1" saveData="1">
    <textPr sourceFile="D:\Monthly Comission\03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result8" type="6" refreshedVersion="4" background="1" saveData="1">
    <textPr sourceFile="D:\Monthly Comission\04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result9" type="6" refreshedVersion="4" background="1" saveData="1">
    <textPr codePage="65001" sourceFile="D:\BrokerManager\Result\201404\result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<sst xmlns="http://schemas.openxmlformats.org/spreadsheetml/2006/main" count="3476" uniqueCount="380">
  <si>
    <t>MAN</t>
  </si>
  <si>
    <t>NULL</t>
  </si>
  <si>
    <t>HCM</t>
  </si>
  <si>
    <t>LL</t>
  </si>
  <si>
    <t>Nguyễn Cảnh Thịnh</t>
  </si>
  <si>
    <t>TVL</t>
  </si>
  <si>
    <t>Đoàn Thị Ngọc Bích</t>
  </si>
  <si>
    <t>Nguyễn Thị Quỳnh Hoa</t>
  </si>
  <si>
    <t>Nguyễn Thị Nguyệt Anh</t>
  </si>
  <si>
    <t>THD</t>
  </si>
  <si>
    <t>HN</t>
  </si>
  <si>
    <t>LH</t>
  </si>
  <si>
    <t>Phạm Hoàng Linh</t>
  </si>
  <si>
    <t>Trần Khánh</t>
  </si>
  <si>
    <t>SUP</t>
  </si>
  <si>
    <t>Lương Đình Phúc</t>
  </si>
  <si>
    <t>Trần Thị Kim Oanh</t>
  </si>
  <si>
    <t>LTT</t>
  </si>
  <si>
    <t>Trần Quốc Cường</t>
  </si>
  <si>
    <t>Nguyễn Văn Khuyện</t>
  </si>
  <si>
    <t>Lê Nguyễn Kim Ngân</t>
  </si>
  <si>
    <t>Phan Minh Thúy</t>
  </si>
  <si>
    <t>Nguyễn Thị Thanh Hà</t>
  </si>
  <si>
    <t>Luân Thị Xuân Đào</t>
  </si>
  <si>
    <t>Lê Văn Hồng</t>
  </si>
  <si>
    <t>Nguyễn Hữu Thịnh</t>
  </si>
  <si>
    <t>Nghiêm Việt Văn</t>
  </si>
  <si>
    <t>Phan Năng Vĩ</t>
  </si>
  <si>
    <t>Nguyễn Đức Hải</t>
  </si>
  <si>
    <t>Nguyễn Quang Dũng</t>
  </si>
  <si>
    <t>BT</t>
  </si>
  <si>
    <t>Nguyễn Xuân Khánh</t>
  </si>
  <si>
    <t>Hồ Đức Thắng</t>
  </si>
  <si>
    <t>Nguyễn Đức Anh</t>
  </si>
  <si>
    <t>Bùi Thiết Hùng</t>
  </si>
  <si>
    <t>Vũ Cao Nguyên</t>
  </si>
  <si>
    <t>Phạm Nguyên Thạch</t>
  </si>
  <si>
    <t>Trần Nhã Trúc</t>
  </si>
  <si>
    <t>Đỗ Hữu Chí</t>
  </si>
  <si>
    <t>Phạm Như Cương</t>
  </si>
  <si>
    <t>Phạm Quang Vinh</t>
  </si>
  <si>
    <t>Hoàng Thị Tuyết Mai</t>
  </si>
  <si>
    <t>Trương Thị Thanh Trúc</t>
  </si>
  <si>
    <t>Lâm Anh Quốc</t>
  </si>
  <si>
    <t>Đoàn Anh Tuấn</t>
  </si>
  <si>
    <t>Trần Anh Thư</t>
  </si>
  <si>
    <t>Đoàn Trần Phương Phi</t>
  </si>
  <si>
    <t>La Kiếm Siêu</t>
  </si>
  <si>
    <t>Lương Kim Vương</t>
  </si>
  <si>
    <t>Nguyễn Thị Hường</t>
  </si>
  <si>
    <t>Trương Văn Mạnh</t>
  </si>
  <si>
    <t>Trần Văn Phước</t>
  </si>
  <si>
    <t>Trần Quang Thế Phong</t>
  </si>
  <si>
    <t>Ngô Phú Thanh</t>
  </si>
  <si>
    <t>Nguyễn Thị Ngọc Bích</t>
  </si>
  <si>
    <t>Trịnh Chí Hùng</t>
  </si>
  <si>
    <t>Trịnh Thị Phương Anh</t>
  </si>
  <si>
    <t>Trần Hoài Nam</t>
  </si>
  <si>
    <t>Phạm Thị Thúy Hằng</t>
  </si>
  <si>
    <t>Nguyễn Bảo Ngọc</t>
  </si>
  <si>
    <t>Nguyễn Bảo Thụy</t>
  </si>
  <si>
    <t>Bùi Minh Thảo</t>
  </si>
  <si>
    <t>Cao Hữu Hiệp</t>
  </si>
  <si>
    <t>Trần Minh Khoa</t>
  </si>
  <si>
    <t>Nguyễn Tuấn Anh</t>
  </si>
  <si>
    <t>Nguyễn Minh Ngọc</t>
  </si>
  <si>
    <t>Nguyễn Mạnh Khôi</t>
  </si>
  <si>
    <t>Nguyễn Thị Nhung</t>
  </si>
  <si>
    <t>Nguyễn Thị Vân Anh</t>
  </si>
  <si>
    <t>Lê Hải Đăng</t>
  </si>
  <si>
    <t>Nguyễn Mạnh Hùng</t>
  </si>
  <si>
    <t>Phạm Thị Sương</t>
  </si>
  <si>
    <t>Vũ Quang Vinh</t>
  </si>
  <si>
    <t>Nguyễn Hữu Bình</t>
  </si>
  <si>
    <t>Vũ Ngọc Chí</t>
  </si>
  <si>
    <t>Vũ Trường Giang</t>
  </si>
  <si>
    <t>Đặng Ngọc Lộc</t>
  </si>
  <si>
    <t>Nguyễn Viết Mạnh</t>
  </si>
  <si>
    <t>Nguyễn Mạnh Chính</t>
  </si>
  <si>
    <t>Trần Đình Bắc</t>
  </si>
  <si>
    <t>Vũ Mạnh Thắng</t>
  </si>
  <si>
    <t>Đinh Duy Linh</t>
  </si>
  <si>
    <t>Trần Ngọc Thái</t>
  </si>
  <si>
    <t>Nguyễn Mạnh Cường</t>
  </si>
  <si>
    <t>Trần Minh Đức</t>
  </si>
  <si>
    <t>Nguyễn Ngọc Trìu</t>
  </si>
  <si>
    <t>Hà Văn Hiệp</t>
  </si>
  <si>
    <t>Lê Thị Phương</t>
  </si>
  <si>
    <t>Phan Anh Tuấn</t>
  </si>
  <si>
    <t>Nguyễn Thị Thanh Loan</t>
  </si>
  <si>
    <t>Nguyễn Phương Nam</t>
  </si>
  <si>
    <t>Phạm Tường Long</t>
  </si>
  <si>
    <t>Nguyễn Tiến Giang</t>
  </si>
  <si>
    <t>Nguyễn Phương Hoa</t>
  </si>
  <si>
    <t>Trần Đức Cường</t>
  </si>
  <si>
    <t>Hứa Thị Bích Thảo</t>
  </si>
  <si>
    <t>Nguyễn Thanh Hà</t>
  </si>
  <si>
    <t>Nguyễn Việt Khánh</t>
  </si>
  <si>
    <t>Tân Thúy Hương</t>
  </si>
  <si>
    <t>Huỳnh Ngọc Huy</t>
  </si>
  <si>
    <t>Lê Minh Đức</t>
  </si>
  <si>
    <t>Bùi Mạnh Hòa</t>
  </si>
  <si>
    <t>Nguyễn Tiến Quân</t>
  </si>
  <si>
    <t>Nguyễn Đức Tùng</t>
  </si>
  <si>
    <t>Phan Anh Đức</t>
  </si>
  <si>
    <t>Đỗ Thành Chung</t>
  </si>
  <si>
    <t>Bùi Quốc Thư</t>
  </si>
  <si>
    <t>Nguyễn Vương Quế Phương</t>
  </si>
  <si>
    <t>Ngô Nhật Tiến</t>
  </si>
  <si>
    <t>Nguyễn Thanh Nhân</t>
  </si>
  <si>
    <t>Lê Thị Thanh Hương</t>
  </si>
  <si>
    <t>Nguyễn Đức Thanh</t>
  </si>
  <si>
    <t>Lê Thị Chi Mai</t>
  </si>
  <si>
    <t>Lê Thiên Mệnh</t>
  </si>
  <si>
    <t>Trần Xuân Phú</t>
  </si>
  <si>
    <t>Lê Minh Khang</t>
  </si>
  <si>
    <t>Võ Quang Anh</t>
  </si>
  <si>
    <t>Nguyễn Nhân Hòa</t>
  </si>
  <si>
    <t>Nguyễn Duy Hùng</t>
  </si>
  <si>
    <t>Bùi Mạnh Quân</t>
  </si>
  <si>
    <t>Hồ Dương Linh</t>
  </si>
  <si>
    <t>Huỳnh Khắc Minh</t>
  </si>
  <si>
    <t>Vũ Thị Như Mai</t>
  </si>
  <si>
    <t>Nguyễn Hồng Giang</t>
  </si>
  <si>
    <t>Trương Quốc Bình</t>
  </si>
  <si>
    <t>Code</t>
  </si>
  <si>
    <t>Level</t>
  </si>
  <si>
    <t>AE Type</t>
  </si>
  <si>
    <t>Location</t>
  </si>
  <si>
    <t>Name</t>
  </si>
  <si>
    <t>GTGD</t>
  </si>
  <si>
    <t>GTGD (cu)</t>
  </si>
  <si>
    <t>GTGD (moi)</t>
  </si>
  <si>
    <t>PGD (cu)</t>
  </si>
  <si>
    <t>PGD (moi)</t>
  </si>
  <si>
    <t>PGDR</t>
  </si>
  <si>
    <t>PGDR (cu)</t>
  </si>
  <si>
    <t>PGDR (moi)</t>
  </si>
  <si>
    <t>Tro cap</t>
  </si>
  <si>
    <t>PGDR Nhom</t>
  </si>
  <si>
    <t>PGDR Nhom (cu)</t>
  </si>
  <si>
    <t>PGDR Nhom (moi)</t>
  </si>
  <si>
    <t>GTGD Nhom</t>
  </si>
  <si>
    <t>GTGD Nhom (cu)</t>
  </si>
  <si>
    <t>GTGD Nhom (moi)</t>
  </si>
  <si>
    <t>Supervisor</t>
  </si>
  <si>
    <t>GTGD PGD</t>
  </si>
  <si>
    <t>PGDR PGD</t>
  </si>
  <si>
    <t>Mã NV</t>
  </si>
  <si>
    <t>Tên</t>
  </si>
  <si>
    <t>GTGD HN</t>
  </si>
  <si>
    <t>GTGD HCM</t>
  </si>
  <si>
    <t xml:space="preserve">  Tổng PGDR của toàn HN  </t>
  </si>
  <si>
    <t xml:space="preserve">  Tổng PGDR của toàn HCM  </t>
  </si>
  <si>
    <t xml:space="preserve">  Tiền thưởng  </t>
  </si>
  <si>
    <t>000041</t>
  </si>
  <si>
    <t>BẠCH QUỐC VINH</t>
  </si>
  <si>
    <t>000218</t>
  </si>
  <si>
    <t>Lê Công Thiện</t>
  </si>
  <si>
    <t>AE code</t>
  </si>
  <si>
    <t>Tong</t>
  </si>
  <si>
    <t>AE</t>
  </si>
  <si>
    <t>Bạch Quốc Vinh</t>
  </si>
  <si>
    <t>Trần Thị Hoa</t>
  </si>
  <si>
    <t>Office</t>
  </si>
  <si>
    <t>Trần Ngọc Bích Phượng</t>
  </si>
  <si>
    <t>PGD</t>
  </si>
  <si>
    <t>Ti le thuong (cu)</t>
  </si>
  <si>
    <t>Tien thuong (cu)</t>
  </si>
  <si>
    <t>Ti le thuong (moi)</t>
  </si>
  <si>
    <t>Tien thuong (moi)</t>
  </si>
  <si>
    <t>Ho tro dao tao</t>
  </si>
  <si>
    <t>Phạm Quốc Hiến</t>
  </si>
  <si>
    <t>Phạm Đắc Thành</t>
  </si>
  <si>
    <t>Trần Đình Sơn</t>
  </si>
  <si>
    <t>Vương Đình Tiến</t>
  </si>
  <si>
    <t>Dương Minh Lâm</t>
  </si>
  <si>
    <t>Nguyễn Hồng Phương</t>
  </si>
  <si>
    <t>Nguyễn Hồng Quân</t>
  </si>
  <si>
    <t>Trần Thị Thanh Tâm</t>
  </si>
  <si>
    <t>Phạm Xuân Khoa</t>
  </si>
  <si>
    <t>Nguyễn Thị Kim Xuân</t>
  </si>
  <si>
    <t>Trương Thị Giang Thanh</t>
  </si>
  <si>
    <t>Lê Sỹ Công</t>
  </si>
  <si>
    <t>Nguyễn Kim Quang</t>
  </si>
  <si>
    <t>Nguyễn Đình Hạnh</t>
  </si>
  <si>
    <t>Nguyễn Định Đắc</t>
  </si>
  <si>
    <t>Trịnh Nguyên Minh Đức</t>
  </si>
  <si>
    <t>Phan Lương Nhã</t>
  </si>
  <si>
    <t>Phạm Thanh Phong</t>
  </si>
  <si>
    <t>Huỳnh Đức Tâm</t>
  </si>
  <si>
    <t>Nguyễn Long Vương</t>
  </si>
  <si>
    <t>Nguyễn Thị Hồng</t>
  </si>
  <si>
    <t>Bùi Văn Trân</t>
  </si>
  <si>
    <t>Phùng Ngọc Sơn</t>
  </si>
  <si>
    <t>Quách Công Sử</t>
  </si>
  <si>
    <t>Phạm Trung Hiếu</t>
  </si>
  <si>
    <t>Lê Ngọc Kiên</t>
  </si>
  <si>
    <t>Đỗ Thành Trung</t>
  </si>
  <si>
    <t>Nguyễn Thị Thu Nghĩa</t>
  </si>
  <si>
    <t>Nguyễn Thị Quỳnh Trâm</t>
  </si>
  <si>
    <t>Thị phần PGD</t>
  </si>
  <si>
    <t>Group</t>
  </si>
  <si>
    <t>Đoàn Duy Long</t>
  </si>
  <si>
    <t>Lim Mộng Thuận</t>
  </si>
  <si>
    <t>Võ Thị Xuân Trang</t>
  </si>
  <si>
    <t>Đỗ Thị Phương Nam</t>
  </si>
  <si>
    <t>Phan Thị Hương Liên</t>
  </si>
  <si>
    <t>Tiền thưởng
 theo thi phan</t>
  </si>
  <si>
    <t>Tổng</t>
  </si>
  <si>
    <t>Vũ Đình Lượng</t>
  </si>
  <si>
    <t>Phạm Thị Đoan</t>
  </si>
  <si>
    <t>Lê Thanh Hòa</t>
  </si>
  <si>
    <t>Huỳnh Thị Yến Nga</t>
  </si>
  <si>
    <t>Huỳnh Thị Tuyết Nhung</t>
  </si>
  <si>
    <t>Lê Ngọc Khôi</t>
  </si>
  <si>
    <t>Đoàn Trường Giang</t>
  </si>
  <si>
    <t>Phạm Thị Phương Thảo</t>
  </si>
  <si>
    <t>Phạm Thành Nhân</t>
  </si>
  <si>
    <t>Trần Văn Dương</t>
  </si>
  <si>
    <t>Trương Phước Tuấn</t>
  </si>
  <si>
    <t>Nguyễn Hà Hải Như</t>
  </si>
  <si>
    <t>Nguyễn Thanh Minh</t>
  </si>
  <si>
    <t>Phạm Thị Quỳnh Nga</t>
  </si>
  <si>
    <t>CL</t>
  </si>
  <si>
    <t>Ti le thuong luy tien(moi)</t>
  </si>
  <si>
    <t>Trần Thanh Vân</t>
  </si>
  <si>
    <t>Nguyễn Thành Nhân</t>
  </si>
  <si>
    <t>Võ Thành Luân</t>
  </si>
  <si>
    <t>Nguyễn Thị Thanh Hằng</t>
  </si>
  <si>
    <t>Nguyễn Thị Ngọc Trinh</t>
  </si>
  <si>
    <t>Nguyễn Tuyết Anh</t>
  </si>
  <si>
    <t>Vũ Thị Thu Thảo</t>
  </si>
  <si>
    <t>Tiêu Anh Toàn</t>
  </si>
  <si>
    <t>Lê Thị Thúy Ngà</t>
  </si>
  <si>
    <t>Hà Ngọc Quốc Vương</t>
  </si>
  <si>
    <t>Phan Tuấn Chương</t>
  </si>
  <si>
    <t>Cao Thị Huệ</t>
  </si>
  <si>
    <t>Phạm Duy Khanh</t>
  </si>
  <si>
    <t>Trịnh Minh Tuấn</t>
  </si>
  <si>
    <t>Lê Thị Thúy Anh</t>
  </si>
  <si>
    <t>Bùi Hoàng Anh</t>
  </si>
  <si>
    <t>Dương Bá Dũng</t>
  </si>
  <si>
    <t>Nguyễn Thị Thu Huyền</t>
  </si>
  <si>
    <t>Bùi Thị Thu Quỳnh</t>
  </si>
  <si>
    <t>Nguyễn Đức Long</t>
  </si>
  <si>
    <t>Mai Thị Thanh Bình</t>
  </si>
  <si>
    <t>Phạm Thị Thanh Nga</t>
  </si>
  <si>
    <t>CG_CL</t>
  </si>
  <si>
    <t>Nhom Chung Cho Lon</t>
  </si>
  <si>
    <t>CG_HN</t>
  </si>
  <si>
    <t>Nhom Chung LTT</t>
  </si>
  <si>
    <t>CG_HN_2</t>
  </si>
  <si>
    <t>Nhom Chung BT</t>
  </si>
  <si>
    <t>CG_HN_3</t>
  </si>
  <si>
    <t>Nhom Chung LH</t>
  </si>
  <si>
    <t>CG_LL</t>
  </si>
  <si>
    <t>Nhom Chung LL</t>
  </si>
  <si>
    <t>CG_THD</t>
  </si>
  <si>
    <t>Nhom Chung THD</t>
  </si>
  <si>
    <t>CG_TVL</t>
  </si>
  <si>
    <t>Nhom Chung TVL</t>
  </si>
  <si>
    <t>Nguyễn Thành Nhân JR</t>
  </si>
  <si>
    <t>JR</t>
  </si>
  <si>
    <t>Nguyễn Vũ Minh Trang</t>
  </si>
  <si>
    <t>Lê Thị Xuân Anh</t>
  </si>
  <si>
    <t>Phạm Thị Lan Ngọc</t>
  </si>
  <si>
    <t xml:space="preserve"> Ti le thuong
theo doanh so (PGD) </t>
  </si>
  <si>
    <t xml:space="preserve"> Thuong theo doanh so </t>
  </si>
  <si>
    <t>Total</t>
  </si>
  <si>
    <t>Nguyễn Thị Lan Hương</t>
  </si>
  <si>
    <t>Bạch Lê Ngọc Thái</t>
  </si>
  <si>
    <t>Trần Cẩm Tú</t>
  </si>
  <si>
    <t>Trương Nguyên Đoan Châu</t>
  </si>
  <si>
    <t>Phạm Minh Tiến</t>
  </si>
  <si>
    <t>Nguyễn Ngọc Quang</t>
  </si>
  <si>
    <t>Nguyễn Thị Bình Mai</t>
  </si>
  <si>
    <t>Hoàng Như Trung</t>
  </si>
  <si>
    <t>Nguyễn Hữu Thiện</t>
  </si>
  <si>
    <t>Nguyễn Duy Phương</t>
  </si>
  <si>
    <t>Nguyễn Thị Bích Nga</t>
  </si>
  <si>
    <t>Lê Văn Tĩnh</t>
  </si>
  <si>
    <t>Phạm Trung Thành</t>
  </si>
  <si>
    <t>Nguyễn Thị Minh Nguyệt</t>
  </si>
  <si>
    <t>Hoa Ta Lê Va</t>
  </si>
  <si>
    <t>Thạch Kim Độ</t>
  </si>
  <si>
    <t>Lê Trọng Đại</t>
  </si>
  <si>
    <t>Bùi Duy Hùng</t>
  </si>
  <si>
    <t>Nguyễn Quốc Tú</t>
  </si>
  <si>
    <t>Nguyễn Tấn Phát</t>
  </si>
  <si>
    <t>Nguyễn Thị Tình</t>
  </si>
  <si>
    <t>Nguyễn Hưng</t>
  </si>
  <si>
    <t>Nguyễn Phan Huy</t>
  </si>
  <si>
    <t>Nguyễn Thị Vân</t>
  </si>
  <si>
    <t>Trần Thị Thùy Linh</t>
  </si>
  <si>
    <t>Hà Anh Tuấn</t>
  </si>
  <si>
    <t>Hồ Ngọc Tâm</t>
  </si>
  <si>
    <t>Nguyễn Hoàng Trung</t>
  </si>
  <si>
    <t>Nguyễn Phúc Quý</t>
  </si>
  <si>
    <t>Hoàng Tú Hiếu</t>
  </si>
  <si>
    <t>Ngô Thanh Phúc</t>
  </si>
  <si>
    <t>Cao Tiến Thành</t>
  </si>
  <si>
    <t>Phan Văn Tú</t>
  </si>
  <si>
    <t>Phạm Văn Hoàng</t>
  </si>
  <si>
    <t>Lê Trần Tiến</t>
  </si>
  <si>
    <t>Trần Văn Dũng</t>
  </si>
  <si>
    <t>Trần Anh Tuấn</t>
  </si>
  <si>
    <t>Kha Quang Cường</t>
  </si>
  <si>
    <t>Nguyễn Ngọc Linh</t>
  </si>
  <si>
    <t>Nguyễn Việt Chung</t>
  </si>
  <si>
    <t>Nguyễn Tiến Hưng</t>
  </si>
  <si>
    <t>Trần Đức Khôi</t>
  </si>
  <si>
    <t>Nguyễn Thái Trung</t>
  </si>
  <si>
    <t xml:space="preserve">HV        </t>
  </si>
  <si>
    <t xml:space="preserve">AE2       </t>
  </si>
  <si>
    <t xml:space="preserve">AE1       </t>
  </si>
  <si>
    <t>Nguyễn Duy Linh</t>
  </si>
  <si>
    <t>Lê Nguyên Quỳnh</t>
  </si>
  <si>
    <t>Nguyễn Tuấn Khiêm</t>
  </si>
  <si>
    <t>Nguyễn Hoàng Nam</t>
  </si>
  <si>
    <t>Đỗ Tuấn Trọng</t>
  </si>
  <si>
    <t>Trần Văn Toản</t>
  </si>
  <si>
    <t>Phụ cấp vị trí</t>
  </si>
  <si>
    <t>Hoàng Đinh Trúc Vân</t>
  </si>
  <si>
    <t>Từ Minh Thiện</t>
  </si>
  <si>
    <t>Phạm Thị Diệu Thu</t>
  </si>
  <si>
    <t>Trần Thanh Tú</t>
  </si>
  <si>
    <t>Lý Minh Dũng</t>
  </si>
  <si>
    <t>Quách Minh Trí</t>
  </si>
  <si>
    <t>Trần Nhiên Thành</t>
  </si>
  <si>
    <t>Đỗ Hoàng Ngọc Phượng</t>
  </si>
  <si>
    <t>Lê Nguyễn Hoàng Anh</t>
  </si>
  <si>
    <t>Nguyễn Thị Thu Thủy</t>
  </si>
  <si>
    <t>Nguyễn Thế Hiển</t>
  </si>
  <si>
    <t>Trần Ngọc Toàn</t>
  </si>
  <si>
    <t>SUP2</t>
  </si>
  <si>
    <t>SUP1</t>
  </si>
  <si>
    <t>Bùi Thanh Thủy</t>
  </si>
  <si>
    <t>Lê Quốc Cường</t>
  </si>
  <si>
    <t>Nghiêm Anh Tuấn</t>
  </si>
  <si>
    <t>Nguyễn Thiên Phú</t>
  </si>
  <si>
    <t>Trần Việt Hà</t>
  </si>
  <si>
    <t>Phụ cấp hoàn thành chỉ tiêu</t>
  </si>
  <si>
    <t>Nguyễn Đức Thọ</t>
  </si>
  <si>
    <t>Luân Thanh Phúc</t>
  </si>
  <si>
    <t>Nguyễn Hồng Nhung</t>
  </si>
  <si>
    <t>Phan Bá Vĩnh</t>
  </si>
  <si>
    <t>Đàm Văn Đạt</t>
  </si>
  <si>
    <t>Phạm Thị Lan Dung</t>
  </si>
  <si>
    <t>Lâm Ngọc Cương</t>
  </si>
  <si>
    <t>Ngô Phương Vy</t>
  </si>
  <si>
    <t>Hồ Nghĩa Hữu</t>
  </si>
  <si>
    <t>Đỗ Trương Mỹ An</t>
  </si>
  <si>
    <t>Nguyễn Thị Thùy Trang</t>
  </si>
  <si>
    <t>Trần Trung Hiếu</t>
  </si>
  <si>
    <t>Vũ Văn Đăng</t>
  </si>
  <si>
    <t>Đào Thị Lý</t>
  </si>
  <si>
    <t>Nguyễn Kim Hoàn</t>
  </si>
  <si>
    <t>Huỳnh Đình Tuyên</t>
  </si>
  <si>
    <t>Nguyễn Thị Huệ Em</t>
  </si>
  <si>
    <t>Lê Minh Quân</t>
  </si>
  <si>
    <t>Nguyễn Mai Thi</t>
  </si>
  <si>
    <t>Nguyễn Quốc Anh</t>
  </si>
  <si>
    <t>Huỳnh Minh Tuấn</t>
  </si>
  <si>
    <t>Phùng Quang Vinh</t>
  </si>
  <si>
    <t>Phạm Công Hòa</t>
  </si>
  <si>
    <t>Nguyễn Đức Khoa</t>
  </si>
  <si>
    <t>Nguyễn Đức Thụy My</t>
  </si>
  <si>
    <t>Tăng Minh Thanh</t>
  </si>
  <si>
    <t>Võ Hoàng Trinh</t>
  </si>
  <si>
    <t>Võ Thị Thúy Lan</t>
  </si>
  <si>
    <t>Hà Văn Trung Hiếu</t>
  </si>
  <si>
    <t>Nguyễn Thị Chính</t>
  </si>
  <si>
    <t>Hà Đăng Vũ</t>
  </si>
  <si>
    <t>Kiều Văn Tuấn</t>
  </si>
  <si>
    <t>Nguyễn Thị Quý</t>
  </si>
  <si>
    <t>Phạm Thị Thu</t>
  </si>
  <si>
    <t>Phạm Lan Chi</t>
  </si>
  <si>
    <t>Võ Song Hoàng</t>
  </si>
  <si>
    <t>Tổng PGDR(cá nhân + nhóm)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</si>
</sst>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_-* #,##0_-;\-* #,##0_-;_-* &quot;-&quot;??_-;_-@_-"/>
    <numFmt numFmtId="166" formatCode="_-* #,##0.000_-;\-* #,##0.000_-;_-* &quot;-&quot;??_-;_-@_-"/>
    <numFmt numFmtId="167" formatCode="#,##0.00_ ;\-#,##0.00\ "/>
    <numFmt numFmtId="168" formatCode="000000"/>
    <numFmt numFmtId="169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164" fontId="0" fillId="0" borderId="0" xfId="1" applyFont="1"/>
    <xf numFmtId="165" fontId="0" fillId="0" borderId="0" xfId="1" applyNumberFormat="1" applyFont="1"/>
    <xf numFmtId="0" fontId="2" fillId="0" borderId="0" xfId="0" applyFont="1"/>
    <xf numFmtId="3" fontId="0" fillId="0" borderId="0" xfId="0" applyNumberFormat="1"/>
    <xf numFmtId="0" fontId="3" fillId="2" borderId="0" xfId="0" applyFont="1" applyFill="1"/>
    <xf numFmtId="0" fontId="3" fillId="3" borderId="0" xfId="0" applyFont="1" applyFill="1"/>
    <xf numFmtId="166" fontId="0" fillId="0" borderId="0" xfId="1" applyNumberFormat="1" applyFont="1"/>
    <xf numFmtId="165" fontId="0" fillId="0" borderId="0" xfId="0" applyNumberFormat="1"/>
    <xf numFmtId="164" fontId="3" fillId="2" borderId="0" xfId="1" applyFont="1" applyFill="1"/>
    <xf numFmtId="10" fontId="0" fillId="0" borderId="0" xfId="2" applyNumberFormat="1" applyFont="1"/>
    <xf numFmtId="0" fontId="3" fillId="3" borderId="0" xfId="0" applyFont="1" applyFill="1" applyAlignment="1">
      <alignment wrapText="1"/>
    </xf>
    <xf numFmtId="166" fontId="3" fillId="3" borderId="0" xfId="1" applyNumberFormat="1" applyFont="1" applyFill="1" applyAlignment="1">
      <alignment wrapText="1"/>
    </xf>
    <xf numFmtId="167" fontId="0" fillId="0" borderId="0" xfId="1" applyNumberFormat="1" applyFont="1"/>
    <xf numFmtId="4" fontId="3" fillId="2" borderId="0" xfId="0" applyNumberFormat="1" applyFont="1" applyFill="1"/>
    <xf numFmtId="4" fontId="0" fillId="0" borderId="0" xfId="1" applyNumberFormat="1" applyFont="1"/>
    <xf numFmtId="4" fontId="0" fillId="0" borderId="0" xfId="0" applyNumberFormat="1"/>
    <xf numFmtId="3" fontId="3" fillId="2" borderId="0" xfId="0" applyNumberFormat="1" applyFont="1" applyFill="1"/>
    <xf numFmtId="3" fontId="0" fillId="0" borderId="0" xfId="1" applyNumberFormat="1" applyFont="1"/>
    <xf numFmtId="168" fontId="3" fillId="2" borderId="0" xfId="0" applyNumberFormat="1" applyFont="1" applyFill="1"/>
    <xf numFmtId="168" fontId="0" fillId="0" borderId="0" xfId="0" applyNumberFormat="1"/>
    <xf numFmtId="4" fontId="3" fillId="2" borderId="0" xfId="1" applyNumberFormat="1" applyFont="1" applyFill="1"/>
    <xf numFmtId="169" fontId="0" fillId="0" borderId="0" xfId="2" applyNumberFormat="1" applyFont="1"/>
    <xf numFmtId="3" fontId="3" fillId="3" borderId="0" xfId="0" applyNumberFormat="1" applyFont="1" applyFill="1"/>
    <xf numFmtId="3" fontId="2" fillId="0" borderId="0" xfId="0" applyNumberFormat="1" applyFont="1"/>
    <xf numFmtId="10" fontId="0" fillId="0" borderId="0" xfId="0" applyNumberFormat="1"/>
    <xf numFmtId="3" fontId="3" fillId="3" borderId="0" xfId="0" applyNumberFormat="1" applyFont="1" applyFill="1" applyAlignment="1">
      <alignment wrapText="1"/>
    </xf>
    <xf numFmtId="10" fontId="3" fillId="3" borderId="0" xfId="0" applyNumberFormat="1" applyFont="1" applyFill="1" applyAlignment="1">
      <alignment wrapText="1"/>
    </xf>
    <xf numFmtId="10" fontId="3" fillId="3" borderId="0" xfId="0" applyNumberFormat="1" applyFont="1" applyFill="1"/>
    <xf numFmtId="0" fontId="4" fillId="0" borderId="0" xfId="0" applyFont="1"/>
    <xf numFmtId="0" fontId="0" fillId="0" borderId="0" xfId="0" applyFill="1"/>
    <xf numFmtId="168" fontId="0" fillId="0" borderId="0" xfId="0" applyNumberFormat="1" applyFill="1"/>
    <xf numFmtId="165" fontId="0" fillId="0" borderId="0" xfId="1" applyNumberFormat="1" applyFont="1" applyFill="1"/>
    <xf numFmtId="4" fontId="0" fillId="0" borderId="0" xfId="1" applyNumberFormat="1" applyFont="1" applyFill="1"/>
    <xf numFmtId="167" fontId="0" fillId="0" borderId="0" xfId="1" applyNumberFormat="1" applyFont="1" applyFill="1"/>
    <xf numFmtId="3" fontId="0" fillId="0" borderId="0" xfId="1" applyNumberFormat="1" applyFont="1" applyFill="1"/>
    <xf numFmtId="3" fontId="0" fillId="0" borderId="0" xfId="0" applyNumberFormat="1" applyFill="1"/>
    <xf numFmtId="165" fontId="0" fillId="0" borderId="0" xfId="0" applyNumberFormat="1" applyFill="1"/>
    <xf numFmtId="168" fontId="0" fillId="4" borderId="0" xfId="0" applyNumberFormat="1" applyFill="1"/>
    <xf numFmtId="0" fontId="0" fillId="4" borderId="0" xfId="0" applyFill="1"/>
    <xf numFmtId="165" fontId="0" fillId="4" borderId="0" xfId="1" applyNumberFormat="1" applyFont="1" applyFill="1"/>
    <xf numFmtId="4" fontId="0" fillId="4" borderId="0" xfId="1" applyNumberFormat="1" applyFont="1" applyFill="1"/>
    <xf numFmtId="167" fontId="0" fillId="4" borderId="0" xfId="1" applyNumberFormat="1" applyFont="1" applyFill="1"/>
    <xf numFmtId="3" fontId="0" fillId="4" borderId="0" xfId="1" applyNumberFormat="1" applyFont="1" applyFill="1"/>
    <xf numFmtId="3" fontId="0" fillId="4" borderId="0" xfId="0" applyNumberFormat="1" applyFill="1"/>
    <xf numFmtId="168" fontId="0" fillId="5" borderId="0" xfId="0" applyNumberFormat="1" applyFill="1"/>
    <xf numFmtId="0" fontId="0" fillId="5" borderId="0" xfId="0" applyFill="1"/>
    <xf numFmtId="165" fontId="0" fillId="5" borderId="0" xfId="1" applyNumberFormat="1" applyFont="1" applyFill="1"/>
    <xf numFmtId="4" fontId="0" fillId="5" borderId="0" xfId="1" applyNumberFormat="1" applyFont="1" applyFill="1"/>
    <xf numFmtId="167" fontId="0" fillId="5" borderId="0" xfId="1" applyNumberFormat="1" applyFont="1" applyFill="1"/>
    <xf numFmtId="3" fontId="0" fillId="5" borderId="0" xfId="1" applyNumberFormat="1" applyFont="1" applyFill="1"/>
    <xf numFmtId="3" fontId="0" fillId="5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result" connectionId="1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365"/>
  <sheetViews>
    <sheetView workbookViewId="0">
      <pane ySplit="1" topLeftCell="A7" activePane="bottomLeft" state="frozen"/>
      <selection activeCell="G1" sqref="G1"/>
      <selection pane="bottomLeft" activeCell="A307" sqref="A1:XFD307"/>
    </sheetView>
  </sheetViews>
  <sheetFormatPr defaultRowHeight="15" x14ac:dyDescent="0.25"/>
  <cols>
    <col min="1" max="1" width="9.140625" style="20" customWidth="1"/>
    <col min="2" max="2" width="5.42578125" customWidth="1"/>
    <col min="3" max="3" width="7.28515625" customWidth="1"/>
    <col min="4" max="4" width="5.140625" customWidth="1"/>
    <col min="5" max="5" width="4.5703125" customWidth="1"/>
    <col min="6" max="6" width="26.42578125" customWidth="1"/>
    <col min="7" max="9" width="16.28515625" customWidth="1"/>
    <col min="10" max="11" width="12.5703125" customWidth="1"/>
    <col min="12" max="12" width="12.5703125" bestFit="1" customWidth="1"/>
    <col min="13" max="15" width="12.5703125" customWidth="1"/>
    <col min="16" max="16" width="4.5703125" style="15" customWidth="1"/>
    <col min="17" max="17" width="11.5703125" customWidth="1"/>
    <col min="18" max="18" width="5" style="1" customWidth="1"/>
    <col min="19" max="19" width="4.5703125" style="16" customWidth="1"/>
    <col min="20" max="20" width="12.5703125" customWidth="1"/>
    <col min="21" max="21" width="10.5703125" customWidth="1"/>
    <col min="22" max="22" width="14.28515625" customWidth="1"/>
    <col min="23" max="23" width="12.5703125" customWidth="1"/>
    <col min="24" max="24" width="14.28515625" customWidth="1"/>
    <col min="25" max="27" width="16.28515625" customWidth="1"/>
    <col min="28" max="28" width="10.140625" style="4" customWidth="1"/>
    <col min="29" max="29" width="11.140625" style="4" customWidth="1"/>
    <col min="30" max="30" width="26.42578125" customWidth="1"/>
  </cols>
  <sheetData>
    <row r="1" spans="1:30" x14ac:dyDescent="0.25">
      <c r="A1" s="19" t="s">
        <v>159</v>
      </c>
      <c r="B1" s="5" t="s">
        <v>126</v>
      </c>
      <c r="C1" s="5" t="s">
        <v>127</v>
      </c>
      <c r="D1" s="5" t="s">
        <v>128</v>
      </c>
      <c r="E1" s="5" t="s">
        <v>164</v>
      </c>
      <c r="F1" s="5" t="s">
        <v>129</v>
      </c>
      <c r="G1" s="5" t="s">
        <v>130</v>
      </c>
      <c r="H1" s="5" t="s">
        <v>131</v>
      </c>
      <c r="I1" s="5" t="s">
        <v>132</v>
      </c>
      <c r="J1" s="5" t="s">
        <v>166</v>
      </c>
      <c r="K1" s="5" t="s">
        <v>133</v>
      </c>
      <c r="L1" s="5" t="s">
        <v>134</v>
      </c>
      <c r="M1" s="5" t="s">
        <v>135</v>
      </c>
      <c r="N1" s="5" t="s">
        <v>136</v>
      </c>
      <c r="O1" s="5" t="s">
        <v>137</v>
      </c>
      <c r="P1" s="21" t="s">
        <v>167</v>
      </c>
      <c r="Q1" s="5" t="s">
        <v>168</v>
      </c>
      <c r="R1" s="9" t="s">
        <v>169</v>
      </c>
      <c r="S1" s="14" t="s">
        <v>225</v>
      </c>
      <c r="T1" s="5" t="s">
        <v>170</v>
      </c>
      <c r="U1" s="5" t="s">
        <v>138</v>
      </c>
      <c r="V1" s="5" t="s">
        <v>139</v>
      </c>
      <c r="W1" s="5" t="s">
        <v>140</v>
      </c>
      <c r="X1" s="5" t="s">
        <v>141</v>
      </c>
      <c r="Y1" s="5" t="s">
        <v>142</v>
      </c>
      <c r="Z1" s="5" t="s">
        <v>143</v>
      </c>
      <c r="AA1" s="5" t="s">
        <v>144</v>
      </c>
      <c r="AB1" s="17" t="s">
        <v>171</v>
      </c>
      <c r="AC1" s="17" t="s">
        <v>160</v>
      </c>
      <c r="AD1" s="5" t="s">
        <v>145</v>
      </c>
    </row>
    <row r="2" spans="1:30" hidden="1" x14ac:dyDescent="0.25">
      <c r="A2" s="20">
        <v>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15">
        <v>0</v>
      </c>
      <c r="Q2" s="2">
        <v>0</v>
      </c>
      <c r="R2" s="13">
        <v>0</v>
      </c>
      <c r="S2" s="15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18">
        <v>0</v>
      </c>
      <c r="AC2" s="4">
        <v>0</v>
      </c>
      <c r="AD2" t="s">
        <v>1</v>
      </c>
    </row>
    <row r="3" spans="1:30" hidden="1" x14ac:dyDescent="0.25">
      <c r="A3" s="20">
        <v>17</v>
      </c>
      <c r="B3" t="s">
        <v>161</v>
      </c>
      <c r="C3" t="s">
        <v>314</v>
      </c>
      <c r="D3" t="s">
        <v>2</v>
      </c>
      <c r="E3" t="s">
        <v>5</v>
      </c>
      <c r="F3" t="s">
        <v>6</v>
      </c>
      <c r="G3" s="2">
        <v>148546140000</v>
      </c>
      <c r="H3" s="2">
        <v>82203111000</v>
      </c>
      <c r="I3" s="2">
        <v>66343029000</v>
      </c>
      <c r="J3" s="2">
        <v>295269562</v>
      </c>
      <c r="K3" s="2">
        <v>183181859</v>
      </c>
      <c r="L3" s="2">
        <v>112087703</v>
      </c>
      <c r="M3" s="2">
        <v>235851106</v>
      </c>
      <c r="N3" s="2">
        <v>150300614.59999999</v>
      </c>
      <c r="O3" s="2">
        <v>85550491.400000006</v>
      </c>
      <c r="P3" s="15">
        <v>0.1</v>
      </c>
      <c r="Q3" s="2">
        <v>15030061.460000001</v>
      </c>
      <c r="R3" s="13">
        <v>0.25</v>
      </c>
      <c r="S3" s="15">
        <v>0.45</v>
      </c>
      <c r="T3" s="2">
        <v>21387622.850000001</v>
      </c>
      <c r="U3" s="2">
        <v>7000000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18">
        <v>0</v>
      </c>
      <c r="AC3" s="4">
        <v>43417684.310000002</v>
      </c>
      <c r="AD3" t="s">
        <v>46</v>
      </c>
    </row>
    <row r="4" spans="1:30" hidden="1" x14ac:dyDescent="0.25">
      <c r="A4" s="20">
        <v>23</v>
      </c>
      <c r="B4" t="s">
        <v>161</v>
      </c>
      <c r="C4" t="s">
        <v>314</v>
      </c>
      <c r="D4" t="s">
        <v>2</v>
      </c>
      <c r="E4" t="s">
        <v>5</v>
      </c>
      <c r="F4" t="s">
        <v>8</v>
      </c>
      <c r="G4" s="2">
        <v>56028154000</v>
      </c>
      <c r="H4" s="2">
        <v>54526263000</v>
      </c>
      <c r="I4" s="2">
        <v>1501891000</v>
      </c>
      <c r="J4" s="2">
        <v>106779464</v>
      </c>
      <c r="K4" s="2">
        <v>101974692</v>
      </c>
      <c r="L4" s="2">
        <v>4804772</v>
      </c>
      <c r="M4" s="2">
        <v>84368202.400000006</v>
      </c>
      <c r="N4" s="2">
        <v>80164186.799999997</v>
      </c>
      <c r="O4" s="2">
        <v>4204015.5999999996</v>
      </c>
      <c r="P4" s="15">
        <v>0.1</v>
      </c>
      <c r="Q4" s="2">
        <v>8016418.6799999997</v>
      </c>
      <c r="R4" s="13">
        <v>0.2</v>
      </c>
      <c r="S4" s="15">
        <v>0</v>
      </c>
      <c r="T4" s="2">
        <v>840803.12</v>
      </c>
      <c r="U4" s="2">
        <v>4000000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18">
        <v>0</v>
      </c>
      <c r="AC4" s="4">
        <v>12857221.800000001</v>
      </c>
      <c r="AD4" t="s">
        <v>7</v>
      </c>
    </row>
    <row r="5" spans="1:30" hidden="1" x14ac:dyDescent="0.25">
      <c r="A5" s="20">
        <v>30</v>
      </c>
      <c r="B5" t="s">
        <v>161</v>
      </c>
      <c r="C5" t="s">
        <v>313</v>
      </c>
      <c r="D5" t="s">
        <v>10</v>
      </c>
      <c r="E5" t="s">
        <v>11</v>
      </c>
      <c r="F5" t="s">
        <v>12</v>
      </c>
      <c r="G5" s="2">
        <v>9024400000</v>
      </c>
      <c r="H5" s="2">
        <v>0</v>
      </c>
      <c r="I5" s="2">
        <v>9024400000</v>
      </c>
      <c r="J5" s="2">
        <v>26866176</v>
      </c>
      <c r="K5" s="2">
        <v>0</v>
      </c>
      <c r="L5" s="2">
        <v>26866176</v>
      </c>
      <c r="M5" s="2">
        <v>23256416</v>
      </c>
      <c r="N5" s="2">
        <v>0</v>
      </c>
      <c r="O5" s="2">
        <v>23256416</v>
      </c>
      <c r="P5" s="15">
        <v>0.1</v>
      </c>
      <c r="Q5" s="2">
        <v>0</v>
      </c>
      <c r="R5" s="13">
        <v>0.3</v>
      </c>
      <c r="S5" s="15">
        <v>0</v>
      </c>
      <c r="T5" s="2">
        <v>6976924.7999999998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18">
        <v>0</v>
      </c>
      <c r="AC5" s="4">
        <v>6976924.7999999998</v>
      </c>
      <c r="AD5" t="s">
        <v>13</v>
      </c>
    </row>
    <row r="6" spans="1:30" hidden="1" x14ac:dyDescent="0.25">
      <c r="A6" s="20">
        <v>41</v>
      </c>
      <c r="B6" t="s">
        <v>0</v>
      </c>
      <c r="C6" t="s">
        <v>1</v>
      </c>
      <c r="D6" t="s">
        <v>10</v>
      </c>
      <c r="E6" t="s">
        <v>17</v>
      </c>
      <c r="F6" t="s">
        <v>162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15">
        <v>0</v>
      </c>
      <c r="Q6" s="2">
        <v>0</v>
      </c>
      <c r="R6" s="13">
        <v>0</v>
      </c>
      <c r="S6" s="15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18">
        <v>0</v>
      </c>
      <c r="AC6" s="4">
        <v>0</v>
      </c>
      <c r="AD6" t="s">
        <v>1</v>
      </c>
    </row>
    <row r="7" spans="1:30" x14ac:dyDescent="0.25">
      <c r="A7" s="20">
        <v>42</v>
      </c>
      <c r="B7" t="s">
        <v>14</v>
      </c>
      <c r="C7" t="s">
        <v>314</v>
      </c>
      <c r="D7" t="s">
        <v>2</v>
      </c>
      <c r="E7" t="s">
        <v>3</v>
      </c>
      <c r="F7" t="s">
        <v>15</v>
      </c>
      <c r="G7" s="2">
        <v>76829454200</v>
      </c>
      <c r="H7" s="2">
        <v>35265934000</v>
      </c>
      <c r="I7" s="2">
        <v>41563520200</v>
      </c>
      <c r="J7" s="2">
        <v>124333262</v>
      </c>
      <c r="K7" s="2">
        <v>54646426</v>
      </c>
      <c r="L7" s="2">
        <v>69686836</v>
      </c>
      <c r="M7" s="2">
        <v>93601480.319999993</v>
      </c>
      <c r="N7" s="2">
        <v>40540052.399999999</v>
      </c>
      <c r="O7" s="2">
        <v>53061427.920000002</v>
      </c>
      <c r="P7" s="15">
        <v>0.1</v>
      </c>
      <c r="Q7" s="2">
        <v>4054005.24</v>
      </c>
      <c r="R7" s="13">
        <v>0.2</v>
      </c>
      <c r="S7" s="15">
        <v>0</v>
      </c>
      <c r="T7" s="2">
        <v>10612285.584000001</v>
      </c>
      <c r="U7" s="2">
        <v>0</v>
      </c>
      <c r="V7" s="2">
        <v>1236865663.04</v>
      </c>
      <c r="W7" s="2">
        <v>82713530.200000003</v>
      </c>
      <c r="X7" s="2">
        <v>1154152132.8399999</v>
      </c>
      <c r="Y7" s="2">
        <v>897473392400</v>
      </c>
      <c r="Z7" s="2">
        <v>43943272000</v>
      </c>
      <c r="AA7" s="2">
        <v>853530120400</v>
      </c>
      <c r="AB7" s="18">
        <v>46993220.615599997</v>
      </c>
      <c r="AC7" s="4">
        <v>61659511.439599998</v>
      </c>
      <c r="AD7" t="s">
        <v>4</v>
      </c>
    </row>
    <row r="8" spans="1:30" hidden="1" x14ac:dyDescent="0.25">
      <c r="A8" s="20">
        <v>44</v>
      </c>
      <c r="B8" t="s">
        <v>0</v>
      </c>
      <c r="C8" t="s">
        <v>1</v>
      </c>
      <c r="D8" t="s">
        <v>2</v>
      </c>
      <c r="E8" t="s">
        <v>9</v>
      </c>
      <c r="F8" t="s">
        <v>16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15">
        <v>0</v>
      </c>
      <c r="Q8" s="2">
        <v>0</v>
      </c>
      <c r="R8" s="13">
        <v>0</v>
      </c>
      <c r="S8" s="15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18">
        <v>0</v>
      </c>
      <c r="AC8" s="4">
        <v>0</v>
      </c>
      <c r="AD8" t="s">
        <v>1</v>
      </c>
    </row>
    <row r="9" spans="1:30" hidden="1" x14ac:dyDescent="0.25">
      <c r="A9" s="20">
        <v>51</v>
      </c>
      <c r="B9" t="s">
        <v>0</v>
      </c>
      <c r="C9" t="s">
        <v>1</v>
      </c>
      <c r="D9" t="s">
        <v>10</v>
      </c>
      <c r="E9" t="s">
        <v>17</v>
      </c>
      <c r="F9" t="s">
        <v>18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15">
        <v>0</v>
      </c>
      <c r="Q9" s="2">
        <v>0</v>
      </c>
      <c r="R9" s="13">
        <v>0</v>
      </c>
      <c r="S9" s="15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18">
        <v>0</v>
      </c>
      <c r="AC9" s="4">
        <v>0</v>
      </c>
      <c r="AD9" t="s">
        <v>1</v>
      </c>
    </row>
    <row r="10" spans="1:30" x14ac:dyDescent="0.25">
      <c r="A10" s="20">
        <v>57</v>
      </c>
      <c r="B10" t="s">
        <v>14</v>
      </c>
      <c r="C10" t="s">
        <v>314</v>
      </c>
      <c r="D10" t="s">
        <v>10</v>
      </c>
      <c r="E10" t="s">
        <v>17</v>
      </c>
      <c r="F10" t="s">
        <v>19</v>
      </c>
      <c r="G10" s="2">
        <v>79050553000</v>
      </c>
      <c r="H10" s="2">
        <v>0</v>
      </c>
      <c r="I10" s="2">
        <v>79050553000</v>
      </c>
      <c r="J10" s="2">
        <v>158902621</v>
      </c>
      <c r="K10" s="2">
        <v>0</v>
      </c>
      <c r="L10" s="2">
        <v>158902621</v>
      </c>
      <c r="M10" s="2">
        <v>127282399.8</v>
      </c>
      <c r="N10" s="2">
        <v>0</v>
      </c>
      <c r="O10" s="2">
        <v>127282399.8</v>
      </c>
      <c r="P10" s="15">
        <v>0.1</v>
      </c>
      <c r="Q10" s="2">
        <v>0</v>
      </c>
      <c r="R10" s="13">
        <v>0.25</v>
      </c>
      <c r="S10" s="15">
        <v>0</v>
      </c>
      <c r="T10" s="2">
        <v>31820599.949999999</v>
      </c>
      <c r="U10" s="2">
        <v>0</v>
      </c>
      <c r="V10" s="2">
        <v>639009248.75999999</v>
      </c>
      <c r="W10" s="2">
        <v>0</v>
      </c>
      <c r="X10" s="2">
        <v>639009248.75999999</v>
      </c>
      <c r="Y10" s="2">
        <v>457674820600</v>
      </c>
      <c r="Z10" s="2">
        <v>0</v>
      </c>
      <c r="AA10" s="2">
        <v>457674820600</v>
      </c>
      <c r="AB10" s="18">
        <v>25560369.950399999</v>
      </c>
      <c r="AC10" s="4">
        <v>57380969.900399998</v>
      </c>
      <c r="AD10" t="s">
        <v>18</v>
      </c>
    </row>
    <row r="11" spans="1:30" hidden="1" x14ac:dyDescent="0.25">
      <c r="A11" s="20">
        <v>58</v>
      </c>
      <c r="B11" t="s">
        <v>161</v>
      </c>
      <c r="C11" t="s">
        <v>314</v>
      </c>
      <c r="D11" t="s">
        <v>10</v>
      </c>
      <c r="E11" t="s">
        <v>17</v>
      </c>
      <c r="F11" t="s">
        <v>20</v>
      </c>
      <c r="G11" s="2">
        <v>94678811200</v>
      </c>
      <c r="H11" s="2">
        <v>0</v>
      </c>
      <c r="I11" s="2">
        <v>94678811200</v>
      </c>
      <c r="J11" s="2">
        <v>196315776</v>
      </c>
      <c r="K11" s="2">
        <v>0</v>
      </c>
      <c r="L11" s="2">
        <v>196315776</v>
      </c>
      <c r="M11" s="2">
        <v>158444251.52000001</v>
      </c>
      <c r="N11" s="2">
        <v>0</v>
      </c>
      <c r="O11" s="2">
        <v>158444251.52000001</v>
      </c>
      <c r="P11" s="15">
        <v>0.1</v>
      </c>
      <c r="Q11" s="2">
        <v>0</v>
      </c>
      <c r="R11" s="13">
        <v>0.25</v>
      </c>
      <c r="S11" s="15">
        <v>0.4</v>
      </c>
      <c r="T11" s="2">
        <v>40877700.608000003</v>
      </c>
      <c r="U11" s="2">
        <v>6000000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18">
        <v>0</v>
      </c>
      <c r="AC11" s="4">
        <v>46877700.608000003</v>
      </c>
      <c r="AD11" t="s">
        <v>21</v>
      </c>
    </row>
    <row r="12" spans="1:30" hidden="1" x14ac:dyDescent="0.25">
      <c r="A12" s="20">
        <v>62</v>
      </c>
      <c r="B12" t="s">
        <v>161</v>
      </c>
      <c r="C12" t="s">
        <v>313</v>
      </c>
      <c r="D12" t="s">
        <v>10</v>
      </c>
      <c r="E12" t="s">
        <v>17</v>
      </c>
      <c r="F12" t="s">
        <v>22</v>
      </c>
      <c r="G12" s="2">
        <v>1972950000</v>
      </c>
      <c r="H12" s="2">
        <v>0</v>
      </c>
      <c r="I12" s="2">
        <v>1972950000</v>
      </c>
      <c r="J12" s="2">
        <v>4757716</v>
      </c>
      <c r="K12" s="2">
        <v>0</v>
      </c>
      <c r="L12" s="2">
        <v>4757716</v>
      </c>
      <c r="M12" s="2">
        <v>3968536</v>
      </c>
      <c r="N12" s="2">
        <v>0</v>
      </c>
      <c r="O12" s="2">
        <v>3968536</v>
      </c>
      <c r="P12" s="15">
        <v>0.1</v>
      </c>
      <c r="Q12" s="2">
        <v>0</v>
      </c>
      <c r="R12" s="13">
        <v>0.3</v>
      </c>
      <c r="S12" s="15">
        <v>0</v>
      </c>
      <c r="T12" s="2">
        <v>1190560.8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18">
        <v>0</v>
      </c>
      <c r="AC12" s="4">
        <v>1190560.8</v>
      </c>
      <c r="AD12" t="s">
        <v>26</v>
      </c>
    </row>
    <row r="13" spans="1:30" hidden="1" x14ac:dyDescent="0.25">
      <c r="A13" s="20">
        <v>63</v>
      </c>
      <c r="B13" t="s">
        <v>0</v>
      </c>
      <c r="C13" t="s">
        <v>1</v>
      </c>
      <c r="D13" t="s">
        <v>2</v>
      </c>
      <c r="E13" t="s">
        <v>5</v>
      </c>
      <c r="F13" t="s">
        <v>23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15">
        <v>0</v>
      </c>
      <c r="Q13" s="2">
        <v>0</v>
      </c>
      <c r="R13" s="13">
        <v>0</v>
      </c>
      <c r="S13" s="15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18">
        <v>0</v>
      </c>
      <c r="AC13" s="4">
        <v>0</v>
      </c>
      <c r="AD13" t="s">
        <v>1</v>
      </c>
    </row>
    <row r="14" spans="1:30" hidden="1" x14ac:dyDescent="0.25">
      <c r="A14" s="20">
        <v>66</v>
      </c>
      <c r="B14" t="s">
        <v>161</v>
      </c>
      <c r="C14" t="s">
        <v>314</v>
      </c>
      <c r="D14" t="s">
        <v>2</v>
      </c>
      <c r="E14" t="s">
        <v>5</v>
      </c>
      <c r="F14" t="s">
        <v>24</v>
      </c>
      <c r="G14" s="2">
        <v>20793709100</v>
      </c>
      <c r="H14" s="2">
        <v>12211406000</v>
      </c>
      <c r="I14" s="2">
        <v>8582303100</v>
      </c>
      <c r="J14" s="2">
        <v>54375974</v>
      </c>
      <c r="K14" s="2">
        <v>31695301</v>
      </c>
      <c r="L14" s="2">
        <v>22680673</v>
      </c>
      <c r="M14" s="2">
        <v>46058490.359999999</v>
      </c>
      <c r="N14" s="2">
        <v>26810738.600000001</v>
      </c>
      <c r="O14" s="2">
        <v>19247751.760000002</v>
      </c>
      <c r="P14" s="15">
        <v>0.1</v>
      </c>
      <c r="Q14" s="2">
        <v>2681073.86</v>
      </c>
      <c r="R14" s="13">
        <v>0.15</v>
      </c>
      <c r="S14" s="15">
        <v>0</v>
      </c>
      <c r="T14" s="2">
        <v>2887162.764</v>
      </c>
      <c r="U14" s="2">
        <v>3000000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18">
        <v>0</v>
      </c>
      <c r="AC14" s="4">
        <v>8568236.6239999998</v>
      </c>
      <c r="AD14" t="s">
        <v>7</v>
      </c>
    </row>
    <row r="15" spans="1:30" hidden="1" x14ac:dyDescent="0.25">
      <c r="A15" s="20">
        <v>69</v>
      </c>
      <c r="B15" t="s">
        <v>161</v>
      </c>
      <c r="C15" t="s">
        <v>314</v>
      </c>
      <c r="D15" t="s">
        <v>2</v>
      </c>
      <c r="E15" t="s">
        <v>5</v>
      </c>
      <c r="F15" t="s">
        <v>350</v>
      </c>
      <c r="G15" s="2">
        <v>72464916000</v>
      </c>
      <c r="H15" s="2">
        <v>55101228000</v>
      </c>
      <c r="I15" s="2">
        <v>17363688000</v>
      </c>
      <c r="J15" s="2">
        <v>150324627</v>
      </c>
      <c r="K15" s="2">
        <v>108397701</v>
      </c>
      <c r="L15" s="2">
        <v>41926926</v>
      </c>
      <c r="M15" s="2">
        <v>121338660.59999999</v>
      </c>
      <c r="N15" s="2">
        <v>86357209.799999997</v>
      </c>
      <c r="O15" s="2">
        <v>34981450.799999997</v>
      </c>
      <c r="P15" s="15">
        <v>0.1</v>
      </c>
      <c r="Q15" s="2">
        <v>8635720.9800000004</v>
      </c>
      <c r="R15" s="13">
        <v>0.25</v>
      </c>
      <c r="S15" s="15">
        <v>0</v>
      </c>
      <c r="T15" s="2">
        <v>8745362.6999999993</v>
      </c>
      <c r="U15" s="2">
        <v>5000000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18">
        <v>0</v>
      </c>
      <c r="AC15" s="4">
        <v>22381083.68</v>
      </c>
      <c r="AD15" t="s">
        <v>245</v>
      </c>
    </row>
    <row r="16" spans="1:30" x14ac:dyDescent="0.25">
      <c r="A16" s="20">
        <v>71</v>
      </c>
      <c r="B16" t="s">
        <v>14</v>
      </c>
      <c r="C16" t="s">
        <v>314</v>
      </c>
      <c r="D16" t="s">
        <v>10</v>
      </c>
      <c r="E16" t="s">
        <v>17</v>
      </c>
      <c r="F16" t="s">
        <v>26</v>
      </c>
      <c r="G16" s="2">
        <v>103271719000</v>
      </c>
      <c r="H16" s="2">
        <v>0</v>
      </c>
      <c r="I16" s="2">
        <v>103271719000</v>
      </c>
      <c r="J16" s="2">
        <v>181919029</v>
      </c>
      <c r="K16" s="2">
        <v>0</v>
      </c>
      <c r="L16" s="2">
        <v>181919029</v>
      </c>
      <c r="M16" s="2">
        <v>140610341.40000001</v>
      </c>
      <c r="N16" s="2">
        <v>0</v>
      </c>
      <c r="O16" s="2">
        <v>140610341.40000001</v>
      </c>
      <c r="P16" s="15">
        <v>0.1</v>
      </c>
      <c r="Q16" s="2">
        <v>0</v>
      </c>
      <c r="R16" s="13">
        <v>0.25</v>
      </c>
      <c r="S16" s="15">
        <v>0</v>
      </c>
      <c r="T16" s="2">
        <v>35152585.350000001</v>
      </c>
      <c r="U16" s="2">
        <v>0</v>
      </c>
      <c r="V16" s="2">
        <v>413788009.75999999</v>
      </c>
      <c r="W16" s="2">
        <v>0</v>
      </c>
      <c r="X16" s="2">
        <v>413788009.75999999</v>
      </c>
      <c r="Y16" s="2">
        <v>287371400600</v>
      </c>
      <c r="Z16" s="2">
        <v>0</v>
      </c>
      <c r="AA16" s="2">
        <v>287371400600</v>
      </c>
      <c r="AB16" s="18">
        <v>16551520.3904</v>
      </c>
      <c r="AC16" s="4">
        <v>51704105.740400001</v>
      </c>
      <c r="AD16" t="s">
        <v>18</v>
      </c>
    </row>
    <row r="17" spans="1:30" hidden="1" x14ac:dyDescent="0.25">
      <c r="A17" s="20">
        <v>116</v>
      </c>
      <c r="B17" t="s">
        <v>161</v>
      </c>
      <c r="C17" t="s">
        <v>313</v>
      </c>
      <c r="D17" t="s">
        <v>2</v>
      </c>
      <c r="E17" t="s">
        <v>9</v>
      </c>
      <c r="F17" t="s">
        <v>27</v>
      </c>
      <c r="G17" s="2">
        <v>20565709000</v>
      </c>
      <c r="H17" s="2">
        <v>2259090000</v>
      </c>
      <c r="I17" s="2">
        <v>18306619000</v>
      </c>
      <c r="J17" s="2">
        <v>51785019</v>
      </c>
      <c r="K17" s="2">
        <v>7537321</v>
      </c>
      <c r="L17" s="2">
        <v>44247698</v>
      </c>
      <c r="M17" s="2">
        <v>43558735.399999999</v>
      </c>
      <c r="N17" s="2">
        <v>6633685</v>
      </c>
      <c r="O17" s="2">
        <v>36925050.399999999</v>
      </c>
      <c r="P17" s="15">
        <v>0.1</v>
      </c>
      <c r="Q17" s="2">
        <v>663368.5</v>
      </c>
      <c r="R17" s="13">
        <v>0.3</v>
      </c>
      <c r="S17" s="15">
        <v>0</v>
      </c>
      <c r="T17" s="2">
        <v>11077515.119999999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18">
        <v>0</v>
      </c>
      <c r="AC17" s="4">
        <v>11740883.619999999</v>
      </c>
      <c r="AD17" t="s">
        <v>47</v>
      </c>
    </row>
    <row r="18" spans="1:30" hidden="1" x14ac:dyDescent="0.25">
      <c r="A18" s="20">
        <v>119</v>
      </c>
      <c r="B18" t="s">
        <v>161</v>
      </c>
      <c r="C18" t="s">
        <v>313</v>
      </c>
      <c r="D18" t="s">
        <v>10</v>
      </c>
      <c r="E18" t="s">
        <v>11</v>
      </c>
      <c r="F18" t="s">
        <v>28</v>
      </c>
      <c r="G18" s="2">
        <v>9351664000</v>
      </c>
      <c r="H18" s="2">
        <v>0</v>
      </c>
      <c r="I18" s="2">
        <v>9351664000</v>
      </c>
      <c r="J18" s="2">
        <v>21991732</v>
      </c>
      <c r="K18" s="2">
        <v>0</v>
      </c>
      <c r="L18" s="2">
        <v>21991732</v>
      </c>
      <c r="M18" s="2">
        <v>18251066.399999999</v>
      </c>
      <c r="N18" s="2">
        <v>0</v>
      </c>
      <c r="O18" s="2">
        <v>18251066.399999999</v>
      </c>
      <c r="P18" s="15">
        <v>0.1</v>
      </c>
      <c r="Q18" s="2">
        <v>0</v>
      </c>
      <c r="R18" s="13">
        <v>0.3</v>
      </c>
      <c r="S18" s="15">
        <v>0</v>
      </c>
      <c r="T18" s="2">
        <v>5475319.9199999999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18">
        <v>0</v>
      </c>
      <c r="AC18" s="4">
        <v>5475319.9199999999</v>
      </c>
      <c r="AD18" t="s">
        <v>212</v>
      </c>
    </row>
    <row r="19" spans="1:30" hidden="1" x14ac:dyDescent="0.25">
      <c r="A19" s="20">
        <v>123</v>
      </c>
      <c r="B19" t="s">
        <v>161</v>
      </c>
      <c r="C19" t="s">
        <v>314</v>
      </c>
      <c r="D19" t="s">
        <v>10</v>
      </c>
      <c r="E19" t="s">
        <v>17</v>
      </c>
      <c r="F19" t="s">
        <v>29</v>
      </c>
      <c r="G19" s="2">
        <v>82571116700</v>
      </c>
      <c r="H19" s="2">
        <v>0</v>
      </c>
      <c r="I19" s="2">
        <v>82571116700</v>
      </c>
      <c r="J19" s="2">
        <v>177048050</v>
      </c>
      <c r="K19" s="2">
        <v>0</v>
      </c>
      <c r="L19" s="2">
        <v>177048050</v>
      </c>
      <c r="M19" s="2">
        <v>144019603.31999999</v>
      </c>
      <c r="N19" s="2">
        <v>0</v>
      </c>
      <c r="O19" s="2">
        <v>144019603.31999999</v>
      </c>
      <c r="P19" s="15">
        <v>0.1</v>
      </c>
      <c r="Q19" s="2">
        <v>0</v>
      </c>
      <c r="R19" s="13">
        <v>0.25</v>
      </c>
      <c r="S19" s="15">
        <v>0</v>
      </c>
      <c r="T19" s="2">
        <v>36004900.829999998</v>
      </c>
      <c r="U19" s="2">
        <v>5000000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18">
        <v>0</v>
      </c>
      <c r="AC19" s="4">
        <v>41004900.829999998</v>
      </c>
      <c r="AD19" t="s">
        <v>21</v>
      </c>
    </row>
    <row r="20" spans="1:30" x14ac:dyDescent="0.25">
      <c r="A20" s="20">
        <v>135</v>
      </c>
      <c r="B20" t="s">
        <v>14</v>
      </c>
      <c r="C20" t="s">
        <v>314</v>
      </c>
      <c r="D20" t="s">
        <v>10</v>
      </c>
      <c r="E20" t="s">
        <v>30</v>
      </c>
      <c r="F20" t="s">
        <v>31</v>
      </c>
      <c r="G20" s="2">
        <v>17372810000</v>
      </c>
      <c r="H20" s="2">
        <v>0</v>
      </c>
      <c r="I20" s="2">
        <v>17372810000</v>
      </c>
      <c r="J20" s="2">
        <v>45203159</v>
      </c>
      <c r="K20" s="2">
        <v>0</v>
      </c>
      <c r="L20" s="2">
        <v>45203159</v>
      </c>
      <c r="M20" s="2">
        <v>38254035</v>
      </c>
      <c r="N20" s="2">
        <v>0</v>
      </c>
      <c r="O20" s="2">
        <v>38254035</v>
      </c>
      <c r="P20" s="15">
        <v>0.1</v>
      </c>
      <c r="Q20" s="2">
        <v>0</v>
      </c>
      <c r="R20" s="13">
        <v>0.15</v>
      </c>
      <c r="S20" s="15">
        <v>0</v>
      </c>
      <c r="T20" s="2">
        <v>5738105.25</v>
      </c>
      <c r="U20" s="2">
        <v>0</v>
      </c>
      <c r="V20" s="2">
        <v>424976915.24000001</v>
      </c>
      <c r="W20" s="2">
        <v>0</v>
      </c>
      <c r="X20" s="2">
        <v>424976915.24000001</v>
      </c>
      <c r="Y20" s="2">
        <v>290243284400</v>
      </c>
      <c r="Z20" s="2">
        <v>0</v>
      </c>
      <c r="AA20" s="2">
        <v>290243284400</v>
      </c>
      <c r="AB20" s="18">
        <v>16999076.6096</v>
      </c>
      <c r="AC20" s="4">
        <v>22737181.8596</v>
      </c>
      <c r="AD20" t="s">
        <v>32</v>
      </c>
    </row>
    <row r="21" spans="1:30" hidden="1" x14ac:dyDescent="0.25">
      <c r="A21" s="20">
        <v>136</v>
      </c>
      <c r="B21" t="s">
        <v>0</v>
      </c>
      <c r="C21" t="s">
        <v>1</v>
      </c>
      <c r="D21" t="s">
        <v>10</v>
      </c>
      <c r="E21" t="s">
        <v>11</v>
      </c>
      <c r="F21" t="s">
        <v>13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15">
        <v>0</v>
      </c>
      <c r="Q21" s="2">
        <v>0</v>
      </c>
      <c r="R21" s="13">
        <v>0</v>
      </c>
      <c r="S21" s="15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18">
        <v>0</v>
      </c>
      <c r="AC21" s="4">
        <v>0</v>
      </c>
      <c r="AD21" t="s">
        <v>1</v>
      </c>
    </row>
    <row r="22" spans="1:30" x14ac:dyDescent="0.25">
      <c r="A22" s="20">
        <v>146</v>
      </c>
      <c r="B22" t="s">
        <v>14</v>
      </c>
      <c r="C22" t="s">
        <v>314</v>
      </c>
      <c r="D22" t="s">
        <v>10</v>
      </c>
      <c r="E22" t="s">
        <v>30</v>
      </c>
      <c r="F22" t="s">
        <v>25</v>
      </c>
      <c r="G22" s="2">
        <v>50668710000</v>
      </c>
      <c r="H22" s="2">
        <v>0</v>
      </c>
      <c r="I22" s="2">
        <v>50668710000</v>
      </c>
      <c r="J22" s="2">
        <v>84404848</v>
      </c>
      <c r="K22" s="2">
        <v>0</v>
      </c>
      <c r="L22" s="2">
        <v>84404848</v>
      </c>
      <c r="M22" s="2">
        <v>64137364</v>
      </c>
      <c r="N22" s="2">
        <v>0</v>
      </c>
      <c r="O22" s="2">
        <v>64137364</v>
      </c>
      <c r="P22" s="15">
        <v>0.1</v>
      </c>
      <c r="Q22" s="2">
        <v>0</v>
      </c>
      <c r="R22" s="13">
        <v>0.2</v>
      </c>
      <c r="S22" s="15">
        <v>0</v>
      </c>
      <c r="T22" s="2">
        <v>12827472.800000001</v>
      </c>
      <c r="U22" s="2">
        <v>0</v>
      </c>
      <c r="V22" s="2">
        <v>781662591.88</v>
      </c>
      <c r="W22" s="2">
        <v>0</v>
      </c>
      <c r="X22" s="2">
        <v>781662591.88</v>
      </c>
      <c r="Y22" s="2">
        <v>596150255300</v>
      </c>
      <c r="Z22" s="2">
        <v>0</v>
      </c>
      <c r="AA22" s="2">
        <v>596150255300</v>
      </c>
      <c r="AB22" s="18">
        <v>31266503.6752</v>
      </c>
      <c r="AC22" s="4">
        <v>44093976.475199997</v>
      </c>
      <c r="AD22" t="s">
        <v>18</v>
      </c>
    </row>
    <row r="23" spans="1:30" hidden="1" x14ac:dyDescent="0.25">
      <c r="A23" s="20">
        <v>158</v>
      </c>
      <c r="B23" t="s">
        <v>161</v>
      </c>
      <c r="C23" t="s">
        <v>313</v>
      </c>
      <c r="D23" t="s">
        <v>10</v>
      </c>
      <c r="E23" t="s">
        <v>11</v>
      </c>
      <c r="F23" t="s">
        <v>34</v>
      </c>
      <c r="G23" s="2">
        <v>7627254000</v>
      </c>
      <c r="H23" s="2">
        <v>0</v>
      </c>
      <c r="I23" s="2">
        <v>7627254000</v>
      </c>
      <c r="J23" s="2">
        <v>21181176</v>
      </c>
      <c r="K23" s="2">
        <v>0</v>
      </c>
      <c r="L23" s="2">
        <v>21181176</v>
      </c>
      <c r="M23" s="2">
        <v>18130274.399999999</v>
      </c>
      <c r="N23" s="2">
        <v>0</v>
      </c>
      <c r="O23" s="2">
        <v>18130274.399999999</v>
      </c>
      <c r="P23" s="15">
        <v>0.1</v>
      </c>
      <c r="Q23" s="2">
        <v>0</v>
      </c>
      <c r="R23" s="13">
        <v>0.3</v>
      </c>
      <c r="S23" s="15">
        <v>0</v>
      </c>
      <c r="T23" s="2">
        <v>5439082.3200000003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18">
        <v>0</v>
      </c>
      <c r="AC23" s="4">
        <v>5439082.3200000003</v>
      </c>
      <c r="AD23" t="s">
        <v>13</v>
      </c>
    </row>
    <row r="24" spans="1:30" x14ac:dyDescent="0.25">
      <c r="A24" s="20">
        <v>162</v>
      </c>
      <c r="B24" t="s">
        <v>14</v>
      </c>
      <c r="C24" t="s">
        <v>314</v>
      </c>
      <c r="D24" t="s">
        <v>10</v>
      </c>
      <c r="E24" t="s">
        <v>30</v>
      </c>
      <c r="F24" t="s">
        <v>36</v>
      </c>
      <c r="G24" s="2">
        <v>10948026700</v>
      </c>
      <c r="H24" s="2">
        <v>0</v>
      </c>
      <c r="I24" s="2">
        <v>10948026700</v>
      </c>
      <c r="J24" s="2">
        <v>32465878</v>
      </c>
      <c r="K24" s="2">
        <v>0</v>
      </c>
      <c r="L24" s="2">
        <v>32465878</v>
      </c>
      <c r="M24" s="2">
        <v>28086667.32</v>
      </c>
      <c r="N24" s="2">
        <v>0</v>
      </c>
      <c r="O24" s="2">
        <v>28086667.32</v>
      </c>
      <c r="P24" s="15">
        <v>0.1</v>
      </c>
      <c r="Q24" s="2">
        <v>0</v>
      </c>
      <c r="R24" s="13">
        <v>0.1</v>
      </c>
      <c r="S24" s="15">
        <v>0</v>
      </c>
      <c r="T24" s="2">
        <v>2808666.7319999998</v>
      </c>
      <c r="U24" s="2">
        <v>0</v>
      </c>
      <c r="V24" s="2">
        <v>500600400.44</v>
      </c>
      <c r="W24" s="2">
        <v>0</v>
      </c>
      <c r="X24" s="2">
        <v>500600400.44</v>
      </c>
      <c r="Y24" s="2">
        <v>363020691400</v>
      </c>
      <c r="Z24" s="2">
        <v>0</v>
      </c>
      <c r="AA24" s="2">
        <v>363020691400</v>
      </c>
      <c r="AB24" s="18">
        <v>20024016.0176</v>
      </c>
      <c r="AC24" s="4">
        <v>22832682.749600001</v>
      </c>
      <c r="AD24" t="s">
        <v>32</v>
      </c>
    </row>
    <row r="25" spans="1:30" hidden="1" x14ac:dyDescent="0.25">
      <c r="A25" s="20">
        <v>164</v>
      </c>
      <c r="B25" t="s">
        <v>161</v>
      </c>
      <c r="C25" t="s">
        <v>314</v>
      </c>
      <c r="D25" t="s">
        <v>2</v>
      </c>
      <c r="E25" t="s">
        <v>9</v>
      </c>
      <c r="F25" t="s">
        <v>37</v>
      </c>
      <c r="G25" s="2">
        <v>21730128200</v>
      </c>
      <c r="H25" s="2">
        <v>19143523200</v>
      </c>
      <c r="I25" s="2">
        <v>2586605000</v>
      </c>
      <c r="J25" s="2">
        <v>48726759</v>
      </c>
      <c r="K25" s="2">
        <v>41241960</v>
      </c>
      <c r="L25" s="2">
        <v>7484799</v>
      </c>
      <c r="M25" s="2">
        <v>40034707.719999999</v>
      </c>
      <c r="N25" s="2">
        <v>33584550.719999999</v>
      </c>
      <c r="O25" s="2">
        <v>6450157</v>
      </c>
      <c r="P25" s="15">
        <v>0.1</v>
      </c>
      <c r="Q25" s="2">
        <v>3358455.0720000002</v>
      </c>
      <c r="R25" s="13">
        <v>0.15</v>
      </c>
      <c r="S25" s="15">
        <v>0</v>
      </c>
      <c r="T25" s="2">
        <v>967523.55</v>
      </c>
      <c r="U25" s="2">
        <v>3000000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18">
        <v>0</v>
      </c>
      <c r="AC25" s="4">
        <v>7325978.6220000004</v>
      </c>
      <c r="AD25" t="s">
        <v>38</v>
      </c>
    </row>
    <row r="26" spans="1:30" hidden="1" x14ac:dyDescent="0.25">
      <c r="A26" s="20">
        <v>168</v>
      </c>
      <c r="B26" t="s">
        <v>161</v>
      </c>
      <c r="C26" t="s">
        <v>313</v>
      </c>
      <c r="D26" t="s">
        <v>10</v>
      </c>
      <c r="E26" t="s">
        <v>11</v>
      </c>
      <c r="F26" t="s">
        <v>39</v>
      </c>
      <c r="G26" s="2">
        <v>6702948000</v>
      </c>
      <c r="H26" s="2">
        <v>0</v>
      </c>
      <c r="I26" s="2">
        <v>6702948000</v>
      </c>
      <c r="J26" s="2">
        <v>18714990</v>
      </c>
      <c r="K26" s="2">
        <v>0</v>
      </c>
      <c r="L26" s="2">
        <v>18714990</v>
      </c>
      <c r="M26" s="2">
        <v>16033810.800000001</v>
      </c>
      <c r="N26" s="2">
        <v>0</v>
      </c>
      <c r="O26" s="2">
        <v>16033810.800000001</v>
      </c>
      <c r="P26" s="15">
        <v>0.1</v>
      </c>
      <c r="Q26" s="2">
        <v>0</v>
      </c>
      <c r="R26" s="13">
        <v>0.3</v>
      </c>
      <c r="S26" s="15">
        <v>0</v>
      </c>
      <c r="T26" s="2">
        <v>4810143.24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18">
        <v>0</v>
      </c>
      <c r="AC26" s="4">
        <v>4810143.24</v>
      </c>
      <c r="AD26" t="s">
        <v>40</v>
      </c>
    </row>
    <row r="27" spans="1:30" hidden="1" x14ac:dyDescent="0.25">
      <c r="A27" s="20">
        <v>172</v>
      </c>
      <c r="B27" t="s">
        <v>161</v>
      </c>
      <c r="C27" t="s">
        <v>314</v>
      </c>
      <c r="D27" t="s">
        <v>10</v>
      </c>
      <c r="E27" t="s">
        <v>17</v>
      </c>
      <c r="F27" t="s">
        <v>41</v>
      </c>
      <c r="G27" s="2">
        <v>37270231800</v>
      </c>
      <c r="H27" s="2">
        <v>0</v>
      </c>
      <c r="I27" s="2">
        <v>37270231800</v>
      </c>
      <c r="J27" s="2">
        <v>98886537</v>
      </c>
      <c r="K27" s="2">
        <v>0</v>
      </c>
      <c r="L27" s="2">
        <v>98886537</v>
      </c>
      <c r="M27" s="2">
        <v>83978444.280000001</v>
      </c>
      <c r="N27" s="2">
        <v>0</v>
      </c>
      <c r="O27" s="2">
        <v>83978444.280000001</v>
      </c>
      <c r="P27" s="15">
        <v>0.1</v>
      </c>
      <c r="Q27" s="2">
        <v>0</v>
      </c>
      <c r="R27" s="13">
        <v>0.2</v>
      </c>
      <c r="S27" s="15">
        <v>0</v>
      </c>
      <c r="T27" s="2">
        <v>16795688.855999999</v>
      </c>
      <c r="U27" s="2">
        <v>4000000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18">
        <v>0</v>
      </c>
      <c r="AC27" s="4">
        <v>20795688.855999999</v>
      </c>
      <c r="AD27" t="s">
        <v>19</v>
      </c>
    </row>
    <row r="28" spans="1:30" hidden="1" x14ac:dyDescent="0.25">
      <c r="A28" s="20">
        <v>179</v>
      </c>
      <c r="B28" t="s">
        <v>0</v>
      </c>
      <c r="C28" t="s">
        <v>1</v>
      </c>
      <c r="D28" t="s">
        <v>10</v>
      </c>
      <c r="E28" t="s">
        <v>30</v>
      </c>
      <c r="F28" t="s">
        <v>32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15">
        <v>0</v>
      </c>
      <c r="Q28" s="2">
        <v>0</v>
      </c>
      <c r="R28" s="13">
        <v>0</v>
      </c>
      <c r="S28" s="15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18">
        <v>0</v>
      </c>
      <c r="AC28" s="4">
        <v>0</v>
      </c>
      <c r="AD28" t="s">
        <v>1</v>
      </c>
    </row>
    <row r="29" spans="1:30" x14ac:dyDescent="0.25">
      <c r="A29" s="20">
        <v>201</v>
      </c>
      <c r="B29" t="s">
        <v>14</v>
      </c>
      <c r="C29" t="s">
        <v>314</v>
      </c>
      <c r="D29" t="s">
        <v>2</v>
      </c>
      <c r="E29" t="s">
        <v>9</v>
      </c>
      <c r="F29" t="s">
        <v>38</v>
      </c>
      <c r="G29" s="2">
        <v>52125944000</v>
      </c>
      <c r="H29" s="2">
        <v>6175400000</v>
      </c>
      <c r="I29" s="2">
        <v>45950544000</v>
      </c>
      <c r="J29" s="2">
        <v>96244974</v>
      </c>
      <c r="K29" s="2">
        <v>12635102</v>
      </c>
      <c r="L29" s="2">
        <v>83609872</v>
      </c>
      <c r="M29" s="2">
        <v>75394596.400000006</v>
      </c>
      <c r="N29" s="2">
        <v>10164942</v>
      </c>
      <c r="O29" s="2">
        <v>65229654.399999999</v>
      </c>
      <c r="P29" s="15">
        <v>0.1</v>
      </c>
      <c r="Q29" s="2">
        <v>1016494.2</v>
      </c>
      <c r="R29" s="13">
        <v>0.2</v>
      </c>
      <c r="S29" s="15">
        <v>0</v>
      </c>
      <c r="T29" s="2">
        <v>13045930.880000001</v>
      </c>
      <c r="U29" s="2">
        <v>0</v>
      </c>
      <c r="V29" s="2">
        <v>300917125.60000002</v>
      </c>
      <c r="W29" s="2">
        <v>52191919.32</v>
      </c>
      <c r="X29" s="2">
        <v>248725206.28</v>
      </c>
      <c r="Y29" s="2">
        <v>149156951000</v>
      </c>
      <c r="Z29" s="2">
        <v>27344089200</v>
      </c>
      <c r="AA29" s="2">
        <v>121812861800</v>
      </c>
      <c r="AB29" s="18">
        <v>10470927.444399999</v>
      </c>
      <c r="AC29" s="4">
        <v>24533352.5244</v>
      </c>
      <c r="AD29" t="s">
        <v>16</v>
      </c>
    </row>
    <row r="30" spans="1:30" x14ac:dyDescent="0.25">
      <c r="A30" s="20">
        <v>202</v>
      </c>
      <c r="B30" t="s">
        <v>14</v>
      </c>
      <c r="C30" t="s">
        <v>314</v>
      </c>
      <c r="D30" t="s">
        <v>2</v>
      </c>
      <c r="E30" t="s">
        <v>5</v>
      </c>
      <c r="F30" t="s">
        <v>7</v>
      </c>
      <c r="G30" s="2">
        <v>127894720000</v>
      </c>
      <c r="H30" s="2">
        <v>54969856000</v>
      </c>
      <c r="I30" s="2">
        <v>72924864000</v>
      </c>
      <c r="J30" s="2">
        <v>218758046</v>
      </c>
      <c r="K30" s="2">
        <v>101704220</v>
      </c>
      <c r="L30" s="2">
        <v>117053826</v>
      </c>
      <c r="M30" s="2">
        <v>167600158</v>
      </c>
      <c r="N30" s="2">
        <v>79716277.599999994</v>
      </c>
      <c r="O30" s="2">
        <v>87883880.400000006</v>
      </c>
      <c r="P30" s="15">
        <v>0.1</v>
      </c>
      <c r="Q30" s="2">
        <v>7971627.7599999998</v>
      </c>
      <c r="R30" s="13">
        <v>0.25</v>
      </c>
      <c r="S30" s="15">
        <v>0.4</v>
      </c>
      <c r="T30" s="2">
        <v>21970970.100000001</v>
      </c>
      <c r="U30" s="2">
        <v>0</v>
      </c>
      <c r="V30" s="2">
        <v>678005264.39999998</v>
      </c>
      <c r="W30" s="2">
        <v>128575460.8</v>
      </c>
      <c r="X30" s="2">
        <v>549429803.60000002</v>
      </c>
      <c r="Y30" s="2">
        <v>516909686500</v>
      </c>
      <c r="Z30" s="2">
        <v>77028238000</v>
      </c>
      <c r="AA30" s="2">
        <v>439881448500</v>
      </c>
      <c r="AB30" s="18">
        <v>23262946.752</v>
      </c>
      <c r="AC30" s="4">
        <v>53205544.612000003</v>
      </c>
      <c r="AD30" t="s">
        <v>23</v>
      </c>
    </row>
    <row r="31" spans="1:30" hidden="1" x14ac:dyDescent="0.25">
      <c r="A31" s="20">
        <v>207</v>
      </c>
      <c r="B31" t="s">
        <v>161</v>
      </c>
      <c r="C31" t="s">
        <v>314</v>
      </c>
      <c r="D31" t="s">
        <v>2</v>
      </c>
      <c r="E31" t="s">
        <v>9</v>
      </c>
      <c r="F31" t="s">
        <v>42</v>
      </c>
      <c r="G31" s="2">
        <v>60668028500</v>
      </c>
      <c r="H31" s="2">
        <v>14730084500</v>
      </c>
      <c r="I31" s="2">
        <v>45937944000</v>
      </c>
      <c r="J31" s="2">
        <v>158030749</v>
      </c>
      <c r="K31" s="2">
        <v>34599366</v>
      </c>
      <c r="L31" s="2">
        <v>123431383</v>
      </c>
      <c r="M31" s="2">
        <v>133763537.59999999</v>
      </c>
      <c r="N31" s="2">
        <v>28707332.199999999</v>
      </c>
      <c r="O31" s="2">
        <v>105056205.40000001</v>
      </c>
      <c r="P31" s="15">
        <v>0.1</v>
      </c>
      <c r="Q31" s="2">
        <v>2870733.22</v>
      </c>
      <c r="R31" s="13">
        <v>0.25</v>
      </c>
      <c r="S31" s="15">
        <v>0</v>
      </c>
      <c r="T31" s="2">
        <v>26264051.350000001</v>
      </c>
      <c r="U31" s="2">
        <v>5000000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18">
        <v>0</v>
      </c>
      <c r="AC31" s="4">
        <v>34134784.57</v>
      </c>
      <c r="AD31" t="s">
        <v>59</v>
      </c>
    </row>
    <row r="32" spans="1:30" x14ac:dyDescent="0.25">
      <c r="A32" s="20">
        <v>208</v>
      </c>
      <c r="B32" t="s">
        <v>14</v>
      </c>
      <c r="C32" t="s">
        <v>314</v>
      </c>
      <c r="D32" t="s">
        <v>2</v>
      </c>
      <c r="E32" t="s">
        <v>9</v>
      </c>
      <c r="F32" t="s">
        <v>43</v>
      </c>
      <c r="G32" s="2">
        <v>79139633000</v>
      </c>
      <c r="H32" s="2">
        <v>1064930000</v>
      </c>
      <c r="I32" s="2">
        <v>78074703000</v>
      </c>
      <c r="J32" s="2">
        <v>162436226</v>
      </c>
      <c r="K32" s="2">
        <v>3385456</v>
      </c>
      <c r="L32" s="2">
        <v>159050770</v>
      </c>
      <c r="M32" s="2">
        <v>130780372.8</v>
      </c>
      <c r="N32" s="2">
        <v>2959484</v>
      </c>
      <c r="O32" s="2">
        <v>127820888.8</v>
      </c>
      <c r="P32" s="15">
        <v>0.1</v>
      </c>
      <c r="Q32" s="2">
        <v>295948.40000000002</v>
      </c>
      <c r="R32" s="13">
        <v>0.25</v>
      </c>
      <c r="S32" s="15">
        <v>0</v>
      </c>
      <c r="T32" s="2">
        <v>31955222.199999999</v>
      </c>
      <c r="U32" s="2">
        <v>0</v>
      </c>
      <c r="V32" s="2">
        <v>371568625.24000001</v>
      </c>
      <c r="W32" s="2">
        <v>87485550.680000007</v>
      </c>
      <c r="X32" s="2">
        <v>284083074.56</v>
      </c>
      <c r="Y32" s="2">
        <v>206640546900</v>
      </c>
      <c r="Z32" s="2">
        <v>50824813300</v>
      </c>
      <c r="AA32" s="2">
        <v>155815733600</v>
      </c>
      <c r="AB32" s="18">
        <v>12238178.4892</v>
      </c>
      <c r="AC32" s="4">
        <v>44489349.089199997</v>
      </c>
      <c r="AD32" t="s">
        <v>16</v>
      </c>
    </row>
    <row r="33" spans="1:30" x14ac:dyDescent="0.25">
      <c r="A33" s="20">
        <v>209</v>
      </c>
      <c r="B33" t="s">
        <v>14</v>
      </c>
      <c r="C33" t="s">
        <v>314</v>
      </c>
      <c r="D33" t="s">
        <v>10</v>
      </c>
      <c r="E33" t="s">
        <v>17</v>
      </c>
      <c r="F33" t="s">
        <v>21</v>
      </c>
      <c r="G33" s="2">
        <v>118454084700</v>
      </c>
      <c r="H33" s="2">
        <v>0</v>
      </c>
      <c r="I33" s="2">
        <v>118454084700</v>
      </c>
      <c r="J33" s="2">
        <v>203336273</v>
      </c>
      <c r="K33" s="2">
        <v>0</v>
      </c>
      <c r="L33" s="2">
        <v>203336273</v>
      </c>
      <c r="M33" s="2">
        <v>155954639.12</v>
      </c>
      <c r="N33" s="2">
        <v>0</v>
      </c>
      <c r="O33" s="2">
        <v>155954639.12</v>
      </c>
      <c r="P33" s="15">
        <v>0.1</v>
      </c>
      <c r="Q33" s="2">
        <v>0</v>
      </c>
      <c r="R33" s="13">
        <v>0.25</v>
      </c>
      <c r="S33" s="15">
        <v>0.4</v>
      </c>
      <c r="T33" s="2">
        <v>39881855.648000002</v>
      </c>
      <c r="U33" s="2">
        <v>0</v>
      </c>
      <c r="V33" s="2">
        <v>547435680.32000005</v>
      </c>
      <c r="W33" s="2">
        <v>0</v>
      </c>
      <c r="X33" s="2">
        <v>547435680.32000005</v>
      </c>
      <c r="Y33" s="2">
        <v>332499104200</v>
      </c>
      <c r="Z33" s="2">
        <v>0</v>
      </c>
      <c r="AA33" s="2">
        <v>332499104200</v>
      </c>
      <c r="AB33" s="18">
        <v>21897427.2128</v>
      </c>
      <c r="AC33" s="4">
        <v>61779282.860799998</v>
      </c>
      <c r="AD33" t="s">
        <v>18</v>
      </c>
    </row>
    <row r="34" spans="1:30" hidden="1" x14ac:dyDescent="0.25">
      <c r="A34" s="20">
        <v>216</v>
      </c>
      <c r="B34" t="s">
        <v>161</v>
      </c>
      <c r="C34" t="s">
        <v>314</v>
      </c>
      <c r="D34" t="s">
        <v>10</v>
      </c>
      <c r="E34" t="s">
        <v>30</v>
      </c>
      <c r="F34" t="s">
        <v>44</v>
      </c>
      <c r="G34" s="2">
        <v>65368952000</v>
      </c>
      <c r="H34" s="2">
        <v>0</v>
      </c>
      <c r="I34" s="2">
        <v>65368952000</v>
      </c>
      <c r="J34" s="2">
        <v>99173133</v>
      </c>
      <c r="K34" s="2">
        <v>0</v>
      </c>
      <c r="L34" s="2">
        <v>99173133</v>
      </c>
      <c r="M34" s="2">
        <v>73025552.200000003</v>
      </c>
      <c r="N34" s="2">
        <v>0</v>
      </c>
      <c r="O34" s="2">
        <v>73025552.200000003</v>
      </c>
      <c r="P34" s="15">
        <v>0.1</v>
      </c>
      <c r="Q34" s="2">
        <v>0</v>
      </c>
      <c r="R34" s="13">
        <v>0.2</v>
      </c>
      <c r="S34" s="15">
        <v>0</v>
      </c>
      <c r="T34" s="2">
        <v>14605110.439999999</v>
      </c>
      <c r="U34" s="2">
        <v>4000000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18">
        <v>0</v>
      </c>
      <c r="AC34" s="4">
        <v>18605110.440000001</v>
      </c>
      <c r="AD34" t="s">
        <v>25</v>
      </c>
    </row>
    <row r="35" spans="1:30" hidden="1" x14ac:dyDescent="0.25">
      <c r="A35" s="20">
        <v>218</v>
      </c>
      <c r="B35" t="s">
        <v>0</v>
      </c>
      <c r="C35" t="s">
        <v>1</v>
      </c>
      <c r="D35" t="s">
        <v>2</v>
      </c>
      <c r="E35" t="s">
        <v>3</v>
      </c>
      <c r="F35" t="s">
        <v>158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15">
        <v>0</v>
      </c>
      <c r="Q35" s="2">
        <v>0</v>
      </c>
      <c r="R35" s="13">
        <v>0</v>
      </c>
      <c r="S35" s="15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18">
        <v>0</v>
      </c>
      <c r="AC35" s="4">
        <v>0</v>
      </c>
      <c r="AD35" t="s">
        <v>1</v>
      </c>
    </row>
    <row r="36" spans="1:30" hidden="1" x14ac:dyDescent="0.25">
      <c r="A36" s="20">
        <v>219</v>
      </c>
      <c r="B36" t="s">
        <v>161</v>
      </c>
      <c r="C36" t="s">
        <v>314</v>
      </c>
      <c r="D36" t="s">
        <v>2</v>
      </c>
      <c r="E36" t="s">
        <v>5</v>
      </c>
      <c r="F36" t="s">
        <v>45</v>
      </c>
      <c r="G36" s="2">
        <v>68638362000</v>
      </c>
      <c r="H36" s="2">
        <v>8682678000</v>
      </c>
      <c r="I36" s="2">
        <v>59955684000</v>
      </c>
      <c r="J36" s="2">
        <v>121745229</v>
      </c>
      <c r="K36" s="2">
        <v>20820243</v>
      </c>
      <c r="L36" s="2">
        <v>100924986</v>
      </c>
      <c r="M36" s="2">
        <v>94289884.200000003</v>
      </c>
      <c r="N36" s="2">
        <v>17347171.800000001</v>
      </c>
      <c r="O36" s="2">
        <v>76942712.400000006</v>
      </c>
      <c r="P36" s="15">
        <v>0.1</v>
      </c>
      <c r="Q36" s="2">
        <v>1734717.18</v>
      </c>
      <c r="R36" s="13">
        <v>0.2</v>
      </c>
      <c r="S36" s="15">
        <v>0</v>
      </c>
      <c r="T36" s="2">
        <v>15388542.48</v>
      </c>
      <c r="U36" s="2">
        <v>4000000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18">
        <v>0</v>
      </c>
      <c r="AC36" s="4">
        <v>21123259.66</v>
      </c>
      <c r="AD36" t="s">
        <v>7</v>
      </c>
    </row>
    <row r="37" spans="1:30" x14ac:dyDescent="0.25">
      <c r="A37" s="20">
        <v>229</v>
      </c>
      <c r="B37" t="s">
        <v>14</v>
      </c>
      <c r="C37" t="s">
        <v>314</v>
      </c>
      <c r="D37" t="s">
        <v>2</v>
      </c>
      <c r="E37" t="s">
        <v>5</v>
      </c>
      <c r="F37" t="s">
        <v>46</v>
      </c>
      <c r="G37" s="2">
        <v>26864021500</v>
      </c>
      <c r="H37" s="2">
        <v>4281696000</v>
      </c>
      <c r="I37" s="2">
        <v>22582325500</v>
      </c>
      <c r="J37" s="2">
        <v>65998810</v>
      </c>
      <c r="K37" s="2">
        <v>12308816</v>
      </c>
      <c r="L37" s="2">
        <v>53689994</v>
      </c>
      <c r="M37" s="2">
        <v>55253201.399999999</v>
      </c>
      <c r="N37" s="2">
        <v>10596137.6</v>
      </c>
      <c r="O37" s="2">
        <v>44657063.799999997</v>
      </c>
      <c r="P37" s="15">
        <v>0.1</v>
      </c>
      <c r="Q37" s="2">
        <v>1059613.76</v>
      </c>
      <c r="R37" s="13">
        <v>0.15</v>
      </c>
      <c r="S37" s="15">
        <v>0</v>
      </c>
      <c r="T37" s="2">
        <v>6698559.5700000003</v>
      </c>
      <c r="U37" s="2">
        <v>0</v>
      </c>
      <c r="V37" s="2">
        <v>356565721.83999997</v>
      </c>
      <c r="W37" s="2">
        <v>179985066.19999999</v>
      </c>
      <c r="X37" s="2">
        <v>176580655.63999999</v>
      </c>
      <c r="Y37" s="2">
        <v>215624852900</v>
      </c>
      <c r="Z37" s="2">
        <v>94700912000</v>
      </c>
      <c r="AA37" s="2">
        <v>120923940900</v>
      </c>
      <c r="AB37" s="18">
        <v>8863076.8875999991</v>
      </c>
      <c r="AC37" s="4">
        <v>16621250.217599999</v>
      </c>
      <c r="AD37" t="s">
        <v>23</v>
      </c>
    </row>
    <row r="38" spans="1:30" x14ac:dyDescent="0.25">
      <c r="A38" s="20">
        <v>234</v>
      </c>
      <c r="B38" t="s">
        <v>14</v>
      </c>
      <c r="C38" t="s">
        <v>314</v>
      </c>
      <c r="D38" t="s">
        <v>2</v>
      </c>
      <c r="E38" t="s">
        <v>9</v>
      </c>
      <c r="F38" t="s">
        <v>47</v>
      </c>
      <c r="G38" s="2">
        <v>27204503000</v>
      </c>
      <c r="H38" s="2">
        <v>15344565000</v>
      </c>
      <c r="I38" s="2">
        <v>11859938000</v>
      </c>
      <c r="J38" s="2">
        <v>54570669</v>
      </c>
      <c r="K38" s="2">
        <v>25009104</v>
      </c>
      <c r="L38" s="2">
        <v>29561565</v>
      </c>
      <c r="M38" s="2">
        <v>43688867.799999997</v>
      </c>
      <c r="N38" s="2">
        <v>18871278</v>
      </c>
      <c r="O38" s="2">
        <v>24817589.800000001</v>
      </c>
      <c r="P38" s="15">
        <v>0.1</v>
      </c>
      <c r="Q38" s="2">
        <v>1887127.8</v>
      </c>
      <c r="R38" s="13">
        <v>0.15</v>
      </c>
      <c r="S38" s="15">
        <v>0</v>
      </c>
      <c r="T38" s="2">
        <v>3722638.47</v>
      </c>
      <c r="U38" s="2">
        <v>0</v>
      </c>
      <c r="V38" s="2">
        <v>328296999.24000001</v>
      </c>
      <c r="W38" s="2">
        <v>15773277.279999999</v>
      </c>
      <c r="X38" s="2">
        <v>312523721.95999998</v>
      </c>
      <c r="Y38" s="2">
        <v>187543949400</v>
      </c>
      <c r="Z38" s="2">
        <v>5805309300</v>
      </c>
      <c r="AA38" s="2">
        <v>181738640100</v>
      </c>
      <c r="AB38" s="18">
        <v>12658681.6512</v>
      </c>
      <c r="AC38" s="4">
        <v>18268447.9212</v>
      </c>
      <c r="AD38" t="s">
        <v>16</v>
      </c>
    </row>
    <row r="39" spans="1:30" hidden="1" x14ac:dyDescent="0.25">
      <c r="A39" s="20">
        <v>265</v>
      </c>
      <c r="B39" t="s">
        <v>161</v>
      </c>
      <c r="C39" t="s">
        <v>314</v>
      </c>
      <c r="D39" t="s">
        <v>2</v>
      </c>
      <c r="E39" t="s">
        <v>9</v>
      </c>
      <c r="F39" t="s">
        <v>48</v>
      </c>
      <c r="G39" s="2">
        <v>64967479000</v>
      </c>
      <c r="H39" s="2">
        <v>2862138000</v>
      </c>
      <c r="I39" s="2">
        <v>62105341000</v>
      </c>
      <c r="J39" s="2">
        <v>113239351</v>
      </c>
      <c r="K39" s="2">
        <v>8303416</v>
      </c>
      <c r="L39" s="2">
        <v>104935935</v>
      </c>
      <c r="M39" s="2">
        <v>87252359.400000006</v>
      </c>
      <c r="N39" s="2">
        <v>7158560.7999999998</v>
      </c>
      <c r="O39" s="2">
        <v>80093798.599999994</v>
      </c>
      <c r="P39" s="15">
        <v>0.1</v>
      </c>
      <c r="Q39" s="2">
        <v>715856.08</v>
      </c>
      <c r="R39" s="13">
        <v>0.2</v>
      </c>
      <c r="S39" s="15">
        <v>0</v>
      </c>
      <c r="T39" s="2">
        <v>16018759.720000001</v>
      </c>
      <c r="U39" s="2">
        <v>4000000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18">
        <v>0</v>
      </c>
      <c r="AC39" s="4">
        <v>20734615.800000001</v>
      </c>
      <c r="AD39" t="s">
        <v>47</v>
      </c>
    </row>
    <row r="40" spans="1:30" hidden="1" x14ac:dyDescent="0.25">
      <c r="A40" s="20">
        <v>277</v>
      </c>
      <c r="B40" t="s">
        <v>161</v>
      </c>
      <c r="C40" t="s">
        <v>314</v>
      </c>
      <c r="D40" t="s">
        <v>2</v>
      </c>
      <c r="E40" t="s">
        <v>3</v>
      </c>
      <c r="F40" t="s">
        <v>49</v>
      </c>
      <c r="G40" s="2">
        <v>53571697000</v>
      </c>
      <c r="H40" s="2">
        <v>7909302000</v>
      </c>
      <c r="I40" s="2">
        <v>45662395000</v>
      </c>
      <c r="J40" s="2">
        <v>114055310</v>
      </c>
      <c r="K40" s="2">
        <v>21787704</v>
      </c>
      <c r="L40" s="2">
        <v>92267606</v>
      </c>
      <c r="M40" s="2">
        <v>92626631.200000003</v>
      </c>
      <c r="N40" s="2">
        <v>18623983.199999999</v>
      </c>
      <c r="O40" s="2">
        <v>74002648</v>
      </c>
      <c r="P40" s="15">
        <v>0.1</v>
      </c>
      <c r="Q40" s="2">
        <v>1862398.32</v>
      </c>
      <c r="R40" s="13">
        <v>0.2</v>
      </c>
      <c r="S40" s="15">
        <v>0</v>
      </c>
      <c r="T40" s="2">
        <v>14800529.6</v>
      </c>
      <c r="U40" s="2">
        <v>4000000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18">
        <v>0</v>
      </c>
      <c r="AC40" s="4">
        <v>20662927.920000002</v>
      </c>
      <c r="AD40" t="s">
        <v>107</v>
      </c>
    </row>
    <row r="41" spans="1:30" hidden="1" x14ac:dyDescent="0.25">
      <c r="A41" s="20">
        <v>280</v>
      </c>
      <c r="B41" t="s">
        <v>161</v>
      </c>
      <c r="C41" t="s">
        <v>314</v>
      </c>
      <c r="D41" t="s">
        <v>2</v>
      </c>
      <c r="E41" t="s">
        <v>3</v>
      </c>
      <c r="F41" t="s">
        <v>50</v>
      </c>
      <c r="G41" s="2">
        <v>11174550000</v>
      </c>
      <c r="H41" s="2">
        <v>0</v>
      </c>
      <c r="I41" s="2">
        <v>11174550000</v>
      </c>
      <c r="J41" s="2">
        <v>23080923</v>
      </c>
      <c r="K41" s="2">
        <v>0</v>
      </c>
      <c r="L41" s="2">
        <v>23080923</v>
      </c>
      <c r="M41" s="2">
        <v>18611103</v>
      </c>
      <c r="N41" s="2">
        <v>0</v>
      </c>
      <c r="O41" s="2">
        <v>18611103</v>
      </c>
      <c r="P41" s="15">
        <v>0.1</v>
      </c>
      <c r="Q41" s="2">
        <v>0</v>
      </c>
      <c r="R41" s="13">
        <v>0.1</v>
      </c>
      <c r="S41" s="15">
        <v>0</v>
      </c>
      <c r="T41" s="2">
        <v>1861110.3</v>
      </c>
      <c r="U41" s="2">
        <v>1000000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18">
        <v>0</v>
      </c>
      <c r="AC41" s="4">
        <v>2861110.3</v>
      </c>
      <c r="AD41" t="s">
        <v>15</v>
      </c>
    </row>
    <row r="42" spans="1:30" x14ac:dyDescent="0.25">
      <c r="A42" s="20">
        <v>283</v>
      </c>
      <c r="B42" t="s">
        <v>14</v>
      </c>
      <c r="C42" t="s">
        <v>314</v>
      </c>
      <c r="D42" t="s">
        <v>2</v>
      </c>
      <c r="E42" t="s">
        <v>3</v>
      </c>
      <c r="F42" t="s">
        <v>51</v>
      </c>
      <c r="G42" s="2">
        <v>45472662000</v>
      </c>
      <c r="H42" s="2">
        <v>8280179000</v>
      </c>
      <c r="I42" s="2">
        <v>37192483000</v>
      </c>
      <c r="J42" s="2">
        <v>79812608</v>
      </c>
      <c r="K42" s="2">
        <v>12505387</v>
      </c>
      <c r="L42" s="2">
        <v>67307221</v>
      </c>
      <c r="M42" s="2">
        <v>61623543.200000003</v>
      </c>
      <c r="N42" s="2">
        <v>9193315.4000000004</v>
      </c>
      <c r="O42" s="2">
        <v>52430227.799999997</v>
      </c>
      <c r="P42" s="15">
        <v>0.1</v>
      </c>
      <c r="Q42" s="2">
        <v>919331.54</v>
      </c>
      <c r="R42" s="13">
        <v>0.2</v>
      </c>
      <c r="S42" s="15">
        <v>0</v>
      </c>
      <c r="T42" s="2">
        <v>10486045.560000001</v>
      </c>
      <c r="U42" s="2">
        <v>0</v>
      </c>
      <c r="V42" s="2">
        <v>968104303.79999995</v>
      </c>
      <c r="W42" s="2">
        <v>92011140.359999999</v>
      </c>
      <c r="X42" s="2">
        <v>876093163.44000006</v>
      </c>
      <c r="Y42" s="2">
        <v>681549768000</v>
      </c>
      <c r="Z42" s="2">
        <v>55492996600</v>
      </c>
      <c r="AA42" s="2">
        <v>626056771400</v>
      </c>
      <c r="AB42" s="18">
        <v>35963837.941200003</v>
      </c>
      <c r="AC42" s="4">
        <v>47369215.041199997</v>
      </c>
      <c r="AD42" t="s">
        <v>4</v>
      </c>
    </row>
    <row r="43" spans="1:30" x14ac:dyDescent="0.25">
      <c r="A43" s="20">
        <v>287</v>
      </c>
      <c r="B43" t="s">
        <v>14</v>
      </c>
      <c r="C43" t="s">
        <v>314</v>
      </c>
      <c r="D43" t="s">
        <v>2</v>
      </c>
      <c r="E43" t="s">
        <v>9</v>
      </c>
      <c r="F43" t="s">
        <v>52</v>
      </c>
      <c r="G43" s="2">
        <v>35971403700</v>
      </c>
      <c r="H43" s="2">
        <v>17549158700</v>
      </c>
      <c r="I43" s="2">
        <v>18422245000</v>
      </c>
      <c r="J43" s="2">
        <v>77688553</v>
      </c>
      <c r="K43" s="2">
        <v>34287526</v>
      </c>
      <c r="L43" s="2">
        <v>43401027</v>
      </c>
      <c r="M43" s="2">
        <v>63299991.520000003</v>
      </c>
      <c r="N43" s="2">
        <v>27267862.52</v>
      </c>
      <c r="O43" s="2">
        <v>36032129</v>
      </c>
      <c r="P43" s="15">
        <v>0.1</v>
      </c>
      <c r="Q43" s="2">
        <v>2726786.2519999999</v>
      </c>
      <c r="R43" s="13">
        <v>0.2</v>
      </c>
      <c r="S43" s="15">
        <v>0</v>
      </c>
      <c r="T43" s="2">
        <v>7206425.7999999998</v>
      </c>
      <c r="U43" s="2">
        <v>0</v>
      </c>
      <c r="V43" s="2">
        <v>1090179048.48</v>
      </c>
      <c r="W43" s="2">
        <v>119017074.28</v>
      </c>
      <c r="X43" s="2">
        <v>971161974.20000005</v>
      </c>
      <c r="Y43" s="2">
        <v>795073108800</v>
      </c>
      <c r="Z43" s="2">
        <v>60495026800</v>
      </c>
      <c r="AA43" s="2">
        <v>734578082000</v>
      </c>
      <c r="AB43" s="18">
        <v>40036649.7108</v>
      </c>
      <c r="AC43" s="4">
        <v>49969861.762800001</v>
      </c>
      <c r="AD43" t="s">
        <v>16</v>
      </c>
    </row>
    <row r="44" spans="1:30" hidden="1" x14ac:dyDescent="0.25">
      <c r="A44" s="20">
        <v>292</v>
      </c>
      <c r="B44" t="s">
        <v>161</v>
      </c>
      <c r="C44" t="s">
        <v>314</v>
      </c>
      <c r="D44" t="s">
        <v>2</v>
      </c>
      <c r="E44" t="s">
        <v>5</v>
      </c>
      <c r="F44" t="s">
        <v>54</v>
      </c>
      <c r="G44" s="2">
        <v>19110482000</v>
      </c>
      <c r="H44" s="2">
        <v>480771000</v>
      </c>
      <c r="I44" s="2">
        <v>18629711000</v>
      </c>
      <c r="J44" s="2">
        <v>35203035</v>
      </c>
      <c r="K44" s="2">
        <v>1201928</v>
      </c>
      <c r="L44" s="2">
        <v>34001107</v>
      </c>
      <c r="M44" s="2">
        <v>27558842.199999999</v>
      </c>
      <c r="N44" s="2">
        <v>1009619.6</v>
      </c>
      <c r="O44" s="2">
        <v>26549222.600000001</v>
      </c>
      <c r="P44" s="15">
        <v>0.1</v>
      </c>
      <c r="Q44" s="2">
        <v>100961.96</v>
      </c>
      <c r="R44" s="13">
        <v>0.1</v>
      </c>
      <c r="S44" s="15">
        <v>0</v>
      </c>
      <c r="T44" s="2">
        <v>2654922.2599999998</v>
      </c>
      <c r="U44" s="2">
        <v>2000000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18">
        <v>0</v>
      </c>
      <c r="AC44" s="4">
        <v>4755884.22</v>
      </c>
      <c r="AD44" t="s">
        <v>7</v>
      </c>
    </row>
    <row r="45" spans="1:30" x14ac:dyDescent="0.25">
      <c r="A45" s="20">
        <v>294</v>
      </c>
      <c r="B45" t="s">
        <v>14</v>
      </c>
      <c r="C45" t="s">
        <v>314</v>
      </c>
      <c r="D45" t="s">
        <v>2</v>
      </c>
      <c r="E45" t="s">
        <v>5</v>
      </c>
      <c r="F45" t="s">
        <v>55</v>
      </c>
      <c r="G45" s="2">
        <v>114606522800</v>
      </c>
      <c r="H45" s="2">
        <v>5629569200</v>
      </c>
      <c r="I45" s="2">
        <v>108976953600</v>
      </c>
      <c r="J45" s="2">
        <v>224442566</v>
      </c>
      <c r="K45" s="2">
        <v>13832386</v>
      </c>
      <c r="L45" s="2">
        <v>210610180</v>
      </c>
      <c r="M45" s="2">
        <v>178599956.88</v>
      </c>
      <c r="N45" s="2">
        <v>11580558.32</v>
      </c>
      <c r="O45" s="2">
        <v>167019398.56</v>
      </c>
      <c r="P45" s="15">
        <v>0.1</v>
      </c>
      <c r="Q45" s="2">
        <v>1158055.8319999999</v>
      </c>
      <c r="R45" s="13">
        <v>0.25</v>
      </c>
      <c r="S45" s="15">
        <v>0.4</v>
      </c>
      <c r="T45" s="2">
        <v>44307759.424000002</v>
      </c>
      <c r="U45" s="2">
        <v>0</v>
      </c>
      <c r="V45" s="2">
        <v>308194688.75999999</v>
      </c>
      <c r="W45" s="2">
        <v>118114124.56</v>
      </c>
      <c r="X45" s="2">
        <v>190080564.19999999</v>
      </c>
      <c r="Y45" s="2">
        <v>212603630600</v>
      </c>
      <c r="Z45" s="2">
        <v>87818281100</v>
      </c>
      <c r="AA45" s="2">
        <v>124785349500</v>
      </c>
      <c r="AB45" s="18">
        <v>8784363.8136</v>
      </c>
      <c r="AC45" s="4">
        <v>54250179.069600001</v>
      </c>
      <c r="AD45" t="s">
        <v>23</v>
      </c>
    </row>
    <row r="46" spans="1:30" hidden="1" x14ac:dyDescent="0.25">
      <c r="A46" s="20">
        <v>296</v>
      </c>
      <c r="B46" t="s">
        <v>161</v>
      </c>
      <c r="C46" t="s">
        <v>314</v>
      </c>
      <c r="D46" t="s">
        <v>2</v>
      </c>
      <c r="E46" t="s">
        <v>9</v>
      </c>
      <c r="F46" t="s">
        <v>56</v>
      </c>
      <c r="G46" s="2">
        <v>19583176000</v>
      </c>
      <c r="H46" s="2">
        <v>2306462000</v>
      </c>
      <c r="I46" s="2">
        <v>17276714000</v>
      </c>
      <c r="J46" s="2">
        <v>48843982</v>
      </c>
      <c r="K46" s="2">
        <v>6885608</v>
      </c>
      <c r="L46" s="2">
        <v>41958374</v>
      </c>
      <c r="M46" s="2">
        <v>41010711.600000001</v>
      </c>
      <c r="N46" s="2">
        <v>5963023.2000000002</v>
      </c>
      <c r="O46" s="2">
        <v>35047688.399999999</v>
      </c>
      <c r="P46" s="15">
        <v>0.1</v>
      </c>
      <c r="Q46" s="2">
        <v>596302.31999999995</v>
      </c>
      <c r="R46" s="13">
        <v>0.15</v>
      </c>
      <c r="S46" s="15">
        <v>0</v>
      </c>
      <c r="T46" s="2">
        <v>5257153.26</v>
      </c>
      <c r="U46" s="2">
        <v>3000000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18">
        <v>0</v>
      </c>
      <c r="AC46" s="4">
        <v>8853455.5800000001</v>
      </c>
      <c r="AD46" t="s">
        <v>52</v>
      </c>
    </row>
    <row r="47" spans="1:30" x14ac:dyDescent="0.25">
      <c r="A47" s="20">
        <v>305</v>
      </c>
      <c r="B47" t="s">
        <v>14</v>
      </c>
      <c r="C47" t="s">
        <v>314</v>
      </c>
      <c r="D47" t="s">
        <v>2</v>
      </c>
      <c r="E47" t="s">
        <v>9</v>
      </c>
      <c r="F47" t="s">
        <v>57</v>
      </c>
      <c r="G47" s="2">
        <v>9637430000</v>
      </c>
      <c r="H47" s="2">
        <v>0</v>
      </c>
      <c r="I47" s="2">
        <v>9637430000</v>
      </c>
      <c r="J47" s="2">
        <v>27873647</v>
      </c>
      <c r="K47" s="2">
        <v>0</v>
      </c>
      <c r="L47" s="2">
        <v>27873647</v>
      </c>
      <c r="M47" s="2">
        <v>24018675</v>
      </c>
      <c r="N47" s="2">
        <v>0</v>
      </c>
      <c r="O47" s="2">
        <v>24018675</v>
      </c>
      <c r="P47" s="15">
        <v>0.1</v>
      </c>
      <c r="Q47" s="2">
        <v>0</v>
      </c>
      <c r="R47" s="13">
        <v>0.1</v>
      </c>
      <c r="S47" s="15">
        <v>0</v>
      </c>
      <c r="T47" s="2">
        <v>2401867.5</v>
      </c>
      <c r="U47" s="2">
        <v>0</v>
      </c>
      <c r="V47" s="2">
        <v>181115936.03999999</v>
      </c>
      <c r="W47" s="2">
        <v>13889009.800000001</v>
      </c>
      <c r="X47" s="2">
        <v>167226926.24000001</v>
      </c>
      <c r="Y47" s="2">
        <v>115249512400</v>
      </c>
      <c r="Z47" s="2">
        <v>4988283000</v>
      </c>
      <c r="AA47" s="2">
        <v>110261229400</v>
      </c>
      <c r="AB47" s="18">
        <v>5155697.8852000004</v>
      </c>
      <c r="AC47" s="4">
        <v>7557565.3852000004</v>
      </c>
      <c r="AD47" t="s">
        <v>16</v>
      </c>
    </row>
    <row r="48" spans="1:30" hidden="1" x14ac:dyDescent="0.25">
      <c r="A48" s="20">
        <v>312</v>
      </c>
      <c r="B48" t="s">
        <v>161</v>
      </c>
      <c r="C48" t="s">
        <v>314</v>
      </c>
      <c r="D48" t="s">
        <v>2</v>
      </c>
      <c r="E48" t="s">
        <v>9</v>
      </c>
      <c r="F48" t="s">
        <v>58</v>
      </c>
      <c r="G48" s="2">
        <v>32532901600</v>
      </c>
      <c r="H48" s="2">
        <v>367500000</v>
      </c>
      <c r="I48" s="2">
        <v>32165401600</v>
      </c>
      <c r="J48" s="2">
        <v>89491309</v>
      </c>
      <c r="K48" s="2">
        <v>1173800</v>
      </c>
      <c r="L48" s="2">
        <v>88317509</v>
      </c>
      <c r="M48" s="2">
        <v>76478148.359999999</v>
      </c>
      <c r="N48" s="2">
        <v>1026800</v>
      </c>
      <c r="O48" s="2">
        <v>75451348.359999999</v>
      </c>
      <c r="P48" s="15">
        <v>0.1</v>
      </c>
      <c r="Q48" s="2">
        <v>102680</v>
      </c>
      <c r="R48" s="13">
        <v>0.2</v>
      </c>
      <c r="S48" s="15">
        <v>0</v>
      </c>
      <c r="T48" s="2">
        <v>15090269.672</v>
      </c>
      <c r="U48" s="2">
        <v>4000000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18">
        <v>0</v>
      </c>
      <c r="AC48" s="4">
        <v>19192949.671999998</v>
      </c>
      <c r="AD48" t="s">
        <v>38</v>
      </c>
    </row>
    <row r="49" spans="1:30" x14ac:dyDescent="0.25">
      <c r="A49" s="20">
        <v>317</v>
      </c>
      <c r="B49" t="s">
        <v>14</v>
      </c>
      <c r="C49" t="s">
        <v>314</v>
      </c>
      <c r="D49" t="s">
        <v>2</v>
      </c>
      <c r="E49" t="s">
        <v>9</v>
      </c>
      <c r="F49" t="s">
        <v>59</v>
      </c>
      <c r="G49" s="2">
        <v>28024106200</v>
      </c>
      <c r="H49" s="2">
        <v>10967038200</v>
      </c>
      <c r="I49" s="2">
        <v>17057068000</v>
      </c>
      <c r="J49" s="2">
        <v>59939160</v>
      </c>
      <c r="K49" s="2">
        <v>27232358</v>
      </c>
      <c r="L49" s="2">
        <v>32706802</v>
      </c>
      <c r="M49" s="2">
        <v>48729517.520000003</v>
      </c>
      <c r="N49" s="2">
        <v>22845542.719999999</v>
      </c>
      <c r="O49" s="2">
        <v>25883974.800000001</v>
      </c>
      <c r="P49" s="15">
        <v>0.1</v>
      </c>
      <c r="Q49" s="2">
        <v>2284554.2719999999</v>
      </c>
      <c r="R49" s="13">
        <v>0.15</v>
      </c>
      <c r="S49" s="15">
        <v>0</v>
      </c>
      <c r="T49" s="2">
        <v>3882596.22</v>
      </c>
      <c r="U49" s="2">
        <v>0</v>
      </c>
      <c r="V49" s="2">
        <v>185001442.19999999</v>
      </c>
      <c r="W49" s="2">
        <v>31515597.399999999</v>
      </c>
      <c r="X49" s="2">
        <v>153485844.80000001</v>
      </c>
      <c r="Y49" s="2">
        <v>81080194500</v>
      </c>
      <c r="Z49" s="2">
        <v>15734411500</v>
      </c>
      <c r="AA49" s="2">
        <v>65345783000</v>
      </c>
      <c r="AB49" s="18">
        <v>4919731.318</v>
      </c>
      <c r="AC49" s="4">
        <v>11086881.810000001</v>
      </c>
      <c r="AD49" t="s">
        <v>16</v>
      </c>
    </row>
    <row r="50" spans="1:30" hidden="1" x14ac:dyDescent="0.25">
      <c r="A50" s="20">
        <v>322</v>
      </c>
      <c r="B50" t="s">
        <v>161</v>
      </c>
      <c r="C50" t="s">
        <v>313</v>
      </c>
      <c r="D50" t="s">
        <v>2</v>
      </c>
      <c r="E50" t="s">
        <v>9</v>
      </c>
      <c r="F50" t="s">
        <v>60</v>
      </c>
      <c r="G50" s="2">
        <v>13994129200</v>
      </c>
      <c r="H50" s="2">
        <v>95000000</v>
      </c>
      <c r="I50" s="2">
        <v>13899129200</v>
      </c>
      <c r="J50" s="2">
        <v>36513476</v>
      </c>
      <c r="K50" s="2">
        <v>332500</v>
      </c>
      <c r="L50" s="2">
        <v>36180976</v>
      </c>
      <c r="M50" s="2">
        <v>30915824.32</v>
      </c>
      <c r="N50" s="2">
        <v>294500</v>
      </c>
      <c r="O50" s="2">
        <v>30621324.32</v>
      </c>
      <c r="P50" s="15">
        <v>0.1</v>
      </c>
      <c r="Q50" s="2">
        <v>29450</v>
      </c>
      <c r="R50" s="13">
        <v>0.3</v>
      </c>
      <c r="S50" s="15">
        <v>0</v>
      </c>
      <c r="T50" s="2">
        <v>9186397.2960000001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18">
        <v>0</v>
      </c>
      <c r="AC50" s="4">
        <v>9215847.2960000001</v>
      </c>
      <c r="AD50" t="s">
        <v>38</v>
      </c>
    </row>
    <row r="51" spans="1:30" hidden="1" x14ac:dyDescent="0.25">
      <c r="A51" s="20">
        <v>333</v>
      </c>
      <c r="B51" t="s">
        <v>161</v>
      </c>
      <c r="C51" t="s">
        <v>314</v>
      </c>
      <c r="D51" t="s">
        <v>2</v>
      </c>
      <c r="E51" t="s">
        <v>9</v>
      </c>
      <c r="F51" t="s">
        <v>61</v>
      </c>
      <c r="G51" s="2">
        <v>12331924000</v>
      </c>
      <c r="H51" s="2">
        <v>1137919000</v>
      </c>
      <c r="I51" s="2">
        <v>11194005000</v>
      </c>
      <c r="J51" s="2">
        <v>37122817</v>
      </c>
      <c r="K51" s="2">
        <v>3892823</v>
      </c>
      <c r="L51" s="2">
        <v>33229994</v>
      </c>
      <c r="M51" s="2">
        <v>32190047.399999999</v>
      </c>
      <c r="N51" s="2">
        <v>3437655.4</v>
      </c>
      <c r="O51" s="2">
        <v>28752392</v>
      </c>
      <c r="P51" s="15">
        <v>0.1</v>
      </c>
      <c r="Q51" s="2">
        <v>343765.54</v>
      </c>
      <c r="R51" s="13">
        <v>0.15</v>
      </c>
      <c r="S51" s="15">
        <v>0</v>
      </c>
      <c r="T51" s="2">
        <v>4312858.8</v>
      </c>
      <c r="U51" s="2">
        <v>3000000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18">
        <v>0</v>
      </c>
      <c r="AC51" s="4">
        <v>7656624.3399999999</v>
      </c>
      <c r="AD51" t="s">
        <v>38</v>
      </c>
    </row>
    <row r="52" spans="1:30" hidden="1" x14ac:dyDescent="0.25">
      <c r="A52" s="20">
        <v>339</v>
      </c>
      <c r="B52" t="s">
        <v>161</v>
      </c>
      <c r="C52" t="s">
        <v>315</v>
      </c>
      <c r="D52" t="s">
        <v>10</v>
      </c>
      <c r="E52" t="s">
        <v>30</v>
      </c>
      <c r="F52" t="s">
        <v>62</v>
      </c>
      <c r="G52" s="2">
        <v>17048466500</v>
      </c>
      <c r="H52" s="2">
        <v>0</v>
      </c>
      <c r="I52" s="2">
        <v>17048466500</v>
      </c>
      <c r="J52" s="2">
        <v>38466980</v>
      </c>
      <c r="K52" s="2">
        <v>0</v>
      </c>
      <c r="L52" s="2">
        <v>38466980</v>
      </c>
      <c r="M52" s="2">
        <v>31647593.399999999</v>
      </c>
      <c r="N52" s="2">
        <v>0</v>
      </c>
      <c r="O52" s="2">
        <v>31647593.399999999</v>
      </c>
      <c r="P52" s="15">
        <v>0.1</v>
      </c>
      <c r="Q52" s="2">
        <v>0</v>
      </c>
      <c r="R52" s="13">
        <v>0.15</v>
      </c>
      <c r="S52" s="15">
        <v>0</v>
      </c>
      <c r="T52" s="2">
        <v>4747139.01</v>
      </c>
      <c r="U52" s="2">
        <v>4000000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18">
        <v>0</v>
      </c>
      <c r="AC52" s="4">
        <v>8747139.0099999998</v>
      </c>
      <c r="AD52" t="s">
        <v>86</v>
      </c>
    </row>
    <row r="53" spans="1:30" hidden="1" x14ac:dyDescent="0.25">
      <c r="A53" s="20">
        <v>340</v>
      </c>
      <c r="B53" t="s">
        <v>161</v>
      </c>
      <c r="C53" t="s">
        <v>314</v>
      </c>
      <c r="D53" t="s">
        <v>10</v>
      </c>
      <c r="E53" t="s">
        <v>17</v>
      </c>
      <c r="F53" t="s">
        <v>63</v>
      </c>
      <c r="G53" s="2">
        <v>121077880700</v>
      </c>
      <c r="H53" s="2">
        <v>0</v>
      </c>
      <c r="I53" s="2">
        <v>121077880700</v>
      </c>
      <c r="J53" s="2">
        <v>251464087</v>
      </c>
      <c r="K53" s="2">
        <v>0</v>
      </c>
      <c r="L53" s="2">
        <v>251464087</v>
      </c>
      <c r="M53" s="2">
        <v>203032934.72</v>
      </c>
      <c r="N53" s="2">
        <v>0</v>
      </c>
      <c r="O53" s="2">
        <v>203032934.72</v>
      </c>
      <c r="P53" s="15">
        <v>0.1</v>
      </c>
      <c r="Q53" s="2">
        <v>0</v>
      </c>
      <c r="R53" s="13">
        <v>0.25</v>
      </c>
      <c r="S53" s="15">
        <v>0.4</v>
      </c>
      <c r="T53" s="2">
        <v>58713173.887999997</v>
      </c>
      <c r="U53" s="2">
        <v>6000000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18">
        <v>0</v>
      </c>
      <c r="AC53" s="4">
        <v>64713173.887999997</v>
      </c>
      <c r="AD53" t="s">
        <v>35</v>
      </c>
    </row>
    <row r="54" spans="1:30" hidden="1" x14ac:dyDescent="0.25">
      <c r="A54" s="20">
        <v>344</v>
      </c>
      <c r="B54" t="s">
        <v>161</v>
      </c>
      <c r="C54" t="s">
        <v>315</v>
      </c>
      <c r="D54" t="s">
        <v>10</v>
      </c>
      <c r="E54" t="s">
        <v>30</v>
      </c>
      <c r="F54" t="s">
        <v>64</v>
      </c>
      <c r="G54" s="2">
        <v>22779275000</v>
      </c>
      <c r="H54" s="2">
        <v>0</v>
      </c>
      <c r="I54" s="2">
        <v>22779275000</v>
      </c>
      <c r="J54" s="2">
        <v>45728995</v>
      </c>
      <c r="K54" s="2">
        <v>0</v>
      </c>
      <c r="L54" s="2">
        <v>45728995</v>
      </c>
      <c r="M54" s="2">
        <v>36617285</v>
      </c>
      <c r="N54" s="2">
        <v>0</v>
      </c>
      <c r="O54" s="2">
        <v>36617285</v>
      </c>
      <c r="P54" s="15">
        <v>0.1</v>
      </c>
      <c r="Q54" s="2">
        <v>0</v>
      </c>
      <c r="R54" s="13">
        <v>0.15</v>
      </c>
      <c r="S54" s="15">
        <v>0</v>
      </c>
      <c r="T54" s="2">
        <v>5492592.75</v>
      </c>
      <c r="U54" s="2">
        <v>4000000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18">
        <v>0</v>
      </c>
      <c r="AC54" s="4">
        <v>9492592.75</v>
      </c>
      <c r="AD54" t="s">
        <v>31</v>
      </c>
    </row>
    <row r="55" spans="1:30" hidden="1" x14ac:dyDescent="0.25">
      <c r="A55" s="20">
        <v>349</v>
      </c>
      <c r="B55" t="s">
        <v>161</v>
      </c>
      <c r="C55" t="s">
        <v>314</v>
      </c>
      <c r="D55" t="s">
        <v>10</v>
      </c>
      <c r="E55" t="s">
        <v>30</v>
      </c>
      <c r="F55" t="s">
        <v>65</v>
      </c>
      <c r="G55" s="2">
        <v>54266303000</v>
      </c>
      <c r="H55" s="2">
        <v>0</v>
      </c>
      <c r="I55" s="2">
        <v>54266303000</v>
      </c>
      <c r="J55" s="2">
        <v>89721722</v>
      </c>
      <c r="K55" s="2">
        <v>0</v>
      </c>
      <c r="L55" s="2">
        <v>89721722</v>
      </c>
      <c r="M55" s="2">
        <v>68015200.799999997</v>
      </c>
      <c r="N55" s="2">
        <v>0</v>
      </c>
      <c r="O55" s="2">
        <v>68015200.799999997</v>
      </c>
      <c r="P55" s="15">
        <v>0.1</v>
      </c>
      <c r="Q55" s="2">
        <v>0</v>
      </c>
      <c r="R55" s="13">
        <v>0.2</v>
      </c>
      <c r="S55" s="15">
        <v>0</v>
      </c>
      <c r="T55" s="2">
        <v>13603040.16</v>
      </c>
      <c r="U55" s="2">
        <v>4000000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18">
        <v>0</v>
      </c>
      <c r="AC55" s="4">
        <v>17603040.16</v>
      </c>
      <c r="AD55" t="s">
        <v>36</v>
      </c>
    </row>
    <row r="56" spans="1:30" hidden="1" x14ac:dyDescent="0.25">
      <c r="A56" s="20">
        <v>352</v>
      </c>
      <c r="B56" t="s">
        <v>161</v>
      </c>
      <c r="C56" t="s">
        <v>313</v>
      </c>
      <c r="D56" t="s">
        <v>10</v>
      </c>
      <c r="E56" t="s">
        <v>30</v>
      </c>
      <c r="F56" t="s">
        <v>66</v>
      </c>
      <c r="G56" s="2">
        <v>19790785400</v>
      </c>
      <c r="H56" s="2">
        <v>0</v>
      </c>
      <c r="I56" s="2">
        <v>19790785400</v>
      </c>
      <c r="J56" s="2">
        <v>54835310</v>
      </c>
      <c r="K56" s="2">
        <v>0</v>
      </c>
      <c r="L56" s="2">
        <v>54835310</v>
      </c>
      <c r="M56" s="2">
        <v>46918995.840000004</v>
      </c>
      <c r="N56" s="2">
        <v>0</v>
      </c>
      <c r="O56" s="2">
        <v>46918995.840000004</v>
      </c>
      <c r="P56" s="15">
        <v>0.1</v>
      </c>
      <c r="Q56" s="2">
        <v>0</v>
      </c>
      <c r="R56" s="13">
        <v>0.3</v>
      </c>
      <c r="S56" s="15">
        <v>0</v>
      </c>
      <c r="T56" s="2">
        <v>14075698.752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18">
        <v>0</v>
      </c>
      <c r="AC56" s="4">
        <v>14075698.752</v>
      </c>
      <c r="AD56" t="s">
        <v>36</v>
      </c>
    </row>
    <row r="57" spans="1:30" hidden="1" x14ac:dyDescent="0.25">
      <c r="A57" s="20">
        <v>359</v>
      </c>
      <c r="B57" t="s">
        <v>161</v>
      </c>
      <c r="C57" t="s">
        <v>314</v>
      </c>
      <c r="D57" t="s">
        <v>10</v>
      </c>
      <c r="E57" t="s">
        <v>30</v>
      </c>
      <c r="F57" t="s">
        <v>67</v>
      </c>
      <c r="G57" s="2">
        <v>92253403500</v>
      </c>
      <c r="H57" s="2">
        <v>0</v>
      </c>
      <c r="I57" s="2">
        <v>92253403500</v>
      </c>
      <c r="J57" s="2">
        <v>153889852</v>
      </c>
      <c r="K57" s="2">
        <v>0</v>
      </c>
      <c r="L57" s="2">
        <v>153889852</v>
      </c>
      <c r="M57" s="2">
        <v>116988490.59999999</v>
      </c>
      <c r="N57" s="2">
        <v>0</v>
      </c>
      <c r="O57" s="2">
        <v>116988490.59999999</v>
      </c>
      <c r="P57" s="15">
        <v>0.1</v>
      </c>
      <c r="Q57" s="2">
        <v>0</v>
      </c>
      <c r="R57" s="13">
        <v>0.25</v>
      </c>
      <c r="S57" s="15">
        <v>0</v>
      </c>
      <c r="T57" s="2">
        <v>29247122.649999999</v>
      </c>
      <c r="U57" s="2">
        <v>5000000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18">
        <v>0</v>
      </c>
      <c r="AC57" s="4">
        <v>34247122.649999999</v>
      </c>
      <c r="AD57" t="s">
        <v>25</v>
      </c>
    </row>
    <row r="58" spans="1:30" hidden="1" x14ac:dyDescent="0.25">
      <c r="A58" s="20">
        <v>366</v>
      </c>
      <c r="B58" t="s">
        <v>161</v>
      </c>
      <c r="C58" t="s">
        <v>314</v>
      </c>
      <c r="D58" t="s">
        <v>10</v>
      </c>
      <c r="E58" t="s">
        <v>17</v>
      </c>
      <c r="F58" t="s">
        <v>68</v>
      </c>
      <c r="G58" s="2">
        <v>16032954000</v>
      </c>
      <c r="H58" s="2">
        <v>0</v>
      </c>
      <c r="I58" s="2">
        <v>16032954000</v>
      </c>
      <c r="J58" s="2">
        <v>41252376</v>
      </c>
      <c r="K58" s="2">
        <v>0</v>
      </c>
      <c r="L58" s="2">
        <v>41252376</v>
      </c>
      <c r="M58" s="2">
        <v>34839194.399999999</v>
      </c>
      <c r="N58" s="2">
        <v>0</v>
      </c>
      <c r="O58" s="2">
        <v>34839194.399999999</v>
      </c>
      <c r="P58" s="15">
        <v>0.1</v>
      </c>
      <c r="Q58" s="2">
        <v>0</v>
      </c>
      <c r="R58" s="13">
        <v>0.15</v>
      </c>
      <c r="S58" s="15">
        <v>0</v>
      </c>
      <c r="T58" s="2">
        <v>5225879.16</v>
      </c>
      <c r="U58" s="2">
        <v>3000000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18">
        <v>0</v>
      </c>
      <c r="AC58" s="4">
        <v>8225879.1600000001</v>
      </c>
      <c r="AD58" t="s">
        <v>26</v>
      </c>
    </row>
    <row r="59" spans="1:30" hidden="1" x14ac:dyDescent="0.25">
      <c r="A59" s="20">
        <v>371</v>
      </c>
      <c r="B59" t="s">
        <v>161</v>
      </c>
      <c r="C59" t="s">
        <v>314</v>
      </c>
      <c r="D59" t="s">
        <v>10</v>
      </c>
      <c r="E59" t="s">
        <v>30</v>
      </c>
      <c r="F59" t="s">
        <v>69</v>
      </c>
      <c r="G59" s="2">
        <v>169745651200</v>
      </c>
      <c r="H59" s="2">
        <v>0</v>
      </c>
      <c r="I59" s="2">
        <v>169745651200</v>
      </c>
      <c r="J59" s="2">
        <v>287175272</v>
      </c>
      <c r="K59" s="2">
        <v>0</v>
      </c>
      <c r="L59" s="2">
        <v>287175272</v>
      </c>
      <c r="M59" s="2">
        <v>219277011.52000001</v>
      </c>
      <c r="N59" s="2">
        <v>0</v>
      </c>
      <c r="O59" s="2">
        <v>219277011.52000001</v>
      </c>
      <c r="P59" s="15">
        <v>0.1</v>
      </c>
      <c r="Q59" s="2">
        <v>0</v>
      </c>
      <c r="R59" s="13">
        <v>0.25</v>
      </c>
      <c r="S59" s="15">
        <v>0.4</v>
      </c>
      <c r="T59" s="2">
        <v>65210804.608000003</v>
      </c>
      <c r="U59" s="2">
        <v>6000000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18">
        <v>0</v>
      </c>
      <c r="AC59" s="4">
        <v>71210804.607999995</v>
      </c>
      <c r="AD59" t="s">
        <v>25</v>
      </c>
    </row>
    <row r="60" spans="1:30" hidden="1" x14ac:dyDescent="0.25">
      <c r="A60" s="20">
        <v>374</v>
      </c>
      <c r="B60" t="s">
        <v>161</v>
      </c>
      <c r="C60" t="s">
        <v>314</v>
      </c>
      <c r="D60" t="s">
        <v>10</v>
      </c>
      <c r="E60" t="s">
        <v>30</v>
      </c>
      <c r="F60" t="s">
        <v>70</v>
      </c>
      <c r="G60" s="2">
        <v>3926298000</v>
      </c>
      <c r="H60" s="2">
        <v>0</v>
      </c>
      <c r="I60" s="2">
        <v>3926298000</v>
      </c>
      <c r="J60" s="2">
        <v>11665234</v>
      </c>
      <c r="K60" s="2">
        <v>0</v>
      </c>
      <c r="L60" s="2">
        <v>11665234</v>
      </c>
      <c r="M60" s="2">
        <v>10094714.800000001</v>
      </c>
      <c r="N60" s="2">
        <v>0</v>
      </c>
      <c r="O60" s="2">
        <v>10094714.800000001</v>
      </c>
      <c r="P60" s="15">
        <v>0.1</v>
      </c>
      <c r="Q60" s="2">
        <v>0</v>
      </c>
      <c r="R60" s="13">
        <v>0</v>
      </c>
      <c r="S60" s="15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18">
        <v>0</v>
      </c>
      <c r="AC60" s="4">
        <v>0</v>
      </c>
      <c r="AD60" t="s">
        <v>86</v>
      </c>
    </row>
    <row r="61" spans="1:30" x14ac:dyDescent="0.25">
      <c r="A61" s="20">
        <v>380</v>
      </c>
      <c r="B61" t="s">
        <v>14</v>
      </c>
      <c r="C61" t="s">
        <v>314</v>
      </c>
      <c r="D61" t="s">
        <v>10</v>
      </c>
      <c r="E61" t="s">
        <v>11</v>
      </c>
      <c r="F61" t="s">
        <v>71</v>
      </c>
      <c r="G61" s="2">
        <v>12629106000</v>
      </c>
      <c r="H61" s="2">
        <v>0</v>
      </c>
      <c r="I61" s="2">
        <v>12629106000</v>
      </c>
      <c r="J61" s="2">
        <v>21593035</v>
      </c>
      <c r="K61" s="2">
        <v>0</v>
      </c>
      <c r="L61" s="2">
        <v>21593035</v>
      </c>
      <c r="M61" s="2">
        <v>16541392.6</v>
      </c>
      <c r="N61" s="2">
        <v>0</v>
      </c>
      <c r="O61" s="2">
        <v>16541392.6</v>
      </c>
      <c r="P61" s="15">
        <v>0.1</v>
      </c>
      <c r="Q61" s="2">
        <v>0</v>
      </c>
      <c r="R61" s="13">
        <v>0.1</v>
      </c>
      <c r="S61" s="15">
        <v>0</v>
      </c>
      <c r="T61" s="2">
        <v>1654139.26</v>
      </c>
      <c r="U61" s="2">
        <v>0</v>
      </c>
      <c r="V61" s="2">
        <v>239067033.36000001</v>
      </c>
      <c r="W61" s="2">
        <v>0</v>
      </c>
      <c r="X61" s="2">
        <v>239067033.36000001</v>
      </c>
      <c r="Y61" s="2">
        <v>159879206600</v>
      </c>
      <c r="Z61" s="2">
        <v>0</v>
      </c>
      <c r="AA61" s="2">
        <v>159879206600</v>
      </c>
      <c r="AB61" s="18">
        <v>9562681.3344000001</v>
      </c>
      <c r="AC61" s="4">
        <v>11216820.5944</v>
      </c>
      <c r="AD61" t="s">
        <v>72</v>
      </c>
    </row>
    <row r="62" spans="1:30" hidden="1" x14ac:dyDescent="0.25">
      <c r="A62" s="20">
        <v>381</v>
      </c>
      <c r="B62" t="s">
        <v>161</v>
      </c>
      <c r="C62" t="s">
        <v>314</v>
      </c>
      <c r="D62" t="s">
        <v>10</v>
      </c>
      <c r="E62" t="s">
        <v>11</v>
      </c>
      <c r="F62" t="s">
        <v>73</v>
      </c>
      <c r="G62" s="2">
        <v>23134653500</v>
      </c>
      <c r="H62" s="2">
        <v>0</v>
      </c>
      <c r="I62" s="2">
        <v>23134653500</v>
      </c>
      <c r="J62" s="2">
        <v>43061717</v>
      </c>
      <c r="K62" s="2">
        <v>0</v>
      </c>
      <c r="L62" s="2">
        <v>43061717</v>
      </c>
      <c r="M62" s="2">
        <v>33807855.600000001</v>
      </c>
      <c r="N62" s="2">
        <v>0</v>
      </c>
      <c r="O62" s="2">
        <v>33807855.600000001</v>
      </c>
      <c r="P62" s="15">
        <v>0.1</v>
      </c>
      <c r="Q62" s="2">
        <v>0</v>
      </c>
      <c r="R62" s="13">
        <v>0.15</v>
      </c>
      <c r="S62" s="15">
        <v>0</v>
      </c>
      <c r="T62" s="2">
        <v>5071178.34</v>
      </c>
      <c r="U62" s="2">
        <v>3000000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18">
        <v>0</v>
      </c>
      <c r="AC62" s="4">
        <v>8071178.3399999999</v>
      </c>
      <c r="AD62" t="s">
        <v>212</v>
      </c>
    </row>
    <row r="63" spans="1:30" hidden="1" x14ac:dyDescent="0.25">
      <c r="A63" s="20">
        <v>388</v>
      </c>
      <c r="B63" t="s">
        <v>161</v>
      </c>
      <c r="C63" t="s">
        <v>314</v>
      </c>
      <c r="D63" t="s">
        <v>10</v>
      </c>
      <c r="E63" t="s">
        <v>17</v>
      </c>
      <c r="F63" t="s">
        <v>75</v>
      </c>
      <c r="G63" s="2">
        <v>13161971000</v>
      </c>
      <c r="H63" s="2">
        <v>0</v>
      </c>
      <c r="I63" s="2">
        <v>13161971000</v>
      </c>
      <c r="J63" s="2">
        <v>35227248</v>
      </c>
      <c r="K63" s="2">
        <v>0</v>
      </c>
      <c r="L63" s="2">
        <v>35227248</v>
      </c>
      <c r="M63" s="2">
        <v>29962459.600000001</v>
      </c>
      <c r="N63" s="2">
        <v>0</v>
      </c>
      <c r="O63" s="2">
        <v>29962459.600000001</v>
      </c>
      <c r="P63" s="15">
        <v>0.1</v>
      </c>
      <c r="Q63" s="2">
        <v>0</v>
      </c>
      <c r="R63" s="13">
        <v>0.1</v>
      </c>
      <c r="S63" s="15">
        <v>0</v>
      </c>
      <c r="T63" s="2">
        <v>2996245.96</v>
      </c>
      <c r="U63" s="2">
        <v>2000000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18">
        <v>0</v>
      </c>
      <c r="AC63" s="4">
        <v>4996245.96</v>
      </c>
      <c r="AD63" t="s">
        <v>26</v>
      </c>
    </row>
    <row r="64" spans="1:30" hidden="1" x14ac:dyDescent="0.25">
      <c r="A64" s="20">
        <v>389</v>
      </c>
      <c r="B64" t="s">
        <v>161</v>
      </c>
      <c r="C64" t="s">
        <v>313</v>
      </c>
      <c r="D64" t="s">
        <v>10</v>
      </c>
      <c r="E64" t="s">
        <v>17</v>
      </c>
      <c r="F64" t="s">
        <v>76</v>
      </c>
      <c r="G64" s="2">
        <v>39681573000</v>
      </c>
      <c r="H64" s="2">
        <v>0</v>
      </c>
      <c r="I64" s="2">
        <v>39681573000</v>
      </c>
      <c r="J64" s="2">
        <v>70942762</v>
      </c>
      <c r="K64" s="2">
        <v>0</v>
      </c>
      <c r="L64" s="2">
        <v>70942762</v>
      </c>
      <c r="M64" s="2">
        <v>55070132.799999997</v>
      </c>
      <c r="N64" s="2">
        <v>0</v>
      </c>
      <c r="O64" s="2">
        <v>55070132.799999997</v>
      </c>
      <c r="P64" s="15">
        <v>0.1</v>
      </c>
      <c r="Q64" s="2">
        <v>0</v>
      </c>
      <c r="R64" s="13">
        <v>0.3</v>
      </c>
      <c r="S64" s="15">
        <v>0</v>
      </c>
      <c r="T64" s="2">
        <v>16521039.84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18">
        <v>0</v>
      </c>
      <c r="AC64" s="4">
        <v>16521039.84</v>
      </c>
      <c r="AD64" t="s">
        <v>26</v>
      </c>
    </row>
    <row r="65" spans="1:30" hidden="1" x14ac:dyDescent="0.25">
      <c r="A65" s="20">
        <v>391</v>
      </c>
      <c r="B65" t="s">
        <v>161</v>
      </c>
      <c r="C65" t="s">
        <v>314</v>
      </c>
      <c r="D65" t="s">
        <v>10</v>
      </c>
      <c r="E65" t="s">
        <v>30</v>
      </c>
      <c r="F65" t="s">
        <v>29</v>
      </c>
      <c r="G65" s="2">
        <v>43951063000</v>
      </c>
      <c r="H65" s="2">
        <v>0</v>
      </c>
      <c r="I65" s="2">
        <v>43951063000</v>
      </c>
      <c r="J65" s="2">
        <v>80509579</v>
      </c>
      <c r="K65" s="2">
        <v>0</v>
      </c>
      <c r="L65" s="2">
        <v>80509579</v>
      </c>
      <c r="M65" s="2">
        <v>62929153.799999997</v>
      </c>
      <c r="N65" s="2">
        <v>0</v>
      </c>
      <c r="O65" s="2">
        <v>62929153.799999997</v>
      </c>
      <c r="P65" s="15">
        <v>0.1</v>
      </c>
      <c r="Q65" s="2">
        <v>0</v>
      </c>
      <c r="R65" s="13">
        <v>0.2</v>
      </c>
      <c r="S65" s="15">
        <v>0</v>
      </c>
      <c r="T65" s="2">
        <v>12585830.76</v>
      </c>
      <c r="U65" s="2">
        <v>4000000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18">
        <v>0</v>
      </c>
      <c r="AC65" s="4">
        <v>16585830.76</v>
      </c>
      <c r="AD65" t="s">
        <v>36</v>
      </c>
    </row>
    <row r="66" spans="1:30" hidden="1" x14ac:dyDescent="0.25">
      <c r="A66" s="20">
        <v>397</v>
      </c>
      <c r="B66" t="s">
        <v>161</v>
      </c>
      <c r="C66" t="s">
        <v>315</v>
      </c>
      <c r="D66" t="s">
        <v>10</v>
      </c>
      <c r="E66" t="s">
        <v>11</v>
      </c>
      <c r="F66" t="s">
        <v>77</v>
      </c>
      <c r="G66" s="2">
        <v>13933941000</v>
      </c>
      <c r="H66" s="2">
        <v>0</v>
      </c>
      <c r="I66" s="2">
        <v>13933941000</v>
      </c>
      <c r="J66" s="2">
        <v>39724125</v>
      </c>
      <c r="K66" s="2">
        <v>0</v>
      </c>
      <c r="L66" s="2">
        <v>39724125</v>
      </c>
      <c r="M66" s="2">
        <v>34150548.600000001</v>
      </c>
      <c r="N66" s="2">
        <v>0</v>
      </c>
      <c r="O66" s="2">
        <v>34150548.600000001</v>
      </c>
      <c r="P66" s="15">
        <v>0.1</v>
      </c>
      <c r="Q66" s="2">
        <v>0</v>
      </c>
      <c r="R66" s="13">
        <v>0.15</v>
      </c>
      <c r="S66" s="15">
        <v>0</v>
      </c>
      <c r="T66" s="2">
        <v>5122582.29</v>
      </c>
      <c r="U66" s="2">
        <v>4000000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18">
        <v>0</v>
      </c>
      <c r="AC66" s="4">
        <v>9122582.2899999991</v>
      </c>
      <c r="AD66" t="s">
        <v>13</v>
      </c>
    </row>
    <row r="67" spans="1:30" hidden="1" x14ac:dyDescent="0.25">
      <c r="A67" s="20">
        <v>399</v>
      </c>
      <c r="B67" t="s">
        <v>161</v>
      </c>
      <c r="C67" t="s">
        <v>314</v>
      </c>
      <c r="D67" t="s">
        <v>10</v>
      </c>
      <c r="E67" t="s">
        <v>11</v>
      </c>
      <c r="F67" t="s">
        <v>78</v>
      </c>
      <c r="G67" s="2">
        <v>51941485200</v>
      </c>
      <c r="H67" s="2">
        <v>0</v>
      </c>
      <c r="I67" s="2">
        <v>51941485200</v>
      </c>
      <c r="J67" s="2">
        <v>128716434</v>
      </c>
      <c r="K67" s="2">
        <v>0</v>
      </c>
      <c r="L67" s="2">
        <v>128716434</v>
      </c>
      <c r="M67" s="2">
        <v>107939839.92</v>
      </c>
      <c r="N67" s="2">
        <v>0</v>
      </c>
      <c r="O67" s="2">
        <v>107939839.92</v>
      </c>
      <c r="P67" s="15">
        <v>0.1</v>
      </c>
      <c r="Q67" s="2">
        <v>0</v>
      </c>
      <c r="R67" s="13">
        <v>0.25</v>
      </c>
      <c r="S67" s="15">
        <v>0</v>
      </c>
      <c r="T67" s="2">
        <v>26984959.98</v>
      </c>
      <c r="U67" s="2">
        <v>5000000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18">
        <v>0</v>
      </c>
      <c r="AC67" s="4">
        <v>31984959.98</v>
      </c>
      <c r="AD67" t="s">
        <v>72</v>
      </c>
    </row>
    <row r="68" spans="1:30" x14ac:dyDescent="0.25">
      <c r="A68" s="20">
        <v>400</v>
      </c>
      <c r="B68" t="s">
        <v>14</v>
      </c>
      <c r="C68" t="s">
        <v>314</v>
      </c>
      <c r="D68" t="s">
        <v>10</v>
      </c>
      <c r="E68" t="s">
        <v>11</v>
      </c>
      <c r="F68" t="s">
        <v>79</v>
      </c>
      <c r="G68" s="2">
        <v>61000000</v>
      </c>
      <c r="H68" s="2">
        <v>0</v>
      </c>
      <c r="I68" s="2">
        <v>61000000</v>
      </c>
      <c r="J68" s="2">
        <v>213500</v>
      </c>
      <c r="K68" s="2">
        <v>0</v>
      </c>
      <c r="L68" s="2">
        <v>213500</v>
      </c>
      <c r="M68" s="2">
        <v>189100</v>
      </c>
      <c r="N68" s="2">
        <v>0</v>
      </c>
      <c r="O68" s="2">
        <v>189100</v>
      </c>
      <c r="P68" s="15">
        <v>0.1</v>
      </c>
      <c r="Q68" s="2">
        <v>0</v>
      </c>
      <c r="R68" s="13">
        <v>0</v>
      </c>
      <c r="S68" s="15">
        <v>0</v>
      </c>
      <c r="T68" s="2">
        <v>0</v>
      </c>
      <c r="U68" s="2">
        <v>0</v>
      </c>
      <c r="V68" s="2">
        <v>374861580.60000002</v>
      </c>
      <c r="W68" s="2">
        <v>0</v>
      </c>
      <c r="X68" s="2">
        <v>374861580.60000002</v>
      </c>
      <c r="Y68" s="2">
        <v>231970511000</v>
      </c>
      <c r="Z68" s="2">
        <v>0</v>
      </c>
      <c r="AA68" s="2">
        <v>231970511000</v>
      </c>
      <c r="AB68" s="18">
        <v>14994463.223999999</v>
      </c>
      <c r="AC68" s="4">
        <v>14994463.223999999</v>
      </c>
      <c r="AD68" t="s">
        <v>40</v>
      </c>
    </row>
    <row r="69" spans="1:30" hidden="1" x14ac:dyDescent="0.25">
      <c r="A69" s="20">
        <v>402</v>
      </c>
      <c r="B69" t="s">
        <v>161</v>
      </c>
      <c r="C69" t="s">
        <v>314</v>
      </c>
      <c r="D69" t="s">
        <v>10</v>
      </c>
      <c r="E69" t="s">
        <v>11</v>
      </c>
      <c r="F69" t="s">
        <v>80</v>
      </c>
      <c r="G69" s="2">
        <v>54012494100</v>
      </c>
      <c r="H69" s="2">
        <v>0</v>
      </c>
      <c r="I69" s="2">
        <v>54012494100</v>
      </c>
      <c r="J69" s="2">
        <v>110739124</v>
      </c>
      <c r="K69" s="2">
        <v>0</v>
      </c>
      <c r="L69" s="2">
        <v>110739124</v>
      </c>
      <c r="M69" s="2">
        <v>89134126.359999999</v>
      </c>
      <c r="N69" s="2">
        <v>0</v>
      </c>
      <c r="O69" s="2">
        <v>89134126.359999999</v>
      </c>
      <c r="P69" s="15">
        <v>0.1</v>
      </c>
      <c r="Q69" s="2">
        <v>0</v>
      </c>
      <c r="R69" s="13">
        <v>0.2</v>
      </c>
      <c r="S69" s="15">
        <v>0</v>
      </c>
      <c r="T69" s="2">
        <v>17826825.272</v>
      </c>
      <c r="U69" s="2">
        <v>4000000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18">
        <v>0</v>
      </c>
      <c r="AC69" s="4">
        <v>21826825.272</v>
      </c>
      <c r="AD69" t="s">
        <v>40</v>
      </c>
    </row>
    <row r="70" spans="1:30" hidden="1" x14ac:dyDescent="0.25">
      <c r="A70" s="20">
        <v>407</v>
      </c>
      <c r="B70" t="s">
        <v>161</v>
      </c>
      <c r="C70" t="s">
        <v>314</v>
      </c>
      <c r="D70" t="s">
        <v>10</v>
      </c>
      <c r="E70" t="s">
        <v>11</v>
      </c>
      <c r="F70" t="s">
        <v>81</v>
      </c>
      <c r="G70" s="2">
        <v>50369771000</v>
      </c>
      <c r="H70" s="2">
        <v>0</v>
      </c>
      <c r="I70" s="2">
        <v>50369771000</v>
      </c>
      <c r="J70" s="2">
        <v>121723906</v>
      </c>
      <c r="K70" s="2">
        <v>0</v>
      </c>
      <c r="L70" s="2">
        <v>121723906</v>
      </c>
      <c r="M70" s="2">
        <v>101575997.59999999</v>
      </c>
      <c r="N70" s="2">
        <v>0</v>
      </c>
      <c r="O70" s="2">
        <v>101575997.59999999</v>
      </c>
      <c r="P70" s="15">
        <v>0.1</v>
      </c>
      <c r="Q70" s="2">
        <v>0</v>
      </c>
      <c r="R70" s="13">
        <v>0.25</v>
      </c>
      <c r="S70" s="15">
        <v>0</v>
      </c>
      <c r="T70" s="2">
        <v>25393999.399999999</v>
      </c>
      <c r="U70" s="2">
        <v>5000000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18">
        <v>0</v>
      </c>
      <c r="AC70" s="4">
        <v>30393999.399999999</v>
      </c>
      <c r="AD70" t="s">
        <v>40</v>
      </c>
    </row>
    <row r="71" spans="1:30" hidden="1" x14ac:dyDescent="0.25">
      <c r="A71" s="20">
        <v>409</v>
      </c>
      <c r="B71" t="s">
        <v>161</v>
      </c>
      <c r="C71" t="s">
        <v>314</v>
      </c>
      <c r="D71" t="s">
        <v>10</v>
      </c>
      <c r="E71" t="s">
        <v>17</v>
      </c>
      <c r="F71" t="s">
        <v>74</v>
      </c>
      <c r="G71" s="2">
        <v>11801949000</v>
      </c>
      <c r="H71" s="2">
        <v>0</v>
      </c>
      <c r="I71" s="2">
        <v>11801949000</v>
      </c>
      <c r="J71" s="2">
        <v>26799533</v>
      </c>
      <c r="K71" s="2">
        <v>0</v>
      </c>
      <c r="L71" s="2">
        <v>26799533</v>
      </c>
      <c r="M71" s="2">
        <v>22078753.399999999</v>
      </c>
      <c r="N71" s="2">
        <v>0</v>
      </c>
      <c r="O71" s="2">
        <v>22078753.399999999</v>
      </c>
      <c r="P71" s="15">
        <v>0.1</v>
      </c>
      <c r="Q71" s="2">
        <v>0</v>
      </c>
      <c r="R71" s="13">
        <v>0.1</v>
      </c>
      <c r="S71" s="15">
        <v>0</v>
      </c>
      <c r="T71" s="2">
        <v>2207875.34</v>
      </c>
      <c r="U71" s="2">
        <v>2000000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18">
        <v>0</v>
      </c>
      <c r="AC71" s="4">
        <v>4207875.34</v>
      </c>
      <c r="AD71" t="s">
        <v>26</v>
      </c>
    </row>
    <row r="72" spans="1:30" hidden="1" x14ac:dyDescent="0.25">
      <c r="A72" s="20">
        <v>410</v>
      </c>
      <c r="B72" t="s">
        <v>161</v>
      </c>
      <c r="C72" t="s">
        <v>314</v>
      </c>
      <c r="D72" t="s">
        <v>10</v>
      </c>
      <c r="E72" t="s">
        <v>11</v>
      </c>
      <c r="F72" t="s">
        <v>82</v>
      </c>
      <c r="G72" s="2">
        <v>23293863000</v>
      </c>
      <c r="H72" s="2">
        <v>0</v>
      </c>
      <c r="I72" s="2">
        <v>23293863000</v>
      </c>
      <c r="J72" s="2">
        <v>57227896</v>
      </c>
      <c r="K72" s="2">
        <v>0</v>
      </c>
      <c r="L72" s="2">
        <v>57227896</v>
      </c>
      <c r="M72" s="2">
        <v>47910350.799999997</v>
      </c>
      <c r="N72" s="2">
        <v>0</v>
      </c>
      <c r="O72" s="2">
        <v>47910350.799999997</v>
      </c>
      <c r="P72" s="15">
        <v>0.1</v>
      </c>
      <c r="Q72" s="2">
        <v>0</v>
      </c>
      <c r="R72" s="13">
        <v>0.15</v>
      </c>
      <c r="S72" s="15">
        <v>0</v>
      </c>
      <c r="T72" s="2">
        <v>7186552.6200000001</v>
      </c>
      <c r="U72" s="2">
        <v>3000000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18">
        <v>0</v>
      </c>
      <c r="AC72" s="4">
        <v>10186552.619999999</v>
      </c>
      <c r="AD72" t="s">
        <v>40</v>
      </c>
    </row>
    <row r="73" spans="1:30" hidden="1" x14ac:dyDescent="0.25">
      <c r="A73" s="20">
        <v>411</v>
      </c>
      <c r="B73" t="s">
        <v>161</v>
      </c>
      <c r="C73" t="s">
        <v>314</v>
      </c>
      <c r="D73" t="s">
        <v>10</v>
      </c>
      <c r="E73" t="s">
        <v>11</v>
      </c>
      <c r="F73" t="s">
        <v>83</v>
      </c>
      <c r="G73" s="2">
        <v>14299096700</v>
      </c>
      <c r="H73" s="2">
        <v>0</v>
      </c>
      <c r="I73" s="2">
        <v>14299096700</v>
      </c>
      <c r="J73" s="2">
        <v>36587367</v>
      </c>
      <c r="K73" s="2">
        <v>0</v>
      </c>
      <c r="L73" s="2">
        <v>36587367</v>
      </c>
      <c r="M73" s="2">
        <v>30867728.32</v>
      </c>
      <c r="N73" s="2">
        <v>0</v>
      </c>
      <c r="O73" s="2">
        <v>30867728.32</v>
      </c>
      <c r="P73" s="15">
        <v>0.1</v>
      </c>
      <c r="Q73" s="2">
        <v>0</v>
      </c>
      <c r="R73" s="13">
        <v>0.15</v>
      </c>
      <c r="S73" s="15">
        <v>0</v>
      </c>
      <c r="T73" s="2">
        <v>4630159.2479999997</v>
      </c>
      <c r="U73" s="2">
        <v>3000000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18">
        <v>0</v>
      </c>
      <c r="AC73" s="4">
        <v>7630159.2479999997</v>
      </c>
      <c r="AD73" t="s">
        <v>40</v>
      </c>
    </row>
    <row r="74" spans="1:30" hidden="1" x14ac:dyDescent="0.25">
      <c r="A74" s="20">
        <v>414</v>
      </c>
      <c r="B74" t="s">
        <v>161</v>
      </c>
      <c r="C74" t="s">
        <v>314</v>
      </c>
      <c r="D74" t="s">
        <v>10</v>
      </c>
      <c r="E74" t="s">
        <v>11</v>
      </c>
      <c r="F74" t="s">
        <v>84</v>
      </c>
      <c r="G74" s="2">
        <v>34422516000</v>
      </c>
      <c r="H74" s="2">
        <v>0</v>
      </c>
      <c r="I74" s="2">
        <v>34422516000</v>
      </c>
      <c r="J74" s="2">
        <v>79116434</v>
      </c>
      <c r="K74" s="2">
        <v>0</v>
      </c>
      <c r="L74" s="2">
        <v>79116434</v>
      </c>
      <c r="M74" s="2">
        <v>65347427.600000001</v>
      </c>
      <c r="N74" s="2">
        <v>0</v>
      </c>
      <c r="O74" s="2">
        <v>65347427.600000001</v>
      </c>
      <c r="P74" s="15">
        <v>0.1</v>
      </c>
      <c r="Q74" s="2">
        <v>0</v>
      </c>
      <c r="R74" s="13">
        <v>0.2</v>
      </c>
      <c r="S74" s="15">
        <v>0</v>
      </c>
      <c r="T74" s="2">
        <v>13069485.52</v>
      </c>
      <c r="U74" s="2">
        <v>4000000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18">
        <v>0</v>
      </c>
      <c r="AC74" s="4">
        <v>17069485.52</v>
      </c>
      <c r="AD74" t="s">
        <v>40</v>
      </c>
    </row>
    <row r="75" spans="1:30" hidden="1" x14ac:dyDescent="0.25">
      <c r="A75" s="20">
        <v>416</v>
      </c>
      <c r="B75" t="s">
        <v>161</v>
      </c>
      <c r="C75" t="s">
        <v>314</v>
      </c>
      <c r="D75" t="s">
        <v>10</v>
      </c>
      <c r="E75" t="s">
        <v>17</v>
      </c>
      <c r="F75" t="s">
        <v>85</v>
      </c>
      <c r="G75" s="2">
        <v>90421394000</v>
      </c>
      <c r="H75" s="2">
        <v>0</v>
      </c>
      <c r="I75" s="2">
        <v>90421394000</v>
      </c>
      <c r="J75" s="2">
        <v>147793788</v>
      </c>
      <c r="K75" s="2">
        <v>0</v>
      </c>
      <c r="L75" s="2">
        <v>147793788</v>
      </c>
      <c r="M75" s="2">
        <v>111625230.40000001</v>
      </c>
      <c r="N75" s="2">
        <v>0</v>
      </c>
      <c r="O75" s="2">
        <v>111625230.40000001</v>
      </c>
      <c r="P75" s="15">
        <v>0.1</v>
      </c>
      <c r="Q75" s="2">
        <v>0</v>
      </c>
      <c r="R75" s="13">
        <v>0.25</v>
      </c>
      <c r="S75" s="15">
        <v>0</v>
      </c>
      <c r="T75" s="2">
        <v>27906307.600000001</v>
      </c>
      <c r="U75" s="2">
        <v>5000000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18">
        <v>0</v>
      </c>
      <c r="AC75" s="4">
        <v>32906307.600000001</v>
      </c>
      <c r="AD75" t="s">
        <v>25</v>
      </c>
    </row>
    <row r="76" spans="1:30" x14ac:dyDescent="0.25">
      <c r="A76" s="20">
        <v>418</v>
      </c>
      <c r="B76" t="s">
        <v>14</v>
      </c>
      <c r="C76" t="s">
        <v>314</v>
      </c>
      <c r="D76" t="s">
        <v>10</v>
      </c>
      <c r="E76" t="s">
        <v>11</v>
      </c>
      <c r="F76" t="s">
        <v>40</v>
      </c>
      <c r="G76" s="2">
        <v>518000</v>
      </c>
      <c r="H76" s="2">
        <v>0</v>
      </c>
      <c r="I76" s="2">
        <v>518000</v>
      </c>
      <c r="J76" s="2">
        <v>1814</v>
      </c>
      <c r="K76" s="2">
        <v>0</v>
      </c>
      <c r="L76" s="2">
        <v>1814</v>
      </c>
      <c r="M76" s="2">
        <v>1606.8</v>
      </c>
      <c r="N76" s="2">
        <v>0</v>
      </c>
      <c r="O76" s="2">
        <v>1606.8</v>
      </c>
      <c r="P76" s="15">
        <v>0.1</v>
      </c>
      <c r="Q76" s="2">
        <v>0</v>
      </c>
      <c r="R76" s="13">
        <v>0</v>
      </c>
      <c r="S76" s="15">
        <v>0</v>
      </c>
      <c r="T76" s="2">
        <v>0</v>
      </c>
      <c r="U76" s="2">
        <v>0</v>
      </c>
      <c r="V76" s="2">
        <v>599595693.96000004</v>
      </c>
      <c r="W76" s="2">
        <v>0</v>
      </c>
      <c r="X76" s="2">
        <v>599595693.96000004</v>
      </c>
      <c r="Y76" s="2">
        <v>342890472600</v>
      </c>
      <c r="Z76" s="2">
        <v>0</v>
      </c>
      <c r="AA76" s="2">
        <v>342890472600</v>
      </c>
      <c r="AB76" s="18">
        <v>23983827.758400001</v>
      </c>
      <c r="AC76" s="4">
        <v>23983827.758400001</v>
      </c>
      <c r="AD76" t="s">
        <v>13</v>
      </c>
    </row>
    <row r="77" spans="1:30" x14ac:dyDescent="0.25">
      <c r="A77" s="20">
        <v>419</v>
      </c>
      <c r="B77" t="s">
        <v>14</v>
      </c>
      <c r="C77" t="s">
        <v>314</v>
      </c>
      <c r="D77" t="s">
        <v>10</v>
      </c>
      <c r="E77" t="s">
        <v>11</v>
      </c>
      <c r="F77" t="s">
        <v>72</v>
      </c>
      <c r="G77" s="2">
        <v>1118540000</v>
      </c>
      <c r="H77" s="2">
        <v>0</v>
      </c>
      <c r="I77" s="2">
        <v>1118540000</v>
      </c>
      <c r="J77" s="2">
        <v>3601426</v>
      </c>
      <c r="K77" s="2">
        <v>0</v>
      </c>
      <c r="L77" s="2">
        <v>3601426</v>
      </c>
      <c r="M77" s="2">
        <v>3154010</v>
      </c>
      <c r="N77" s="2">
        <v>0</v>
      </c>
      <c r="O77" s="2">
        <v>3154010</v>
      </c>
      <c r="P77" s="15">
        <v>0.1</v>
      </c>
      <c r="Q77" s="2">
        <v>0</v>
      </c>
      <c r="R77" s="13">
        <v>0</v>
      </c>
      <c r="S77" s="15">
        <v>0</v>
      </c>
      <c r="T77" s="2">
        <v>0</v>
      </c>
      <c r="U77" s="2">
        <v>0</v>
      </c>
      <c r="V77" s="2">
        <v>298074282.31999999</v>
      </c>
      <c r="W77" s="2">
        <v>0</v>
      </c>
      <c r="X77" s="2">
        <v>298074282.31999999</v>
      </c>
      <c r="Y77" s="2">
        <v>159064624200</v>
      </c>
      <c r="Z77" s="2">
        <v>0</v>
      </c>
      <c r="AA77" s="2">
        <v>159064624200</v>
      </c>
      <c r="AB77" s="18">
        <v>11922971.2928</v>
      </c>
      <c r="AC77" s="4">
        <v>11922971.2928</v>
      </c>
      <c r="AD77" t="s">
        <v>13</v>
      </c>
    </row>
    <row r="78" spans="1:30" x14ac:dyDescent="0.25">
      <c r="A78" s="20">
        <v>425</v>
      </c>
      <c r="B78" t="s">
        <v>14</v>
      </c>
      <c r="C78" t="s">
        <v>314</v>
      </c>
      <c r="D78" t="s">
        <v>10</v>
      </c>
      <c r="E78" t="s">
        <v>30</v>
      </c>
      <c r="F78" t="s">
        <v>86</v>
      </c>
      <c r="G78" s="2">
        <v>27322054000</v>
      </c>
      <c r="H78" s="2">
        <v>0</v>
      </c>
      <c r="I78" s="2">
        <v>27322054000</v>
      </c>
      <c r="J78" s="2">
        <v>72327808</v>
      </c>
      <c r="K78" s="2">
        <v>0</v>
      </c>
      <c r="L78" s="2">
        <v>72327808</v>
      </c>
      <c r="M78" s="2">
        <v>61398986.399999999</v>
      </c>
      <c r="N78" s="2">
        <v>0</v>
      </c>
      <c r="O78" s="2">
        <v>61398986.399999999</v>
      </c>
      <c r="P78" s="15">
        <v>0.1</v>
      </c>
      <c r="Q78" s="2">
        <v>0</v>
      </c>
      <c r="R78" s="13">
        <v>0.2</v>
      </c>
      <c r="S78" s="15">
        <v>0</v>
      </c>
      <c r="T78" s="2">
        <v>12279797.279999999</v>
      </c>
      <c r="U78" s="2">
        <v>0</v>
      </c>
      <c r="V78" s="2">
        <v>254112759.44</v>
      </c>
      <c r="W78" s="2">
        <v>0</v>
      </c>
      <c r="X78" s="2">
        <v>254112759.44</v>
      </c>
      <c r="Y78" s="2">
        <v>127891546400</v>
      </c>
      <c r="Z78" s="2">
        <v>0</v>
      </c>
      <c r="AA78" s="2">
        <v>127891546400</v>
      </c>
      <c r="AB78" s="18">
        <v>10164510.377599999</v>
      </c>
      <c r="AC78" s="4">
        <v>22444307.657600001</v>
      </c>
      <c r="AD78" t="s">
        <v>19</v>
      </c>
    </row>
    <row r="79" spans="1:30" hidden="1" x14ac:dyDescent="0.25">
      <c r="A79" s="20">
        <v>426</v>
      </c>
      <c r="B79" t="s">
        <v>161</v>
      </c>
      <c r="C79" t="s">
        <v>314</v>
      </c>
      <c r="D79" t="s">
        <v>10</v>
      </c>
      <c r="E79" t="s">
        <v>30</v>
      </c>
      <c r="F79" t="s">
        <v>87</v>
      </c>
      <c r="G79" s="2">
        <v>56893258800</v>
      </c>
      <c r="H79" s="2">
        <v>0</v>
      </c>
      <c r="I79" s="2">
        <v>56893258800</v>
      </c>
      <c r="J79" s="2">
        <v>122021814</v>
      </c>
      <c r="K79" s="2">
        <v>0</v>
      </c>
      <c r="L79" s="2">
        <v>122021814</v>
      </c>
      <c r="M79" s="2">
        <v>99264510.480000004</v>
      </c>
      <c r="N79" s="2">
        <v>0</v>
      </c>
      <c r="O79" s="2">
        <v>99264510.480000004</v>
      </c>
      <c r="P79" s="15">
        <v>0.1</v>
      </c>
      <c r="Q79" s="2">
        <v>0</v>
      </c>
      <c r="R79" s="13">
        <v>0.2</v>
      </c>
      <c r="S79" s="15">
        <v>0</v>
      </c>
      <c r="T79" s="2">
        <v>19852902.096000001</v>
      </c>
      <c r="U79" s="2">
        <v>4000000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18">
        <v>0</v>
      </c>
      <c r="AC79" s="4">
        <v>23852902.096000001</v>
      </c>
      <c r="AD79" t="s">
        <v>86</v>
      </c>
    </row>
    <row r="80" spans="1:30" hidden="1" x14ac:dyDescent="0.25">
      <c r="A80" s="20">
        <v>428</v>
      </c>
      <c r="B80" t="s">
        <v>161</v>
      </c>
      <c r="C80" t="s">
        <v>314</v>
      </c>
      <c r="D80" t="s">
        <v>10</v>
      </c>
      <c r="E80" t="s">
        <v>17</v>
      </c>
      <c r="F80" t="s">
        <v>88</v>
      </c>
      <c r="G80" s="2">
        <v>13316172000</v>
      </c>
      <c r="H80" s="2">
        <v>0</v>
      </c>
      <c r="I80" s="2">
        <v>13316172000</v>
      </c>
      <c r="J80" s="2">
        <v>34399353</v>
      </c>
      <c r="K80" s="2">
        <v>0</v>
      </c>
      <c r="L80" s="2">
        <v>34399353</v>
      </c>
      <c r="M80" s="2">
        <v>29072884.199999999</v>
      </c>
      <c r="N80" s="2">
        <v>0</v>
      </c>
      <c r="O80" s="2">
        <v>29072884.199999999</v>
      </c>
      <c r="P80" s="15">
        <v>0.1</v>
      </c>
      <c r="Q80" s="2">
        <v>0</v>
      </c>
      <c r="R80" s="13">
        <v>0.1</v>
      </c>
      <c r="S80" s="15">
        <v>0</v>
      </c>
      <c r="T80" s="2">
        <v>2907288.42</v>
      </c>
      <c r="U80" s="2">
        <v>2000000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18">
        <v>0</v>
      </c>
      <c r="AC80" s="4">
        <v>4907288.42</v>
      </c>
      <c r="AD80" t="s">
        <v>19</v>
      </c>
    </row>
    <row r="81" spans="1:30" hidden="1" x14ac:dyDescent="0.25">
      <c r="A81" s="20">
        <v>429</v>
      </c>
      <c r="B81" t="s">
        <v>161</v>
      </c>
      <c r="C81" t="s">
        <v>315</v>
      </c>
      <c r="D81" t="s">
        <v>10</v>
      </c>
      <c r="E81" t="s">
        <v>17</v>
      </c>
      <c r="F81" t="s">
        <v>89</v>
      </c>
      <c r="G81" s="2">
        <v>12576888000</v>
      </c>
      <c r="H81" s="2">
        <v>0</v>
      </c>
      <c r="I81" s="2">
        <v>12576888000</v>
      </c>
      <c r="J81" s="2">
        <v>35960950</v>
      </c>
      <c r="K81" s="2">
        <v>0</v>
      </c>
      <c r="L81" s="2">
        <v>35960950</v>
      </c>
      <c r="M81" s="2">
        <v>30930194.800000001</v>
      </c>
      <c r="N81" s="2">
        <v>0</v>
      </c>
      <c r="O81" s="2">
        <v>30930194.800000001</v>
      </c>
      <c r="P81" s="15">
        <v>0.1</v>
      </c>
      <c r="Q81" s="2">
        <v>0</v>
      </c>
      <c r="R81" s="13">
        <v>0.15</v>
      </c>
      <c r="S81" s="15">
        <v>0</v>
      </c>
      <c r="T81" s="2">
        <v>4639529.22</v>
      </c>
      <c r="U81" s="2">
        <v>4000000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18">
        <v>0</v>
      </c>
      <c r="AC81" s="4">
        <v>8639529.2200000007</v>
      </c>
      <c r="AD81" t="s">
        <v>19</v>
      </c>
    </row>
    <row r="82" spans="1:30" hidden="1" x14ac:dyDescent="0.25">
      <c r="A82" s="20">
        <v>430</v>
      </c>
      <c r="B82" t="s">
        <v>161</v>
      </c>
      <c r="C82" t="s">
        <v>314</v>
      </c>
      <c r="D82" t="s">
        <v>10</v>
      </c>
      <c r="E82" t="s">
        <v>17</v>
      </c>
      <c r="F82" t="s">
        <v>90</v>
      </c>
      <c r="G82" s="2">
        <v>138601707000</v>
      </c>
      <c r="H82" s="2">
        <v>0</v>
      </c>
      <c r="I82" s="2">
        <v>138601707000</v>
      </c>
      <c r="J82" s="2">
        <v>242151743</v>
      </c>
      <c r="K82" s="2">
        <v>0</v>
      </c>
      <c r="L82" s="2">
        <v>242151743</v>
      </c>
      <c r="M82" s="2">
        <v>186711060.19999999</v>
      </c>
      <c r="N82" s="2">
        <v>0</v>
      </c>
      <c r="O82" s="2">
        <v>186711060.19999999</v>
      </c>
      <c r="P82" s="15">
        <v>0.1</v>
      </c>
      <c r="Q82" s="2">
        <v>0</v>
      </c>
      <c r="R82" s="13">
        <v>0.25</v>
      </c>
      <c r="S82" s="15">
        <v>0.4</v>
      </c>
      <c r="T82" s="2">
        <v>52184424.079999998</v>
      </c>
      <c r="U82" s="2">
        <v>6000000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18">
        <v>0</v>
      </c>
      <c r="AC82" s="4">
        <v>58184424.079999998</v>
      </c>
      <c r="AD82" t="s">
        <v>25</v>
      </c>
    </row>
    <row r="83" spans="1:30" hidden="1" x14ac:dyDescent="0.25">
      <c r="A83" s="20">
        <v>435</v>
      </c>
      <c r="B83" t="s">
        <v>161</v>
      </c>
      <c r="C83" t="s">
        <v>313</v>
      </c>
      <c r="D83" t="s">
        <v>10</v>
      </c>
      <c r="E83" t="s">
        <v>17</v>
      </c>
      <c r="F83" t="s">
        <v>91</v>
      </c>
      <c r="G83" s="2">
        <v>11231205100</v>
      </c>
      <c r="H83" s="2">
        <v>0</v>
      </c>
      <c r="I83" s="2">
        <v>11231205100</v>
      </c>
      <c r="J83" s="2">
        <v>27295915</v>
      </c>
      <c r="K83" s="2">
        <v>0</v>
      </c>
      <c r="L83" s="2">
        <v>27295915</v>
      </c>
      <c r="M83" s="2">
        <v>22803432.960000001</v>
      </c>
      <c r="N83" s="2">
        <v>0</v>
      </c>
      <c r="O83" s="2">
        <v>22803432.960000001</v>
      </c>
      <c r="P83" s="15">
        <v>0.1</v>
      </c>
      <c r="Q83" s="2">
        <v>0</v>
      </c>
      <c r="R83" s="13">
        <v>0.3</v>
      </c>
      <c r="S83" s="15">
        <v>0</v>
      </c>
      <c r="T83" s="2">
        <v>6841029.8880000003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18">
        <v>0</v>
      </c>
      <c r="AC83" s="4">
        <v>6841029.8880000003</v>
      </c>
      <c r="AD83" t="s">
        <v>26</v>
      </c>
    </row>
    <row r="84" spans="1:30" hidden="1" x14ac:dyDescent="0.25">
      <c r="A84" s="20">
        <v>437</v>
      </c>
      <c r="B84" t="s">
        <v>161</v>
      </c>
      <c r="C84" t="s">
        <v>313</v>
      </c>
      <c r="D84" t="s">
        <v>10</v>
      </c>
      <c r="E84" t="s">
        <v>17</v>
      </c>
      <c r="F84" t="s">
        <v>92</v>
      </c>
      <c r="G84" s="2">
        <v>39089636000</v>
      </c>
      <c r="H84" s="2">
        <v>0</v>
      </c>
      <c r="I84" s="2">
        <v>39089636000</v>
      </c>
      <c r="J84" s="2">
        <v>61000165</v>
      </c>
      <c r="K84" s="2">
        <v>0</v>
      </c>
      <c r="L84" s="2">
        <v>61000165</v>
      </c>
      <c r="M84" s="2">
        <v>45364310.600000001</v>
      </c>
      <c r="N84" s="2">
        <v>0</v>
      </c>
      <c r="O84" s="2">
        <v>45364310.600000001</v>
      </c>
      <c r="P84" s="15">
        <v>0.1</v>
      </c>
      <c r="Q84" s="2">
        <v>0</v>
      </c>
      <c r="R84" s="13">
        <v>0.3</v>
      </c>
      <c r="S84" s="15">
        <v>0</v>
      </c>
      <c r="T84" s="2">
        <v>13609293.18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18">
        <v>0</v>
      </c>
      <c r="AC84" s="4">
        <v>13609293.18</v>
      </c>
      <c r="AD84" t="s">
        <v>19</v>
      </c>
    </row>
    <row r="85" spans="1:30" hidden="1" x14ac:dyDescent="0.25">
      <c r="A85" s="20">
        <v>440</v>
      </c>
      <c r="B85" t="s">
        <v>161</v>
      </c>
      <c r="C85" t="s">
        <v>314</v>
      </c>
      <c r="D85" t="s">
        <v>10</v>
      </c>
      <c r="E85" t="s">
        <v>17</v>
      </c>
      <c r="F85" t="s">
        <v>93</v>
      </c>
      <c r="G85" s="2">
        <v>27379270600</v>
      </c>
      <c r="H85" s="2">
        <v>0</v>
      </c>
      <c r="I85" s="2">
        <v>27379270600</v>
      </c>
      <c r="J85" s="2">
        <v>50267527</v>
      </c>
      <c r="K85" s="2">
        <v>0</v>
      </c>
      <c r="L85" s="2">
        <v>50267527</v>
      </c>
      <c r="M85" s="2">
        <v>39315818.759999998</v>
      </c>
      <c r="N85" s="2">
        <v>0</v>
      </c>
      <c r="O85" s="2">
        <v>39315818.759999998</v>
      </c>
      <c r="P85" s="15">
        <v>0.1</v>
      </c>
      <c r="Q85" s="2">
        <v>0</v>
      </c>
      <c r="R85" s="13">
        <v>0.15</v>
      </c>
      <c r="S85" s="15">
        <v>0</v>
      </c>
      <c r="T85" s="2">
        <v>5897372.8140000002</v>
      </c>
      <c r="U85" s="2">
        <v>3000000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18">
        <v>0</v>
      </c>
      <c r="AC85" s="4">
        <v>8897372.8139999993</v>
      </c>
      <c r="AD85" t="s">
        <v>35</v>
      </c>
    </row>
    <row r="86" spans="1:30" hidden="1" x14ac:dyDescent="0.25">
      <c r="A86" s="20">
        <v>442</v>
      </c>
      <c r="B86" t="s">
        <v>161</v>
      </c>
      <c r="C86" t="s">
        <v>313</v>
      </c>
      <c r="D86" t="s">
        <v>10</v>
      </c>
      <c r="E86" t="s">
        <v>17</v>
      </c>
      <c r="F86" t="s">
        <v>94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15">
        <v>0.1</v>
      </c>
      <c r="Q86" s="2">
        <v>0</v>
      </c>
      <c r="R86" s="13">
        <v>0.3</v>
      </c>
      <c r="S86" s="15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18">
        <v>0</v>
      </c>
      <c r="AC86" s="4">
        <v>0</v>
      </c>
      <c r="AD86" t="s">
        <v>162</v>
      </c>
    </row>
    <row r="87" spans="1:30" x14ac:dyDescent="0.25">
      <c r="A87" s="20">
        <v>443</v>
      </c>
      <c r="B87" t="s">
        <v>14</v>
      </c>
      <c r="C87" t="s">
        <v>314</v>
      </c>
      <c r="D87" t="s">
        <v>10</v>
      </c>
      <c r="E87" t="s">
        <v>17</v>
      </c>
      <c r="F87" t="s">
        <v>35</v>
      </c>
      <c r="G87" s="2">
        <v>135992624500</v>
      </c>
      <c r="H87" s="2">
        <v>0</v>
      </c>
      <c r="I87" s="2">
        <v>135992624500</v>
      </c>
      <c r="J87" s="2">
        <v>273998227</v>
      </c>
      <c r="K87" s="2">
        <v>0</v>
      </c>
      <c r="L87" s="2">
        <v>273998227</v>
      </c>
      <c r="M87" s="2">
        <v>219601177.19999999</v>
      </c>
      <c r="N87" s="2">
        <v>0</v>
      </c>
      <c r="O87" s="2">
        <v>219601177.19999999</v>
      </c>
      <c r="P87" s="15">
        <v>0.1</v>
      </c>
      <c r="Q87" s="2">
        <v>0</v>
      </c>
      <c r="R87" s="13">
        <v>0.25</v>
      </c>
      <c r="S87" s="15">
        <v>0.4</v>
      </c>
      <c r="T87" s="2">
        <v>65340470.880000003</v>
      </c>
      <c r="U87" s="2">
        <v>0</v>
      </c>
      <c r="V87" s="2">
        <v>338716393.07999998</v>
      </c>
      <c r="W87" s="2">
        <v>0</v>
      </c>
      <c r="X87" s="2">
        <v>338716393.07999998</v>
      </c>
      <c r="Y87" s="2">
        <v>207182837300</v>
      </c>
      <c r="Z87" s="2">
        <v>0</v>
      </c>
      <c r="AA87" s="2">
        <v>207182837300</v>
      </c>
      <c r="AB87" s="18">
        <v>13548655.723200001</v>
      </c>
      <c r="AC87" s="4">
        <v>78889126.603200004</v>
      </c>
      <c r="AD87" t="s">
        <v>18</v>
      </c>
    </row>
    <row r="88" spans="1:30" hidden="1" x14ac:dyDescent="0.25">
      <c r="A88" s="20">
        <v>447</v>
      </c>
      <c r="B88" t="s">
        <v>161</v>
      </c>
      <c r="C88" t="s">
        <v>314</v>
      </c>
      <c r="D88" t="s">
        <v>2</v>
      </c>
      <c r="E88" t="s">
        <v>9</v>
      </c>
      <c r="F88" t="s">
        <v>95</v>
      </c>
      <c r="G88" s="2">
        <v>35688827200</v>
      </c>
      <c r="H88" s="2">
        <v>6712747000</v>
      </c>
      <c r="I88" s="2">
        <v>28976080200</v>
      </c>
      <c r="J88" s="2">
        <v>91881730</v>
      </c>
      <c r="K88" s="2">
        <v>16342954</v>
      </c>
      <c r="L88" s="2">
        <v>75538776</v>
      </c>
      <c r="M88" s="2">
        <v>77606199.120000005</v>
      </c>
      <c r="N88" s="2">
        <v>13657855.199999999</v>
      </c>
      <c r="O88" s="2">
        <v>63948343.920000002</v>
      </c>
      <c r="P88" s="15">
        <v>0.1</v>
      </c>
      <c r="Q88" s="2">
        <v>1365785.52</v>
      </c>
      <c r="R88" s="13">
        <v>0.2</v>
      </c>
      <c r="S88" s="15">
        <v>0</v>
      </c>
      <c r="T88" s="2">
        <v>12789668.784</v>
      </c>
      <c r="U88" s="2">
        <v>4000000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18">
        <v>0</v>
      </c>
      <c r="AC88" s="4">
        <v>18155454.304000001</v>
      </c>
      <c r="AD88" t="s">
        <v>43</v>
      </c>
    </row>
    <row r="89" spans="1:30" hidden="1" x14ac:dyDescent="0.25">
      <c r="A89" s="20">
        <v>456</v>
      </c>
      <c r="B89" t="s">
        <v>161</v>
      </c>
      <c r="C89" t="s">
        <v>314</v>
      </c>
      <c r="D89" t="s">
        <v>2</v>
      </c>
      <c r="E89" t="s">
        <v>9</v>
      </c>
      <c r="F89" t="s">
        <v>96</v>
      </c>
      <c r="G89" s="2">
        <v>11567922300</v>
      </c>
      <c r="H89" s="2">
        <v>447716300</v>
      </c>
      <c r="I89" s="2">
        <v>11120206000</v>
      </c>
      <c r="J89" s="2">
        <v>32871974</v>
      </c>
      <c r="K89" s="2">
        <v>1427386</v>
      </c>
      <c r="L89" s="2">
        <v>31444588</v>
      </c>
      <c r="M89" s="2">
        <v>28244805.079999998</v>
      </c>
      <c r="N89" s="2">
        <v>1248299.48</v>
      </c>
      <c r="O89" s="2">
        <v>26996505.600000001</v>
      </c>
      <c r="P89" s="15">
        <v>0.1</v>
      </c>
      <c r="Q89" s="2">
        <v>124829.948</v>
      </c>
      <c r="R89" s="13">
        <v>0.1</v>
      </c>
      <c r="S89" s="15">
        <v>0</v>
      </c>
      <c r="T89" s="2">
        <v>2699650.56</v>
      </c>
      <c r="U89" s="2">
        <v>2000000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18">
        <v>0</v>
      </c>
      <c r="AC89" s="4">
        <v>4824480.5080000004</v>
      </c>
      <c r="AD89" t="s">
        <v>47</v>
      </c>
    </row>
    <row r="90" spans="1:30" hidden="1" x14ac:dyDescent="0.25">
      <c r="A90" s="20">
        <v>460</v>
      </c>
      <c r="B90" t="s">
        <v>161</v>
      </c>
      <c r="C90" t="s">
        <v>313</v>
      </c>
      <c r="D90" t="s">
        <v>10</v>
      </c>
      <c r="E90" t="s">
        <v>17</v>
      </c>
      <c r="F90" t="s">
        <v>97</v>
      </c>
      <c r="G90" s="2">
        <v>104220226000</v>
      </c>
      <c r="H90" s="2">
        <v>0</v>
      </c>
      <c r="I90" s="2">
        <v>104220226000</v>
      </c>
      <c r="J90" s="2">
        <v>167689296</v>
      </c>
      <c r="K90" s="2">
        <v>0</v>
      </c>
      <c r="L90" s="2">
        <v>167689296</v>
      </c>
      <c r="M90" s="2">
        <v>126001205.59999999</v>
      </c>
      <c r="N90" s="2">
        <v>0</v>
      </c>
      <c r="O90" s="2">
        <v>126001205.59999999</v>
      </c>
      <c r="P90" s="15">
        <v>0.1</v>
      </c>
      <c r="Q90" s="2">
        <v>0</v>
      </c>
      <c r="R90" s="13">
        <v>0.3</v>
      </c>
      <c r="S90" s="15">
        <v>0</v>
      </c>
      <c r="T90" s="2">
        <v>37800361.68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18">
        <v>0</v>
      </c>
      <c r="AC90" s="18">
        <v>37800361.68</v>
      </c>
      <c r="AD90" t="s">
        <v>26</v>
      </c>
    </row>
    <row r="91" spans="1:30" hidden="1" x14ac:dyDescent="0.25">
      <c r="A91" s="20">
        <v>467</v>
      </c>
      <c r="B91" t="s">
        <v>161</v>
      </c>
      <c r="C91" t="s">
        <v>314</v>
      </c>
      <c r="D91" t="s">
        <v>2</v>
      </c>
      <c r="E91" t="s">
        <v>5</v>
      </c>
      <c r="F91" t="s">
        <v>98</v>
      </c>
      <c r="G91" s="2">
        <v>49988507400</v>
      </c>
      <c r="H91" s="2">
        <v>5916968000</v>
      </c>
      <c r="I91" s="2">
        <v>44071539400</v>
      </c>
      <c r="J91" s="2">
        <v>99686261</v>
      </c>
      <c r="K91" s="2">
        <v>16318861</v>
      </c>
      <c r="L91" s="2">
        <v>83367400</v>
      </c>
      <c r="M91" s="2">
        <v>79690858.040000007</v>
      </c>
      <c r="N91" s="2">
        <v>13952073.800000001</v>
      </c>
      <c r="O91" s="2">
        <v>65738784.240000002</v>
      </c>
      <c r="P91" s="15">
        <v>0.1</v>
      </c>
      <c r="Q91" s="2">
        <v>1395207.38</v>
      </c>
      <c r="R91" s="13">
        <v>0.2</v>
      </c>
      <c r="S91" s="15">
        <v>0</v>
      </c>
      <c r="T91" s="2">
        <v>13147756.847999999</v>
      </c>
      <c r="U91" s="2">
        <v>4000000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18">
        <v>0</v>
      </c>
      <c r="AC91" s="4">
        <v>18542964.228</v>
      </c>
      <c r="AD91" t="s">
        <v>46</v>
      </c>
    </row>
    <row r="92" spans="1:30" hidden="1" x14ac:dyDescent="0.25">
      <c r="A92" s="20">
        <v>475</v>
      </c>
      <c r="B92" t="s">
        <v>161</v>
      </c>
      <c r="C92" t="s">
        <v>314</v>
      </c>
      <c r="D92" t="s">
        <v>2</v>
      </c>
      <c r="E92" t="s">
        <v>3</v>
      </c>
      <c r="F92" t="s">
        <v>99</v>
      </c>
      <c r="G92" s="2">
        <v>65086417000</v>
      </c>
      <c r="H92" s="2">
        <v>0</v>
      </c>
      <c r="I92" s="2">
        <v>65086417000</v>
      </c>
      <c r="J92" s="2">
        <v>114631980</v>
      </c>
      <c r="K92" s="2">
        <v>0</v>
      </c>
      <c r="L92" s="2">
        <v>114631980</v>
      </c>
      <c r="M92" s="2">
        <v>88597413.200000003</v>
      </c>
      <c r="N92" s="2">
        <v>0</v>
      </c>
      <c r="O92" s="2">
        <v>88597413.200000003</v>
      </c>
      <c r="P92" s="15">
        <v>0.1</v>
      </c>
      <c r="Q92" s="2">
        <v>0</v>
      </c>
      <c r="R92" s="13">
        <v>0.2</v>
      </c>
      <c r="S92" s="15">
        <v>0</v>
      </c>
      <c r="T92" s="2">
        <v>17719482.640000001</v>
      </c>
      <c r="U92" s="2">
        <v>4000000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18">
        <v>0</v>
      </c>
      <c r="AC92" s="4">
        <v>21719482.640000001</v>
      </c>
      <c r="AD92" t="s">
        <v>15</v>
      </c>
    </row>
    <row r="93" spans="1:30" hidden="1" x14ac:dyDescent="0.25">
      <c r="A93" s="20">
        <v>485</v>
      </c>
      <c r="B93" t="s">
        <v>161</v>
      </c>
      <c r="C93" t="s">
        <v>313</v>
      </c>
      <c r="D93" t="s">
        <v>2</v>
      </c>
      <c r="E93" t="s">
        <v>224</v>
      </c>
      <c r="F93" t="s">
        <v>217</v>
      </c>
      <c r="G93" s="2">
        <v>19559463000</v>
      </c>
      <c r="H93" s="2">
        <v>0</v>
      </c>
      <c r="I93" s="2">
        <v>19559463000</v>
      </c>
      <c r="J93" s="2">
        <v>47726368</v>
      </c>
      <c r="K93" s="2">
        <v>0</v>
      </c>
      <c r="L93" s="2">
        <v>47726368</v>
      </c>
      <c r="M93" s="2">
        <v>39902582.799999997</v>
      </c>
      <c r="N93" s="2">
        <v>0</v>
      </c>
      <c r="O93" s="2">
        <v>39902582.799999997</v>
      </c>
      <c r="P93" s="15">
        <v>0.1</v>
      </c>
      <c r="Q93" s="2">
        <v>0</v>
      </c>
      <c r="R93" s="13">
        <v>0.3</v>
      </c>
      <c r="S93" s="15">
        <v>0</v>
      </c>
      <c r="T93" s="2">
        <v>11970774.84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18">
        <v>0</v>
      </c>
      <c r="AC93" s="4">
        <v>11970774.84</v>
      </c>
      <c r="AD93" t="s">
        <v>205</v>
      </c>
    </row>
    <row r="94" spans="1:30" hidden="1" x14ac:dyDescent="0.25">
      <c r="A94" s="20">
        <v>510</v>
      </c>
      <c r="B94" t="s">
        <v>161</v>
      </c>
      <c r="C94" t="s">
        <v>314</v>
      </c>
      <c r="D94" t="s">
        <v>10</v>
      </c>
      <c r="E94" t="s">
        <v>30</v>
      </c>
      <c r="F94" t="s">
        <v>100</v>
      </c>
      <c r="G94" s="2">
        <v>6154829000</v>
      </c>
      <c r="H94" s="2">
        <v>0</v>
      </c>
      <c r="I94" s="2">
        <v>6154829000</v>
      </c>
      <c r="J94" s="2">
        <v>15325771</v>
      </c>
      <c r="K94" s="2">
        <v>0</v>
      </c>
      <c r="L94" s="2">
        <v>15325771</v>
      </c>
      <c r="M94" s="2">
        <v>12863839.4</v>
      </c>
      <c r="N94" s="2">
        <v>0</v>
      </c>
      <c r="O94" s="2">
        <v>12863839.4</v>
      </c>
      <c r="P94" s="15">
        <v>0.1</v>
      </c>
      <c r="Q94" s="2">
        <v>0</v>
      </c>
      <c r="R94" s="13">
        <v>0</v>
      </c>
      <c r="S94" s="15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18">
        <v>0</v>
      </c>
      <c r="AC94" s="4">
        <v>0</v>
      </c>
      <c r="AD94" t="s">
        <v>36</v>
      </c>
    </row>
    <row r="95" spans="1:30" hidden="1" x14ac:dyDescent="0.25">
      <c r="A95" s="20">
        <v>513</v>
      </c>
      <c r="B95" t="s">
        <v>161</v>
      </c>
      <c r="C95" t="s">
        <v>314</v>
      </c>
      <c r="D95" t="s">
        <v>10</v>
      </c>
      <c r="E95" t="s">
        <v>17</v>
      </c>
      <c r="F95" t="s">
        <v>101</v>
      </c>
      <c r="G95" s="2">
        <v>28196301000</v>
      </c>
      <c r="H95" s="2">
        <v>0</v>
      </c>
      <c r="I95" s="2">
        <v>28196301000</v>
      </c>
      <c r="J95" s="2">
        <v>54620966</v>
      </c>
      <c r="K95" s="2">
        <v>0</v>
      </c>
      <c r="L95" s="2">
        <v>54620966</v>
      </c>
      <c r="M95" s="2">
        <v>43342445.600000001</v>
      </c>
      <c r="N95" s="2">
        <v>0</v>
      </c>
      <c r="O95" s="2">
        <v>43342445.600000001</v>
      </c>
      <c r="P95" s="15">
        <v>0.1</v>
      </c>
      <c r="Q95" s="2">
        <v>0</v>
      </c>
      <c r="R95" s="13">
        <v>0.15</v>
      </c>
      <c r="S95" s="15">
        <v>0</v>
      </c>
      <c r="T95" s="2">
        <v>6501366.8399999999</v>
      </c>
      <c r="U95" s="2">
        <v>3000000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18">
        <v>0</v>
      </c>
      <c r="AC95" s="4">
        <v>9501366.8399999999</v>
      </c>
      <c r="AD95" t="s">
        <v>26</v>
      </c>
    </row>
    <row r="96" spans="1:30" hidden="1" x14ac:dyDescent="0.25">
      <c r="A96" s="20">
        <v>514</v>
      </c>
      <c r="B96" t="s">
        <v>161</v>
      </c>
      <c r="C96" t="s">
        <v>314</v>
      </c>
      <c r="D96" t="s">
        <v>10</v>
      </c>
      <c r="E96" t="s">
        <v>11</v>
      </c>
      <c r="F96" t="s">
        <v>102</v>
      </c>
      <c r="G96" s="2">
        <v>31794664000</v>
      </c>
      <c r="H96" s="2">
        <v>0</v>
      </c>
      <c r="I96" s="2">
        <v>31794664000</v>
      </c>
      <c r="J96" s="2">
        <v>86375112</v>
      </c>
      <c r="K96" s="2">
        <v>0</v>
      </c>
      <c r="L96" s="2">
        <v>86375112</v>
      </c>
      <c r="M96" s="2">
        <v>73657246.400000006</v>
      </c>
      <c r="N96" s="2">
        <v>0</v>
      </c>
      <c r="O96" s="2">
        <v>73657246.400000006</v>
      </c>
      <c r="P96" s="15">
        <v>0.1</v>
      </c>
      <c r="Q96" s="2">
        <v>0</v>
      </c>
      <c r="R96" s="13">
        <v>0.2</v>
      </c>
      <c r="S96" s="15">
        <v>0</v>
      </c>
      <c r="T96" s="2">
        <v>14731449.279999999</v>
      </c>
      <c r="U96" s="2">
        <v>4000000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18">
        <v>0</v>
      </c>
      <c r="AC96" s="4">
        <v>18731449.280000001</v>
      </c>
      <c r="AD96" t="s">
        <v>72</v>
      </c>
    </row>
    <row r="97" spans="1:30" hidden="1" x14ac:dyDescent="0.25">
      <c r="A97" s="20">
        <v>546</v>
      </c>
      <c r="B97" t="s">
        <v>161</v>
      </c>
      <c r="C97" t="s">
        <v>314</v>
      </c>
      <c r="D97" t="s">
        <v>10</v>
      </c>
      <c r="E97" t="s">
        <v>11</v>
      </c>
      <c r="F97" t="s">
        <v>103</v>
      </c>
      <c r="G97" s="2">
        <v>17796603000</v>
      </c>
      <c r="H97" s="2">
        <v>0</v>
      </c>
      <c r="I97" s="2">
        <v>17796603000</v>
      </c>
      <c r="J97" s="2">
        <v>38083953</v>
      </c>
      <c r="K97" s="2">
        <v>0</v>
      </c>
      <c r="L97" s="2">
        <v>38083953</v>
      </c>
      <c r="M97" s="2">
        <v>30965311.800000001</v>
      </c>
      <c r="N97" s="2">
        <v>0</v>
      </c>
      <c r="O97" s="2">
        <v>30965311.800000001</v>
      </c>
      <c r="P97" s="15">
        <v>0.1</v>
      </c>
      <c r="Q97" s="2">
        <v>0</v>
      </c>
      <c r="R97" s="13">
        <v>0.15</v>
      </c>
      <c r="S97" s="15">
        <v>0</v>
      </c>
      <c r="T97" s="2">
        <v>4644796.7699999996</v>
      </c>
      <c r="U97" s="2">
        <v>3000000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18">
        <v>0</v>
      </c>
      <c r="AC97" s="4">
        <v>7644796.7699999996</v>
      </c>
      <c r="AD97" t="s">
        <v>79</v>
      </c>
    </row>
    <row r="98" spans="1:30" hidden="1" x14ac:dyDescent="0.25">
      <c r="A98" s="20">
        <v>570</v>
      </c>
      <c r="B98" t="s">
        <v>161</v>
      </c>
      <c r="C98" t="s">
        <v>314</v>
      </c>
      <c r="D98" t="s">
        <v>2</v>
      </c>
      <c r="E98" t="s">
        <v>3</v>
      </c>
      <c r="F98" t="s">
        <v>104</v>
      </c>
      <c r="G98" s="2">
        <v>47721560000</v>
      </c>
      <c r="H98" s="2">
        <v>22382579000</v>
      </c>
      <c r="I98" s="2">
        <v>25338981000</v>
      </c>
      <c r="J98" s="2">
        <v>110693845</v>
      </c>
      <c r="K98" s="2">
        <v>47884120</v>
      </c>
      <c r="L98" s="2">
        <v>62809725</v>
      </c>
      <c r="M98" s="2">
        <v>91605221</v>
      </c>
      <c r="N98" s="2">
        <v>38931088.399999999</v>
      </c>
      <c r="O98" s="2">
        <v>52674132.600000001</v>
      </c>
      <c r="P98" s="15">
        <v>0.1</v>
      </c>
      <c r="Q98" s="2">
        <v>3893108.84</v>
      </c>
      <c r="R98" s="13">
        <v>0.2</v>
      </c>
      <c r="S98" s="15">
        <v>0</v>
      </c>
      <c r="T98" s="2">
        <v>10534826.52</v>
      </c>
      <c r="U98" s="2">
        <v>4000000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18">
        <v>0</v>
      </c>
      <c r="AC98" s="4">
        <v>18427935.359999999</v>
      </c>
      <c r="AD98" t="s">
        <v>15</v>
      </c>
    </row>
    <row r="99" spans="1:30" hidden="1" x14ac:dyDescent="0.25">
      <c r="A99" s="20">
        <v>575</v>
      </c>
      <c r="B99" t="s">
        <v>161</v>
      </c>
      <c r="C99" t="s">
        <v>313</v>
      </c>
      <c r="D99" t="s">
        <v>10</v>
      </c>
      <c r="E99" t="s">
        <v>30</v>
      </c>
      <c r="F99" t="s">
        <v>105</v>
      </c>
      <c r="G99" s="2">
        <v>29831744000</v>
      </c>
      <c r="H99" s="2">
        <v>0</v>
      </c>
      <c r="I99" s="2">
        <v>29831744000</v>
      </c>
      <c r="J99" s="2">
        <v>68468771</v>
      </c>
      <c r="K99" s="2">
        <v>0</v>
      </c>
      <c r="L99" s="2">
        <v>68468771</v>
      </c>
      <c r="M99" s="2">
        <v>56536073.399999999</v>
      </c>
      <c r="N99" s="2">
        <v>0</v>
      </c>
      <c r="O99" s="2">
        <v>56536073.399999999</v>
      </c>
      <c r="P99" s="15">
        <v>0.1</v>
      </c>
      <c r="Q99" s="2">
        <v>0</v>
      </c>
      <c r="R99" s="13">
        <v>0.3</v>
      </c>
      <c r="S99" s="15">
        <v>0</v>
      </c>
      <c r="T99" s="2">
        <v>16960822.02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18">
        <v>0</v>
      </c>
      <c r="AC99" s="4">
        <v>16960822.02</v>
      </c>
      <c r="AD99" t="s">
        <v>31</v>
      </c>
    </row>
    <row r="100" spans="1:30" hidden="1" x14ac:dyDescent="0.25">
      <c r="A100" s="20">
        <v>590</v>
      </c>
      <c r="B100" t="s">
        <v>161</v>
      </c>
      <c r="C100" t="s">
        <v>314</v>
      </c>
      <c r="D100" t="s">
        <v>2</v>
      </c>
      <c r="E100" t="s">
        <v>3</v>
      </c>
      <c r="F100" t="s">
        <v>106</v>
      </c>
      <c r="G100" s="2">
        <v>215348877000</v>
      </c>
      <c r="H100" s="2">
        <v>110064280000</v>
      </c>
      <c r="I100" s="2">
        <v>105284597000</v>
      </c>
      <c r="J100" s="2">
        <v>340029560</v>
      </c>
      <c r="K100" s="2">
        <v>169983423</v>
      </c>
      <c r="L100" s="2">
        <v>170046137</v>
      </c>
      <c r="M100" s="2">
        <v>253890009.19999999</v>
      </c>
      <c r="N100" s="2">
        <v>125957711</v>
      </c>
      <c r="O100" s="2">
        <v>127932298.2</v>
      </c>
      <c r="P100" s="15">
        <v>0.1</v>
      </c>
      <c r="Q100" s="2">
        <v>12595771.1</v>
      </c>
      <c r="R100" s="13">
        <v>0.25</v>
      </c>
      <c r="S100" s="15">
        <v>0.45</v>
      </c>
      <c r="T100" s="2">
        <v>31983074.550000001</v>
      </c>
      <c r="U100" s="2">
        <v>7000000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18">
        <v>0</v>
      </c>
      <c r="AC100" s="4">
        <v>51578845.649999999</v>
      </c>
      <c r="AD100" t="s">
        <v>107</v>
      </c>
    </row>
    <row r="101" spans="1:30" x14ac:dyDescent="0.25">
      <c r="A101" s="20">
        <v>591</v>
      </c>
      <c r="B101" t="s">
        <v>14</v>
      </c>
      <c r="C101" t="s">
        <v>314</v>
      </c>
      <c r="D101" t="s">
        <v>2</v>
      </c>
      <c r="E101" t="s">
        <v>3</v>
      </c>
      <c r="F101" t="s">
        <v>107</v>
      </c>
      <c r="G101" s="2">
        <v>28192570000</v>
      </c>
      <c r="H101" s="2">
        <v>21763735000</v>
      </c>
      <c r="I101" s="2">
        <v>6428835000</v>
      </c>
      <c r="J101" s="2">
        <v>54418806</v>
      </c>
      <c r="K101" s="2">
        <v>37191862</v>
      </c>
      <c r="L101" s="2">
        <v>17226944</v>
      </c>
      <c r="M101" s="2">
        <v>43141778</v>
      </c>
      <c r="N101" s="2">
        <v>28486368</v>
      </c>
      <c r="O101" s="2">
        <v>14655410</v>
      </c>
      <c r="P101" s="15">
        <v>0.1</v>
      </c>
      <c r="Q101" s="2">
        <v>2848636.8</v>
      </c>
      <c r="R101" s="13">
        <v>0.15</v>
      </c>
      <c r="S101" s="15">
        <v>0</v>
      </c>
      <c r="T101" s="2">
        <v>2198311.5</v>
      </c>
      <c r="U101" s="2">
        <v>0</v>
      </c>
      <c r="V101" s="2">
        <v>1031594029.72</v>
      </c>
      <c r="W101" s="2">
        <v>243560682.40000001</v>
      </c>
      <c r="X101" s="2">
        <v>788033347.32000005</v>
      </c>
      <c r="Y101" s="2">
        <v>734319233200</v>
      </c>
      <c r="Z101" s="2">
        <v>168669619000</v>
      </c>
      <c r="AA101" s="2">
        <v>565649614200</v>
      </c>
      <c r="AB101" s="18">
        <v>33956940.716799997</v>
      </c>
      <c r="AC101" s="4">
        <v>39003889.016800001</v>
      </c>
      <c r="AD101" t="s">
        <v>4</v>
      </c>
    </row>
    <row r="102" spans="1:30" hidden="1" x14ac:dyDescent="0.25">
      <c r="A102" s="20">
        <v>602</v>
      </c>
      <c r="B102" t="s">
        <v>161</v>
      </c>
      <c r="C102" t="s">
        <v>314</v>
      </c>
      <c r="D102" t="s">
        <v>2</v>
      </c>
      <c r="E102" t="s">
        <v>9</v>
      </c>
      <c r="F102" t="s">
        <v>108</v>
      </c>
      <c r="G102" s="2">
        <v>32809629000</v>
      </c>
      <c r="H102" s="2">
        <v>650845000</v>
      </c>
      <c r="I102" s="2">
        <v>32158784000</v>
      </c>
      <c r="J102" s="2">
        <v>67343069</v>
      </c>
      <c r="K102" s="2">
        <v>2064730</v>
      </c>
      <c r="L102" s="2">
        <v>65278339</v>
      </c>
      <c r="M102" s="2">
        <v>54219217.399999999</v>
      </c>
      <c r="N102" s="2">
        <v>1804392</v>
      </c>
      <c r="O102" s="2">
        <v>52414825.399999999</v>
      </c>
      <c r="P102" s="15">
        <v>0.1</v>
      </c>
      <c r="Q102" s="2">
        <v>180439.2</v>
      </c>
      <c r="R102" s="13">
        <v>0.15</v>
      </c>
      <c r="S102" s="15">
        <v>0</v>
      </c>
      <c r="T102" s="2">
        <v>7862223.8099999996</v>
      </c>
      <c r="U102" s="2">
        <v>3000000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18">
        <v>0</v>
      </c>
      <c r="AC102" s="4">
        <v>11042663.01</v>
      </c>
      <c r="AD102" t="s">
        <v>43</v>
      </c>
    </row>
    <row r="103" spans="1:30" hidden="1" x14ac:dyDescent="0.25">
      <c r="A103" s="20">
        <v>603</v>
      </c>
      <c r="B103" t="s">
        <v>161</v>
      </c>
      <c r="C103" t="s">
        <v>314</v>
      </c>
      <c r="D103" t="s">
        <v>2</v>
      </c>
      <c r="E103" t="s">
        <v>9</v>
      </c>
      <c r="F103" t="s">
        <v>109</v>
      </c>
      <c r="G103" s="2">
        <v>92947758000</v>
      </c>
      <c r="H103" s="2">
        <v>36133493000</v>
      </c>
      <c r="I103" s="2">
        <v>56814265000</v>
      </c>
      <c r="J103" s="2">
        <v>180983542</v>
      </c>
      <c r="K103" s="2">
        <v>71629326</v>
      </c>
      <c r="L103" s="2">
        <v>109354216</v>
      </c>
      <c r="M103" s="2">
        <v>143804438.80000001</v>
      </c>
      <c r="N103" s="2">
        <v>57175928.799999997</v>
      </c>
      <c r="O103" s="2">
        <v>86628510</v>
      </c>
      <c r="P103" s="15">
        <v>0.1</v>
      </c>
      <c r="Q103" s="2">
        <v>5717592.8799999999</v>
      </c>
      <c r="R103" s="13">
        <v>0.25</v>
      </c>
      <c r="S103" s="15">
        <v>0</v>
      </c>
      <c r="T103" s="2">
        <v>21657127.5</v>
      </c>
      <c r="U103" s="2">
        <v>5000000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18">
        <v>0</v>
      </c>
      <c r="AC103" s="4">
        <v>32374720.379999999</v>
      </c>
      <c r="AD103" t="s">
        <v>43</v>
      </c>
    </row>
    <row r="104" spans="1:30" hidden="1" x14ac:dyDescent="0.25">
      <c r="A104" s="20">
        <v>607</v>
      </c>
      <c r="B104" t="s">
        <v>161</v>
      </c>
      <c r="C104" t="s">
        <v>314</v>
      </c>
      <c r="D104" t="s">
        <v>2</v>
      </c>
      <c r="E104" t="s">
        <v>9</v>
      </c>
      <c r="F104" t="s">
        <v>110</v>
      </c>
      <c r="G104" s="2">
        <v>20895681900</v>
      </c>
      <c r="H104" s="2">
        <v>5966678000</v>
      </c>
      <c r="I104" s="2">
        <v>14929003900</v>
      </c>
      <c r="J104" s="2">
        <v>48669540</v>
      </c>
      <c r="K104" s="2">
        <v>13140313</v>
      </c>
      <c r="L104" s="2">
        <v>35529227</v>
      </c>
      <c r="M104" s="2">
        <v>40311267.240000002</v>
      </c>
      <c r="N104" s="2">
        <v>10753641.800000001</v>
      </c>
      <c r="O104" s="2">
        <v>29557625.440000001</v>
      </c>
      <c r="P104" s="15">
        <v>0.1</v>
      </c>
      <c r="Q104" s="2">
        <v>1075364.18</v>
      </c>
      <c r="R104" s="13">
        <v>0.15</v>
      </c>
      <c r="S104" s="15">
        <v>0</v>
      </c>
      <c r="T104" s="2">
        <v>4433643.8159999996</v>
      </c>
      <c r="U104" s="2">
        <v>3000000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18">
        <v>0</v>
      </c>
      <c r="AC104" s="4">
        <v>8509007.9959999993</v>
      </c>
      <c r="AD104" t="s">
        <v>43</v>
      </c>
    </row>
    <row r="105" spans="1:30" hidden="1" x14ac:dyDescent="0.25">
      <c r="A105" s="20">
        <v>609</v>
      </c>
      <c r="B105" t="s">
        <v>161</v>
      </c>
      <c r="C105" t="s">
        <v>315</v>
      </c>
      <c r="D105" t="s">
        <v>10</v>
      </c>
      <c r="E105" t="s">
        <v>11</v>
      </c>
      <c r="F105" t="s">
        <v>111</v>
      </c>
      <c r="G105" s="2">
        <v>50219028000</v>
      </c>
      <c r="H105" s="2">
        <v>0</v>
      </c>
      <c r="I105" s="2">
        <v>50219028000</v>
      </c>
      <c r="J105" s="2">
        <v>97615692</v>
      </c>
      <c r="K105" s="2">
        <v>0</v>
      </c>
      <c r="L105" s="2">
        <v>97615692</v>
      </c>
      <c r="M105" s="2">
        <v>77528080.799999997</v>
      </c>
      <c r="N105" s="2">
        <v>0</v>
      </c>
      <c r="O105" s="2">
        <v>77528080.799999997</v>
      </c>
      <c r="P105" s="15">
        <v>0.1</v>
      </c>
      <c r="Q105" s="2">
        <v>0</v>
      </c>
      <c r="R105" s="13">
        <v>0.2</v>
      </c>
      <c r="S105" s="15">
        <v>0</v>
      </c>
      <c r="T105" s="2">
        <v>15505616.16</v>
      </c>
      <c r="U105" s="2">
        <v>5000000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18">
        <v>0</v>
      </c>
      <c r="AC105" s="4">
        <v>20505616.16</v>
      </c>
      <c r="AD105" t="s">
        <v>72</v>
      </c>
    </row>
    <row r="106" spans="1:30" hidden="1" x14ac:dyDescent="0.25">
      <c r="A106" s="20">
        <v>612</v>
      </c>
      <c r="B106" t="s">
        <v>161</v>
      </c>
      <c r="C106" t="s">
        <v>314</v>
      </c>
      <c r="D106" t="s">
        <v>10</v>
      </c>
      <c r="E106" t="s">
        <v>30</v>
      </c>
      <c r="F106" t="s">
        <v>112</v>
      </c>
      <c r="G106" s="2">
        <v>13481799000</v>
      </c>
      <c r="H106" s="2">
        <v>0</v>
      </c>
      <c r="I106" s="2">
        <v>13481799000</v>
      </c>
      <c r="J106" s="2">
        <v>37957572</v>
      </c>
      <c r="K106" s="2">
        <v>0</v>
      </c>
      <c r="L106" s="2">
        <v>37957572</v>
      </c>
      <c r="M106" s="2">
        <v>32564852.399999999</v>
      </c>
      <c r="N106" s="2">
        <v>0</v>
      </c>
      <c r="O106" s="2">
        <v>32564852.399999999</v>
      </c>
      <c r="P106" s="15">
        <v>0.1</v>
      </c>
      <c r="Q106" s="2">
        <v>0</v>
      </c>
      <c r="R106" s="13">
        <v>0.15</v>
      </c>
      <c r="S106" s="15">
        <v>0</v>
      </c>
      <c r="T106" s="2">
        <v>4884727.8600000003</v>
      </c>
      <c r="U106" s="2">
        <v>3000000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18">
        <v>0</v>
      </c>
      <c r="AC106" s="4">
        <v>7884727.8600000003</v>
      </c>
      <c r="AD106" t="s">
        <v>36</v>
      </c>
    </row>
    <row r="107" spans="1:30" hidden="1" x14ac:dyDescent="0.25">
      <c r="A107" s="20">
        <v>618</v>
      </c>
      <c r="B107" t="s">
        <v>161</v>
      </c>
      <c r="C107" t="s">
        <v>315</v>
      </c>
      <c r="D107" t="s">
        <v>2</v>
      </c>
      <c r="E107" t="s">
        <v>9</v>
      </c>
      <c r="F107" t="s">
        <v>113</v>
      </c>
      <c r="G107" s="2">
        <v>176313846000</v>
      </c>
      <c r="H107" s="2">
        <v>0</v>
      </c>
      <c r="I107" s="2">
        <v>176313846000</v>
      </c>
      <c r="J107" s="2">
        <v>268936439</v>
      </c>
      <c r="K107" s="2">
        <v>0</v>
      </c>
      <c r="L107" s="2">
        <v>268936439</v>
      </c>
      <c r="M107" s="2">
        <v>198410900.59999999</v>
      </c>
      <c r="N107" s="2">
        <v>0</v>
      </c>
      <c r="O107" s="2">
        <v>198410900.59999999</v>
      </c>
      <c r="P107" s="15">
        <v>0.1</v>
      </c>
      <c r="Q107" s="2">
        <v>0</v>
      </c>
      <c r="R107" s="13">
        <v>0.25</v>
      </c>
      <c r="S107" s="15">
        <v>0.4</v>
      </c>
      <c r="T107" s="2">
        <v>56864360.240000002</v>
      </c>
      <c r="U107" s="2">
        <v>7000000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18">
        <v>0</v>
      </c>
      <c r="AC107" s="4">
        <v>63864360.240000002</v>
      </c>
      <c r="AD107" t="s">
        <v>52</v>
      </c>
    </row>
    <row r="108" spans="1:30" hidden="1" x14ac:dyDescent="0.25">
      <c r="A108" s="20">
        <v>631</v>
      </c>
      <c r="B108" t="s">
        <v>161</v>
      </c>
      <c r="C108" t="s">
        <v>314</v>
      </c>
      <c r="D108" t="s">
        <v>2</v>
      </c>
      <c r="E108" t="s">
        <v>9</v>
      </c>
      <c r="F108" t="s">
        <v>114</v>
      </c>
      <c r="G108" s="2">
        <v>67547010000</v>
      </c>
      <c r="H108" s="2">
        <v>0</v>
      </c>
      <c r="I108" s="2">
        <v>67547010000</v>
      </c>
      <c r="J108" s="2">
        <v>142586182</v>
      </c>
      <c r="K108" s="2">
        <v>0</v>
      </c>
      <c r="L108" s="2">
        <v>142586182</v>
      </c>
      <c r="M108" s="2">
        <v>115567378</v>
      </c>
      <c r="N108" s="2">
        <v>0</v>
      </c>
      <c r="O108" s="2">
        <v>115567378</v>
      </c>
      <c r="P108" s="15">
        <v>0.1</v>
      </c>
      <c r="Q108" s="2">
        <v>0</v>
      </c>
      <c r="R108" s="13">
        <v>0.25</v>
      </c>
      <c r="S108" s="15">
        <v>0</v>
      </c>
      <c r="T108" s="2">
        <v>28891844.5</v>
      </c>
      <c r="U108" s="2">
        <v>5000000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18">
        <v>0</v>
      </c>
      <c r="AC108" s="4">
        <v>33891844.5</v>
      </c>
      <c r="AD108" t="s">
        <v>47</v>
      </c>
    </row>
    <row r="109" spans="1:30" hidden="1" x14ac:dyDescent="0.25">
      <c r="A109" s="20">
        <v>634</v>
      </c>
      <c r="B109" t="s">
        <v>161</v>
      </c>
      <c r="C109" t="s">
        <v>314</v>
      </c>
      <c r="D109" t="s">
        <v>10</v>
      </c>
      <c r="E109" t="s">
        <v>11</v>
      </c>
      <c r="F109" t="s">
        <v>115</v>
      </c>
      <c r="G109" s="2">
        <v>72715157800</v>
      </c>
      <c r="H109" s="2">
        <v>0</v>
      </c>
      <c r="I109" s="2">
        <v>72715157800</v>
      </c>
      <c r="J109" s="2">
        <v>131745936</v>
      </c>
      <c r="K109" s="2">
        <v>0</v>
      </c>
      <c r="L109" s="2">
        <v>131745936</v>
      </c>
      <c r="M109" s="2">
        <v>102659872.88</v>
      </c>
      <c r="N109" s="2">
        <v>0</v>
      </c>
      <c r="O109" s="2">
        <v>102659872.88</v>
      </c>
      <c r="P109" s="15">
        <v>0.1</v>
      </c>
      <c r="Q109" s="2">
        <v>0</v>
      </c>
      <c r="R109" s="13">
        <v>0.25</v>
      </c>
      <c r="S109" s="15">
        <v>0</v>
      </c>
      <c r="T109" s="2">
        <v>25664968.219999999</v>
      </c>
      <c r="U109" s="2">
        <v>5000000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18">
        <v>0</v>
      </c>
      <c r="AC109" s="4">
        <v>30664968.219999999</v>
      </c>
      <c r="AD109" t="s">
        <v>40</v>
      </c>
    </row>
    <row r="110" spans="1:30" hidden="1" x14ac:dyDescent="0.25">
      <c r="A110" s="20">
        <v>639</v>
      </c>
      <c r="B110" t="s">
        <v>161</v>
      </c>
      <c r="C110" t="s">
        <v>314</v>
      </c>
      <c r="D110" t="s">
        <v>2</v>
      </c>
      <c r="E110" t="s">
        <v>9</v>
      </c>
      <c r="F110" t="s">
        <v>116</v>
      </c>
      <c r="G110" s="2">
        <v>104701113000</v>
      </c>
      <c r="H110" s="2">
        <v>8871409000</v>
      </c>
      <c r="I110" s="2">
        <v>95829704000</v>
      </c>
      <c r="J110" s="2">
        <v>182915312</v>
      </c>
      <c r="K110" s="2">
        <v>22511989</v>
      </c>
      <c r="L110" s="2">
        <v>160403323</v>
      </c>
      <c r="M110" s="2">
        <v>141034866.80000001</v>
      </c>
      <c r="N110" s="2">
        <v>18963425.399999999</v>
      </c>
      <c r="O110" s="2">
        <v>122071441.40000001</v>
      </c>
      <c r="P110" s="15">
        <v>0.1</v>
      </c>
      <c r="Q110" s="2">
        <v>1896342.54</v>
      </c>
      <c r="R110" s="13">
        <v>0.25</v>
      </c>
      <c r="S110" s="15">
        <v>0</v>
      </c>
      <c r="T110" s="2">
        <v>30517860.350000001</v>
      </c>
      <c r="U110" s="2">
        <v>5000000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18">
        <v>0</v>
      </c>
      <c r="AC110" s="4">
        <v>37414202.890000001</v>
      </c>
      <c r="AD110" t="s">
        <v>52</v>
      </c>
    </row>
    <row r="111" spans="1:30" hidden="1" x14ac:dyDescent="0.25">
      <c r="A111" s="20">
        <v>642</v>
      </c>
      <c r="B111" t="s">
        <v>161</v>
      </c>
      <c r="C111" t="s">
        <v>313</v>
      </c>
      <c r="D111" t="s">
        <v>10</v>
      </c>
      <c r="E111" t="s">
        <v>11</v>
      </c>
      <c r="F111" t="s">
        <v>117</v>
      </c>
      <c r="G111" s="2">
        <v>12480341000</v>
      </c>
      <c r="H111" s="2">
        <v>0</v>
      </c>
      <c r="I111" s="2">
        <v>12480341000</v>
      </c>
      <c r="J111" s="2">
        <v>27399859</v>
      </c>
      <c r="K111" s="2">
        <v>0</v>
      </c>
      <c r="L111" s="2">
        <v>27399859</v>
      </c>
      <c r="M111" s="2">
        <v>22407722.600000001</v>
      </c>
      <c r="N111" s="2">
        <v>0</v>
      </c>
      <c r="O111" s="2">
        <v>22407722.600000001</v>
      </c>
      <c r="P111" s="15">
        <v>0.1</v>
      </c>
      <c r="Q111" s="2">
        <v>0</v>
      </c>
      <c r="R111" s="13">
        <v>0.3</v>
      </c>
      <c r="S111" s="15">
        <v>0</v>
      </c>
      <c r="T111" s="2">
        <v>6722316.7800000003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18">
        <v>0</v>
      </c>
      <c r="AC111" s="4">
        <v>6722316.7800000003</v>
      </c>
      <c r="AD111" t="s">
        <v>72</v>
      </c>
    </row>
    <row r="112" spans="1:30" hidden="1" x14ac:dyDescent="0.25">
      <c r="A112" s="20">
        <v>645</v>
      </c>
      <c r="B112" t="s">
        <v>161</v>
      </c>
      <c r="C112" t="s">
        <v>314</v>
      </c>
      <c r="D112" t="s">
        <v>10</v>
      </c>
      <c r="E112" t="s">
        <v>30</v>
      </c>
      <c r="F112" t="s">
        <v>118</v>
      </c>
      <c r="G112" s="2">
        <v>23232243600</v>
      </c>
      <c r="H112" s="2">
        <v>0</v>
      </c>
      <c r="I112" s="2">
        <v>23232243600</v>
      </c>
      <c r="J112" s="2">
        <v>45986799</v>
      </c>
      <c r="K112" s="2">
        <v>0</v>
      </c>
      <c r="L112" s="2">
        <v>45986799</v>
      </c>
      <c r="M112" s="2">
        <v>36693901.560000002</v>
      </c>
      <c r="N112" s="2">
        <v>0</v>
      </c>
      <c r="O112" s="2">
        <v>36693901.560000002</v>
      </c>
      <c r="P112" s="15">
        <v>0.1</v>
      </c>
      <c r="Q112" s="2">
        <v>0</v>
      </c>
      <c r="R112" s="13">
        <v>0.15</v>
      </c>
      <c r="S112" s="15">
        <v>0</v>
      </c>
      <c r="T112" s="2">
        <v>5504085.2340000002</v>
      </c>
      <c r="U112" s="2">
        <v>3000000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18">
        <v>0</v>
      </c>
      <c r="AC112" s="4">
        <v>8504085.2339999992</v>
      </c>
      <c r="AD112" t="s">
        <v>25</v>
      </c>
    </row>
    <row r="113" spans="1:30" hidden="1" x14ac:dyDescent="0.25">
      <c r="A113" s="20">
        <v>646</v>
      </c>
      <c r="B113" t="s">
        <v>161</v>
      </c>
      <c r="C113" t="s">
        <v>313</v>
      </c>
      <c r="D113" t="s">
        <v>2</v>
      </c>
      <c r="E113" t="s">
        <v>3</v>
      </c>
      <c r="F113" t="s">
        <v>119</v>
      </c>
      <c r="G113" s="2">
        <v>25781190000</v>
      </c>
      <c r="H113" s="2">
        <v>0</v>
      </c>
      <c r="I113" s="2">
        <v>25781190000</v>
      </c>
      <c r="J113" s="2">
        <v>40646302</v>
      </c>
      <c r="K113" s="2">
        <v>0</v>
      </c>
      <c r="L113" s="2">
        <v>40646302</v>
      </c>
      <c r="M113" s="2">
        <v>30333826</v>
      </c>
      <c r="N113" s="2">
        <v>0</v>
      </c>
      <c r="O113" s="2">
        <v>30333826</v>
      </c>
      <c r="P113" s="15">
        <v>0.1</v>
      </c>
      <c r="Q113" s="2">
        <v>0</v>
      </c>
      <c r="R113" s="13">
        <v>0.3</v>
      </c>
      <c r="S113" s="15">
        <v>0</v>
      </c>
      <c r="T113" s="2">
        <v>9100147.8000000007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18">
        <v>0</v>
      </c>
      <c r="AC113" s="4">
        <v>9100147.8000000007</v>
      </c>
      <c r="AD113" t="s">
        <v>15</v>
      </c>
    </row>
    <row r="114" spans="1:30" hidden="1" x14ac:dyDescent="0.25">
      <c r="A114" s="20">
        <v>651</v>
      </c>
      <c r="B114" t="s">
        <v>161</v>
      </c>
      <c r="C114" t="s">
        <v>313</v>
      </c>
      <c r="D114" t="s">
        <v>2</v>
      </c>
      <c r="E114" t="s">
        <v>3</v>
      </c>
      <c r="F114" t="s">
        <v>120</v>
      </c>
      <c r="G114" s="2">
        <v>18538258000</v>
      </c>
      <c r="H114" s="2">
        <v>0</v>
      </c>
      <c r="I114" s="2">
        <v>18538258000</v>
      </c>
      <c r="J114" s="2">
        <v>29625655</v>
      </c>
      <c r="K114" s="2">
        <v>0</v>
      </c>
      <c r="L114" s="2">
        <v>29625655</v>
      </c>
      <c r="M114" s="2">
        <v>22210351.800000001</v>
      </c>
      <c r="N114" s="2">
        <v>0</v>
      </c>
      <c r="O114" s="2">
        <v>22210351.800000001</v>
      </c>
      <c r="P114" s="15">
        <v>0.1</v>
      </c>
      <c r="Q114" s="2">
        <v>0</v>
      </c>
      <c r="R114" s="13">
        <v>0.3</v>
      </c>
      <c r="S114" s="15">
        <v>0</v>
      </c>
      <c r="T114" s="2">
        <v>6663105.54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18">
        <v>0</v>
      </c>
      <c r="AC114" s="4">
        <v>6663105.54</v>
      </c>
      <c r="AD114" t="s">
        <v>51</v>
      </c>
    </row>
    <row r="115" spans="1:30" hidden="1" x14ac:dyDescent="0.25">
      <c r="A115" s="20">
        <v>681</v>
      </c>
      <c r="B115" t="s">
        <v>161</v>
      </c>
      <c r="C115" t="s">
        <v>314</v>
      </c>
      <c r="D115" t="s">
        <v>2</v>
      </c>
      <c r="E115" t="s">
        <v>3</v>
      </c>
      <c r="F115" t="s">
        <v>121</v>
      </c>
      <c r="G115" s="2">
        <v>170913648500</v>
      </c>
      <c r="H115" s="2">
        <v>12448048600</v>
      </c>
      <c r="I115" s="2">
        <v>158465599900</v>
      </c>
      <c r="J115" s="2">
        <v>306752650</v>
      </c>
      <c r="K115" s="2">
        <v>33768809</v>
      </c>
      <c r="L115" s="2">
        <v>272983841</v>
      </c>
      <c r="M115" s="2">
        <v>238387190.59999999</v>
      </c>
      <c r="N115" s="2">
        <v>28789589.559999999</v>
      </c>
      <c r="O115" s="2">
        <v>209597601.03999999</v>
      </c>
      <c r="P115" s="15">
        <v>0.1</v>
      </c>
      <c r="Q115" s="2">
        <v>2878958.9559999998</v>
      </c>
      <c r="R115" s="13">
        <v>0.25</v>
      </c>
      <c r="S115" s="15">
        <v>0.45</v>
      </c>
      <c r="T115" s="2">
        <v>64318920.468000002</v>
      </c>
      <c r="U115" s="2">
        <v>7000000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18">
        <v>0</v>
      </c>
      <c r="AC115" s="4">
        <v>74197879.423999995</v>
      </c>
      <c r="AD115" t="s">
        <v>51</v>
      </c>
    </row>
    <row r="116" spans="1:30" hidden="1" x14ac:dyDescent="0.25">
      <c r="A116" s="20">
        <v>682</v>
      </c>
      <c r="B116" t="s">
        <v>161</v>
      </c>
      <c r="C116" t="s">
        <v>314</v>
      </c>
      <c r="D116" t="s">
        <v>2</v>
      </c>
      <c r="E116" t="s">
        <v>3</v>
      </c>
      <c r="F116" t="s">
        <v>122</v>
      </c>
      <c r="G116" s="2">
        <v>48434957200</v>
      </c>
      <c r="H116" s="2">
        <v>35589674000</v>
      </c>
      <c r="I116" s="2">
        <v>12845283200</v>
      </c>
      <c r="J116" s="2">
        <v>115620120</v>
      </c>
      <c r="K116" s="2">
        <v>80841371</v>
      </c>
      <c r="L116" s="2">
        <v>34778749</v>
      </c>
      <c r="M116" s="2">
        <v>96246137.120000005</v>
      </c>
      <c r="N116" s="2">
        <v>66605501.399999999</v>
      </c>
      <c r="O116" s="2">
        <v>29640635.719999999</v>
      </c>
      <c r="P116" s="15">
        <v>0.1</v>
      </c>
      <c r="Q116" s="2">
        <v>6660550.1399999997</v>
      </c>
      <c r="R116" s="13">
        <v>0.2</v>
      </c>
      <c r="S116" s="15">
        <v>0</v>
      </c>
      <c r="T116" s="2">
        <v>5928127.1440000003</v>
      </c>
      <c r="U116" s="2">
        <v>4000000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18">
        <v>0</v>
      </c>
      <c r="AC116" s="4">
        <v>16588677.284</v>
      </c>
      <c r="AD116" t="s">
        <v>107</v>
      </c>
    </row>
    <row r="117" spans="1:30" hidden="1" x14ac:dyDescent="0.25">
      <c r="A117" s="20">
        <v>684</v>
      </c>
      <c r="B117" t="s">
        <v>161</v>
      </c>
      <c r="C117" t="s">
        <v>313</v>
      </c>
      <c r="D117" t="s">
        <v>10</v>
      </c>
      <c r="E117" t="s">
        <v>30</v>
      </c>
      <c r="F117" t="s">
        <v>123</v>
      </c>
      <c r="G117" s="2">
        <v>129390860000</v>
      </c>
      <c r="H117" s="2">
        <v>0</v>
      </c>
      <c r="I117" s="2">
        <v>129390860000</v>
      </c>
      <c r="J117" s="2">
        <v>196217283</v>
      </c>
      <c r="K117" s="2">
        <v>0</v>
      </c>
      <c r="L117" s="2">
        <v>196217283</v>
      </c>
      <c r="M117" s="2">
        <v>144460939</v>
      </c>
      <c r="N117" s="2">
        <v>0</v>
      </c>
      <c r="O117" s="2">
        <v>144460939</v>
      </c>
      <c r="P117" s="15">
        <v>0.1</v>
      </c>
      <c r="Q117" s="2">
        <v>0</v>
      </c>
      <c r="R117" s="13">
        <v>0.3</v>
      </c>
      <c r="S117" s="15">
        <v>0</v>
      </c>
      <c r="T117" s="2">
        <v>43338281.700000003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18">
        <v>0</v>
      </c>
      <c r="AC117" s="4">
        <v>43338281.700000003</v>
      </c>
      <c r="AD117" t="s">
        <v>36</v>
      </c>
    </row>
    <row r="118" spans="1:30" hidden="1" x14ac:dyDescent="0.25">
      <c r="A118" s="20">
        <v>685</v>
      </c>
      <c r="B118" t="s">
        <v>161</v>
      </c>
      <c r="C118" t="s">
        <v>314</v>
      </c>
      <c r="D118" t="s">
        <v>10</v>
      </c>
      <c r="E118" t="s">
        <v>30</v>
      </c>
      <c r="F118" t="s">
        <v>124</v>
      </c>
      <c r="G118" s="2">
        <v>13608278000</v>
      </c>
      <c r="H118" s="2">
        <v>0</v>
      </c>
      <c r="I118" s="2">
        <v>13608278000</v>
      </c>
      <c r="J118" s="2">
        <v>35640734</v>
      </c>
      <c r="K118" s="2">
        <v>0</v>
      </c>
      <c r="L118" s="2">
        <v>35640734</v>
      </c>
      <c r="M118" s="2">
        <v>30197422.800000001</v>
      </c>
      <c r="N118" s="2">
        <v>0</v>
      </c>
      <c r="O118" s="2">
        <v>30197422.800000001</v>
      </c>
      <c r="P118" s="15">
        <v>0.1</v>
      </c>
      <c r="Q118" s="2">
        <v>0</v>
      </c>
      <c r="R118" s="13">
        <v>0.15</v>
      </c>
      <c r="S118" s="15">
        <v>0</v>
      </c>
      <c r="T118" s="2">
        <v>4529613.42</v>
      </c>
      <c r="U118" s="2">
        <v>3000000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18">
        <v>0</v>
      </c>
      <c r="AC118" s="4">
        <v>7529613.4199999999</v>
      </c>
      <c r="AD118" t="s">
        <v>86</v>
      </c>
    </row>
    <row r="119" spans="1:30" hidden="1" x14ac:dyDescent="0.25">
      <c r="A119" s="20">
        <v>728</v>
      </c>
      <c r="B119" t="s">
        <v>161</v>
      </c>
      <c r="C119" t="s">
        <v>313</v>
      </c>
      <c r="D119" t="s">
        <v>10</v>
      </c>
      <c r="E119" t="s">
        <v>11</v>
      </c>
      <c r="F119" t="s">
        <v>163</v>
      </c>
      <c r="G119" s="2">
        <v>19429758000</v>
      </c>
      <c r="H119" s="2">
        <v>0</v>
      </c>
      <c r="I119" s="2">
        <v>19429758000</v>
      </c>
      <c r="J119" s="2">
        <v>52357436</v>
      </c>
      <c r="K119" s="2">
        <v>0</v>
      </c>
      <c r="L119" s="2">
        <v>52357436</v>
      </c>
      <c r="M119" s="2">
        <v>44585532.799999997</v>
      </c>
      <c r="N119" s="2">
        <v>0</v>
      </c>
      <c r="O119" s="2">
        <v>44585532.799999997</v>
      </c>
      <c r="P119" s="15">
        <v>0.1</v>
      </c>
      <c r="Q119" s="2">
        <v>0</v>
      </c>
      <c r="R119" s="13">
        <v>0.3</v>
      </c>
      <c r="S119" s="15">
        <v>0</v>
      </c>
      <c r="T119" s="2">
        <v>13375659.84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18">
        <v>0</v>
      </c>
      <c r="AC119" s="4">
        <v>13375659.84</v>
      </c>
      <c r="AD119" t="s">
        <v>79</v>
      </c>
    </row>
    <row r="120" spans="1:30" hidden="1" x14ac:dyDescent="0.25">
      <c r="A120" s="20">
        <v>730</v>
      </c>
      <c r="B120" t="s">
        <v>161</v>
      </c>
      <c r="C120" t="s">
        <v>314</v>
      </c>
      <c r="D120" t="s">
        <v>2</v>
      </c>
      <c r="E120" t="s">
        <v>3</v>
      </c>
      <c r="F120" t="s">
        <v>165</v>
      </c>
      <c r="G120" s="2">
        <v>178496663000</v>
      </c>
      <c r="H120" s="2">
        <v>3105146000</v>
      </c>
      <c r="I120" s="2">
        <v>175391517000</v>
      </c>
      <c r="J120" s="2">
        <v>281367609</v>
      </c>
      <c r="K120" s="2">
        <v>5432690</v>
      </c>
      <c r="L120" s="2">
        <v>275934919</v>
      </c>
      <c r="M120" s="2">
        <v>209968943.80000001</v>
      </c>
      <c r="N120" s="2">
        <v>4190631.6</v>
      </c>
      <c r="O120" s="2">
        <v>205778312.19999999</v>
      </c>
      <c r="P120" s="15">
        <v>0.1</v>
      </c>
      <c r="Q120" s="2">
        <v>419063.16</v>
      </c>
      <c r="R120" s="13">
        <v>0.25</v>
      </c>
      <c r="S120" s="15">
        <v>0.4</v>
      </c>
      <c r="T120" s="2">
        <v>59811324.880000003</v>
      </c>
      <c r="U120" s="2">
        <v>6000000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18">
        <v>0</v>
      </c>
      <c r="AC120" s="4">
        <v>66230388.039999999</v>
      </c>
      <c r="AD120" t="s">
        <v>51</v>
      </c>
    </row>
    <row r="121" spans="1:30" hidden="1" x14ac:dyDescent="0.25">
      <c r="A121" s="20">
        <v>747</v>
      </c>
      <c r="B121" t="s">
        <v>161</v>
      </c>
      <c r="C121" t="s">
        <v>313</v>
      </c>
      <c r="D121" t="s">
        <v>2</v>
      </c>
      <c r="E121" t="s">
        <v>9</v>
      </c>
      <c r="F121" t="s">
        <v>172</v>
      </c>
      <c r="G121" s="2">
        <v>22543636000</v>
      </c>
      <c r="H121" s="2">
        <v>0</v>
      </c>
      <c r="I121" s="2">
        <v>22543636000</v>
      </c>
      <c r="J121" s="2">
        <v>56770283</v>
      </c>
      <c r="K121" s="2">
        <v>0</v>
      </c>
      <c r="L121" s="2">
        <v>56770283</v>
      </c>
      <c r="M121" s="2">
        <v>47752828.600000001</v>
      </c>
      <c r="N121" s="2">
        <v>0</v>
      </c>
      <c r="O121" s="2">
        <v>47752828.600000001</v>
      </c>
      <c r="P121" s="15">
        <v>0.1</v>
      </c>
      <c r="Q121" s="2">
        <v>0</v>
      </c>
      <c r="R121" s="13">
        <v>0.3</v>
      </c>
      <c r="S121" s="15">
        <v>0</v>
      </c>
      <c r="T121" s="2">
        <v>14325848.58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18">
        <v>0</v>
      </c>
      <c r="AC121" s="4">
        <v>14325848.58</v>
      </c>
      <c r="AD121" t="s">
        <v>38</v>
      </c>
    </row>
    <row r="122" spans="1:30" hidden="1" x14ac:dyDescent="0.25">
      <c r="A122" s="20">
        <v>757</v>
      </c>
      <c r="B122" t="s">
        <v>161</v>
      </c>
      <c r="C122" t="s">
        <v>314</v>
      </c>
      <c r="D122" t="s">
        <v>10</v>
      </c>
      <c r="E122" t="s">
        <v>11</v>
      </c>
      <c r="F122" t="s">
        <v>173</v>
      </c>
      <c r="G122" s="2">
        <v>18613555000</v>
      </c>
      <c r="H122" s="2">
        <v>0</v>
      </c>
      <c r="I122" s="2">
        <v>18613555000</v>
      </c>
      <c r="J122" s="2">
        <v>36040687</v>
      </c>
      <c r="K122" s="2">
        <v>0</v>
      </c>
      <c r="L122" s="2">
        <v>36040687</v>
      </c>
      <c r="M122" s="2">
        <v>28595265</v>
      </c>
      <c r="N122" s="2">
        <v>0</v>
      </c>
      <c r="O122" s="2">
        <v>28595265</v>
      </c>
      <c r="P122" s="15">
        <v>0.1</v>
      </c>
      <c r="Q122" s="2">
        <v>0</v>
      </c>
      <c r="R122" s="13">
        <v>0.1</v>
      </c>
      <c r="S122" s="15">
        <v>0</v>
      </c>
      <c r="T122" s="2">
        <v>2859526.5</v>
      </c>
      <c r="U122" s="2">
        <v>2000000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18">
        <v>0</v>
      </c>
      <c r="AC122" s="4">
        <v>4859526.5</v>
      </c>
      <c r="AD122" t="s">
        <v>79</v>
      </c>
    </row>
    <row r="123" spans="1:30" hidden="1" x14ac:dyDescent="0.25">
      <c r="A123" s="20">
        <v>760</v>
      </c>
      <c r="B123" t="s">
        <v>161</v>
      </c>
      <c r="C123" t="s">
        <v>314</v>
      </c>
      <c r="D123" t="s">
        <v>10</v>
      </c>
      <c r="E123" t="s">
        <v>30</v>
      </c>
      <c r="F123" t="s">
        <v>174</v>
      </c>
      <c r="G123" s="2">
        <v>15160655000</v>
      </c>
      <c r="H123" s="2">
        <v>0</v>
      </c>
      <c r="I123" s="2">
        <v>15160655000</v>
      </c>
      <c r="J123" s="2">
        <v>39448609</v>
      </c>
      <c r="K123" s="2">
        <v>0</v>
      </c>
      <c r="L123" s="2">
        <v>39448609</v>
      </c>
      <c r="M123" s="2">
        <v>33384347</v>
      </c>
      <c r="N123" s="2">
        <v>0</v>
      </c>
      <c r="O123" s="2">
        <v>33384347</v>
      </c>
      <c r="P123" s="15">
        <v>0.1</v>
      </c>
      <c r="Q123" s="2">
        <v>0</v>
      </c>
      <c r="R123" s="13">
        <v>0.15</v>
      </c>
      <c r="S123" s="15">
        <v>0</v>
      </c>
      <c r="T123" s="2">
        <v>5007652.05</v>
      </c>
      <c r="U123" s="2">
        <v>3000000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18">
        <v>0</v>
      </c>
      <c r="AC123" s="4">
        <v>8007652.0499999998</v>
      </c>
      <c r="AD123" t="s">
        <v>25</v>
      </c>
    </row>
    <row r="124" spans="1:30" hidden="1" x14ac:dyDescent="0.25">
      <c r="A124" s="20">
        <v>785</v>
      </c>
      <c r="B124" t="s">
        <v>161</v>
      </c>
      <c r="C124" t="s">
        <v>314</v>
      </c>
      <c r="D124" t="s">
        <v>10</v>
      </c>
      <c r="E124" t="s">
        <v>11</v>
      </c>
      <c r="F124" t="s">
        <v>175</v>
      </c>
      <c r="G124" s="2">
        <v>43042243000</v>
      </c>
      <c r="H124" s="2">
        <v>0</v>
      </c>
      <c r="I124" s="2">
        <v>43042243000</v>
      </c>
      <c r="J124" s="2">
        <v>85315343</v>
      </c>
      <c r="K124" s="2">
        <v>0</v>
      </c>
      <c r="L124" s="2">
        <v>85315343</v>
      </c>
      <c r="M124" s="2">
        <v>68098445.799999997</v>
      </c>
      <c r="N124" s="2">
        <v>0</v>
      </c>
      <c r="O124" s="2">
        <v>68098445.799999997</v>
      </c>
      <c r="P124" s="15">
        <v>0.1</v>
      </c>
      <c r="Q124" s="2">
        <v>0</v>
      </c>
      <c r="R124" s="13">
        <v>0.2</v>
      </c>
      <c r="S124" s="15">
        <v>0</v>
      </c>
      <c r="T124" s="2">
        <v>13619689.16</v>
      </c>
      <c r="U124" s="2">
        <v>4000000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18">
        <v>0</v>
      </c>
      <c r="AC124" s="4">
        <v>17619689.16</v>
      </c>
      <c r="AD124" t="s">
        <v>40</v>
      </c>
    </row>
    <row r="125" spans="1:30" hidden="1" x14ac:dyDescent="0.25">
      <c r="A125" s="20">
        <v>790</v>
      </c>
      <c r="B125" t="s">
        <v>161</v>
      </c>
      <c r="C125" t="s">
        <v>314</v>
      </c>
      <c r="D125" t="s">
        <v>10</v>
      </c>
      <c r="E125" t="s">
        <v>17</v>
      </c>
      <c r="F125" t="s">
        <v>33</v>
      </c>
      <c r="G125" s="2">
        <v>12018631000</v>
      </c>
      <c r="H125" s="2">
        <v>0</v>
      </c>
      <c r="I125" s="2">
        <v>12018631000</v>
      </c>
      <c r="J125" s="2">
        <v>30683064</v>
      </c>
      <c r="K125" s="2">
        <v>0</v>
      </c>
      <c r="L125" s="2">
        <v>30683064</v>
      </c>
      <c r="M125" s="2">
        <v>25875611.600000001</v>
      </c>
      <c r="N125" s="2">
        <v>0</v>
      </c>
      <c r="O125" s="2">
        <v>25875611.600000001</v>
      </c>
      <c r="P125" s="15">
        <v>0.1</v>
      </c>
      <c r="Q125" s="2">
        <v>0</v>
      </c>
      <c r="R125" s="13">
        <v>0.1</v>
      </c>
      <c r="S125" s="15">
        <v>0</v>
      </c>
      <c r="T125" s="2">
        <v>2587561.16</v>
      </c>
      <c r="U125" s="2">
        <v>2000000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18">
        <v>0</v>
      </c>
      <c r="AC125" s="4">
        <v>4587561.16</v>
      </c>
      <c r="AD125" t="s">
        <v>19</v>
      </c>
    </row>
    <row r="126" spans="1:30" hidden="1" x14ac:dyDescent="0.25">
      <c r="A126" s="20">
        <v>792</v>
      </c>
      <c r="B126" t="s">
        <v>161</v>
      </c>
      <c r="C126" t="s">
        <v>313</v>
      </c>
      <c r="D126" t="s">
        <v>2</v>
      </c>
      <c r="E126" t="s">
        <v>224</v>
      </c>
      <c r="F126" t="s">
        <v>192</v>
      </c>
      <c r="G126" s="2">
        <v>7416000</v>
      </c>
      <c r="H126" s="2">
        <v>0</v>
      </c>
      <c r="I126" s="2">
        <v>7416000</v>
      </c>
      <c r="J126" s="2">
        <v>25956</v>
      </c>
      <c r="K126" s="2">
        <v>0</v>
      </c>
      <c r="L126" s="2">
        <v>25956</v>
      </c>
      <c r="M126" s="2">
        <v>22989.599999999999</v>
      </c>
      <c r="N126" s="2">
        <v>0</v>
      </c>
      <c r="O126" s="2">
        <v>22989.599999999999</v>
      </c>
      <c r="P126" s="15">
        <v>0.1</v>
      </c>
      <c r="Q126" s="2">
        <v>0</v>
      </c>
      <c r="R126" s="13">
        <v>0.3</v>
      </c>
      <c r="S126" s="15">
        <v>0</v>
      </c>
      <c r="T126" s="2">
        <v>6896.88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18">
        <v>0</v>
      </c>
      <c r="AC126" s="4">
        <v>6896.88</v>
      </c>
      <c r="AD126" t="s">
        <v>279</v>
      </c>
    </row>
    <row r="127" spans="1:30" hidden="1" x14ac:dyDescent="0.25">
      <c r="A127" s="20">
        <v>797</v>
      </c>
      <c r="B127" t="s">
        <v>161</v>
      </c>
      <c r="C127" t="s">
        <v>313</v>
      </c>
      <c r="D127" t="s">
        <v>2</v>
      </c>
      <c r="E127" t="s">
        <v>3</v>
      </c>
      <c r="F127" t="s">
        <v>176</v>
      </c>
      <c r="G127" s="2">
        <v>229970000</v>
      </c>
      <c r="H127" s="2">
        <v>0</v>
      </c>
      <c r="I127" s="2">
        <v>229970000</v>
      </c>
      <c r="J127" s="2">
        <v>804895</v>
      </c>
      <c r="K127" s="2">
        <v>0</v>
      </c>
      <c r="L127" s="2">
        <v>804895</v>
      </c>
      <c r="M127" s="2">
        <v>712907</v>
      </c>
      <c r="N127" s="2">
        <v>0</v>
      </c>
      <c r="O127" s="2">
        <v>712907</v>
      </c>
      <c r="P127" s="15">
        <v>0.1</v>
      </c>
      <c r="Q127" s="2">
        <v>0</v>
      </c>
      <c r="R127" s="13">
        <v>0.3</v>
      </c>
      <c r="S127" s="15">
        <v>0</v>
      </c>
      <c r="T127" s="2">
        <v>213872.1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18">
        <v>0</v>
      </c>
      <c r="AC127" s="4">
        <v>213872.1</v>
      </c>
      <c r="AD127" t="s">
        <v>15</v>
      </c>
    </row>
    <row r="128" spans="1:30" hidden="1" x14ac:dyDescent="0.25">
      <c r="A128" s="20">
        <v>803</v>
      </c>
      <c r="B128" t="s">
        <v>161</v>
      </c>
      <c r="C128" t="s">
        <v>314</v>
      </c>
      <c r="D128" t="s">
        <v>10</v>
      </c>
      <c r="E128" t="s">
        <v>30</v>
      </c>
      <c r="F128" t="s">
        <v>177</v>
      </c>
      <c r="G128" s="2">
        <v>55280556000</v>
      </c>
      <c r="H128" s="2">
        <v>0</v>
      </c>
      <c r="I128" s="2">
        <v>55280556000</v>
      </c>
      <c r="J128" s="2">
        <v>82921179</v>
      </c>
      <c r="K128" s="2">
        <v>0</v>
      </c>
      <c r="L128" s="2">
        <v>82921179</v>
      </c>
      <c r="M128" s="2">
        <v>60808956.600000001</v>
      </c>
      <c r="N128" s="2">
        <v>0</v>
      </c>
      <c r="O128" s="2">
        <v>60808956.600000001</v>
      </c>
      <c r="P128" s="15">
        <v>0.1</v>
      </c>
      <c r="Q128" s="2">
        <v>0</v>
      </c>
      <c r="R128" s="13">
        <v>0.2</v>
      </c>
      <c r="S128" s="15">
        <v>0</v>
      </c>
      <c r="T128" s="2">
        <v>12161791.32</v>
      </c>
      <c r="U128" s="2">
        <v>4000000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18">
        <v>0</v>
      </c>
      <c r="AC128" s="4">
        <v>16161791.32</v>
      </c>
      <c r="AD128" t="s">
        <v>36</v>
      </c>
    </row>
    <row r="129" spans="1:30" hidden="1" x14ac:dyDescent="0.25">
      <c r="A129" s="20">
        <v>805</v>
      </c>
      <c r="B129" t="s">
        <v>161</v>
      </c>
      <c r="C129" t="s">
        <v>314</v>
      </c>
      <c r="D129" t="s">
        <v>10</v>
      </c>
      <c r="E129" t="s">
        <v>30</v>
      </c>
      <c r="F129" t="s">
        <v>178</v>
      </c>
      <c r="G129" s="2">
        <v>41816145000</v>
      </c>
      <c r="H129" s="2">
        <v>0</v>
      </c>
      <c r="I129" s="2">
        <v>41816145000</v>
      </c>
      <c r="J129" s="2">
        <v>82239750</v>
      </c>
      <c r="K129" s="2">
        <v>0</v>
      </c>
      <c r="L129" s="2">
        <v>82239750</v>
      </c>
      <c r="M129" s="2">
        <v>65513292</v>
      </c>
      <c r="N129" s="2">
        <v>0</v>
      </c>
      <c r="O129" s="2">
        <v>65513292</v>
      </c>
      <c r="P129" s="15">
        <v>0.1</v>
      </c>
      <c r="Q129" s="2">
        <v>0</v>
      </c>
      <c r="R129" s="13">
        <v>0.2</v>
      </c>
      <c r="S129" s="15">
        <v>0</v>
      </c>
      <c r="T129" s="2">
        <v>13102658.4</v>
      </c>
      <c r="U129" s="2">
        <v>4000000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18">
        <v>0</v>
      </c>
      <c r="AC129" s="4">
        <v>17102658.399999999</v>
      </c>
      <c r="AD129" t="s">
        <v>31</v>
      </c>
    </row>
    <row r="130" spans="1:30" hidden="1" x14ac:dyDescent="0.25">
      <c r="A130" s="20">
        <v>809</v>
      </c>
      <c r="B130" t="s">
        <v>161</v>
      </c>
      <c r="C130" t="s">
        <v>314</v>
      </c>
      <c r="D130" t="s">
        <v>2</v>
      </c>
      <c r="E130" t="s">
        <v>9</v>
      </c>
      <c r="F130" t="s">
        <v>179</v>
      </c>
      <c r="G130" s="2">
        <v>35041755000</v>
      </c>
      <c r="H130" s="2">
        <v>5266597000</v>
      </c>
      <c r="I130" s="2">
        <v>29775158000</v>
      </c>
      <c r="J130" s="2">
        <v>62329636</v>
      </c>
      <c r="K130" s="2">
        <v>13286597</v>
      </c>
      <c r="L130" s="2">
        <v>49043039</v>
      </c>
      <c r="M130" s="2">
        <v>48312934</v>
      </c>
      <c r="N130" s="2">
        <v>11179958.199999999</v>
      </c>
      <c r="O130" s="2">
        <v>37132975.799999997</v>
      </c>
      <c r="P130" s="15">
        <v>0.1</v>
      </c>
      <c r="Q130" s="2">
        <v>1117995.82</v>
      </c>
      <c r="R130" s="13">
        <v>0.15</v>
      </c>
      <c r="S130" s="15">
        <v>0</v>
      </c>
      <c r="T130" s="2">
        <v>5569946.3700000001</v>
      </c>
      <c r="U130" s="2">
        <v>3000000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18">
        <v>0</v>
      </c>
      <c r="AC130" s="4">
        <v>9687942.1899999995</v>
      </c>
      <c r="AD130" t="s">
        <v>38</v>
      </c>
    </row>
    <row r="131" spans="1:30" hidden="1" x14ac:dyDescent="0.25">
      <c r="A131" s="20">
        <v>810</v>
      </c>
      <c r="B131" t="s">
        <v>161</v>
      </c>
      <c r="C131" t="s">
        <v>314</v>
      </c>
      <c r="D131" t="s">
        <v>2</v>
      </c>
      <c r="E131" t="s">
        <v>5</v>
      </c>
      <c r="F131" t="s">
        <v>180</v>
      </c>
      <c r="G131" s="2">
        <v>139798148700</v>
      </c>
      <c r="H131" s="2">
        <v>69391079700</v>
      </c>
      <c r="I131" s="2">
        <v>70407069000</v>
      </c>
      <c r="J131" s="2">
        <v>233087827</v>
      </c>
      <c r="K131" s="2">
        <v>113248184</v>
      </c>
      <c r="L131" s="2">
        <v>119839643</v>
      </c>
      <c r="M131" s="2">
        <v>177168567.52000001</v>
      </c>
      <c r="N131" s="2">
        <v>85491752.120000005</v>
      </c>
      <c r="O131" s="2">
        <v>91676815.400000006</v>
      </c>
      <c r="P131" s="15">
        <v>0.1</v>
      </c>
      <c r="Q131" s="2">
        <v>8549175.2119999994</v>
      </c>
      <c r="R131" s="13">
        <v>0.25</v>
      </c>
      <c r="S131" s="15">
        <v>0.4</v>
      </c>
      <c r="T131" s="2">
        <v>22919203.850000001</v>
      </c>
      <c r="U131" s="2">
        <v>6000000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18">
        <v>0</v>
      </c>
      <c r="AC131" s="4">
        <v>37468379.061999999</v>
      </c>
      <c r="AD131" t="s">
        <v>55</v>
      </c>
    </row>
    <row r="132" spans="1:30" hidden="1" x14ac:dyDescent="0.25">
      <c r="A132" s="20">
        <v>813</v>
      </c>
      <c r="B132" t="s">
        <v>161</v>
      </c>
      <c r="C132" t="s">
        <v>314</v>
      </c>
      <c r="D132" t="s">
        <v>2</v>
      </c>
      <c r="E132" t="s">
        <v>5</v>
      </c>
      <c r="F132" t="s">
        <v>181</v>
      </c>
      <c r="G132" s="2">
        <v>90063809400</v>
      </c>
      <c r="H132" s="2">
        <v>1127120000</v>
      </c>
      <c r="I132" s="2">
        <v>88936689400</v>
      </c>
      <c r="J132" s="2">
        <v>153635591</v>
      </c>
      <c r="K132" s="2">
        <v>3694592</v>
      </c>
      <c r="L132" s="2">
        <v>149940999</v>
      </c>
      <c r="M132" s="2">
        <v>117610067.23999999</v>
      </c>
      <c r="N132" s="2">
        <v>3243744</v>
      </c>
      <c r="O132" s="2">
        <v>114366323.23999999</v>
      </c>
      <c r="P132" s="15">
        <v>0.1</v>
      </c>
      <c r="Q132" s="2">
        <v>324374.40000000002</v>
      </c>
      <c r="R132" s="13">
        <v>0.25</v>
      </c>
      <c r="S132" s="15">
        <v>0</v>
      </c>
      <c r="T132" s="2">
        <v>28591580.809999999</v>
      </c>
      <c r="U132" s="2">
        <v>5000000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18">
        <v>0</v>
      </c>
      <c r="AC132" s="4">
        <v>33915955.210000001</v>
      </c>
      <c r="AD132" t="s">
        <v>7</v>
      </c>
    </row>
    <row r="133" spans="1:30" hidden="1" x14ac:dyDescent="0.25">
      <c r="A133" s="20">
        <v>814</v>
      </c>
      <c r="B133" t="s">
        <v>161</v>
      </c>
      <c r="C133" t="s">
        <v>313</v>
      </c>
      <c r="D133" t="s">
        <v>2</v>
      </c>
      <c r="E133" t="s">
        <v>3</v>
      </c>
      <c r="F133" t="s">
        <v>182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15">
        <v>0.1</v>
      </c>
      <c r="Q133" s="2">
        <v>0</v>
      </c>
      <c r="R133" s="13">
        <v>0.3</v>
      </c>
      <c r="S133" s="15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18">
        <v>0</v>
      </c>
      <c r="AC133" s="4">
        <v>0</v>
      </c>
      <c r="AD133" t="s">
        <v>51</v>
      </c>
    </row>
    <row r="134" spans="1:30" hidden="1" x14ac:dyDescent="0.25">
      <c r="A134" s="20">
        <v>815</v>
      </c>
      <c r="B134" t="s">
        <v>161</v>
      </c>
      <c r="C134" t="s">
        <v>314</v>
      </c>
      <c r="D134" t="s">
        <v>2</v>
      </c>
      <c r="E134" t="s">
        <v>3</v>
      </c>
      <c r="F134" t="s">
        <v>183</v>
      </c>
      <c r="G134" s="2">
        <v>38438802900</v>
      </c>
      <c r="H134" s="2">
        <v>1003157000</v>
      </c>
      <c r="I134" s="2">
        <v>37435645900</v>
      </c>
      <c r="J134" s="2">
        <v>78351581</v>
      </c>
      <c r="K134" s="2">
        <v>3306834</v>
      </c>
      <c r="L134" s="2">
        <v>75044747</v>
      </c>
      <c r="M134" s="2">
        <v>62976059.840000004</v>
      </c>
      <c r="N134" s="2">
        <v>2905571.2</v>
      </c>
      <c r="O134" s="2">
        <v>60070488.640000001</v>
      </c>
      <c r="P134" s="15">
        <v>0.1</v>
      </c>
      <c r="Q134" s="2">
        <v>290557.12</v>
      </c>
      <c r="R134" s="13">
        <v>0.2</v>
      </c>
      <c r="S134" s="15">
        <v>0</v>
      </c>
      <c r="T134" s="2">
        <v>12014097.728</v>
      </c>
      <c r="U134" s="2">
        <v>4000000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18">
        <v>0</v>
      </c>
      <c r="AC134" s="4">
        <v>16304654.847999999</v>
      </c>
      <c r="AD134" t="s">
        <v>15</v>
      </c>
    </row>
    <row r="135" spans="1:30" hidden="1" x14ac:dyDescent="0.25">
      <c r="A135" s="20">
        <v>823</v>
      </c>
      <c r="B135" t="s">
        <v>161</v>
      </c>
      <c r="C135" t="s">
        <v>313</v>
      </c>
      <c r="D135" t="s">
        <v>2</v>
      </c>
      <c r="E135" t="s">
        <v>3</v>
      </c>
      <c r="F135" t="s">
        <v>184</v>
      </c>
      <c r="G135" s="2">
        <v>3412309000</v>
      </c>
      <c r="H135" s="2">
        <v>785499000</v>
      </c>
      <c r="I135" s="2">
        <v>2626810000</v>
      </c>
      <c r="J135" s="2">
        <v>11329382</v>
      </c>
      <c r="K135" s="2">
        <v>2669157</v>
      </c>
      <c r="L135" s="2">
        <v>8660225</v>
      </c>
      <c r="M135" s="2">
        <v>9964458.4000000004</v>
      </c>
      <c r="N135" s="2">
        <v>2354957.4</v>
      </c>
      <c r="O135" s="2">
        <v>7609501</v>
      </c>
      <c r="P135" s="15">
        <v>0.1</v>
      </c>
      <c r="Q135" s="2">
        <v>235495.74</v>
      </c>
      <c r="R135" s="13">
        <v>0.3</v>
      </c>
      <c r="S135" s="15">
        <v>0</v>
      </c>
      <c r="T135" s="2">
        <v>2282850.2999999998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18">
        <v>0</v>
      </c>
      <c r="AC135" s="4">
        <v>2518346.04</v>
      </c>
      <c r="AD135" t="s">
        <v>107</v>
      </c>
    </row>
    <row r="136" spans="1:30" hidden="1" x14ac:dyDescent="0.25">
      <c r="A136" s="20">
        <v>825</v>
      </c>
      <c r="B136" t="s">
        <v>161</v>
      </c>
      <c r="C136" t="s">
        <v>315</v>
      </c>
      <c r="D136" t="s">
        <v>2</v>
      </c>
      <c r="E136" t="s">
        <v>3</v>
      </c>
      <c r="F136" t="s">
        <v>185</v>
      </c>
      <c r="G136" s="2">
        <v>41723329000</v>
      </c>
      <c r="H136" s="2">
        <v>3355224000</v>
      </c>
      <c r="I136" s="2">
        <v>38368105000</v>
      </c>
      <c r="J136" s="2">
        <v>81571844</v>
      </c>
      <c r="K136" s="2">
        <v>9625963</v>
      </c>
      <c r="L136" s="2">
        <v>71945881</v>
      </c>
      <c r="M136" s="2">
        <v>64882512.399999999</v>
      </c>
      <c r="N136" s="2">
        <v>8283873.4000000004</v>
      </c>
      <c r="O136" s="2">
        <v>56598639</v>
      </c>
      <c r="P136" s="15">
        <v>0.1</v>
      </c>
      <c r="Q136" s="2">
        <v>828387.34</v>
      </c>
      <c r="R136" s="13">
        <v>0.2</v>
      </c>
      <c r="S136" s="15">
        <v>0</v>
      </c>
      <c r="T136" s="2">
        <v>11319727.800000001</v>
      </c>
      <c r="U136" s="2">
        <v>5000000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18">
        <v>0</v>
      </c>
      <c r="AC136" s="4">
        <v>17148115.140000001</v>
      </c>
      <c r="AD136" t="s">
        <v>107</v>
      </c>
    </row>
    <row r="137" spans="1:30" hidden="1" x14ac:dyDescent="0.25">
      <c r="A137" s="20">
        <v>827</v>
      </c>
      <c r="B137" t="s">
        <v>161</v>
      </c>
      <c r="C137" t="s">
        <v>313</v>
      </c>
      <c r="D137" t="s">
        <v>2</v>
      </c>
      <c r="E137" t="s">
        <v>3</v>
      </c>
      <c r="F137" t="s">
        <v>186</v>
      </c>
      <c r="G137" s="2">
        <v>7250000</v>
      </c>
      <c r="H137" s="2">
        <v>0</v>
      </c>
      <c r="I137" s="2">
        <v>7250000</v>
      </c>
      <c r="J137" s="2">
        <v>25375</v>
      </c>
      <c r="K137" s="2">
        <v>0</v>
      </c>
      <c r="L137" s="2">
        <v>25375</v>
      </c>
      <c r="M137" s="2">
        <v>22475</v>
      </c>
      <c r="N137" s="2">
        <v>0</v>
      </c>
      <c r="O137" s="2">
        <v>22475</v>
      </c>
      <c r="P137" s="15">
        <v>0.1</v>
      </c>
      <c r="Q137" s="2">
        <v>0</v>
      </c>
      <c r="R137" s="13">
        <v>0.3</v>
      </c>
      <c r="S137" s="15">
        <v>0</v>
      </c>
      <c r="T137" s="2">
        <v>6742.5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18">
        <v>0</v>
      </c>
      <c r="AC137" s="4">
        <v>6742.5</v>
      </c>
      <c r="AD137" t="s">
        <v>107</v>
      </c>
    </row>
    <row r="138" spans="1:30" hidden="1" x14ac:dyDescent="0.25">
      <c r="A138" s="20">
        <v>849</v>
      </c>
      <c r="B138" t="s">
        <v>161</v>
      </c>
      <c r="C138" t="s">
        <v>314</v>
      </c>
      <c r="D138" t="s">
        <v>2</v>
      </c>
      <c r="E138" t="s">
        <v>3</v>
      </c>
      <c r="F138" t="s">
        <v>187</v>
      </c>
      <c r="G138" s="2">
        <v>103002400000</v>
      </c>
      <c r="H138" s="2">
        <v>5177713000</v>
      </c>
      <c r="I138" s="2">
        <v>97824687000</v>
      </c>
      <c r="J138" s="2">
        <v>181511611</v>
      </c>
      <c r="K138" s="2">
        <v>11034196</v>
      </c>
      <c r="L138" s="2">
        <v>170477415</v>
      </c>
      <c r="M138" s="2">
        <v>140310651</v>
      </c>
      <c r="N138" s="2">
        <v>8963110.8000000007</v>
      </c>
      <c r="O138" s="2">
        <v>131347540.2</v>
      </c>
      <c r="P138" s="15">
        <v>0.1</v>
      </c>
      <c r="Q138" s="2">
        <v>896311.08</v>
      </c>
      <c r="R138" s="13">
        <v>0.25</v>
      </c>
      <c r="S138" s="15">
        <v>0</v>
      </c>
      <c r="T138" s="2">
        <v>32836885.050000001</v>
      </c>
      <c r="U138" s="2">
        <v>5000000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18">
        <v>0</v>
      </c>
      <c r="AC138" s="4">
        <v>38733196.130000003</v>
      </c>
      <c r="AD138" t="s">
        <v>107</v>
      </c>
    </row>
    <row r="139" spans="1:30" hidden="1" x14ac:dyDescent="0.25">
      <c r="A139" s="20">
        <v>851</v>
      </c>
      <c r="B139" t="s">
        <v>161</v>
      </c>
      <c r="C139" t="s">
        <v>313</v>
      </c>
      <c r="D139" t="s">
        <v>2</v>
      </c>
      <c r="E139" t="s">
        <v>3</v>
      </c>
      <c r="F139" t="s">
        <v>188</v>
      </c>
      <c r="G139" s="2">
        <v>130976074000</v>
      </c>
      <c r="H139" s="2">
        <v>155661000</v>
      </c>
      <c r="I139" s="2">
        <v>130820413000</v>
      </c>
      <c r="J139" s="2">
        <v>209579473</v>
      </c>
      <c r="K139" s="2">
        <v>467215</v>
      </c>
      <c r="L139" s="2">
        <v>209112258</v>
      </c>
      <c r="M139" s="2">
        <v>157189043.40000001</v>
      </c>
      <c r="N139" s="2">
        <v>404950.6</v>
      </c>
      <c r="O139" s="2">
        <v>156784092.80000001</v>
      </c>
      <c r="P139" s="15">
        <v>0.1</v>
      </c>
      <c r="Q139" s="2">
        <v>40495.06</v>
      </c>
      <c r="R139" s="13">
        <v>0.3</v>
      </c>
      <c r="S139" s="15">
        <v>0.4</v>
      </c>
      <c r="T139" s="2">
        <v>47713637.119999997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18">
        <v>0</v>
      </c>
      <c r="AC139" s="4">
        <v>47754132.18</v>
      </c>
      <c r="AD139" t="s">
        <v>15</v>
      </c>
    </row>
    <row r="140" spans="1:30" hidden="1" x14ac:dyDescent="0.25">
      <c r="A140" s="20">
        <v>853</v>
      </c>
      <c r="B140" t="s">
        <v>161</v>
      </c>
      <c r="C140" t="s">
        <v>314</v>
      </c>
      <c r="D140" t="s">
        <v>2</v>
      </c>
      <c r="E140" t="s">
        <v>9</v>
      </c>
      <c r="F140" t="s">
        <v>189</v>
      </c>
      <c r="G140" s="2">
        <v>21910066000</v>
      </c>
      <c r="H140" s="2">
        <v>1783136000</v>
      </c>
      <c r="I140" s="2">
        <v>20126930000</v>
      </c>
      <c r="J140" s="2">
        <v>47946252</v>
      </c>
      <c r="K140" s="2">
        <v>5282395</v>
      </c>
      <c r="L140" s="2">
        <v>42663857</v>
      </c>
      <c r="M140" s="2">
        <v>39182225.600000001</v>
      </c>
      <c r="N140" s="2">
        <v>4569140.5999999996</v>
      </c>
      <c r="O140" s="2">
        <v>34613085</v>
      </c>
      <c r="P140" s="15">
        <v>0.1</v>
      </c>
      <c r="Q140" s="2">
        <v>456914.06</v>
      </c>
      <c r="R140" s="13">
        <v>0.15</v>
      </c>
      <c r="S140" s="15">
        <v>0</v>
      </c>
      <c r="T140" s="2">
        <v>5191962.75</v>
      </c>
      <c r="U140" s="2">
        <v>3000000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18">
        <v>0</v>
      </c>
      <c r="AC140" s="4">
        <v>8648876.8100000005</v>
      </c>
      <c r="AD140" t="s">
        <v>52</v>
      </c>
    </row>
    <row r="141" spans="1:30" hidden="1" x14ac:dyDescent="0.25">
      <c r="A141" s="20">
        <v>865</v>
      </c>
      <c r="B141" t="s">
        <v>161</v>
      </c>
      <c r="C141" t="s">
        <v>314</v>
      </c>
      <c r="D141" t="s">
        <v>2</v>
      </c>
      <c r="E141" t="s">
        <v>9</v>
      </c>
      <c r="F141" t="s">
        <v>190</v>
      </c>
      <c r="G141" s="2">
        <v>29907970000</v>
      </c>
      <c r="H141" s="2">
        <v>29902470000</v>
      </c>
      <c r="I141" s="2">
        <v>5500000</v>
      </c>
      <c r="J141" s="2">
        <v>61013144</v>
      </c>
      <c r="K141" s="2">
        <v>60993894</v>
      </c>
      <c r="L141" s="2">
        <v>19250</v>
      </c>
      <c r="M141" s="2">
        <v>49049956</v>
      </c>
      <c r="N141" s="2">
        <v>49032906</v>
      </c>
      <c r="O141" s="2">
        <v>17050</v>
      </c>
      <c r="P141" s="15">
        <v>0.1</v>
      </c>
      <c r="Q141" s="2">
        <v>4903290.5999999996</v>
      </c>
      <c r="R141" s="13">
        <v>0.15</v>
      </c>
      <c r="S141" s="15">
        <v>0</v>
      </c>
      <c r="T141" s="2">
        <v>2557.5</v>
      </c>
      <c r="U141" s="2">
        <v>3000000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18">
        <v>0</v>
      </c>
      <c r="AC141" s="4">
        <v>7905848.0999999996</v>
      </c>
      <c r="AD141" t="s">
        <v>52</v>
      </c>
    </row>
    <row r="142" spans="1:30" hidden="1" x14ac:dyDescent="0.25">
      <c r="A142" s="20">
        <v>878</v>
      </c>
      <c r="B142" t="s">
        <v>161</v>
      </c>
      <c r="C142" t="s">
        <v>314</v>
      </c>
      <c r="D142" t="s">
        <v>2</v>
      </c>
      <c r="E142" t="s">
        <v>9</v>
      </c>
      <c r="F142" t="s">
        <v>191</v>
      </c>
      <c r="G142" s="2">
        <v>13150910800</v>
      </c>
      <c r="H142" s="2">
        <v>1361050300</v>
      </c>
      <c r="I142" s="2">
        <v>11789860500</v>
      </c>
      <c r="J142" s="2">
        <v>39577468</v>
      </c>
      <c r="K142" s="2">
        <v>4638153</v>
      </c>
      <c r="L142" s="2">
        <v>34939315</v>
      </c>
      <c r="M142" s="2">
        <v>34317103.68</v>
      </c>
      <c r="N142" s="2">
        <v>4093732.88</v>
      </c>
      <c r="O142" s="2">
        <v>30223370.800000001</v>
      </c>
      <c r="P142" s="15">
        <v>0.1</v>
      </c>
      <c r="Q142" s="2">
        <v>409373.288</v>
      </c>
      <c r="R142" s="13">
        <v>0.15</v>
      </c>
      <c r="S142" s="15">
        <v>0</v>
      </c>
      <c r="T142" s="2">
        <v>4533505.62</v>
      </c>
      <c r="U142" s="2">
        <v>3000000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18">
        <v>0</v>
      </c>
      <c r="AC142" s="4">
        <v>7942878.9079999998</v>
      </c>
      <c r="AD142" t="s">
        <v>43</v>
      </c>
    </row>
    <row r="143" spans="1:30" hidden="1" x14ac:dyDescent="0.25">
      <c r="A143" s="20">
        <v>883</v>
      </c>
      <c r="B143" t="s">
        <v>161</v>
      </c>
      <c r="C143" t="s">
        <v>314</v>
      </c>
      <c r="D143" t="s">
        <v>10</v>
      </c>
      <c r="E143" t="s">
        <v>17</v>
      </c>
      <c r="F143" t="s">
        <v>192</v>
      </c>
      <c r="G143" s="2">
        <v>10460767000</v>
      </c>
      <c r="H143" s="2">
        <v>0</v>
      </c>
      <c r="I143" s="2">
        <v>10460767000</v>
      </c>
      <c r="J143" s="2">
        <v>22748990</v>
      </c>
      <c r="K143" s="2">
        <v>0</v>
      </c>
      <c r="L143" s="2">
        <v>22748990</v>
      </c>
      <c r="M143" s="2">
        <v>18564683.199999999</v>
      </c>
      <c r="N143" s="2">
        <v>0</v>
      </c>
      <c r="O143" s="2">
        <v>18564683.199999999</v>
      </c>
      <c r="P143" s="15">
        <v>0.1</v>
      </c>
      <c r="Q143" s="2">
        <v>0</v>
      </c>
      <c r="R143" s="13">
        <v>0.1</v>
      </c>
      <c r="S143" s="15">
        <v>0</v>
      </c>
      <c r="T143" s="2">
        <v>1856468.32</v>
      </c>
      <c r="U143" s="2">
        <v>1000000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18">
        <v>0</v>
      </c>
      <c r="AC143" s="4">
        <v>2856468.32</v>
      </c>
      <c r="AD143" t="s">
        <v>19</v>
      </c>
    </row>
    <row r="144" spans="1:30" hidden="1" x14ac:dyDescent="0.25">
      <c r="A144" s="20">
        <v>888</v>
      </c>
      <c r="B144" t="s">
        <v>161</v>
      </c>
      <c r="C144" t="s">
        <v>313</v>
      </c>
      <c r="D144" t="s">
        <v>2</v>
      </c>
      <c r="E144" t="s">
        <v>3</v>
      </c>
      <c r="F144" t="s">
        <v>193</v>
      </c>
      <c r="G144" s="2">
        <v>1470759000</v>
      </c>
      <c r="H144" s="2">
        <v>0</v>
      </c>
      <c r="I144" s="2">
        <v>1470759000</v>
      </c>
      <c r="J144" s="2">
        <v>4552671</v>
      </c>
      <c r="K144" s="2">
        <v>0</v>
      </c>
      <c r="L144" s="2">
        <v>4552671</v>
      </c>
      <c r="M144" s="2">
        <v>3964367.4</v>
      </c>
      <c r="N144" s="2">
        <v>0</v>
      </c>
      <c r="O144" s="2">
        <v>3964367.4</v>
      </c>
      <c r="P144" s="15">
        <v>0.1</v>
      </c>
      <c r="Q144" s="2">
        <v>0</v>
      </c>
      <c r="R144" s="13">
        <v>0.3</v>
      </c>
      <c r="S144" s="15">
        <v>0</v>
      </c>
      <c r="T144" s="2">
        <v>1189310.22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18">
        <v>0</v>
      </c>
      <c r="AC144" s="4">
        <v>1189310.22</v>
      </c>
      <c r="AD144" t="s">
        <v>15</v>
      </c>
    </row>
    <row r="145" spans="1:30" hidden="1" x14ac:dyDescent="0.25">
      <c r="A145" s="20">
        <v>892</v>
      </c>
      <c r="B145" t="s">
        <v>161</v>
      </c>
      <c r="C145" t="s">
        <v>314</v>
      </c>
      <c r="D145" t="s">
        <v>10</v>
      </c>
      <c r="E145" t="s">
        <v>17</v>
      </c>
      <c r="F145" t="s">
        <v>194</v>
      </c>
      <c r="G145" s="2">
        <v>19338467000</v>
      </c>
      <c r="H145" s="2">
        <v>0</v>
      </c>
      <c r="I145" s="2">
        <v>19338467000</v>
      </c>
      <c r="J145" s="2">
        <v>37709770</v>
      </c>
      <c r="K145" s="2">
        <v>0</v>
      </c>
      <c r="L145" s="2">
        <v>37709770</v>
      </c>
      <c r="M145" s="2">
        <v>29974383.199999999</v>
      </c>
      <c r="N145" s="2">
        <v>0</v>
      </c>
      <c r="O145" s="2">
        <v>29974383.199999999</v>
      </c>
      <c r="P145" s="15">
        <v>0.1</v>
      </c>
      <c r="Q145" s="2">
        <v>0</v>
      </c>
      <c r="R145" s="13">
        <v>0.1</v>
      </c>
      <c r="S145" s="15">
        <v>0</v>
      </c>
      <c r="T145" s="2">
        <v>2997438.32</v>
      </c>
      <c r="U145" s="2">
        <v>2000000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18">
        <v>0</v>
      </c>
      <c r="AC145" s="4">
        <v>4997438.32</v>
      </c>
      <c r="AD145" t="s">
        <v>35</v>
      </c>
    </row>
    <row r="146" spans="1:30" hidden="1" x14ac:dyDescent="0.25">
      <c r="A146" s="20">
        <v>910</v>
      </c>
      <c r="B146" t="s">
        <v>161</v>
      </c>
      <c r="C146" t="s">
        <v>313</v>
      </c>
      <c r="D146" t="s">
        <v>2</v>
      </c>
      <c r="E146" t="s">
        <v>9</v>
      </c>
      <c r="F146" t="s">
        <v>195</v>
      </c>
      <c r="G146" s="2">
        <v>22588915400</v>
      </c>
      <c r="H146" s="2">
        <v>0</v>
      </c>
      <c r="I146" s="2">
        <v>22588915400</v>
      </c>
      <c r="J146" s="2">
        <v>37773741</v>
      </c>
      <c r="K146" s="2">
        <v>0</v>
      </c>
      <c r="L146" s="2">
        <v>37773741</v>
      </c>
      <c r="M146" s="2">
        <v>28738174.84</v>
      </c>
      <c r="N146" s="2">
        <v>0</v>
      </c>
      <c r="O146" s="2">
        <v>28738174.84</v>
      </c>
      <c r="P146" s="15">
        <v>0.1</v>
      </c>
      <c r="Q146" s="2">
        <v>0</v>
      </c>
      <c r="R146" s="13">
        <v>0.3</v>
      </c>
      <c r="S146" s="15">
        <v>0</v>
      </c>
      <c r="T146" s="2">
        <v>8621452.4519999996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18">
        <v>0</v>
      </c>
      <c r="AC146" s="4">
        <v>8621452.4519999996</v>
      </c>
      <c r="AD146" t="s">
        <v>57</v>
      </c>
    </row>
    <row r="147" spans="1:30" hidden="1" x14ac:dyDescent="0.25">
      <c r="A147" s="20">
        <v>913</v>
      </c>
      <c r="B147" t="s">
        <v>161</v>
      </c>
      <c r="C147" t="s">
        <v>314</v>
      </c>
      <c r="D147" t="s">
        <v>10</v>
      </c>
      <c r="E147" t="s">
        <v>11</v>
      </c>
      <c r="F147" t="s">
        <v>196</v>
      </c>
      <c r="G147" s="2">
        <v>52259046000</v>
      </c>
      <c r="H147" s="2">
        <v>0</v>
      </c>
      <c r="I147" s="2">
        <v>52259046000</v>
      </c>
      <c r="J147" s="2">
        <v>82316567</v>
      </c>
      <c r="K147" s="2">
        <v>0</v>
      </c>
      <c r="L147" s="2">
        <v>82316567</v>
      </c>
      <c r="M147" s="2">
        <v>61412948.600000001</v>
      </c>
      <c r="N147" s="2">
        <v>0</v>
      </c>
      <c r="O147" s="2">
        <v>61412948.600000001</v>
      </c>
      <c r="P147" s="15">
        <v>0.1</v>
      </c>
      <c r="Q147" s="2">
        <v>0</v>
      </c>
      <c r="R147" s="13">
        <v>0.2</v>
      </c>
      <c r="S147" s="15">
        <v>0</v>
      </c>
      <c r="T147" s="2">
        <v>12282589.720000001</v>
      </c>
      <c r="U147" s="2">
        <v>4000000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18">
        <v>0</v>
      </c>
      <c r="AC147" s="4">
        <v>16282589.720000001</v>
      </c>
      <c r="AD147" t="s">
        <v>79</v>
      </c>
    </row>
    <row r="148" spans="1:30" hidden="1" x14ac:dyDescent="0.25">
      <c r="A148" s="20">
        <v>916</v>
      </c>
      <c r="B148" t="s">
        <v>161</v>
      </c>
      <c r="C148" t="s">
        <v>314</v>
      </c>
      <c r="D148" t="s">
        <v>10</v>
      </c>
      <c r="E148" t="s">
        <v>30</v>
      </c>
      <c r="F148" t="s">
        <v>197</v>
      </c>
      <c r="G148" s="2">
        <v>25399846100</v>
      </c>
      <c r="H148" s="2">
        <v>0</v>
      </c>
      <c r="I148" s="2">
        <v>25399846100</v>
      </c>
      <c r="J148" s="2">
        <v>72432368</v>
      </c>
      <c r="K148" s="2">
        <v>0</v>
      </c>
      <c r="L148" s="2">
        <v>72432368</v>
      </c>
      <c r="M148" s="2">
        <v>62272429.560000002</v>
      </c>
      <c r="N148" s="2">
        <v>0</v>
      </c>
      <c r="O148" s="2">
        <v>62272429.560000002</v>
      </c>
      <c r="P148" s="15">
        <v>0.1</v>
      </c>
      <c r="Q148" s="2">
        <v>0</v>
      </c>
      <c r="R148" s="13">
        <v>0.2</v>
      </c>
      <c r="S148" s="15">
        <v>0</v>
      </c>
      <c r="T148" s="2">
        <v>12454485.912</v>
      </c>
      <c r="U148" s="2">
        <v>4000000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18">
        <v>0</v>
      </c>
      <c r="AC148" s="4">
        <v>16454485.912</v>
      </c>
      <c r="AD148" t="s">
        <v>86</v>
      </c>
    </row>
    <row r="149" spans="1:30" hidden="1" x14ac:dyDescent="0.25">
      <c r="A149" s="20">
        <v>923</v>
      </c>
      <c r="B149" t="s">
        <v>161</v>
      </c>
      <c r="C149" t="s">
        <v>313</v>
      </c>
      <c r="D149" t="s">
        <v>2</v>
      </c>
      <c r="E149" t="s">
        <v>224</v>
      </c>
      <c r="F149" t="s">
        <v>218</v>
      </c>
      <c r="G149" s="2">
        <v>22515967600</v>
      </c>
      <c r="H149" s="2">
        <v>0</v>
      </c>
      <c r="I149" s="2">
        <v>22515967600</v>
      </c>
      <c r="J149" s="2">
        <v>55752648</v>
      </c>
      <c r="K149" s="2">
        <v>0</v>
      </c>
      <c r="L149" s="2">
        <v>55752648</v>
      </c>
      <c r="M149" s="2">
        <v>46746260.960000001</v>
      </c>
      <c r="N149" s="2">
        <v>0</v>
      </c>
      <c r="O149" s="2">
        <v>46746260.960000001</v>
      </c>
      <c r="P149" s="15">
        <v>0.1</v>
      </c>
      <c r="Q149" s="2">
        <v>0</v>
      </c>
      <c r="R149" s="13">
        <v>0.3</v>
      </c>
      <c r="S149" s="15">
        <v>0</v>
      </c>
      <c r="T149" s="2">
        <v>14023878.288000001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18">
        <v>0</v>
      </c>
      <c r="AC149" s="4">
        <v>14023878.288000001</v>
      </c>
      <c r="AD149" t="s">
        <v>279</v>
      </c>
    </row>
    <row r="150" spans="1:30" hidden="1" x14ac:dyDescent="0.25">
      <c r="A150" s="20">
        <v>924</v>
      </c>
      <c r="B150" t="s">
        <v>161</v>
      </c>
      <c r="C150" t="s">
        <v>314</v>
      </c>
      <c r="D150" t="s">
        <v>10</v>
      </c>
      <c r="E150" t="s">
        <v>17</v>
      </c>
      <c r="F150" t="s">
        <v>198</v>
      </c>
      <c r="G150" s="2">
        <v>19323863800</v>
      </c>
      <c r="H150" s="2">
        <v>0</v>
      </c>
      <c r="I150" s="2">
        <v>19323863800</v>
      </c>
      <c r="J150" s="2">
        <v>36627336</v>
      </c>
      <c r="K150" s="2">
        <v>0</v>
      </c>
      <c r="L150" s="2">
        <v>36627336</v>
      </c>
      <c r="M150" s="2">
        <v>28897790.48</v>
      </c>
      <c r="N150" s="2">
        <v>0</v>
      </c>
      <c r="O150" s="2">
        <v>28897790.48</v>
      </c>
      <c r="P150" s="15">
        <v>0.1</v>
      </c>
      <c r="Q150" s="2">
        <v>0</v>
      </c>
      <c r="R150" s="13">
        <v>0.1</v>
      </c>
      <c r="S150" s="15">
        <v>0</v>
      </c>
      <c r="T150" s="2">
        <v>2889779.048</v>
      </c>
      <c r="U150" s="2">
        <v>2000000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18">
        <v>0</v>
      </c>
      <c r="AC150" s="4">
        <v>4889779.0480000004</v>
      </c>
      <c r="AD150" t="s">
        <v>19</v>
      </c>
    </row>
    <row r="151" spans="1:30" hidden="1" x14ac:dyDescent="0.25">
      <c r="A151" s="20">
        <v>926</v>
      </c>
      <c r="B151" t="s">
        <v>161</v>
      </c>
      <c r="C151" t="s">
        <v>313</v>
      </c>
      <c r="D151" t="s">
        <v>10</v>
      </c>
      <c r="E151" t="s">
        <v>30</v>
      </c>
      <c r="F151" t="s">
        <v>199</v>
      </c>
      <c r="G151" s="2">
        <v>11015399000</v>
      </c>
      <c r="H151" s="2">
        <v>0</v>
      </c>
      <c r="I151" s="2">
        <v>11015399000</v>
      </c>
      <c r="J151" s="2">
        <v>25042248</v>
      </c>
      <c r="K151" s="2">
        <v>0</v>
      </c>
      <c r="L151" s="2">
        <v>25042248</v>
      </c>
      <c r="M151" s="2">
        <v>20636088.399999999</v>
      </c>
      <c r="N151" s="2">
        <v>0</v>
      </c>
      <c r="O151" s="2">
        <v>20636088.399999999</v>
      </c>
      <c r="P151" s="15">
        <v>0.1</v>
      </c>
      <c r="Q151" s="2">
        <v>0</v>
      </c>
      <c r="R151" s="13">
        <v>0.3</v>
      </c>
      <c r="S151" s="15">
        <v>0</v>
      </c>
      <c r="T151" s="2">
        <v>6190826.5199999996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18">
        <v>0</v>
      </c>
      <c r="AC151" s="4">
        <v>6190826.5199999996</v>
      </c>
      <c r="AD151" t="s">
        <v>86</v>
      </c>
    </row>
    <row r="152" spans="1:30" hidden="1" x14ac:dyDescent="0.25">
      <c r="A152" s="20">
        <v>934</v>
      </c>
      <c r="B152" t="s">
        <v>161</v>
      </c>
      <c r="C152" t="s">
        <v>315</v>
      </c>
      <c r="D152" t="s">
        <v>2</v>
      </c>
      <c r="E152" t="s">
        <v>3</v>
      </c>
      <c r="F152" t="s">
        <v>200</v>
      </c>
      <c r="G152" s="2">
        <v>60813424500</v>
      </c>
      <c r="H152" s="2">
        <v>22727201000</v>
      </c>
      <c r="I152" s="2">
        <v>38086223500</v>
      </c>
      <c r="J152" s="2">
        <v>129952270</v>
      </c>
      <c r="K152" s="2">
        <v>40638211</v>
      </c>
      <c r="L152" s="2">
        <v>89314059</v>
      </c>
      <c r="M152" s="2">
        <v>105626900.2</v>
      </c>
      <c r="N152" s="2">
        <v>31547330.600000001</v>
      </c>
      <c r="O152" s="2">
        <v>74079569.599999994</v>
      </c>
      <c r="P152" s="15">
        <v>0.1</v>
      </c>
      <c r="Q152" s="2">
        <v>3154733.06</v>
      </c>
      <c r="R152" s="13">
        <v>0.25</v>
      </c>
      <c r="S152" s="15">
        <v>0</v>
      </c>
      <c r="T152" s="2">
        <v>18519892.399999999</v>
      </c>
      <c r="U152" s="2">
        <v>6000000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18">
        <v>0</v>
      </c>
      <c r="AC152" s="4">
        <v>27674625.460000001</v>
      </c>
      <c r="AD152" t="s">
        <v>51</v>
      </c>
    </row>
    <row r="153" spans="1:30" hidden="1" x14ac:dyDescent="0.25">
      <c r="A153" s="20">
        <v>943</v>
      </c>
      <c r="B153" t="s">
        <v>161</v>
      </c>
      <c r="C153" t="s">
        <v>314</v>
      </c>
      <c r="D153" t="s">
        <v>10</v>
      </c>
      <c r="E153" t="s">
        <v>17</v>
      </c>
      <c r="F153" t="s">
        <v>203</v>
      </c>
      <c r="G153" s="2">
        <v>26169008000</v>
      </c>
      <c r="H153" s="2">
        <v>0</v>
      </c>
      <c r="I153" s="2">
        <v>26169008000</v>
      </c>
      <c r="J153" s="2">
        <v>49965238</v>
      </c>
      <c r="K153" s="2">
        <v>0</v>
      </c>
      <c r="L153" s="2">
        <v>49965238</v>
      </c>
      <c r="M153" s="2">
        <v>39497634.799999997</v>
      </c>
      <c r="N153" s="2">
        <v>0</v>
      </c>
      <c r="O153" s="2">
        <v>39497634.799999997</v>
      </c>
      <c r="P153" s="15">
        <v>0.1</v>
      </c>
      <c r="Q153" s="2">
        <v>0</v>
      </c>
      <c r="R153" s="13">
        <v>0.15</v>
      </c>
      <c r="S153" s="15">
        <v>0</v>
      </c>
      <c r="T153" s="2">
        <v>5924645.2199999997</v>
      </c>
      <c r="U153" s="2">
        <v>3000000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18">
        <v>0</v>
      </c>
      <c r="AC153" s="4">
        <v>8924645.2200000007</v>
      </c>
      <c r="AD153" t="s">
        <v>35</v>
      </c>
    </row>
    <row r="154" spans="1:30" hidden="1" x14ac:dyDescent="0.25">
      <c r="A154" s="20">
        <v>957</v>
      </c>
      <c r="B154" t="s">
        <v>161</v>
      </c>
      <c r="C154" t="s">
        <v>313</v>
      </c>
      <c r="D154" t="s">
        <v>2</v>
      </c>
      <c r="E154" t="s">
        <v>3</v>
      </c>
      <c r="F154" t="s">
        <v>204</v>
      </c>
      <c r="G154" s="2">
        <v>29910261000</v>
      </c>
      <c r="H154" s="2">
        <v>2108112000</v>
      </c>
      <c r="I154" s="2">
        <v>27802149000</v>
      </c>
      <c r="J154" s="2">
        <v>64909731</v>
      </c>
      <c r="K154" s="2">
        <v>5858142</v>
      </c>
      <c r="L154" s="2">
        <v>59051589</v>
      </c>
      <c r="M154" s="2">
        <v>52945626.600000001</v>
      </c>
      <c r="N154" s="2">
        <v>5014897.2</v>
      </c>
      <c r="O154" s="2">
        <v>47930729.399999999</v>
      </c>
      <c r="P154" s="15">
        <v>0.1</v>
      </c>
      <c r="Q154" s="2">
        <v>501489.72</v>
      </c>
      <c r="R154" s="13">
        <v>0.3</v>
      </c>
      <c r="S154" s="15">
        <v>0</v>
      </c>
      <c r="T154" s="2">
        <v>14379218.82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18">
        <v>0</v>
      </c>
      <c r="AC154" s="4">
        <v>14880708.539999999</v>
      </c>
      <c r="AD154" t="s">
        <v>107</v>
      </c>
    </row>
    <row r="155" spans="1:30" x14ac:dyDescent="0.25">
      <c r="A155" s="20">
        <v>961</v>
      </c>
      <c r="B155" t="s">
        <v>14</v>
      </c>
      <c r="C155" t="s">
        <v>314</v>
      </c>
      <c r="D155" t="s">
        <v>2</v>
      </c>
      <c r="E155" t="s">
        <v>224</v>
      </c>
      <c r="F155" t="s">
        <v>205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15">
        <v>0.1</v>
      </c>
      <c r="Q155" s="2">
        <v>0</v>
      </c>
      <c r="R155" s="13">
        <v>0</v>
      </c>
      <c r="S155" s="15">
        <v>0</v>
      </c>
      <c r="T155" s="2">
        <v>0</v>
      </c>
      <c r="U155" s="2">
        <v>0</v>
      </c>
      <c r="V155" s="2">
        <v>871656686.36000001</v>
      </c>
      <c r="W155" s="2">
        <v>4089080</v>
      </c>
      <c r="X155" s="2">
        <v>867567606.36000001</v>
      </c>
      <c r="Y155" s="2">
        <v>622276821600</v>
      </c>
      <c r="Z155" s="2">
        <v>1470195000</v>
      </c>
      <c r="AA155" s="2">
        <v>620806626600</v>
      </c>
      <c r="AB155" s="18">
        <v>34743595.054399997</v>
      </c>
      <c r="AC155" s="4">
        <v>34743595.054399997</v>
      </c>
      <c r="AD155" t="s">
        <v>227</v>
      </c>
    </row>
    <row r="156" spans="1:30" hidden="1" x14ac:dyDescent="0.25">
      <c r="A156" s="20">
        <v>962</v>
      </c>
      <c r="B156" t="s">
        <v>161</v>
      </c>
      <c r="C156" t="s">
        <v>313</v>
      </c>
      <c r="D156" t="s">
        <v>2</v>
      </c>
      <c r="E156" t="s">
        <v>3</v>
      </c>
      <c r="F156" t="s">
        <v>206</v>
      </c>
      <c r="G156" s="2">
        <v>281396857000</v>
      </c>
      <c r="H156" s="2">
        <v>0</v>
      </c>
      <c r="I156" s="2">
        <v>281396857000</v>
      </c>
      <c r="J156" s="2">
        <v>425981478</v>
      </c>
      <c r="K156" s="2">
        <v>0</v>
      </c>
      <c r="L156" s="2">
        <v>425981478</v>
      </c>
      <c r="M156" s="2">
        <v>313422735.19999999</v>
      </c>
      <c r="N156" s="2">
        <v>0</v>
      </c>
      <c r="O156" s="2">
        <v>313422735.19999999</v>
      </c>
      <c r="P156" s="15">
        <v>0.1</v>
      </c>
      <c r="Q156" s="2">
        <v>0</v>
      </c>
      <c r="R156" s="13">
        <v>0.3</v>
      </c>
      <c r="S156" s="15">
        <v>0.5</v>
      </c>
      <c r="T156" s="2">
        <v>126711367.59999999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18">
        <v>0</v>
      </c>
      <c r="AC156" s="4">
        <v>126711367.59999999</v>
      </c>
      <c r="AD156" t="s">
        <v>15</v>
      </c>
    </row>
    <row r="157" spans="1:30" hidden="1" x14ac:dyDescent="0.25">
      <c r="A157" s="20">
        <v>967</v>
      </c>
      <c r="B157" t="s">
        <v>161</v>
      </c>
      <c r="C157" t="s">
        <v>313</v>
      </c>
      <c r="D157" t="s">
        <v>2</v>
      </c>
      <c r="E157" t="s">
        <v>3</v>
      </c>
      <c r="F157" t="s">
        <v>207</v>
      </c>
      <c r="G157" s="2">
        <v>99977284000</v>
      </c>
      <c r="H157" s="2">
        <v>0</v>
      </c>
      <c r="I157" s="2">
        <v>99977284000</v>
      </c>
      <c r="J157" s="2">
        <v>161774705</v>
      </c>
      <c r="K157" s="2">
        <v>0</v>
      </c>
      <c r="L157" s="2">
        <v>161774705</v>
      </c>
      <c r="M157" s="2">
        <v>121783791.40000001</v>
      </c>
      <c r="N157" s="2">
        <v>0</v>
      </c>
      <c r="O157" s="2">
        <v>121783791.40000001</v>
      </c>
      <c r="P157" s="15">
        <v>0.1</v>
      </c>
      <c r="Q157" s="2">
        <v>0</v>
      </c>
      <c r="R157" s="13">
        <v>0.3</v>
      </c>
      <c r="S157" s="15">
        <v>0</v>
      </c>
      <c r="T157" s="2">
        <v>36535137.420000002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18">
        <v>0</v>
      </c>
      <c r="AC157" s="4">
        <v>36535137.420000002</v>
      </c>
      <c r="AD157" t="s">
        <v>51</v>
      </c>
    </row>
    <row r="158" spans="1:30" hidden="1" x14ac:dyDescent="0.25">
      <c r="A158" s="20">
        <v>985</v>
      </c>
      <c r="B158" t="s">
        <v>161</v>
      </c>
      <c r="C158" t="s">
        <v>314</v>
      </c>
      <c r="D158" t="s">
        <v>10</v>
      </c>
      <c r="E158" t="s">
        <v>17</v>
      </c>
      <c r="F158" t="s">
        <v>210</v>
      </c>
      <c r="G158" s="2">
        <v>101067607000</v>
      </c>
      <c r="H158" s="2">
        <v>0</v>
      </c>
      <c r="I158" s="2">
        <v>101067607000</v>
      </c>
      <c r="J158" s="2">
        <v>175822669</v>
      </c>
      <c r="K158" s="2">
        <v>0</v>
      </c>
      <c r="L158" s="2">
        <v>175822669</v>
      </c>
      <c r="M158" s="2">
        <v>135395626.19999999</v>
      </c>
      <c r="N158" s="2">
        <v>0</v>
      </c>
      <c r="O158" s="2">
        <v>135395626.19999999</v>
      </c>
      <c r="P158" s="15">
        <v>0.1</v>
      </c>
      <c r="Q158" s="2">
        <v>0</v>
      </c>
      <c r="R158" s="13">
        <v>0.25</v>
      </c>
      <c r="S158" s="15">
        <v>0</v>
      </c>
      <c r="T158" s="2">
        <v>33848906.549999997</v>
      </c>
      <c r="U158" s="2">
        <v>5000000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18">
        <v>0</v>
      </c>
      <c r="AC158" s="4">
        <v>38848906.549999997</v>
      </c>
      <c r="AD158" t="s">
        <v>21</v>
      </c>
    </row>
    <row r="159" spans="1:30" hidden="1" x14ac:dyDescent="0.25">
      <c r="A159" s="20">
        <v>986</v>
      </c>
      <c r="B159" t="s">
        <v>161</v>
      </c>
      <c r="C159" t="s">
        <v>313</v>
      </c>
      <c r="D159" t="s">
        <v>10</v>
      </c>
      <c r="E159" t="s">
        <v>11</v>
      </c>
      <c r="F159" t="s">
        <v>211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15">
        <v>0.1</v>
      </c>
      <c r="Q159" s="2">
        <v>0</v>
      </c>
      <c r="R159" s="13">
        <v>0.3</v>
      </c>
      <c r="S159" s="15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18">
        <v>0</v>
      </c>
      <c r="AC159" s="4">
        <v>0</v>
      </c>
      <c r="AD159" t="s">
        <v>212</v>
      </c>
    </row>
    <row r="160" spans="1:30" x14ac:dyDescent="0.25">
      <c r="A160" s="20">
        <v>988</v>
      </c>
      <c r="B160" t="s">
        <v>14</v>
      </c>
      <c r="C160" t="s">
        <v>314</v>
      </c>
      <c r="D160" t="s">
        <v>10</v>
      </c>
      <c r="E160" t="s">
        <v>11</v>
      </c>
      <c r="F160" t="s">
        <v>212</v>
      </c>
      <c r="G160" s="2">
        <v>588020000</v>
      </c>
      <c r="H160" s="2">
        <v>0</v>
      </c>
      <c r="I160" s="2">
        <v>588020000</v>
      </c>
      <c r="J160" s="2">
        <v>2058075</v>
      </c>
      <c r="K160" s="2">
        <v>0</v>
      </c>
      <c r="L160" s="2">
        <v>2058075</v>
      </c>
      <c r="M160" s="2">
        <v>1822867</v>
      </c>
      <c r="N160" s="2">
        <v>0</v>
      </c>
      <c r="O160" s="2">
        <v>1822867</v>
      </c>
      <c r="P160" s="15">
        <v>0.1</v>
      </c>
      <c r="Q160" s="2">
        <v>0</v>
      </c>
      <c r="R160" s="13">
        <v>0</v>
      </c>
      <c r="S160" s="15">
        <v>0</v>
      </c>
      <c r="T160" s="2">
        <v>0</v>
      </c>
      <c r="U160" s="2">
        <v>0</v>
      </c>
      <c r="V160" s="2">
        <v>272537002.68000001</v>
      </c>
      <c r="W160" s="2">
        <v>0</v>
      </c>
      <c r="X160" s="2">
        <v>272537002.68000001</v>
      </c>
      <c r="Y160" s="2">
        <v>163097660800</v>
      </c>
      <c r="Z160" s="2">
        <v>0</v>
      </c>
      <c r="AA160" s="2">
        <v>163097660800</v>
      </c>
      <c r="AB160" s="18">
        <v>10901480.1072</v>
      </c>
      <c r="AC160" s="4">
        <v>10901480.1072</v>
      </c>
      <c r="AD160" t="s">
        <v>13</v>
      </c>
    </row>
    <row r="161" spans="1:30" hidden="1" x14ac:dyDescent="0.25">
      <c r="A161" s="20">
        <v>999</v>
      </c>
      <c r="B161" t="s">
        <v>161</v>
      </c>
      <c r="C161" t="s">
        <v>315</v>
      </c>
      <c r="D161" t="s">
        <v>2</v>
      </c>
      <c r="E161" t="s">
        <v>9</v>
      </c>
      <c r="F161" t="s">
        <v>213</v>
      </c>
      <c r="G161" s="2">
        <v>31738794000</v>
      </c>
      <c r="H161" s="2">
        <v>3386032000</v>
      </c>
      <c r="I161" s="2">
        <v>28352762000</v>
      </c>
      <c r="J161" s="2">
        <v>66564954</v>
      </c>
      <c r="K161" s="2">
        <v>10885752</v>
      </c>
      <c r="L161" s="2">
        <v>55679202</v>
      </c>
      <c r="M161" s="2">
        <v>53869436.399999999</v>
      </c>
      <c r="N161" s="2">
        <v>9531339.1999999993</v>
      </c>
      <c r="O161" s="2">
        <v>44338097.200000003</v>
      </c>
      <c r="P161" s="15">
        <v>0.1</v>
      </c>
      <c r="Q161" s="2">
        <v>953133.92</v>
      </c>
      <c r="R161" s="13">
        <v>0.15</v>
      </c>
      <c r="S161" s="15">
        <v>0</v>
      </c>
      <c r="T161" s="2">
        <v>6650714.5800000001</v>
      </c>
      <c r="U161" s="2">
        <v>4000000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18">
        <v>0</v>
      </c>
      <c r="AC161" s="4">
        <v>11603848.5</v>
      </c>
      <c r="AD161" t="s">
        <v>57</v>
      </c>
    </row>
    <row r="162" spans="1:30" hidden="1" x14ac:dyDescent="0.25">
      <c r="A162" s="20">
        <v>1000</v>
      </c>
      <c r="B162" t="s">
        <v>161</v>
      </c>
      <c r="C162" t="s">
        <v>314</v>
      </c>
      <c r="D162" t="s">
        <v>2</v>
      </c>
      <c r="E162" t="s">
        <v>224</v>
      </c>
      <c r="F162" t="s">
        <v>214</v>
      </c>
      <c r="G162" s="2">
        <v>23299728000</v>
      </c>
      <c r="H162" s="2">
        <v>888145000</v>
      </c>
      <c r="I162" s="2">
        <v>22411583000</v>
      </c>
      <c r="J162" s="2">
        <v>57804538</v>
      </c>
      <c r="K162" s="2">
        <v>2880958</v>
      </c>
      <c r="L162" s="2">
        <v>54923580</v>
      </c>
      <c r="M162" s="2">
        <v>48484646.799999997</v>
      </c>
      <c r="N162" s="2">
        <v>2525700</v>
      </c>
      <c r="O162" s="2">
        <v>45958946.799999997</v>
      </c>
      <c r="P162" s="15">
        <v>0.1</v>
      </c>
      <c r="Q162" s="2">
        <v>252570</v>
      </c>
      <c r="R162" s="13">
        <v>0.15</v>
      </c>
      <c r="S162" s="15">
        <v>0</v>
      </c>
      <c r="T162" s="2">
        <v>6893842.0199999996</v>
      </c>
      <c r="U162" s="2">
        <v>3000000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18">
        <v>0</v>
      </c>
      <c r="AC162" s="4">
        <v>10146412.02</v>
      </c>
      <c r="AD162" t="s">
        <v>205</v>
      </c>
    </row>
    <row r="163" spans="1:30" hidden="1" x14ac:dyDescent="0.25">
      <c r="A163" s="20">
        <v>1002</v>
      </c>
      <c r="B163" t="s">
        <v>161</v>
      </c>
      <c r="C163" t="s">
        <v>314</v>
      </c>
      <c r="D163" t="s">
        <v>2</v>
      </c>
      <c r="E163" t="s">
        <v>3</v>
      </c>
      <c r="F163" t="s">
        <v>215</v>
      </c>
      <c r="G163" s="2">
        <v>44630852000</v>
      </c>
      <c r="H163" s="2">
        <v>454570000</v>
      </c>
      <c r="I163" s="2">
        <v>44176282000</v>
      </c>
      <c r="J163" s="2">
        <v>105950493</v>
      </c>
      <c r="K163" s="2">
        <v>1590997</v>
      </c>
      <c r="L163" s="2">
        <v>104359496</v>
      </c>
      <c r="M163" s="2">
        <v>88098152.200000003</v>
      </c>
      <c r="N163" s="2">
        <v>1409169</v>
      </c>
      <c r="O163" s="2">
        <v>86688983.200000003</v>
      </c>
      <c r="P163" s="15">
        <v>0.1</v>
      </c>
      <c r="Q163" s="2">
        <v>140916.9</v>
      </c>
      <c r="R163" s="13">
        <v>0.2</v>
      </c>
      <c r="S163" s="15">
        <v>0</v>
      </c>
      <c r="T163" s="2">
        <v>17337796.640000001</v>
      </c>
      <c r="U163" s="2">
        <v>4000000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18">
        <v>0</v>
      </c>
      <c r="AC163" s="4">
        <v>21478713.539999999</v>
      </c>
      <c r="AD163" t="s">
        <v>15</v>
      </c>
    </row>
    <row r="164" spans="1:30" hidden="1" x14ac:dyDescent="0.25">
      <c r="A164" s="20">
        <v>1004</v>
      </c>
      <c r="B164" t="s">
        <v>161</v>
      </c>
      <c r="C164" t="s">
        <v>314</v>
      </c>
      <c r="D164" t="s">
        <v>10</v>
      </c>
      <c r="E164" t="s">
        <v>30</v>
      </c>
      <c r="F164" t="s">
        <v>216</v>
      </c>
      <c r="G164" s="2">
        <v>27323761000</v>
      </c>
      <c r="H164" s="2">
        <v>0</v>
      </c>
      <c r="I164" s="2">
        <v>27323761000</v>
      </c>
      <c r="J164" s="2">
        <v>51043874</v>
      </c>
      <c r="K164" s="2">
        <v>0</v>
      </c>
      <c r="L164" s="2">
        <v>51043874</v>
      </c>
      <c r="M164" s="2">
        <v>40114369.600000001</v>
      </c>
      <c r="N164" s="2">
        <v>0</v>
      </c>
      <c r="O164" s="2">
        <v>40114369.600000001</v>
      </c>
      <c r="P164" s="15">
        <v>0.1</v>
      </c>
      <c r="Q164" s="2">
        <v>0</v>
      </c>
      <c r="R164" s="13">
        <v>0.15</v>
      </c>
      <c r="S164" s="15">
        <v>0</v>
      </c>
      <c r="T164" s="2">
        <v>6017155.4400000004</v>
      </c>
      <c r="U164" s="2">
        <v>3000000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18">
        <v>0</v>
      </c>
      <c r="AC164" s="4">
        <v>9017155.4399999995</v>
      </c>
      <c r="AD164" t="s">
        <v>36</v>
      </c>
    </row>
    <row r="165" spans="1:30" hidden="1" x14ac:dyDescent="0.25">
      <c r="A165" s="20">
        <v>1012</v>
      </c>
      <c r="B165" t="s">
        <v>161</v>
      </c>
      <c r="C165" t="s">
        <v>314</v>
      </c>
      <c r="D165" t="s">
        <v>2</v>
      </c>
      <c r="E165" t="s">
        <v>9</v>
      </c>
      <c r="F165" t="s">
        <v>219</v>
      </c>
      <c r="G165" s="2">
        <v>76505784000</v>
      </c>
      <c r="H165" s="2">
        <v>2506398000</v>
      </c>
      <c r="I165" s="2">
        <v>73999386000</v>
      </c>
      <c r="J165" s="2">
        <v>134728945</v>
      </c>
      <c r="K165" s="2">
        <v>7950548</v>
      </c>
      <c r="L165" s="2">
        <v>126778397</v>
      </c>
      <c r="M165" s="2">
        <v>104126631.40000001</v>
      </c>
      <c r="N165" s="2">
        <v>6947988.7999999998</v>
      </c>
      <c r="O165" s="2">
        <v>97178642.599999994</v>
      </c>
      <c r="P165" s="15">
        <v>0.1</v>
      </c>
      <c r="Q165" s="2">
        <v>694798.88</v>
      </c>
      <c r="R165" s="13">
        <v>0.25</v>
      </c>
      <c r="S165" s="15">
        <v>0</v>
      </c>
      <c r="T165" s="2">
        <v>24294660.649999999</v>
      </c>
      <c r="U165" s="2">
        <v>5000000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18">
        <v>0</v>
      </c>
      <c r="AC165" s="4">
        <v>29989459.530000001</v>
      </c>
      <c r="AD165" t="s">
        <v>52</v>
      </c>
    </row>
    <row r="166" spans="1:30" hidden="1" x14ac:dyDescent="0.25">
      <c r="A166" s="20">
        <v>1014</v>
      </c>
      <c r="B166" t="s">
        <v>161</v>
      </c>
      <c r="C166" t="s">
        <v>313</v>
      </c>
      <c r="D166" t="s">
        <v>2</v>
      </c>
      <c r="E166" t="s">
        <v>3</v>
      </c>
      <c r="F166" t="s">
        <v>220</v>
      </c>
      <c r="G166" s="2">
        <v>6646877000</v>
      </c>
      <c r="H166" s="2">
        <v>0</v>
      </c>
      <c r="I166" s="2">
        <v>6646877000</v>
      </c>
      <c r="J166" s="2">
        <v>18814362</v>
      </c>
      <c r="K166" s="2">
        <v>0</v>
      </c>
      <c r="L166" s="2">
        <v>18814362</v>
      </c>
      <c r="M166" s="2">
        <v>16155611.199999999</v>
      </c>
      <c r="N166" s="2">
        <v>0</v>
      </c>
      <c r="O166" s="2">
        <v>16155611.199999999</v>
      </c>
      <c r="P166" s="15">
        <v>0.1</v>
      </c>
      <c r="Q166" s="2">
        <v>0</v>
      </c>
      <c r="R166" s="13">
        <v>0.3</v>
      </c>
      <c r="S166" s="15">
        <v>0</v>
      </c>
      <c r="T166" s="2">
        <v>4846683.3600000003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18">
        <v>0</v>
      </c>
      <c r="AC166" s="4">
        <v>4846683.3600000003</v>
      </c>
      <c r="AD166" t="s">
        <v>51</v>
      </c>
    </row>
    <row r="167" spans="1:30" hidden="1" x14ac:dyDescent="0.25">
      <c r="A167" s="20">
        <v>1015</v>
      </c>
      <c r="B167" t="s">
        <v>161</v>
      </c>
      <c r="C167" t="s">
        <v>313</v>
      </c>
      <c r="D167" t="s">
        <v>10</v>
      </c>
      <c r="E167" t="s">
        <v>11</v>
      </c>
      <c r="F167" t="s">
        <v>221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15">
        <v>0.1</v>
      </c>
      <c r="Q167" s="2">
        <v>0</v>
      </c>
      <c r="R167" s="13">
        <v>0.3</v>
      </c>
      <c r="S167" s="15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18">
        <v>0</v>
      </c>
      <c r="AC167" s="4">
        <v>0</v>
      </c>
      <c r="AD167" t="s">
        <v>212</v>
      </c>
    </row>
    <row r="168" spans="1:30" hidden="1" x14ac:dyDescent="0.25">
      <c r="A168" s="20">
        <v>1018</v>
      </c>
      <c r="B168" t="s">
        <v>161</v>
      </c>
      <c r="C168" t="s">
        <v>313</v>
      </c>
      <c r="D168" t="s">
        <v>2</v>
      </c>
      <c r="E168" t="s">
        <v>224</v>
      </c>
      <c r="F168" t="s">
        <v>222</v>
      </c>
      <c r="G168" s="2">
        <v>201557328000</v>
      </c>
      <c r="H168" s="2">
        <v>0</v>
      </c>
      <c r="I168" s="2">
        <v>201557328000</v>
      </c>
      <c r="J168" s="2">
        <v>323061781</v>
      </c>
      <c r="K168" s="2">
        <v>0</v>
      </c>
      <c r="L168" s="2">
        <v>323061781</v>
      </c>
      <c r="M168" s="2">
        <v>242438849.80000001</v>
      </c>
      <c r="N168" s="2">
        <v>0</v>
      </c>
      <c r="O168" s="2">
        <v>242438849.80000001</v>
      </c>
      <c r="P168" s="15">
        <v>0.1</v>
      </c>
      <c r="Q168" s="2">
        <v>0</v>
      </c>
      <c r="R168" s="13">
        <v>0.3</v>
      </c>
      <c r="S168" s="15">
        <v>0.45</v>
      </c>
      <c r="T168" s="2">
        <v>86597482.409999996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18">
        <v>0</v>
      </c>
      <c r="AC168" s="4">
        <v>86597482.409999996</v>
      </c>
      <c r="AD168" t="s">
        <v>205</v>
      </c>
    </row>
    <row r="169" spans="1:30" hidden="1" x14ac:dyDescent="0.25">
      <c r="A169" s="20">
        <v>1022</v>
      </c>
      <c r="B169" t="s">
        <v>161</v>
      </c>
      <c r="C169" t="s">
        <v>314</v>
      </c>
      <c r="D169" t="s">
        <v>10</v>
      </c>
      <c r="E169" t="s">
        <v>11</v>
      </c>
      <c r="F169" t="s">
        <v>223</v>
      </c>
      <c r="G169" s="2">
        <v>38654824000</v>
      </c>
      <c r="H169" s="2">
        <v>0</v>
      </c>
      <c r="I169" s="2">
        <v>38654824000</v>
      </c>
      <c r="J169" s="2">
        <v>82053927</v>
      </c>
      <c r="K169" s="2">
        <v>0</v>
      </c>
      <c r="L169" s="2">
        <v>82053927</v>
      </c>
      <c r="M169" s="2">
        <v>66591997.399999999</v>
      </c>
      <c r="N169" s="2">
        <v>0</v>
      </c>
      <c r="O169" s="2">
        <v>66591997.399999999</v>
      </c>
      <c r="P169" s="15">
        <v>0.1</v>
      </c>
      <c r="Q169" s="2">
        <v>0</v>
      </c>
      <c r="R169" s="13">
        <v>0.2</v>
      </c>
      <c r="S169" s="15">
        <v>0</v>
      </c>
      <c r="T169" s="2">
        <v>13318399.48</v>
      </c>
      <c r="U169" s="2">
        <v>4000000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18">
        <v>0</v>
      </c>
      <c r="AC169" s="4">
        <v>17318399.48</v>
      </c>
      <c r="AD169" t="s">
        <v>212</v>
      </c>
    </row>
    <row r="170" spans="1:30" hidden="1" x14ac:dyDescent="0.25">
      <c r="A170" s="20">
        <v>1034</v>
      </c>
      <c r="B170" t="s">
        <v>161</v>
      </c>
      <c r="C170" t="s">
        <v>314</v>
      </c>
      <c r="D170" t="s">
        <v>10</v>
      </c>
      <c r="E170" t="s">
        <v>11</v>
      </c>
      <c r="F170" t="s">
        <v>226</v>
      </c>
      <c r="G170" s="2">
        <v>20820264000</v>
      </c>
      <c r="H170" s="2">
        <v>0</v>
      </c>
      <c r="I170" s="2">
        <v>20820264000</v>
      </c>
      <c r="J170" s="2">
        <v>50828494</v>
      </c>
      <c r="K170" s="2">
        <v>0</v>
      </c>
      <c r="L170" s="2">
        <v>50828494</v>
      </c>
      <c r="M170" s="2">
        <v>42500388.399999999</v>
      </c>
      <c r="N170" s="2">
        <v>0</v>
      </c>
      <c r="O170" s="2">
        <v>42500388.399999999</v>
      </c>
      <c r="P170" s="15">
        <v>0.1</v>
      </c>
      <c r="Q170" s="2">
        <v>0</v>
      </c>
      <c r="R170" s="13">
        <v>0.15</v>
      </c>
      <c r="S170" s="15">
        <v>0</v>
      </c>
      <c r="T170" s="2">
        <v>6375058.2599999998</v>
      </c>
      <c r="U170" s="2">
        <v>3000000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18">
        <v>0</v>
      </c>
      <c r="AC170" s="4">
        <v>9375058.2599999998</v>
      </c>
      <c r="AD170" t="s">
        <v>13</v>
      </c>
    </row>
    <row r="171" spans="1:30" hidden="1" x14ac:dyDescent="0.25">
      <c r="A171" s="20">
        <v>1038</v>
      </c>
      <c r="B171" t="s">
        <v>0</v>
      </c>
      <c r="C171" t="s">
        <v>1</v>
      </c>
      <c r="D171" t="s">
        <v>2</v>
      </c>
      <c r="E171" t="s">
        <v>224</v>
      </c>
      <c r="F171" t="s">
        <v>227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15">
        <v>0</v>
      </c>
      <c r="Q171" s="2">
        <v>0</v>
      </c>
      <c r="R171" s="13">
        <v>0</v>
      </c>
      <c r="S171" s="15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18">
        <v>0</v>
      </c>
      <c r="AC171" s="4">
        <v>0</v>
      </c>
      <c r="AD171" t="s">
        <v>1</v>
      </c>
    </row>
    <row r="172" spans="1:30" hidden="1" x14ac:dyDescent="0.25">
      <c r="A172" s="20">
        <v>1040</v>
      </c>
      <c r="B172" t="s">
        <v>161</v>
      </c>
      <c r="C172" t="s">
        <v>314</v>
      </c>
      <c r="D172" t="s">
        <v>2</v>
      </c>
      <c r="E172" t="s">
        <v>224</v>
      </c>
      <c r="F172" t="s">
        <v>228</v>
      </c>
      <c r="G172" s="2">
        <v>2300494000</v>
      </c>
      <c r="H172" s="2">
        <v>0</v>
      </c>
      <c r="I172" s="2">
        <v>2300494000</v>
      </c>
      <c r="J172" s="2">
        <v>7035635</v>
      </c>
      <c r="K172" s="2">
        <v>0</v>
      </c>
      <c r="L172" s="2">
        <v>7035635</v>
      </c>
      <c r="M172" s="2">
        <v>6115437.4000000004</v>
      </c>
      <c r="N172" s="2">
        <v>0</v>
      </c>
      <c r="O172" s="2">
        <v>6115437.4000000004</v>
      </c>
      <c r="P172" s="15">
        <v>0.1</v>
      </c>
      <c r="Q172" s="2">
        <v>0</v>
      </c>
      <c r="R172" s="13">
        <v>0</v>
      </c>
      <c r="S172" s="15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18">
        <v>0</v>
      </c>
      <c r="AC172" s="4">
        <v>0</v>
      </c>
      <c r="AD172" t="s">
        <v>205</v>
      </c>
    </row>
    <row r="173" spans="1:30" hidden="1" x14ac:dyDescent="0.25">
      <c r="A173" s="20">
        <v>1042</v>
      </c>
      <c r="B173" t="s">
        <v>161</v>
      </c>
      <c r="C173" t="s">
        <v>314</v>
      </c>
      <c r="D173" t="s">
        <v>2</v>
      </c>
      <c r="E173" t="s">
        <v>224</v>
      </c>
      <c r="F173" t="s">
        <v>229</v>
      </c>
      <c r="G173" s="2">
        <v>79011360000</v>
      </c>
      <c r="H173" s="2">
        <v>0</v>
      </c>
      <c r="I173" s="2">
        <v>79011360000</v>
      </c>
      <c r="J173" s="2">
        <v>146228656</v>
      </c>
      <c r="K173" s="2">
        <v>0</v>
      </c>
      <c r="L173" s="2">
        <v>146228656</v>
      </c>
      <c r="M173" s="2">
        <v>114624112</v>
      </c>
      <c r="N173" s="2">
        <v>0</v>
      </c>
      <c r="O173" s="2">
        <v>114624112</v>
      </c>
      <c r="P173" s="15">
        <v>0.1</v>
      </c>
      <c r="Q173" s="2">
        <v>0</v>
      </c>
      <c r="R173" s="13">
        <v>0.25</v>
      </c>
      <c r="S173" s="15">
        <v>0</v>
      </c>
      <c r="T173" s="2">
        <v>28656028</v>
      </c>
      <c r="U173" s="2">
        <v>5000000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18">
        <v>0</v>
      </c>
      <c r="AC173" s="4">
        <v>33656028</v>
      </c>
      <c r="AD173" t="s">
        <v>279</v>
      </c>
    </row>
    <row r="174" spans="1:30" hidden="1" x14ac:dyDescent="0.25">
      <c r="A174" s="20">
        <v>1044</v>
      </c>
      <c r="B174" t="s">
        <v>161</v>
      </c>
      <c r="C174" t="s">
        <v>314</v>
      </c>
      <c r="D174" t="s">
        <v>2</v>
      </c>
      <c r="E174" t="s">
        <v>224</v>
      </c>
      <c r="F174" t="s">
        <v>230</v>
      </c>
      <c r="G174" s="2">
        <v>26771026000</v>
      </c>
      <c r="H174" s="2">
        <v>0</v>
      </c>
      <c r="I174" s="2">
        <v>26771026000</v>
      </c>
      <c r="J174" s="2">
        <v>63763193</v>
      </c>
      <c r="K174" s="2">
        <v>0</v>
      </c>
      <c r="L174" s="2">
        <v>63763193</v>
      </c>
      <c r="M174" s="2">
        <v>53054782.600000001</v>
      </c>
      <c r="N174" s="2">
        <v>0</v>
      </c>
      <c r="O174" s="2">
        <v>53054782.600000001</v>
      </c>
      <c r="P174" s="15">
        <v>0.1</v>
      </c>
      <c r="Q174" s="2">
        <v>0</v>
      </c>
      <c r="R174" s="13">
        <v>0.15</v>
      </c>
      <c r="S174" s="15">
        <v>0</v>
      </c>
      <c r="T174" s="2">
        <v>7958217.3899999997</v>
      </c>
      <c r="U174" s="2">
        <v>3000000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18">
        <v>0</v>
      </c>
      <c r="AC174" s="4">
        <v>10958217.390000001</v>
      </c>
      <c r="AD174" t="s">
        <v>205</v>
      </c>
    </row>
    <row r="175" spans="1:30" hidden="1" x14ac:dyDescent="0.25">
      <c r="A175" s="20">
        <v>1045</v>
      </c>
      <c r="B175" t="s">
        <v>161</v>
      </c>
      <c r="C175" t="s">
        <v>314</v>
      </c>
      <c r="D175" t="s">
        <v>2</v>
      </c>
      <c r="E175" t="s">
        <v>224</v>
      </c>
      <c r="F175" t="s">
        <v>231</v>
      </c>
      <c r="G175" s="2">
        <v>16292244300</v>
      </c>
      <c r="H175" s="2">
        <v>0</v>
      </c>
      <c r="I175" s="2">
        <v>16292244300</v>
      </c>
      <c r="J175" s="2">
        <v>47299333</v>
      </c>
      <c r="K175" s="2">
        <v>0</v>
      </c>
      <c r="L175" s="2">
        <v>47299333</v>
      </c>
      <c r="M175" s="2">
        <v>40782435.280000001</v>
      </c>
      <c r="N175" s="2">
        <v>0</v>
      </c>
      <c r="O175" s="2">
        <v>40782435.280000001</v>
      </c>
      <c r="P175" s="15">
        <v>0.1</v>
      </c>
      <c r="Q175" s="2">
        <v>0</v>
      </c>
      <c r="R175" s="13">
        <v>0.15</v>
      </c>
      <c r="S175" s="15">
        <v>0</v>
      </c>
      <c r="T175" s="2">
        <v>6117365.2920000004</v>
      </c>
      <c r="U175" s="2">
        <v>3000000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18">
        <v>0</v>
      </c>
      <c r="AC175" s="4">
        <v>9117365.2919999994</v>
      </c>
      <c r="AD175" t="s">
        <v>279</v>
      </c>
    </row>
    <row r="176" spans="1:30" hidden="1" x14ac:dyDescent="0.25">
      <c r="A176" s="20">
        <v>1046</v>
      </c>
      <c r="B176" t="s">
        <v>161</v>
      </c>
      <c r="C176" t="s">
        <v>314</v>
      </c>
      <c r="D176" t="s">
        <v>2</v>
      </c>
      <c r="E176" t="s">
        <v>224</v>
      </c>
      <c r="F176" t="s">
        <v>232</v>
      </c>
      <c r="G176" s="2">
        <v>239199970000</v>
      </c>
      <c r="H176" s="2">
        <v>0</v>
      </c>
      <c r="I176" s="2">
        <v>239199970000</v>
      </c>
      <c r="J176" s="2">
        <v>392027757</v>
      </c>
      <c r="K176" s="2">
        <v>0</v>
      </c>
      <c r="L176" s="2">
        <v>392027757</v>
      </c>
      <c r="M176" s="2">
        <v>296347769</v>
      </c>
      <c r="N176" s="2">
        <v>0</v>
      </c>
      <c r="O176" s="2">
        <v>296347769</v>
      </c>
      <c r="P176" s="15">
        <v>0.1</v>
      </c>
      <c r="Q176" s="2">
        <v>0</v>
      </c>
      <c r="R176" s="13">
        <v>0.25</v>
      </c>
      <c r="S176" s="15">
        <v>0.45</v>
      </c>
      <c r="T176" s="2">
        <v>103356496.05</v>
      </c>
      <c r="U176" s="2">
        <v>7000000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18">
        <v>0</v>
      </c>
      <c r="AC176" s="4">
        <v>110356496.05</v>
      </c>
      <c r="AD176" t="s">
        <v>205</v>
      </c>
    </row>
    <row r="177" spans="1:30" hidden="1" x14ac:dyDescent="0.25">
      <c r="A177" s="20">
        <v>1047</v>
      </c>
      <c r="B177" t="s">
        <v>161</v>
      </c>
      <c r="C177" t="s">
        <v>314</v>
      </c>
      <c r="D177" t="s">
        <v>2</v>
      </c>
      <c r="E177" t="s">
        <v>224</v>
      </c>
      <c r="F177" t="s">
        <v>233</v>
      </c>
      <c r="G177" s="2">
        <v>17255003000</v>
      </c>
      <c r="H177" s="2">
        <v>134700000</v>
      </c>
      <c r="I177" s="2">
        <v>17120303000</v>
      </c>
      <c r="J177" s="2">
        <v>43005502</v>
      </c>
      <c r="K177" s="2">
        <v>471450</v>
      </c>
      <c r="L177" s="2">
        <v>42534052</v>
      </c>
      <c r="M177" s="2">
        <v>36103500.799999997</v>
      </c>
      <c r="N177" s="2">
        <v>417570</v>
      </c>
      <c r="O177" s="2">
        <v>35685930.799999997</v>
      </c>
      <c r="P177" s="15">
        <v>0.1</v>
      </c>
      <c r="Q177" s="2">
        <v>41757</v>
      </c>
      <c r="R177" s="13">
        <v>0.15</v>
      </c>
      <c r="S177" s="15">
        <v>0</v>
      </c>
      <c r="T177" s="2">
        <v>5352889.62</v>
      </c>
      <c r="U177" s="2">
        <v>3000000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18">
        <v>0</v>
      </c>
      <c r="AC177" s="4">
        <v>8394646.6199999992</v>
      </c>
      <c r="AD177" t="s">
        <v>279</v>
      </c>
    </row>
    <row r="178" spans="1:30" hidden="1" x14ac:dyDescent="0.25">
      <c r="A178" s="20">
        <v>1048</v>
      </c>
      <c r="B178" t="s">
        <v>161</v>
      </c>
      <c r="C178" t="s">
        <v>314</v>
      </c>
      <c r="D178" t="s">
        <v>2</v>
      </c>
      <c r="E178" t="s">
        <v>224</v>
      </c>
      <c r="F178" t="s">
        <v>234</v>
      </c>
      <c r="G178" s="2">
        <v>14487893400</v>
      </c>
      <c r="H178" s="2">
        <v>0</v>
      </c>
      <c r="I178" s="2">
        <v>14487893400</v>
      </c>
      <c r="J178" s="2">
        <v>36488095</v>
      </c>
      <c r="K178" s="2">
        <v>0</v>
      </c>
      <c r="L178" s="2">
        <v>36488095</v>
      </c>
      <c r="M178" s="2">
        <v>30692937.640000001</v>
      </c>
      <c r="N178" s="2">
        <v>0</v>
      </c>
      <c r="O178" s="2">
        <v>30692937.640000001</v>
      </c>
      <c r="P178" s="15">
        <v>0.1</v>
      </c>
      <c r="Q178" s="2">
        <v>0</v>
      </c>
      <c r="R178" s="13">
        <v>0.15</v>
      </c>
      <c r="S178" s="15">
        <v>0</v>
      </c>
      <c r="T178" s="2">
        <v>4603940.6459999997</v>
      </c>
      <c r="U178" s="2">
        <v>3000000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18">
        <v>0</v>
      </c>
      <c r="AC178" s="4">
        <v>7603940.6459999997</v>
      </c>
      <c r="AD178" t="s">
        <v>279</v>
      </c>
    </row>
    <row r="179" spans="1:30" hidden="1" x14ac:dyDescent="0.25">
      <c r="A179" s="20">
        <v>1054</v>
      </c>
      <c r="B179" t="s">
        <v>161</v>
      </c>
      <c r="C179" t="s">
        <v>313</v>
      </c>
      <c r="D179" t="s">
        <v>2</v>
      </c>
      <c r="E179" t="s">
        <v>3</v>
      </c>
      <c r="F179" t="s">
        <v>235</v>
      </c>
      <c r="G179" s="2">
        <v>4004372000</v>
      </c>
      <c r="H179" s="2">
        <v>0</v>
      </c>
      <c r="I179" s="2">
        <v>4004372000</v>
      </c>
      <c r="J179" s="2">
        <v>10944299</v>
      </c>
      <c r="K179" s="2">
        <v>0</v>
      </c>
      <c r="L179" s="2">
        <v>10944299</v>
      </c>
      <c r="M179" s="2">
        <v>9342550.1999999993</v>
      </c>
      <c r="N179" s="2">
        <v>0</v>
      </c>
      <c r="O179" s="2">
        <v>9342550.1999999993</v>
      </c>
      <c r="P179" s="15">
        <v>0.1</v>
      </c>
      <c r="Q179" s="2">
        <v>0</v>
      </c>
      <c r="R179" s="13">
        <v>0.3</v>
      </c>
      <c r="S179" s="15">
        <v>0</v>
      </c>
      <c r="T179" s="2">
        <v>2802765.06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18">
        <v>0</v>
      </c>
      <c r="AC179" s="4">
        <v>2802765.06</v>
      </c>
      <c r="AD179" t="s">
        <v>51</v>
      </c>
    </row>
    <row r="180" spans="1:30" hidden="1" x14ac:dyDescent="0.25">
      <c r="A180" s="20">
        <v>1057</v>
      </c>
      <c r="B180" t="s">
        <v>161</v>
      </c>
      <c r="C180" t="s">
        <v>313</v>
      </c>
      <c r="D180" t="s">
        <v>10</v>
      </c>
      <c r="E180" t="s">
        <v>30</v>
      </c>
      <c r="F180" t="s">
        <v>236</v>
      </c>
      <c r="G180" s="2">
        <v>7270795000</v>
      </c>
      <c r="H180" s="2">
        <v>0</v>
      </c>
      <c r="I180" s="2">
        <v>7270795000</v>
      </c>
      <c r="J180" s="2">
        <v>20191769</v>
      </c>
      <c r="K180" s="2">
        <v>0</v>
      </c>
      <c r="L180" s="2">
        <v>20191769</v>
      </c>
      <c r="M180" s="2">
        <v>17283451</v>
      </c>
      <c r="N180" s="2">
        <v>0</v>
      </c>
      <c r="O180" s="2">
        <v>17283451</v>
      </c>
      <c r="P180" s="15">
        <v>0.1</v>
      </c>
      <c r="Q180" s="2">
        <v>0</v>
      </c>
      <c r="R180" s="13">
        <v>0.3</v>
      </c>
      <c r="S180" s="15">
        <v>0</v>
      </c>
      <c r="T180" s="2">
        <v>5185035.3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18">
        <v>0</v>
      </c>
      <c r="AC180" s="4">
        <v>5185035.3</v>
      </c>
      <c r="AD180" t="s">
        <v>36</v>
      </c>
    </row>
    <row r="181" spans="1:30" hidden="1" x14ac:dyDescent="0.25">
      <c r="A181" s="20">
        <v>1063</v>
      </c>
      <c r="B181" t="s">
        <v>161</v>
      </c>
      <c r="C181" t="s">
        <v>314</v>
      </c>
      <c r="D181" t="s">
        <v>10</v>
      </c>
      <c r="E181" t="s">
        <v>11</v>
      </c>
      <c r="F181" t="s">
        <v>237</v>
      </c>
      <c r="G181" s="2">
        <v>45251659000</v>
      </c>
      <c r="H181" s="2">
        <v>0</v>
      </c>
      <c r="I181" s="2">
        <v>45251659000</v>
      </c>
      <c r="J181" s="2">
        <v>112261300</v>
      </c>
      <c r="K181" s="2">
        <v>0</v>
      </c>
      <c r="L181" s="2">
        <v>112261300</v>
      </c>
      <c r="M181" s="2">
        <v>94160636.400000006</v>
      </c>
      <c r="N181" s="2">
        <v>0</v>
      </c>
      <c r="O181" s="2">
        <v>94160636.400000006</v>
      </c>
      <c r="P181" s="15">
        <v>0.1</v>
      </c>
      <c r="Q181" s="2">
        <v>0</v>
      </c>
      <c r="R181" s="13">
        <v>0.2</v>
      </c>
      <c r="S181" s="15">
        <v>0</v>
      </c>
      <c r="T181" s="2">
        <v>18832127.280000001</v>
      </c>
      <c r="U181" s="2">
        <v>4000000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18">
        <v>0</v>
      </c>
      <c r="AC181" s="4">
        <v>22832127.280000001</v>
      </c>
      <c r="AD181" t="s">
        <v>79</v>
      </c>
    </row>
    <row r="182" spans="1:30" hidden="1" x14ac:dyDescent="0.25">
      <c r="A182" s="20">
        <v>1064</v>
      </c>
      <c r="B182" t="s">
        <v>161</v>
      </c>
      <c r="C182" t="s">
        <v>314</v>
      </c>
      <c r="D182" t="s">
        <v>2</v>
      </c>
      <c r="E182" t="s">
        <v>3</v>
      </c>
      <c r="F182" t="s">
        <v>238</v>
      </c>
      <c r="G182" s="2">
        <v>67540785000</v>
      </c>
      <c r="H182" s="2">
        <v>2682781000</v>
      </c>
      <c r="I182" s="2">
        <v>64858004000</v>
      </c>
      <c r="J182" s="2">
        <v>128309791</v>
      </c>
      <c r="K182" s="2">
        <v>6935104</v>
      </c>
      <c r="L182" s="2">
        <v>121374687</v>
      </c>
      <c r="M182" s="2">
        <v>101293477</v>
      </c>
      <c r="N182" s="2">
        <v>5861991.5999999996</v>
      </c>
      <c r="O182" s="2">
        <v>95431485.400000006</v>
      </c>
      <c r="P182" s="15">
        <v>0.1</v>
      </c>
      <c r="Q182" s="2">
        <v>586199.16</v>
      </c>
      <c r="R182" s="13">
        <v>0.25</v>
      </c>
      <c r="S182" s="15">
        <v>0</v>
      </c>
      <c r="T182" s="2">
        <v>23857871.350000001</v>
      </c>
      <c r="U182" s="2">
        <v>5000000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18">
        <v>0</v>
      </c>
      <c r="AC182" s="4">
        <v>29444070.510000002</v>
      </c>
      <c r="AD182" t="s">
        <v>15</v>
      </c>
    </row>
    <row r="183" spans="1:30" hidden="1" x14ac:dyDescent="0.25">
      <c r="A183" s="20">
        <v>1078</v>
      </c>
      <c r="B183" t="s">
        <v>161</v>
      </c>
      <c r="C183" t="s">
        <v>313</v>
      </c>
      <c r="D183" t="s">
        <v>10</v>
      </c>
      <c r="E183" t="s">
        <v>17</v>
      </c>
      <c r="F183" t="s">
        <v>239</v>
      </c>
      <c r="G183" s="2">
        <v>10293771000</v>
      </c>
      <c r="H183" s="2">
        <v>0</v>
      </c>
      <c r="I183" s="2">
        <v>10293771000</v>
      </c>
      <c r="J183" s="2">
        <v>24367161</v>
      </c>
      <c r="K183" s="2">
        <v>0</v>
      </c>
      <c r="L183" s="2">
        <v>24367161</v>
      </c>
      <c r="M183" s="2">
        <v>20249652.600000001</v>
      </c>
      <c r="N183" s="2">
        <v>0</v>
      </c>
      <c r="O183" s="2">
        <v>20249652.600000001</v>
      </c>
      <c r="P183" s="15">
        <v>0.1</v>
      </c>
      <c r="Q183" s="2">
        <v>0</v>
      </c>
      <c r="R183" s="13">
        <v>0.3</v>
      </c>
      <c r="S183" s="15">
        <v>0</v>
      </c>
      <c r="T183" s="2">
        <v>6074895.7800000003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18">
        <v>0</v>
      </c>
      <c r="AC183" s="4">
        <v>6074895.7800000003</v>
      </c>
      <c r="AD183" t="s">
        <v>35</v>
      </c>
    </row>
    <row r="184" spans="1:30" hidden="1" x14ac:dyDescent="0.25">
      <c r="A184" s="20">
        <v>1101</v>
      </c>
      <c r="B184" t="s">
        <v>161</v>
      </c>
      <c r="C184" t="s">
        <v>314</v>
      </c>
      <c r="D184" t="s">
        <v>10</v>
      </c>
      <c r="E184" t="s">
        <v>11</v>
      </c>
      <c r="F184" t="s">
        <v>240</v>
      </c>
      <c r="G184" s="2">
        <v>65538157000</v>
      </c>
      <c r="H184" s="2">
        <v>0</v>
      </c>
      <c r="I184" s="2">
        <v>65538157000</v>
      </c>
      <c r="J184" s="2">
        <v>123822967</v>
      </c>
      <c r="K184" s="2">
        <v>0</v>
      </c>
      <c r="L184" s="2">
        <v>123822967</v>
      </c>
      <c r="M184" s="2">
        <v>97607704.200000003</v>
      </c>
      <c r="N184" s="2">
        <v>0</v>
      </c>
      <c r="O184" s="2">
        <v>97607704.200000003</v>
      </c>
      <c r="P184" s="15">
        <v>0.1</v>
      </c>
      <c r="Q184" s="2">
        <v>0</v>
      </c>
      <c r="R184" s="13">
        <v>0.2</v>
      </c>
      <c r="S184" s="15">
        <v>0</v>
      </c>
      <c r="T184" s="2">
        <v>19521540.84</v>
      </c>
      <c r="U184" s="2">
        <v>4000000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18">
        <v>0</v>
      </c>
      <c r="AC184" s="4">
        <v>23521540.84</v>
      </c>
      <c r="AD184" t="s">
        <v>71</v>
      </c>
    </row>
    <row r="185" spans="1:30" hidden="1" x14ac:dyDescent="0.25">
      <c r="A185" s="20">
        <v>1107</v>
      </c>
      <c r="B185" t="s">
        <v>161</v>
      </c>
      <c r="C185" t="s">
        <v>314</v>
      </c>
      <c r="D185" t="s">
        <v>2</v>
      </c>
      <c r="E185" t="s">
        <v>224</v>
      </c>
      <c r="F185" t="s">
        <v>241</v>
      </c>
      <c r="G185" s="2">
        <v>40930666000</v>
      </c>
      <c r="H185" s="2">
        <v>389900000</v>
      </c>
      <c r="I185" s="2">
        <v>40540766000</v>
      </c>
      <c r="J185" s="2">
        <v>83043155</v>
      </c>
      <c r="K185" s="2">
        <v>1224450</v>
      </c>
      <c r="L185" s="2">
        <v>81818705</v>
      </c>
      <c r="M185" s="2">
        <v>66670888.600000001</v>
      </c>
      <c r="N185" s="2">
        <v>1068490</v>
      </c>
      <c r="O185" s="2">
        <v>65602398.600000001</v>
      </c>
      <c r="P185" s="15">
        <v>0.1</v>
      </c>
      <c r="Q185" s="2">
        <v>106849</v>
      </c>
      <c r="R185" s="13">
        <v>0.2</v>
      </c>
      <c r="S185" s="15">
        <v>0</v>
      </c>
      <c r="T185" s="2">
        <v>13120479.720000001</v>
      </c>
      <c r="U185" s="2">
        <v>4000000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18">
        <v>0</v>
      </c>
      <c r="AC185" s="4">
        <v>17227328.719999999</v>
      </c>
      <c r="AD185" t="s">
        <v>279</v>
      </c>
    </row>
    <row r="186" spans="1:30" hidden="1" x14ac:dyDescent="0.25">
      <c r="A186" s="20">
        <v>1108</v>
      </c>
      <c r="B186" t="s">
        <v>161</v>
      </c>
      <c r="C186" t="s">
        <v>315</v>
      </c>
      <c r="D186" t="s">
        <v>2</v>
      </c>
      <c r="E186" t="s">
        <v>224</v>
      </c>
      <c r="F186" t="s">
        <v>242</v>
      </c>
      <c r="G186" s="2">
        <v>737847000</v>
      </c>
      <c r="H186" s="2">
        <v>582050000</v>
      </c>
      <c r="I186" s="2">
        <v>155797000</v>
      </c>
      <c r="J186" s="2">
        <v>2341491</v>
      </c>
      <c r="K186" s="2">
        <v>1796200</v>
      </c>
      <c r="L186" s="2">
        <v>545291</v>
      </c>
      <c r="M186" s="2">
        <v>2046352.2</v>
      </c>
      <c r="N186" s="2">
        <v>1563380</v>
      </c>
      <c r="O186" s="2">
        <v>482972.2</v>
      </c>
      <c r="P186" s="15">
        <v>0.1</v>
      </c>
      <c r="Q186" s="2">
        <v>156338</v>
      </c>
      <c r="R186" s="13">
        <v>0</v>
      </c>
      <c r="S186" s="15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18">
        <v>0</v>
      </c>
      <c r="AC186" s="4">
        <v>156338</v>
      </c>
      <c r="AD186" t="s">
        <v>205</v>
      </c>
    </row>
    <row r="187" spans="1:30" hidden="1" x14ac:dyDescent="0.25">
      <c r="A187" s="20">
        <v>1115</v>
      </c>
      <c r="B187" t="s">
        <v>161</v>
      </c>
      <c r="C187" t="s">
        <v>314</v>
      </c>
      <c r="D187" t="s">
        <v>10</v>
      </c>
      <c r="E187" t="s">
        <v>11</v>
      </c>
      <c r="F187" t="s">
        <v>243</v>
      </c>
      <c r="G187" s="2">
        <v>45043658000</v>
      </c>
      <c r="H187" s="2">
        <v>0</v>
      </c>
      <c r="I187" s="2">
        <v>45043658000</v>
      </c>
      <c r="J187" s="2">
        <v>79240652</v>
      </c>
      <c r="K187" s="2">
        <v>0</v>
      </c>
      <c r="L187" s="2">
        <v>79240652</v>
      </c>
      <c r="M187" s="2">
        <v>61223188.799999997</v>
      </c>
      <c r="N187" s="2">
        <v>0</v>
      </c>
      <c r="O187" s="2">
        <v>61223188.799999997</v>
      </c>
      <c r="P187" s="15">
        <v>0.1</v>
      </c>
      <c r="Q187" s="2">
        <v>0</v>
      </c>
      <c r="R187" s="13">
        <v>0.2</v>
      </c>
      <c r="S187" s="15">
        <v>0</v>
      </c>
      <c r="T187" s="2">
        <v>12244637.76</v>
      </c>
      <c r="U187" s="2">
        <v>4000000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18">
        <v>0</v>
      </c>
      <c r="AC187" s="4">
        <v>16244637.76</v>
      </c>
      <c r="AD187" t="s">
        <v>79</v>
      </c>
    </row>
    <row r="188" spans="1:30" hidden="1" x14ac:dyDescent="0.25">
      <c r="A188" s="20">
        <v>1118</v>
      </c>
      <c r="B188" t="s">
        <v>161</v>
      </c>
      <c r="C188" t="s">
        <v>314</v>
      </c>
      <c r="D188" t="s">
        <v>10</v>
      </c>
      <c r="E188" t="s">
        <v>17</v>
      </c>
      <c r="F188" t="s">
        <v>244</v>
      </c>
      <c r="G188" s="2">
        <v>45890429300</v>
      </c>
      <c r="H188" s="2">
        <v>0</v>
      </c>
      <c r="I188" s="2">
        <v>45890429300</v>
      </c>
      <c r="J188" s="2">
        <v>110795855</v>
      </c>
      <c r="K188" s="2">
        <v>0</v>
      </c>
      <c r="L188" s="2">
        <v>110795855</v>
      </c>
      <c r="M188" s="2">
        <v>92439683.280000001</v>
      </c>
      <c r="N188" s="2">
        <v>0</v>
      </c>
      <c r="O188" s="2">
        <v>92439683.280000001</v>
      </c>
      <c r="P188" s="15">
        <v>0.1</v>
      </c>
      <c r="Q188" s="2">
        <v>0</v>
      </c>
      <c r="R188" s="13">
        <v>0.2</v>
      </c>
      <c r="S188" s="15">
        <v>0</v>
      </c>
      <c r="T188" s="2">
        <v>18487936.655999999</v>
      </c>
      <c r="U188" s="2">
        <v>4000000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18">
        <v>0</v>
      </c>
      <c r="AC188" s="4">
        <v>22487936.655999999</v>
      </c>
      <c r="AD188" t="s">
        <v>21</v>
      </c>
    </row>
    <row r="189" spans="1:30" x14ac:dyDescent="0.25">
      <c r="A189" s="20">
        <v>1119</v>
      </c>
      <c r="B189" t="s">
        <v>14</v>
      </c>
      <c r="C189" t="s">
        <v>314</v>
      </c>
      <c r="D189" t="s">
        <v>2</v>
      </c>
      <c r="E189" t="s">
        <v>5</v>
      </c>
      <c r="F189" t="s">
        <v>245</v>
      </c>
      <c r="G189" s="2">
        <v>103359259000</v>
      </c>
      <c r="H189" s="2">
        <v>741360000</v>
      </c>
      <c r="I189" s="2">
        <v>102617899000</v>
      </c>
      <c r="J189" s="2">
        <v>193394928</v>
      </c>
      <c r="K189" s="2">
        <v>2351910</v>
      </c>
      <c r="L189" s="2">
        <v>191043018</v>
      </c>
      <c r="M189" s="2">
        <v>152051224.40000001</v>
      </c>
      <c r="N189" s="2">
        <v>2055366</v>
      </c>
      <c r="O189" s="2">
        <v>149995858.40000001</v>
      </c>
      <c r="P189" s="15">
        <v>0.1</v>
      </c>
      <c r="Q189" s="2">
        <v>205536.6</v>
      </c>
      <c r="R189" s="13">
        <v>0.25</v>
      </c>
      <c r="S189" s="15">
        <v>0.4</v>
      </c>
      <c r="T189" s="2">
        <v>37498964.600000001</v>
      </c>
      <c r="U189" s="2">
        <v>0</v>
      </c>
      <c r="V189" s="2">
        <v>462027807.31999999</v>
      </c>
      <c r="W189" s="2">
        <v>97733189.200000003</v>
      </c>
      <c r="X189" s="2">
        <v>364294618.12</v>
      </c>
      <c r="Y189" s="2">
        <v>344747926700</v>
      </c>
      <c r="Z189" s="2">
        <v>62887192000</v>
      </c>
      <c r="AA189" s="2">
        <v>281860734700</v>
      </c>
      <c r="AB189" s="18">
        <v>15549116.616800001</v>
      </c>
      <c r="AC189" s="4">
        <v>53253617.816799998</v>
      </c>
      <c r="AD189" t="s">
        <v>23</v>
      </c>
    </row>
    <row r="190" spans="1:30" hidden="1" x14ac:dyDescent="0.25">
      <c r="A190" s="20">
        <v>1122</v>
      </c>
      <c r="B190" t="s">
        <v>161</v>
      </c>
      <c r="C190" t="s">
        <v>313</v>
      </c>
      <c r="D190" t="s">
        <v>10</v>
      </c>
      <c r="E190" t="s">
        <v>11</v>
      </c>
      <c r="F190" t="s">
        <v>246</v>
      </c>
      <c r="G190" s="2">
        <v>5611729000</v>
      </c>
      <c r="H190" s="2">
        <v>0</v>
      </c>
      <c r="I190" s="2">
        <v>5611729000</v>
      </c>
      <c r="J190" s="2">
        <v>15266046</v>
      </c>
      <c r="K190" s="2">
        <v>0</v>
      </c>
      <c r="L190" s="2">
        <v>15266046</v>
      </c>
      <c r="M190" s="2">
        <v>13021354.4</v>
      </c>
      <c r="N190" s="2">
        <v>0</v>
      </c>
      <c r="O190" s="2">
        <v>13021354.4</v>
      </c>
      <c r="P190" s="15">
        <v>0.1</v>
      </c>
      <c r="Q190" s="2">
        <v>0</v>
      </c>
      <c r="R190" s="13">
        <v>0.3</v>
      </c>
      <c r="S190" s="15">
        <v>0</v>
      </c>
      <c r="T190" s="2">
        <v>3906406.32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18">
        <v>0</v>
      </c>
      <c r="AC190" s="4">
        <v>3906406.32</v>
      </c>
      <c r="AD190" t="s">
        <v>40</v>
      </c>
    </row>
    <row r="191" spans="1:30" hidden="1" x14ac:dyDescent="0.25">
      <c r="A191" s="20">
        <v>1123</v>
      </c>
      <c r="B191" t="s">
        <v>161</v>
      </c>
      <c r="C191" t="s">
        <v>314</v>
      </c>
      <c r="D191" t="s">
        <v>2</v>
      </c>
      <c r="E191" t="s">
        <v>5</v>
      </c>
      <c r="F191" t="s">
        <v>247</v>
      </c>
      <c r="G191" s="2">
        <v>17090205500</v>
      </c>
      <c r="H191" s="2">
        <v>6580833000</v>
      </c>
      <c r="I191" s="2">
        <v>10509372500</v>
      </c>
      <c r="J191" s="2">
        <v>47859840</v>
      </c>
      <c r="K191" s="2">
        <v>18364711</v>
      </c>
      <c r="L191" s="2">
        <v>29495129</v>
      </c>
      <c r="M191" s="2">
        <v>41023757.799999997</v>
      </c>
      <c r="N191" s="2">
        <v>15732377.800000001</v>
      </c>
      <c r="O191" s="2">
        <v>25291380</v>
      </c>
      <c r="P191" s="15">
        <v>0.1</v>
      </c>
      <c r="Q191" s="2">
        <v>1573237.78</v>
      </c>
      <c r="R191" s="13">
        <v>0.15</v>
      </c>
      <c r="S191" s="15">
        <v>0</v>
      </c>
      <c r="T191" s="2">
        <v>3793707</v>
      </c>
      <c r="U191" s="2">
        <v>3000000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18">
        <v>0</v>
      </c>
      <c r="AC191" s="4">
        <v>8366944.7800000003</v>
      </c>
      <c r="AD191" t="s">
        <v>46</v>
      </c>
    </row>
    <row r="192" spans="1:30" hidden="1" x14ac:dyDescent="0.25">
      <c r="A192" s="20">
        <v>1130</v>
      </c>
      <c r="B192" t="s">
        <v>161</v>
      </c>
      <c r="C192" t="s">
        <v>314</v>
      </c>
      <c r="D192" t="s">
        <v>2</v>
      </c>
      <c r="E192" t="s">
        <v>3</v>
      </c>
      <c r="F192" t="s">
        <v>264</v>
      </c>
      <c r="G192" s="2">
        <v>1363855500</v>
      </c>
      <c r="H192" s="2">
        <v>0</v>
      </c>
      <c r="I192" s="2">
        <v>1363855500</v>
      </c>
      <c r="J192" s="2">
        <v>4162348</v>
      </c>
      <c r="K192" s="2">
        <v>0</v>
      </c>
      <c r="L192" s="2">
        <v>4162348</v>
      </c>
      <c r="M192" s="2">
        <v>3616805.8</v>
      </c>
      <c r="N192" s="2">
        <v>0</v>
      </c>
      <c r="O192" s="2">
        <v>3616805.8</v>
      </c>
      <c r="P192" s="15">
        <v>0.1</v>
      </c>
      <c r="Q192" s="2">
        <v>0</v>
      </c>
      <c r="R192" s="13">
        <v>0</v>
      </c>
      <c r="S192" s="15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18">
        <v>0</v>
      </c>
      <c r="AC192" s="4">
        <v>0</v>
      </c>
      <c r="AD192" t="s">
        <v>15</v>
      </c>
    </row>
    <row r="193" spans="1:30" hidden="1" x14ac:dyDescent="0.25">
      <c r="A193" s="20">
        <v>1132</v>
      </c>
      <c r="B193" t="s">
        <v>161</v>
      </c>
      <c r="C193" t="s">
        <v>313</v>
      </c>
      <c r="D193" t="s">
        <v>2</v>
      </c>
      <c r="E193" t="s">
        <v>224</v>
      </c>
      <c r="F193" t="s">
        <v>265</v>
      </c>
      <c r="G193" s="2">
        <v>282626343000</v>
      </c>
      <c r="H193" s="2">
        <v>0</v>
      </c>
      <c r="I193" s="2">
        <v>282626343000</v>
      </c>
      <c r="J193" s="2">
        <v>438030828</v>
      </c>
      <c r="K193" s="2">
        <v>0</v>
      </c>
      <c r="L193" s="2">
        <v>438030828</v>
      </c>
      <c r="M193" s="2">
        <v>324980290.80000001</v>
      </c>
      <c r="N193" s="2">
        <v>0</v>
      </c>
      <c r="O193" s="2">
        <v>324980290.80000001</v>
      </c>
      <c r="P193" s="15">
        <v>0.1</v>
      </c>
      <c r="Q193" s="2">
        <v>0</v>
      </c>
      <c r="R193" s="13">
        <v>0.3</v>
      </c>
      <c r="S193" s="15">
        <v>0.5</v>
      </c>
      <c r="T193" s="2">
        <v>132490145.40000001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18">
        <v>0</v>
      </c>
      <c r="AC193" s="4">
        <v>132490145.40000001</v>
      </c>
      <c r="AD193" t="s">
        <v>279</v>
      </c>
    </row>
    <row r="194" spans="1:30" hidden="1" x14ac:dyDescent="0.25">
      <c r="A194" s="20">
        <v>1138</v>
      </c>
      <c r="B194" t="s">
        <v>161</v>
      </c>
      <c r="C194" t="s">
        <v>314</v>
      </c>
      <c r="D194" t="s">
        <v>2</v>
      </c>
      <c r="E194" t="s">
        <v>9</v>
      </c>
      <c r="F194" t="s">
        <v>266</v>
      </c>
      <c r="G194" s="2">
        <v>3236552000</v>
      </c>
      <c r="H194" s="2">
        <v>1004327000</v>
      </c>
      <c r="I194" s="2">
        <v>2232225000</v>
      </c>
      <c r="J194" s="2">
        <v>10489437</v>
      </c>
      <c r="K194" s="2">
        <v>3209996</v>
      </c>
      <c r="L194" s="2">
        <v>7279441</v>
      </c>
      <c r="M194" s="2">
        <v>9194816.1999999993</v>
      </c>
      <c r="N194" s="2">
        <v>2808265.2</v>
      </c>
      <c r="O194" s="2">
        <v>6386551</v>
      </c>
      <c r="P194" s="15">
        <v>0.1</v>
      </c>
      <c r="Q194" s="2">
        <v>280826.52</v>
      </c>
      <c r="R194" s="13">
        <v>0</v>
      </c>
      <c r="S194" s="15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18">
        <v>0</v>
      </c>
      <c r="AC194" s="4">
        <v>280826.52</v>
      </c>
      <c r="AD194" t="s">
        <v>59</v>
      </c>
    </row>
    <row r="195" spans="1:30" hidden="1" x14ac:dyDescent="0.25">
      <c r="A195" s="20">
        <v>1152</v>
      </c>
      <c r="B195" t="s">
        <v>161</v>
      </c>
      <c r="C195" t="s">
        <v>315</v>
      </c>
      <c r="D195" t="s">
        <v>2</v>
      </c>
      <c r="E195" t="s">
        <v>224</v>
      </c>
      <c r="F195" t="s">
        <v>270</v>
      </c>
      <c r="G195" s="2">
        <v>11535298000</v>
      </c>
      <c r="H195" s="2">
        <v>0</v>
      </c>
      <c r="I195" s="2">
        <v>11535298000</v>
      </c>
      <c r="J195" s="2">
        <v>32804162</v>
      </c>
      <c r="K195" s="2">
        <v>0</v>
      </c>
      <c r="L195" s="2">
        <v>32804162</v>
      </c>
      <c r="M195" s="2">
        <v>28190042.800000001</v>
      </c>
      <c r="N195" s="2">
        <v>0</v>
      </c>
      <c r="O195" s="2">
        <v>28190042.800000001</v>
      </c>
      <c r="P195" s="15">
        <v>0.1</v>
      </c>
      <c r="Q195" s="2">
        <v>0</v>
      </c>
      <c r="R195" s="13">
        <v>0.1</v>
      </c>
      <c r="S195" s="15">
        <v>0</v>
      </c>
      <c r="T195" s="2">
        <v>2819004.28</v>
      </c>
      <c r="U195" s="2">
        <v>3000000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18">
        <v>0</v>
      </c>
      <c r="AC195" s="4">
        <v>5819004.2800000003</v>
      </c>
      <c r="AD195" t="s">
        <v>205</v>
      </c>
    </row>
    <row r="196" spans="1:30" hidden="1" x14ac:dyDescent="0.25">
      <c r="A196" s="20">
        <v>1157</v>
      </c>
      <c r="B196" t="s">
        <v>161</v>
      </c>
      <c r="C196" t="s">
        <v>313</v>
      </c>
      <c r="D196" t="s">
        <v>10</v>
      </c>
      <c r="E196" t="s">
        <v>11</v>
      </c>
      <c r="F196" t="s">
        <v>178</v>
      </c>
      <c r="G196" s="2">
        <v>54580454000</v>
      </c>
      <c r="H196" s="2">
        <v>0</v>
      </c>
      <c r="I196" s="2">
        <v>54580454000</v>
      </c>
      <c r="J196" s="2">
        <v>81870747</v>
      </c>
      <c r="K196" s="2">
        <v>0</v>
      </c>
      <c r="L196" s="2">
        <v>81870747</v>
      </c>
      <c r="M196" s="2">
        <v>60038565.399999999</v>
      </c>
      <c r="N196" s="2">
        <v>0</v>
      </c>
      <c r="O196" s="2">
        <v>60038565.399999999</v>
      </c>
      <c r="P196" s="15">
        <v>0.1</v>
      </c>
      <c r="Q196" s="2">
        <v>0</v>
      </c>
      <c r="R196" s="13">
        <v>0.3</v>
      </c>
      <c r="S196" s="15">
        <v>0</v>
      </c>
      <c r="T196" s="2">
        <v>18011569.620000001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18">
        <v>0</v>
      </c>
      <c r="AC196" s="4">
        <v>18011569.620000001</v>
      </c>
      <c r="AD196" t="s">
        <v>71</v>
      </c>
    </row>
    <row r="197" spans="1:30" hidden="1" x14ac:dyDescent="0.25">
      <c r="A197" s="20">
        <v>1159</v>
      </c>
      <c r="B197" t="s">
        <v>161</v>
      </c>
      <c r="C197" t="s">
        <v>313</v>
      </c>
      <c r="D197" t="s">
        <v>2</v>
      </c>
      <c r="E197" t="s">
        <v>9</v>
      </c>
      <c r="F197" t="s">
        <v>271</v>
      </c>
      <c r="G197" s="2">
        <v>6604957500</v>
      </c>
      <c r="H197" s="2">
        <v>0</v>
      </c>
      <c r="I197" s="2">
        <v>6604957500</v>
      </c>
      <c r="J197" s="2">
        <v>20995306</v>
      </c>
      <c r="K197" s="2">
        <v>0</v>
      </c>
      <c r="L197" s="2">
        <v>20995306</v>
      </c>
      <c r="M197" s="2">
        <v>18353323</v>
      </c>
      <c r="N197" s="2">
        <v>0</v>
      </c>
      <c r="O197" s="2">
        <v>18353323</v>
      </c>
      <c r="P197" s="15">
        <v>0.1</v>
      </c>
      <c r="Q197" s="2">
        <v>0</v>
      </c>
      <c r="R197" s="13">
        <v>0.3</v>
      </c>
      <c r="S197" s="15">
        <v>0</v>
      </c>
      <c r="T197" s="2">
        <v>5505996.9000000004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18">
        <v>0</v>
      </c>
      <c r="AC197" s="4">
        <v>5505996.9000000004</v>
      </c>
      <c r="AD197" t="s">
        <v>47</v>
      </c>
    </row>
    <row r="198" spans="1:30" hidden="1" x14ac:dyDescent="0.25">
      <c r="A198" s="20">
        <v>1160</v>
      </c>
      <c r="B198" t="s">
        <v>161</v>
      </c>
      <c r="C198" t="s">
        <v>313</v>
      </c>
      <c r="D198" t="s">
        <v>2</v>
      </c>
      <c r="E198" t="s">
        <v>3</v>
      </c>
      <c r="F198" t="s">
        <v>272</v>
      </c>
      <c r="G198" s="2">
        <v>42305008000</v>
      </c>
      <c r="H198" s="2">
        <v>0</v>
      </c>
      <c r="I198" s="2">
        <v>42305008000</v>
      </c>
      <c r="J198" s="2">
        <v>79149725</v>
      </c>
      <c r="K198" s="2">
        <v>0</v>
      </c>
      <c r="L198" s="2">
        <v>79149725</v>
      </c>
      <c r="M198" s="2">
        <v>62227721.799999997</v>
      </c>
      <c r="N198" s="2">
        <v>0</v>
      </c>
      <c r="O198" s="2">
        <v>62227721.799999997</v>
      </c>
      <c r="P198" s="15">
        <v>0.1</v>
      </c>
      <c r="Q198" s="2">
        <v>0</v>
      </c>
      <c r="R198" s="13">
        <v>0.3</v>
      </c>
      <c r="S198" s="15">
        <v>0</v>
      </c>
      <c r="T198" s="2">
        <v>18668316.539999999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18">
        <v>0</v>
      </c>
      <c r="AC198" s="4">
        <v>18668316.539999999</v>
      </c>
      <c r="AD198" t="s">
        <v>51</v>
      </c>
    </row>
    <row r="199" spans="1:30" hidden="1" x14ac:dyDescent="0.25">
      <c r="A199" s="20">
        <v>1163</v>
      </c>
      <c r="B199" t="s">
        <v>161</v>
      </c>
      <c r="C199" t="s">
        <v>314</v>
      </c>
      <c r="D199" t="s">
        <v>2</v>
      </c>
      <c r="E199" t="s">
        <v>5</v>
      </c>
      <c r="F199" t="s">
        <v>273</v>
      </c>
      <c r="G199" s="2">
        <v>18703009000</v>
      </c>
      <c r="H199" s="2">
        <v>13006699000</v>
      </c>
      <c r="I199" s="2">
        <v>5696310000</v>
      </c>
      <c r="J199" s="2">
        <v>34900039</v>
      </c>
      <c r="K199" s="2">
        <v>23414283</v>
      </c>
      <c r="L199" s="2">
        <v>11485756</v>
      </c>
      <c r="M199" s="2">
        <v>27418835.399999999</v>
      </c>
      <c r="N199" s="2">
        <v>18211603.399999999</v>
      </c>
      <c r="O199" s="2">
        <v>9207232</v>
      </c>
      <c r="P199" s="15">
        <v>0.1</v>
      </c>
      <c r="Q199" s="2">
        <v>1821160.34</v>
      </c>
      <c r="R199" s="13">
        <v>0.1</v>
      </c>
      <c r="S199" s="15">
        <v>0</v>
      </c>
      <c r="T199" s="2">
        <v>920723.2</v>
      </c>
      <c r="U199" s="2">
        <v>2000000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18">
        <v>0</v>
      </c>
      <c r="AC199" s="4">
        <v>4741883.54</v>
      </c>
      <c r="AD199" t="s">
        <v>55</v>
      </c>
    </row>
    <row r="200" spans="1:30" hidden="1" x14ac:dyDescent="0.25">
      <c r="A200" s="20">
        <v>1164</v>
      </c>
      <c r="B200" t="s">
        <v>161</v>
      </c>
      <c r="C200" t="s">
        <v>314</v>
      </c>
      <c r="D200" t="s">
        <v>2</v>
      </c>
      <c r="E200" t="s">
        <v>5</v>
      </c>
      <c r="F200" t="s">
        <v>274</v>
      </c>
      <c r="G200" s="2">
        <v>6440583500</v>
      </c>
      <c r="H200" s="2">
        <v>2564943000</v>
      </c>
      <c r="I200" s="2">
        <v>3875640500</v>
      </c>
      <c r="J200" s="2">
        <v>20006769</v>
      </c>
      <c r="K200" s="2">
        <v>7983640</v>
      </c>
      <c r="L200" s="2">
        <v>12023129</v>
      </c>
      <c r="M200" s="2">
        <v>17430535.600000001</v>
      </c>
      <c r="N200" s="2">
        <v>6957662.7999999998</v>
      </c>
      <c r="O200" s="2">
        <v>10472872.800000001</v>
      </c>
      <c r="P200" s="15">
        <v>0.1</v>
      </c>
      <c r="Q200" s="2">
        <v>695766.28</v>
      </c>
      <c r="R200" s="13">
        <v>0.1</v>
      </c>
      <c r="S200" s="15">
        <v>0</v>
      </c>
      <c r="T200" s="2">
        <v>1047287.28</v>
      </c>
      <c r="U200" s="2">
        <v>1000000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18">
        <v>0</v>
      </c>
      <c r="AC200" s="4">
        <v>2743053.56</v>
      </c>
      <c r="AD200" t="s">
        <v>55</v>
      </c>
    </row>
    <row r="201" spans="1:30" hidden="1" x14ac:dyDescent="0.25">
      <c r="A201" s="20">
        <v>1166</v>
      </c>
      <c r="B201" t="s">
        <v>161</v>
      </c>
      <c r="C201" t="s">
        <v>314</v>
      </c>
      <c r="D201" t="s">
        <v>2</v>
      </c>
      <c r="E201" t="s">
        <v>224</v>
      </c>
      <c r="F201" t="s">
        <v>275</v>
      </c>
      <c r="G201" s="2">
        <v>11300354600</v>
      </c>
      <c r="H201" s="2">
        <v>0</v>
      </c>
      <c r="I201" s="2">
        <v>11300354600</v>
      </c>
      <c r="J201" s="2">
        <v>24423280</v>
      </c>
      <c r="K201" s="2">
        <v>0</v>
      </c>
      <c r="L201" s="2">
        <v>24423280</v>
      </c>
      <c r="M201" s="2">
        <v>19903138.16</v>
      </c>
      <c r="N201" s="2">
        <v>0</v>
      </c>
      <c r="O201" s="2">
        <v>19903138.16</v>
      </c>
      <c r="P201" s="15">
        <v>0.1</v>
      </c>
      <c r="Q201" s="2">
        <v>0</v>
      </c>
      <c r="R201" s="13">
        <v>0.1</v>
      </c>
      <c r="S201" s="15">
        <v>0</v>
      </c>
      <c r="T201" s="2">
        <v>1990313.8160000001</v>
      </c>
      <c r="U201" s="2">
        <v>1000000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18">
        <v>0</v>
      </c>
      <c r="AC201" s="4">
        <v>2990313.8160000001</v>
      </c>
      <c r="AD201" t="s">
        <v>205</v>
      </c>
    </row>
    <row r="202" spans="1:30" hidden="1" x14ac:dyDescent="0.25">
      <c r="A202" s="20">
        <v>1168</v>
      </c>
      <c r="B202" t="s">
        <v>161</v>
      </c>
      <c r="C202" t="s">
        <v>313</v>
      </c>
      <c r="D202" t="s">
        <v>10</v>
      </c>
      <c r="E202" t="s">
        <v>11</v>
      </c>
      <c r="F202" t="s">
        <v>276</v>
      </c>
      <c r="G202" s="2">
        <v>15643168200</v>
      </c>
      <c r="H202" s="2">
        <v>0</v>
      </c>
      <c r="I202" s="2">
        <v>15643168200</v>
      </c>
      <c r="J202" s="2">
        <v>37899104</v>
      </c>
      <c r="K202" s="2">
        <v>0</v>
      </c>
      <c r="L202" s="2">
        <v>37899104</v>
      </c>
      <c r="M202" s="2">
        <v>31641836.719999999</v>
      </c>
      <c r="N202" s="2">
        <v>0</v>
      </c>
      <c r="O202" s="2">
        <v>31641836.719999999</v>
      </c>
      <c r="P202" s="15">
        <v>0.1</v>
      </c>
      <c r="Q202" s="2">
        <v>0</v>
      </c>
      <c r="R202" s="13">
        <v>0.3</v>
      </c>
      <c r="S202" s="15">
        <v>0</v>
      </c>
      <c r="T202" s="2">
        <v>9492551.0160000008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18">
        <v>0</v>
      </c>
      <c r="AC202" s="4">
        <v>9492551.0160000008</v>
      </c>
      <c r="AD202" t="s">
        <v>212</v>
      </c>
    </row>
    <row r="203" spans="1:30" hidden="1" x14ac:dyDescent="0.25">
      <c r="A203" s="20">
        <v>1170</v>
      </c>
      <c r="B203" t="s">
        <v>161</v>
      </c>
      <c r="C203" t="s">
        <v>313</v>
      </c>
      <c r="D203" t="s">
        <v>2</v>
      </c>
      <c r="E203" t="s">
        <v>3</v>
      </c>
      <c r="F203" t="s">
        <v>277</v>
      </c>
      <c r="G203" s="2">
        <v>15351327800</v>
      </c>
      <c r="H203" s="2">
        <v>1766942000</v>
      </c>
      <c r="I203" s="2">
        <v>13584385800</v>
      </c>
      <c r="J203" s="2">
        <v>38203612</v>
      </c>
      <c r="K203" s="2">
        <v>5497683</v>
      </c>
      <c r="L203" s="2">
        <v>32705929</v>
      </c>
      <c r="M203" s="2">
        <v>32063080.879999999</v>
      </c>
      <c r="N203" s="2">
        <v>4790906.2</v>
      </c>
      <c r="O203" s="2">
        <v>27272174.68</v>
      </c>
      <c r="P203" s="15">
        <v>0.1</v>
      </c>
      <c r="Q203" s="2">
        <v>479090.62</v>
      </c>
      <c r="R203" s="13">
        <v>0.3</v>
      </c>
      <c r="S203" s="15">
        <v>0</v>
      </c>
      <c r="T203" s="2">
        <v>8181652.4040000001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18">
        <v>0</v>
      </c>
      <c r="AC203" s="4">
        <v>8660743.0240000002</v>
      </c>
      <c r="AD203" t="s">
        <v>15</v>
      </c>
    </row>
    <row r="204" spans="1:30" hidden="1" x14ac:dyDescent="0.25">
      <c r="A204" s="20">
        <v>1176</v>
      </c>
      <c r="B204" t="s">
        <v>161</v>
      </c>
      <c r="C204" t="s">
        <v>313</v>
      </c>
      <c r="D204" t="s">
        <v>2</v>
      </c>
      <c r="E204" t="s">
        <v>3</v>
      </c>
      <c r="F204" t="s">
        <v>278</v>
      </c>
      <c r="G204" s="2">
        <v>21928173000</v>
      </c>
      <c r="H204" s="2">
        <v>0</v>
      </c>
      <c r="I204" s="2">
        <v>21928173000</v>
      </c>
      <c r="J204" s="2">
        <v>44305971</v>
      </c>
      <c r="K204" s="2">
        <v>0</v>
      </c>
      <c r="L204" s="2">
        <v>44305971</v>
      </c>
      <c r="M204" s="2">
        <v>35534701.799999997</v>
      </c>
      <c r="N204" s="2">
        <v>0</v>
      </c>
      <c r="O204" s="2">
        <v>35534701.799999997</v>
      </c>
      <c r="P204" s="15">
        <v>0.1</v>
      </c>
      <c r="Q204" s="2">
        <v>0</v>
      </c>
      <c r="R204" s="13">
        <v>0.3</v>
      </c>
      <c r="S204" s="15">
        <v>0</v>
      </c>
      <c r="T204" s="2">
        <v>10660410.539999999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18">
        <v>0</v>
      </c>
      <c r="AC204" s="4">
        <v>10660410.539999999</v>
      </c>
      <c r="AD204" t="s">
        <v>51</v>
      </c>
    </row>
    <row r="205" spans="1:30" hidden="1" x14ac:dyDescent="0.25">
      <c r="A205" s="20">
        <v>1180</v>
      </c>
      <c r="B205" t="s">
        <v>161</v>
      </c>
      <c r="C205" t="s">
        <v>313</v>
      </c>
      <c r="D205" t="s">
        <v>10</v>
      </c>
      <c r="E205" t="s">
        <v>11</v>
      </c>
      <c r="F205" t="s">
        <v>282</v>
      </c>
      <c r="G205" s="2">
        <v>27648349000</v>
      </c>
      <c r="H205" s="2">
        <v>0</v>
      </c>
      <c r="I205" s="2">
        <v>27648349000</v>
      </c>
      <c r="J205" s="2">
        <v>60265290</v>
      </c>
      <c r="K205" s="2">
        <v>0</v>
      </c>
      <c r="L205" s="2">
        <v>60265290</v>
      </c>
      <c r="M205" s="2">
        <v>49205950.399999999</v>
      </c>
      <c r="N205" s="2">
        <v>0</v>
      </c>
      <c r="O205" s="2">
        <v>49205950.399999999</v>
      </c>
      <c r="P205" s="15">
        <v>0.1</v>
      </c>
      <c r="Q205" s="2">
        <v>0</v>
      </c>
      <c r="R205" s="13">
        <v>0.3</v>
      </c>
      <c r="S205" s="15">
        <v>0</v>
      </c>
      <c r="T205" s="2">
        <v>14761785.119999999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18">
        <v>0</v>
      </c>
      <c r="AC205" s="4">
        <v>14761785.119999999</v>
      </c>
      <c r="AD205" t="s">
        <v>212</v>
      </c>
    </row>
    <row r="206" spans="1:30" x14ac:dyDescent="0.25">
      <c r="A206" s="20">
        <v>1181</v>
      </c>
      <c r="B206" t="s">
        <v>14</v>
      </c>
      <c r="C206" t="s">
        <v>314</v>
      </c>
      <c r="D206" t="s">
        <v>2</v>
      </c>
      <c r="E206" t="s">
        <v>224</v>
      </c>
      <c r="F206" t="s">
        <v>279</v>
      </c>
      <c r="G206" s="2">
        <v>97200000</v>
      </c>
      <c r="H206" s="2">
        <v>0</v>
      </c>
      <c r="I206" s="2">
        <v>97200000</v>
      </c>
      <c r="J206" s="2">
        <v>340200</v>
      </c>
      <c r="K206" s="2">
        <v>0</v>
      </c>
      <c r="L206" s="2">
        <v>340200</v>
      </c>
      <c r="M206" s="2">
        <v>301320</v>
      </c>
      <c r="N206" s="2">
        <v>0</v>
      </c>
      <c r="O206" s="2">
        <v>301320</v>
      </c>
      <c r="P206" s="15">
        <v>0.1</v>
      </c>
      <c r="Q206" s="2">
        <v>0</v>
      </c>
      <c r="R206" s="13">
        <v>0</v>
      </c>
      <c r="S206" s="15">
        <v>0</v>
      </c>
      <c r="T206" s="2">
        <v>0</v>
      </c>
      <c r="U206" s="2">
        <v>0</v>
      </c>
      <c r="V206" s="2">
        <v>796070587.48000002</v>
      </c>
      <c r="W206" s="2">
        <v>1486060</v>
      </c>
      <c r="X206" s="2">
        <v>794584527.48000002</v>
      </c>
      <c r="Y206" s="2">
        <v>574841696300</v>
      </c>
      <c r="Z206" s="2">
        <v>524600000</v>
      </c>
      <c r="AA206" s="2">
        <v>574317096300</v>
      </c>
      <c r="AB206" s="18">
        <v>31798241.699200001</v>
      </c>
      <c r="AC206" s="4">
        <v>31798241.699200001</v>
      </c>
      <c r="AD206" t="s">
        <v>227</v>
      </c>
    </row>
    <row r="207" spans="1:30" hidden="1" x14ac:dyDescent="0.25">
      <c r="A207" s="20">
        <v>1183</v>
      </c>
      <c r="B207" t="s">
        <v>161</v>
      </c>
      <c r="C207" t="s">
        <v>313</v>
      </c>
      <c r="D207" t="s">
        <v>10</v>
      </c>
      <c r="E207" t="s">
        <v>17</v>
      </c>
      <c r="F207" t="s">
        <v>280</v>
      </c>
      <c r="G207" s="2">
        <v>286296577000</v>
      </c>
      <c r="H207" s="2">
        <v>0</v>
      </c>
      <c r="I207" s="2">
        <v>286296577000</v>
      </c>
      <c r="J207" s="2">
        <v>429444974</v>
      </c>
      <c r="K207" s="2">
        <v>0</v>
      </c>
      <c r="L207" s="2">
        <v>429444974</v>
      </c>
      <c r="M207" s="2">
        <v>314926343.19999999</v>
      </c>
      <c r="N207" s="2">
        <v>0</v>
      </c>
      <c r="O207" s="2">
        <v>314926343.19999999</v>
      </c>
      <c r="P207" s="15">
        <v>0.1</v>
      </c>
      <c r="Q207" s="2">
        <v>0</v>
      </c>
      <c r="R207" s="13">
        <v>0.3</v>
      </c>
      <c r="S207" s="15">
        <v>0.5</v>
      </c>
      <c r="T207" s="2">
        <v>127463171.59999999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18">
        <v>0</v>
      </c>
      <c r="AC207" s="4">
        <v>127463171.59999999</v>
      </c>
      <c r="AD207" t="s">
        <v>19</v>
      </c>
    </row>
    <row r="208" spans="1:30" hidden="1" x14ac:dyDescent="0.25">
      <c r="A208" s="20">
        <v>1184</v>
      </c>
      <c r="B208" t="s">
        <v>161</v>
      </c>
      <c r="C208" t="s">
        <v>314</v>
      </c>
      <c r="D208" t="s">
        <v>10</v>
      </c>
      <c r="E208" t="s">
        <v>30</v>
      </c>
      <c r="F208" t="s">
        <v>281</v>
      </c>
      <c r="G208" s="2">
        <v>150052963000</v>
      </c>
      <c r="H208" s="2">
        <v>0</v>
      </c>
      <c r="I208" s="2">
        <v>150052963000</v>
      </c>
      <c r="J208" s="2">
        <v>227991994</v>
      </c>
      <c r="K208" s="2">
        <v>0</v>
      </c>
      <c r="L208" s="2">
        <v>227991994</v>
      </c>
      <c r="M208" s="2">
        <v>167970808.80000001</v>
      </c>
      <c r="N208" s="2">
        <v>0</v>
      </c>
      <c r="O208" s="2">
        <v>167970808.80000001</v>
      </c>
      <c r="P208" s="15">
        <v>0.1</v>
      </c>
      <c r="Q208" s="2">
        <v>0</v>
      </c>
      <c r="R208" s="13">
        <v>0.25</v>
      </c>
      <c r="S208" s="15">
        <v>0.4</v>
      </c>
      <c r="T208" s="2">
        <v>44688323.520000003</v>
      </c>
      <c r="U208" s="2">
        <v>6000000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18">
        <v>0</v>
      </c>
      <c r="AC208" s="4">
        <v>50688323.520000003</v>
      </c>
      <c r="AD208" t="s">
        <v>31</v>
      </c>
    </row>
    <row r="209" spans="1:30" hidden="1" x14ac:dyDescent="0.25">
      <c r="A209" s="20">
        <v>1189</v>
      </c>
      <c r="B209" t="s">
        <v>161</v>
      </c>
      <c r="C209" t="s">
        <v>313</v>
      </c>
      <c r="D209" t="s">
        <v>2</v>
      </c>
      <c r="E209" t="s">
        <v>224</v>
      </c>
      <c r="F209" t="s">
        <v>283</v>
      </c>
      <c r="G209" s="2">
        <v>1830000000</v>
      </c>
      <c r="H209" s="2">
        <v>0</v>
      </c>
      <c r="I209" s="2">
        <v>1830000000</v>
      </c>
      <c r="J209" s="2">
        <v>4548752</v>
      </c>
      <c r="K209" s="2">
        <v>0</v>
      </c>
      <c r="L209" s="2">
        <v>4548752</v>
      </c>
      <c r="M209" s="2">
        <v>3816752</v>
      </c>
      <c r="N209" s="2">
        <v>0</v>
      </c>
      <c r="O209" s="2">
        <v>3816752</v>
      </c>
      <c r="P209" s="15">
        <v>0.1</v>
      </c>
      <c r="Q209" s="2">
        <v>0</v>
      </c>
      <c r="R209" s="13">
        <v>0.3</v>
      </c>
      <c r="S209" s="15">
        <v>0</v>
      </c>
      <c r="T209" s="2">
        <v>1145025.6000000001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18">
        <v>0</v>
      </c>
      <c r="AC209" s="4">
        <v>1145025.6000000001</v>
      </c>
      <c r="AD209" t="s">
        <v>205</v>
      </c>
    </row>
    <row r="210" spans="1:30" hidden="1" x14ac:dyDescent="0.25">
      <c r="A210" s="20">
        <v>1190</v>
      </c>
      <c r="B210" t="s">
        <v>161</v>
      </c>
      <c r="C210" t="s">
        <v>313</v>
      </c>
      <c r="D210" t="s">
        <v>2</v>
      </c>
      <c r="E210" t="s">
        <v>224</v>
      </c>
      <c r="F210" t="s">
        <v>284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15">
        <v>0.1</v>
      </c>
      <c r="Q210" s="2">
        <v>0</v>
      </c>
      <c r="R210" s="13">
        <v>0.3</v>
      </c>
      <c r="S210" s="15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18">
        <v>0</v>
      </c>
      <c r="AC210" s="4">
        <v>0</v>
      </c>
      <c r="AD210" t="s">
        <v>279</v>
      </c>
    </row>
    <row r="211" spans="1:30" hidden="1" x14ac:dyDescent="0.25">
      <c r="A211" s="20">
        <v>1192</v>
      </c>
      <c r="B211" t="s">
        <v>161</v>
      </c>
      <c r="C211" t="s">
        <v>313</v>
      </c>
      <c r="D211" t="s">
        <v>2</v>
      </c>
      <c r="E211" t="s">
        <v>224</v>
      </c>
      <c r="F211" t="s">
        <v>285</v>
      </c>
      <c r="G211" s="2">
        <v>100366493000</v>
      </c>
      <c r="H211" s="2">
        <v>0</v>
      </c>
      <c r="I211" s="2">
        <v>100366493000</v>
      </c>
      <c r="J211" s="2">
        <v>174032028</v>
      </c>
      <c r="K211" s="2">
        <v>0</v>
      </c>
      <c r="L211" s="2">
        <v>174032028</v>
      </c>
      <c r="M211" s="2">
        <v>133885430.8</v>
      </c>
      <c r="N211" s="2">
        <v>0</v>
      </c>
      <c r="O211" s="2">
        <v>133885430.8</v>
      </c>
      <c r="P211" s="15">
        <v>0.1</v>
      </c>
      <c r="Q211" s="2">
        <v>0</v>
      </c>
      <c r="R211" s="13">
        <v>0.3</v>
      </c>
      <c r="S211" s="15">
        <v>0</v>
      </c>
      <c r="T211" s="2">
        <v>40165629.240000002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18">
        <v>0</v>
      </c>
      <c r="AC211" s="4">
        <v>40165629.240000002</v>
      </c>
      <c r="AD211" t="s">
        <v>279</v>
      </c>
    </row>
    <row r="212" spans="1:30" hidden="1" x14ac:dyDescent="0.25">
      <c r="A212" s="20">
        <v>1194</v>
      </c>
      <c r="B212" t="s">
        <v>161</v>
      </c>
      <c r="C212" t="s">
        <v>313</v>
      </c>
      <c r="D212" t="s">
        <v>2</v>
      </c>
      <c r="E212" t="s">
        <v>3</v>
      </c>
      <c r="F212" t="s">
        <v>286</v>
      </c>
      <c r="G212" s="2">
        <v>8147585000</v>
      </c>
      <c r="H212" s="2">
        <v>80220000</v>
      </c>
      <c r="I212" s="2">
        <v>8067365000</v>
      </c>
      <c r="J212" s="2">
        <v>23183983</v>
      </c>
      <c r="K212" s="2">
        <v>280770</v>
      </c>
      <c r="L212" s="2">
        <v>22903213</v>
      </c>
      <c r="M212" s="2">
        <v>19924949</v>
      </c>
      <c r="N212" s="2">
        <v>248682</v>
      </c>
      <c r="O212" s="2">
        <v>19676267</v>
      </c>
      <c r="P212" s="15">
        <v>0.1</v>
      </c>
      <c r="Q212" s="2">
        <v>24868.2</v>
      </c>
      <c r="R212" s="13">
        <v>0.3</v>
      </c>
      <c r="S212" s="15">
        <v>0</v>
      </c>
      <c r="T212" s="2">
        <v>5902880.0999999996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18">
        <v>0</v>
      </c>
      <c r="AC212" s="4">
        <v>5927748.2999999998</v>
      </c>
      <c r="AD212" t="s">
        <v>15</v>
      </c>
    </row>
    <row r="213" spans="1:30" hidden="1" x14ac:dyDescent="0.25">
      <c r="A213" s="20">
        <v>1196</v>
      </c>
      <c r="B213" t="s">
        <v>161</v>
      </c>
      <c r="C213" t="s">
        <v>313</v>
      </c>
      <c r="D213" t="s">
        <v>2</v>
      </c>
      <c r="E213" t="s">
        <v>9</v>
      </c>
      <c r="F213" t="s">
        <v>287</v>
      </c>
      <c r="G213" s="2">
        <v>9629727000</v>
      </c>
      <c r="H213" s="2">
        <v>0</v>
      </c>
      <c r="I213" s="2">
        <v>9629727000</v>
      </c>
      <c r="J213" s="2">
        <v>26356551</v>
      </c>
      <c r="K213" s="2">
        <v>0</v>
      </c>
      <c r="L213" s="2">
        <v>26356551</v>
      </c>
      <c r="M213" s="2">
        <v>22504660.199999999</v>
      </c>
      <c r="N213" s="2">
        <v>0</v>
      </c>
      <c r="O213" s="2">
        <v>22504660.199999999</v>
      </c>
      <c r="P213" s="15">
        <v>0.1</v>
      </c>
      <c r="Q213" s="2">
        <v>0</v>
      </c>
      <c r="R213" s="13">
        <v>0.3</v>
      </c>
      <c r="S213" s="15">
        <v>0</v>
      </c>
      <c r="T213" s="2">
        <v>6751398.0599999996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18">
        <v>0</v>
      </c>
      <c r="AC213" s="4">
        <v>6751398.0599999996</v>
      </c>
      <c r="AD213" t="s">
        <v>38</v>
      </c>
    </row>
    <row r="214" spans="1:30" hidden="1" x14ac:dyDescent="0.25">
      <c r="A214" s="20">
        <v>1197</v>
      </c>
      <c r="B214" t="s">
        <v>161</v>
      </c>
      <c r="C214" t="s">
        <v>315</v>
      </c>
      <c r="D214" t="s">
        <v>2</v>
      </c>
      <c r="E214" t="s">
        <v>224</v>
      </c>
      <c r="F214" t="s">
        <v>288</v>
      </c>
      <c r="G214" s="2">
        <v>46780080000</v>
      </c>
      <c r="H214" s="2">
        <v>0</v>
      </c>
      <c r="I214" s="2">
        <v>46780080000</v>
      </c>
      <c r="J214" s="2">
        <v>103569634</v>
      </c>
      <c r="K214" s="2">
        <v>0</v>
      </c>
      <c r="L214" s="2">
        <v>103569634</v>
      </c>
      <c r="M214" s="2">
        <v>84857602</v>
      </c>
      <c r="N214" s="2">
        <v>0</v>
      </c>
      <c r="O214" s="2">
        <v>84857602</v>
      </c>
      <c r="P214" s="15">
        <v>0.1</v>
      </c>
      <c r="Q214" s="2">
        <v>0</v>
      </c>
      <c r="R214" s="13">
        <v>0.2</v>
      </c>
      <c r="S214" s="15">
        <v>0</v>
      </c>
      <c r="T214" s="2">
        <v>16971520.399999999</v>
      </c>
      <c r="U214" s="2">
        <v>5000000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18">
        <v>0</v>
      </c>
      <c r="AC214" s="4">
        <v>21971520.399999999</v>
      </c>
      <c r="AD214" t="s">
        <v>205</v>
      </c>
    </row>
    <row r="215" spans="1:30" hidden="1" x14ac:dyDescent="0.25">
      <c r="A215" s="20">
        <v>1201</v>
      </c>
      <c r="B215" t="s">
        <v>161</v>
      </c>
      <c r="C215" t="s">
        <v>313</v>
      </c>
      <c r="D215" t="s">
        <v>2</v>
      </c>
      <c r="E215" t="s">
        <v>9</v>
      </c>
      <c r="F215" t="s">
        <v>289</v>
      </c>
      <c r="G215" s="2">
        <v>17175614000</v>
      </c>
      <c r="H215" s="2">
        <v>0</v>
      </c>
      <c r="I215" s="2">
        <v>17175614000</v>
      </c>
      <c r="J215" s="2">
        <v>48913334</v>
      </c>
      <c r="K215" s="2">
        <v>0</v>
      </c>
      <c r="L215" s="2">
        <v>48913334</v>
      </c>
      <c r="M215" s="2">
        <v>42043088.399999999</v>
      </c>
      <c r="N215" s="2">
        <v>0</v>
      </c>
      <c r="O215" s="2">
        <v>42043088.399999999</v>
      </c>
      <c r="P215" s="15">
        <v>0.1</v>
      </c>
      <c r="Q215" s="2">
        <v>0</v>
      </c>
      <c r="R215" s="13">
        <v>0.3</v>
      </c>
      <c r="S215" s="15">
        <v>0</v>
      </c>
      <c r="T215" s="2">
        <v>12612926.52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18">
        <v>0</v>
      </c>
      <c r="AC215" s="4">
        <v>12612926.52</v>
      </c>
      <c r="AD215" t="s">
        <v>59</v>
      </c>
    </row>
    <row r="216" spans="1:30" hidden="1" x14ac:dyDescent="0.25">
      <c r="A216" s="20">
        <v>1202</v>
      </c>
      <c r="B216" t="s">
        <v>161</v>
      </c>
      <c r="C216" t="s">
        <v>313</v>
      </c>
      <c r="D216" t="s">
        <v>2</v>
      </c>
      <c r="E216" t="s">
        <v>9</v>
      </c>
      <c r="F216" t="s">
        <v>290</v>
      </c>
      <c r="G216" s="2">
        <v>5550519400</v>
      </c>
      <c r="H216" s="2">
        <v>500541000</v>
      </c>
      <c r="I216" s="2">
        <v>5049978400</v>
      </c>
      <c r="J216" s="2">
        <v>16594665</v>
      </c>
      <c r="K216" s="2">
        <v>1587602</v>
      </c>
      <c r="L216" s="2">
        <v>15007063</v>
      </c>
      <c r="M216" s="2">
        <v>14374457.24</v>
      </c>
      <c r="N216" s="2">
        <v>1387385.6</v>
      </c>
      <c r="O216" s="2">
        <v>12987071.640000001</v>
      </c>
      <c r="P216" s="15">
        <v>0.1</v>
      </c>
      <c r="Q216" s="2">
        <v>138738.56</v>
      </c>
      <c r="R216" s="13">
        <v>0.3</v>
      </c>
      <c r="S216" s="15">
        <v>0</v>
      </c>
      <c r="T216" s="2">
        <v>3896121.4920000001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18">
        <v>0</v>
      </c>
      <c r="AC216" s="4">
        <v>4034860.0520000001</v>
      </c>
      <c r="AD216" t="s">
        <v>52</v>
      </c>
    </row>
    <row r="217" spans="1:30" hidden="1" x14ac:dyDescent="0.25">
      <c r="A217" s="20">
        <v>1203</v>
      </c>
      <c r="B217" t="s">
        <v>161</v>
      </c>
      <c r="C217" t="s">
        <v>314</v>
      </c>
      <c r="D217" t="s">
        <v>2</v>
      </c>
      <c r="E217" t="s">
        <v>5</v>
      </c>
      <c r="F217" t="s">
        <v>291</v>
      </c>
      <c r="G217" s="2">
        <v>262275170000</v>
      </c>
      <c r="H217" s="2">
        <v>0</v>
      </c>
      <c r="I217" s="2">
        <v>262275170000</v>
      </c>
      <c r="J217" s="2">
        <v>413029846</v>
      </c>
      <c r="K217" s="2">
        <v>0</v>
      </c>
      <c r="L217" s="2">
        <v>413029846</v>
      </c>
      <c r="M217" s="2">
        <v>308119778</v>
      </c>
      <c r="N217" s="2">
        <v>0</v>
      </c>
      <c r="O217" s="2">
        <v>308119778</v>
      </c>
      <c r="P217" s="15">
        <v>0.1</v>
      </c>
      <c r="Q217" s="2">
        <v>0</v>
      </c>
      <c r="R217" s="13">
        <v>0.25</v>
      </c>
      <c r="S217" s="15">
        <v>0.5</v>
      </c>
      <c r="T217" s="2">
        <v>116559889</v>
      </c>
      <c r="U217" s="2">
        <v>7000000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18">
        <v>0</v>
      </c>
      <c r="AC217" s="4">
        <v>123559889</v>
      </c>
      <c r="AD217" t="s">
        <v>7</v>
      </c>
    </row>
    <row r="218" spans="1:30" hidden="1" x14ac:dyDescent="0.25">
      <c r="A218" s="20">
        <v>1206</v>
      </c>
      <c r="B218" t="s">
        <v>161</v>
      </c>
      <c r="C218" t="s">
        <v>313</v>
      </c>
      <c r="D218" t="s">
        <v>2</v>
      </c>
      <c r="E218" t="s">
        <v>5</v>
      </c>
      <c r="F218" t="s">
        <v>292</v>
      </c>
      <c r="G218" s="2">
        <v>31668612000</v>
      </c>
      <c r="H218" s="2">
        <v>972340000</v>
      </c>
      <c r="I218" s="2">
        <v>30696272000</v>
      </c>
      <c r="J218" s="2">
        <v>64276200</v>
      </c>
      <c r="K218" s="2">
        <v>2480190</v>
      </c>
      <c r="L218" s="2">
        <v>61796010</v>
      </c>
      <c r="M218" s="2">
        <v>51608755.200000003</v>
      </c>
      <c r="N218" s="2">
        <v>2091254</v>
      </c>
      <c r="O218" s="2">
        <v>49517501.200000003</v>
      </c>
      <c r="P218" s="15">
        <v>0.1</v>
      </c>
      <c r="Q218" s="2">
        <v>209125.4</v>
      </c>
      <c r="R218" s="13">
        <v>0.3</v>
      </c>
      <c r="S218" s="15">
        <v>0</v>
      </c>
      <c r="T218" s="2">
        <v>14855250.359999999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18">
        <v>0</v>
      </c>
      <c r="AC218" s="4">
        <v>15064375.76</v>
      </c>
      <c r="AD218" t="s">
        <v>55</v>
      </c>
    </row>
    <row r="219" spans="1:30" hidden="1" x14ac:dyDescent="0.25">
      <c r="A219" s="20">
        <v>1207</v>
      </c>
      <c r="B219" t="s">
        <v>161</v>
      </c>
      <c r="C219" t="s">
        <v>313</v>
      </c>
      <c r="D219" t="s">
        <v>10</v>
      </c>
      <c r="E219" t="s">
        <v>17</v>
      </c>
      <c r="F219" t="s">
        <v>293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15">
        <v>0.1</v>
      </c>
      <c r="Q219" s="2">
        <v>0</v>
      </c>
      <c r="R219" s="13">
        <v>0.3</v>
      </c>
      <c r="S219" s="15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18">
        <v>0</v>
      </c>
      <c r="AC219" s="4">
        <v>0</v>
      </c>
      <c r="AD219" t="s">
        <v>162</v>
      </c>
    </row>
    <row r="220" spans="1:30" x14ac:dyDescent="0.25">
      <c r="A220" s="20">
        <v>1211</v>
      </c>
      <c r="B220" t="s">
        <v>14</v>
      </c>
      <c r="C220" t="s">
        <v>314</v>
      </c>
      <c r="D220" t="s">
        <v>2</v>
      </c>
      <c r="E220" t="s">
        <v>3</v>
      </c>
      <c r="F220" t="s">
        <v>297</v>
      </c>
      <c r="G220" s="2">
        <v>14926090000</v>
      </c>
      <c r="H220" s="2">
        <v>0</v>
      </c>
      <c r="I220" s="2">
        <v>14926090000</v>
      </c>
      <c r="J220" s="2">
        <v>45112260</v>
      </c>
      <c r="K220" s="2">
        <v>0</v>
      </c>
      <c r="L220" s="2">
        <v>45112260</v>
      </c>
      <c r="M220" s="2">
        <v>39141824</v>
      </c>
      <c r="N220" s="2">
        <v>0</v>
      </c>
      <c r="O220" s="2">
        <v>39141824</v>
      </c>
      <c r="P220" s="15">
        <v>0.1</v>
      </c>
      <c r="Q220" s="2">
        <v>0</v>
      </c>
      <c r="R220" s="13">
        <v>0.15</v>
      </c>
      <c r="S220" s="15">
        <v>0</v>
      </c>
      <c r="T220" s="2">
        <v>5871273.5999999996</v>
      </c>
      <c r="U220" s="2">
        <v>0</v>
      </c>
      <c r="V220" s="2">
        <v>2904873.8</v>
      </c>
      <c r="W220" s="2">
        <v>0</v>
      </c>
      <c r="X220" s="2">
        <v>2904873.8</v>
      </c>
      <c r="Y220" s="2">
        <v>966668000</v>
      </c>
      <c r="Z220" s="2">
        <v>0</v>
      </c>
      <c r="AA220" s="2">
        <v>966668000</v>
      </c>
      <c r="AB220" s="18">
        <v>0</v>
      </c>
      <c r="AC220" s="4">
        <v>5871273.5999999996</v>
      </c>
      <c r="AD220" t="s">
        <v>4</v>
      </c>
    </row>
    <row r="221" spans="1:30" hidden="1" x14ac:dyDescent="0.25">
      <c r="A221" s="20">
        <v>1213</v>
      </c>
      <c r="B221" t="s">
        <v>161</v>
      </c>
      <c r="C221" t="s">
        <v>313</v>
      </c>
      <c r="D221" t="s">
        <v>10</v>
      </c>
      <c r="E221" t="s">
        <v>11</v>
      </c>
      <c r="F221" t="s">
        <v>294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15">
        <v>0.1</v>
      </c>
      <c r="Q221" s="2">
        <v>0</v>
      </c>
      <c r="R221" s="13">
        <v>0.3</v>
      </c>
      <c r="S221" s="15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18">
        <v>0</v>
      </c>
      <c r="AC221" s="4">
        <v>0</v>
      </c>
      <c r="AD221" t="s">
        <v>40</v>
      </c>
    </row>
    <row r="222" spans="1:30" hidden="1" x14ac:dyDescent="0.25">
      <c r="A222" s="20">
        <v>1214</v>
      </c>
      <c r="B222" t="s">
        <v>161</v>
      </c>
      <c r="C222" t="s">
        <v>313</v>
      </c>
      <c r="D222" t="s">
        <v>10</v>
      </c>
      <c r="E222" t="s">
        <v>11</v>
      </c>
      <c r="F222" t="s">
        <v>295</v>
      </c>
      <c r="G222" s="2">
        <v>33576232000</v>
      </c>
      <c r="H222" s="2">
        <v>0</v>
      </c>
      <c r="I222" s="2">
        <v>33576232000</v>
      </c>
      <c r="J222" s="2">
        <v>67349190</v>
      </c>
      <c r="K222" s="2">
        <v>0</v>
      </c>
      <c r="L222" s="2">
        <v>67349190</v>
      </c>
      <c r="M222" s="2">
        <v>53918697.200000003</v>
      </c>
      <c r="N222" s="2">
        <v>0</v>
      </c>
      <c r="O222" s="2">
        <v>53918697.200000003</v>
      </c>
      <c r="P222" s="15">
        <v>0.1</v>
      </c>
      <c r="Q222" s="2">
        <v>0</v>
      </c>
      <c r="R222" s="13">
        <v>0.3</v>
      </c>
      <c r="S222" s="15">
        <v>0</v>
      </c>
      <c r="T222" s="2">
        <v>16175609.16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18">
        <v>0</v>
      </c>
      <c r="AC222" s="4">
        <v>16175609.16</v>
      </c>
      <c r="AD222" t="s">
        <v>79</v>
      </c>
    </row>
    <row r="223" spans="1:30" hidden="1" x14ac:dyDescent="0.25">
      <c r="A223" s="20">
        <v>1215</v>
      </c>
      <c r="B223" t="s">
        <v>161</v>
      </c>
      <c r="C223" t="s">
        <v>313</v>
      </c>
      <c r="D223" t="s">
        <v>2</v>
      </c>
      <c r="E223" t="s">
        <v>3</v>
      </c>
      <c r="F223" t="s">
        <v>296</v>
      </c>
      <c r="G223" s="2">
        <v>22793322800</v>
      </c>
      <c r="H223" s="2">
        <v>2989330000</v>
      </c>
      <c r="I223" s="2">
        <v>19803992800</v>
      </c>
      <c r="J223" s="2">
        <v>50519695</v>
      </c>
      <c r="K223" s="2">
        <v>8447505</v>
      </c>
      <c r="L223" s="2">
        <v>42072190</v>
      </c>
      <c r="M223" s="2">
        <v>41402365.880000003</v>
      </c>
      <c r="N223" s="2">
        <v>7251773</v>
      </c>
      <c r="O223" s="2">
        <v>34150592.880000003</v>
      </c>
      <c r="P223" s="15">
        <v>0.1</v>
      </c>
      <c r="Q223" s="2">
        <v>725177.3</v>
      </c>
      <c r="R223" s="13">
        <v>0.3</v>
      </c>
      <c r="S223" s="15">
        <v>0</v>
      </c>
      <c r="T223" s="2">
        <v>10245177.864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18">
        <v>0</v>
      </c>
      <c r="AC223" s="4">
        <v>10970355.164000001</v>
      </c>
      <c r="AD223" t="s">
        <v>15</v>
      </c>
    </row>
    <row r="224" spans="1:30" hidden="1" x14ac:dyDescent="0.25">
      <c r="A224" s="20">
        <v>1218</v>
      </c>
      <c r="B224" t="s">
        <v>161</v>
      </c>
      <c r="C224" t="s">
        <v>313</v>
      </c>
      <c r="D224" t="s">
        <v>2</v>
      </c>
      <c r="E224" t="s">
        <v>9</v>
      </c>
      <c r="F224" t="s">
        <v>65</v>
      </c>
      <c r="G224" s="2">
        <v>7479080000</v>
      </c>
      <c r="H224" s="2">
        <v>0</v>
      </c>
      <c r="I224" s="2">
        <v>7479080000</v>
      </c>
      <c r="J224" s="2">
        <v>14772580</v>
      </c>
      <c r="K224" s="2">
        <v>0</v>
      </c>
      <c r="L224" s="2">
        <v>14772580</v>
      </c>
      <c r="M224" s="2">
        <v>11780948</v>
      </c>
      <c r="N224" s="2">
        <v>0</v>
      </c>
      <c r="O224" s="2">
        <v>11780948</v>
      </c>
      <c r="P224" s="15">
        <v>0.1</v>
      </c>
      <c r="Q224" s="2">
        <v>0</v>
      </c>
      <c r="R224" s="13">
        <v>0.3</v>
      </c>
      <c r="S224" s="15">
        <v>0</v>
      </c>
      <c r="T224" s="2">
        <v>3534284.4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18">
        <v>0</v>
      </c>
      <c r="AC224" s="4">
        <v>3534284.4</v>
      </c>
      <c r="AD224" t="s">
        <v>47</v>
      </c>
    </row>
    <row r="225" spans="1:30" hidden="1" x14ac:dyDescent="0.25">
      <c r="A225" s="20">
        <v>1219</v>
      </c>
      <c r="B225" t="s">
        <v>161</v>
      </c>
      <c r="C225" t="s">
        <v>313</v>
      </c>
      <c r="D225" t="s">
        <v>2</v>
      </c>
      <c r="E225" t="s">
        <v>3</v>
      </c>
      <c r="F225" t="s">
        <v>298</v>
      </c>
      <c r="G225" s="2">
        <v>28327519000</v>
      </c>
      <c r="H225" s="2">
        <v>0</v>
      </c>
      <c r="I225" s="2">
        <v>28327519000</v>
      </c>
      <c r="J225" s="2">
        <v>48033002</v>
      </c>
      <c r="K225" s="2">
        <v>0</v>
      </c>
      <c r="L225" s="2">
        <v>48033002</v>
      </c>
      <c r="M225" s="2">
        <v>36701994.399999999</v>
      </c>
      <c r="N225" s="2">
        <v>0</v>
      </c>
      <c r="O225" s="2">
        <v>36701994.399999999</v>
      </c>
      <c r="P225" s="15">
        <v>0.1</v>
      </c>
      <c r="Q225" s="2">
        <v>0</v>
      </c>
      <c r="R225" s="13">
        <v>0.3</v>
      </c>
      <c r="S225" s="15">
        <v>0</v>
      </c>
      <c r="T225" s="2">
        <v>11010598.32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18">
        <v>0</v>
      </c>
      <c r="AC225" s="4">
        <v>11010598.32</v>
      </c>
      <c r="AD225" t="s">
        <v>107</v>
      </c>
    </row>
    <row r="226" spans="1:30" hidden="1" x14ac:dyDescent="0.25">
      <c r="A226" s="20">
        <v>1220</v>
      </c>
      <c r="B226" t="s">
        <v>161</v>
      </c>
      <c r="C226" t="s">
        <v>314</v>
      </c>
      <c r="D226" t="s">
        <v>2</v>
      </c>
      <c r="E226" t="s">
        <v>3</v>
      </c>
      <c r="F226" t="s">
        <v>196</v>
      </c>
      <c r="G226" s="2">
        <v>24855296000</v>
      </c>
      <c r="H226" s="2">
        <v>17201121000</v>
      </c>
      <c r="I226" s="2">
        <v>7654175000</v>
      </c>
      <c r="J226" s="2">
        <v>55931410</v>
      </c>
      <c r="K226" s="2">
        <v>34328449</v>
      </c>
      <c r="L226" s="2">
        <v>21602961</v>
      </c>
      <c r="M226" s="2">
        <v>45989291.600000001</v>
      </c>
      <c r="N226" s="2">
        <v>27448000.600000001</v>
      </c>
      <c r="O226" s="2">
        <v>18541291</v>
      </c>
      <c r="P226" s="15">
        <v>0.1</v>
      </c>
      <c r="Q226" s="2">
        <v>2744800.06</v>
      </c>
      <c r="R226" s="13">
        <v>0.15</v>
      </c>
      <c r="S226" s="15">
        <v>0</v>
      </c>
      <c r="T226" s="2">
        <v>2781193.65</v>
      </c>
      <c r="U226" s="2">
        <v>3000000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18">
        <v>0</v>
      </c>
      <c r="AC226" s="4">
        <v>8525993.7100000009</v>
      </c>
      <c r="AD226" t="s">
        <v>51</v>
      </c>
    </row>
    <row r="227" spans="1:30" hidden="1" x14ac:dyDescent="0.25">
      <c r="A227" s="20">
        <v>1221</v>
      </c>
      <c r="B227" t="s">
        <v>161</v>
      </c>
      <c r="C227" t="s">
        <v>313</v>
      </c>
      <c r="D227" t="s">
        <v>2</v>
      </c>
      <c r="E227" t="s">
        <v>3</v>
      </c>
      <c r="F227" t="s">
        <v>299</v>
      </c>
      <c r="G227" s="2">
        <v>120984000</v>
      </c>
      <c r="H227" s="2">
        <v>0</v>
      </c>
      <c r="I227" s="2">
        <v>120984000</v>
      </c>
      <c r="J227" s="2">
        <v>423445</v>
      </c>
      <c r="K227" s="2">
        <v>0</v>
      </c>
      <c r="L227" s="2">
        <v>423445</v>
      </c>
      <c r="M227" s="2">
        <v>375051.4</v>
      </c>
      <c r="N227" s="2">
        <v>0</v>
      </c>
      <c r="O227" s="2">
        <v>375051.4</v>
      </c>
      <c r="P227" s="15">
        <v>0.1</v>
      </c>
      <c r="Q227" s="2">
        <v>0</v>
      </c>
      <c r="R227" s="13">
        <v>0.3</v>
      </c>
      <c r="S227" s="15">
        <v>0</v>
      </c>
      <c r="T227" s="2">
        <v>112515.42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18">
        <v>0</v>
      </c>
      <c r="AC227" s="4">
        <v>112515.42</v>
      </c>
      <c r="AD227" t="s">
        <v>51</v>
      </c>
    </row>
    <row r="228" spans="1:30" hidden="1" x14ac:dyDescent="0.25">
      <c r="A228" s="20">
        <v>1222</v>
      </c>
      <c r="B228" t="s">
        <v>161</v>
      </c>
      <c r="C228" t="s">
        <v>313</v>
      </c>
      <c r="D228" t="s">
        <v>2</v>
      </c>
      <c r="E228" t="s">
        <v>5</v>
      </c>
      <c r="F228" t="s">
        <v>300</v>
      </c>
      <c r="G228" s="2">
        <v>14569277400</v>
      </c>
      <c r="H228" s="2">
        <v>1883219400</v>
      </c>
      <c r="I228" s="2">
        <v>12686058000</v>
      </c>
      <c r="J228" s="2">
        <v>37393306</v>
      </c>
      <c r="K228" s="2">
        <v>6115140</v>
      </c>
      <c r="L228" s="2">
        <v>31278166</v>
      </c>
      <c r="M228" s="2">
        <v>31565595.039999999</v>
      </c>
      <c r="N228" s="2">
        <v>5361852.24</v>
      </c>
      <c r="O228" s="2">
        <v>26203742.800000001</v>
      </c>
      <c r="P228" s="15">
        <v>0.1</v>
      </c>
      <c r="Q228" s="2">
        <v>536185.22400000005</v>
      </c>
      <c r="R228" s="13">
        <v>0.3</v>
      </c>
      <c r="S228" s="15">
        <v>0</v>
      </c>
      <c r="T228" s="2">
        <v>7861122.8399999999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18">
        <v>0</v>
      </c>
      <c r="AC228" s="4">
        <v>8397308.0639999993</v>
      </c>
      <c r="AD228" t="s">
        <v>55</v>
      </c>
    </row>
    <row r="229" spans="1:30" hidden="1" x14ac:dyDescent="0.25">
      <c r="A229" s="20">
        <v>1224</v>
      </c>
      <c r="B229" t="s">
        <v>161</v>
      </c>
      <c r="C229" t="s">
        <v>313</v>
      </c>
      <c r="D229" t="s">
        <v>10</v>
      </c>
      <c r="E229" t="s">
        <v>30</v>
      </c>
      <c r="F229" t="s">
        <v>301</v>
      </c>
      <c r="G229" s="2">
        <v>6109940000</v>
      </c>
      <c r="H229" s="2">
        <v>0</v>
      </c>
      <c r="I229" s="2">
        <v>6109940000</v>
      </c>
      <c r="J229" s="2">
        <v>17084618</v>
      </c>
      <c r="K229" s="2">
        <v>0</v>
      </c>
      <c r="L229" s="2">
        <v>17084618</v>
      </c>
      <c r="M229" s="2">
        <v>14640642</v>
      </c>
      <c r="N229" s="2">
        <v>0</v>
      </c>
      <c r="O229" s="2">
        <v>14640642</v>
      </c>
      <c r="P229" s="15">
        <v>0.1</v>
      </c>
      <c r="Q229" s="2">
        <v>0</v>
      </c>
      <c r="R229" s="13">
        <v>0.3</v>
      </c>
      <c r="S229" s="15">
        <v>0</v>
      </c>
      <c r="T229" s="2">
        <v>4392192.5999999996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18">
        <v>0</v>
      </c>
      <c r="AC229" s="4">
        <v>4392192.5999999996</v>
      </c>
      <c r="AD229" t="s">
        <v>36</v>
      </c>
    </row>
    <row r="230" spans="1:30" hidden="1" x14ac:dyDescent="0.25">
      <c r="A230" s="20">
        <v>1225</v>
      </c>
      <c r="B230" t="s">
        <v>161</v>
      </c>
      <c r="C230" t="s">
        <v>313</v>
      </c>
      <c r="D230" t="s">
        <v>10</v>
      </c>
      <c r="E230" t="s">
        <v>11</v>
      </c>
      <c r="F230" t="s">
        <v>302</v>
      </c>
      <c r="G230" s="2">
        <v>31542267600</v>
      </c>
      <c r="H230" s="2">
        <v>0</v>
      </c>
      <c r="I230" s="2">
        <v>31542267600</v>
      </c>
      <c r="J230" s="2">
        <v>74631650</v>
      </c>
      <c r="K230" s="2">
        <v>0</v>
      </c>
      <c r="L230" s="2">
        <v>74631650</v>
      </c>
      <c r="M230" s="2">
        <v>62014742.960000001</v>
      </c>
      <c r="N230" s="2">
        <v>0</v>
      </c>
      <c r="O230" s="2">
        <v>62014742.960000001</v>
      </c>
      <c r="P230" s="15">
        <v>0.1</v>
      </c>
      <c r="Q230" s="2">
        <v>0</v>
      </c>
      <c r="R230" s="13">
        <v>0.3</v>
      </c>
      <c r="S230" s="15">
        <v>0</v>
      </c>
      <c r="T230" s="2">
        <v>18604422.888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18">
        <v>0</v>
      </c>
      <c r="AC230" s="4">
        <v>18604422.888</v>
      </c>
      <c r="AD230" t="s">
        <v>71</v>
      </c>
    </row>
    <row r="231" spans="1:30" hidden="1" x14ac:dyDescent="0.25">
      <c r="A231" s="20">
        <v>1226</v>
      </c>
      <c r="B231" t="s">
        <v>161</v>
      </c>
      <c r="C231" t="s">
        <v>313</v>
      </c>
      <c r="D231" t="s">
        <v>10</v>
      </c>
      <c r="E231" t="s">
        <v>11</v>
      </c>
      <c r="F231" t="s">
        <v>303</v>
      </c>
      <c r="G231" s="2">
        <v>12068531100</v>
      </c>
      <c r="H231" s="2">
        <v>0</v>
      </c>
      <c r="I231" s="2">
        <v>12068531100</v>
      </c>
      <c r="J231" s="2">
        <v>33929969</v>
      </c>
      <c r="K231" s="2">
        <v>0</v>
      </c>
      <c r="L231" s="2">
        <v>33929969</v>
      </c>
      <c r="M231" s="2">
        <v>29102556.559999999</v>
      </c>
      <c r="N231" s="2">
        <v>0</v>
      </c>
      <c r="O231" s="2">
        <v>29102556.559999999</v>
      </c>
      <c r="P231" s="15">
        <v>0.1</v>
      </c>
      <c r="Q231" s="2">
        <v>0</v>
      </c>
      <c r="R231" s="13">
        <v>0.3</v>
      </c>
      <c r="S231" s="15">
        <v>0</v>
      </c>
      <c r="T231" s="2">
        <v>8730766.9680000003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18">
        <v>0</v>
      </c>
      <c r="AC231" s="4">
        <v>8730766.9680000003</v>
      </c>
      <c r="AD231" t="s">
        <v>212</v>
      </c>
    </row>
    <row r="232" spans="1:30" hidden="1" x14ac:dyDescent="0.25">
      <c r="A232" s="20">
        <v>1227</v>
      </c>
      <c r="B232" t="s">
        <v>161</v>
      </c>
      <c r="C232" t="s">
        <v>313</v>
      </c>
      <c r="D232" t="s">
        <v>2</v>
      </c>
      <c r="E232" t="s">
        <v>9</v>
      </c>
      <c r="F232" t="s">
        <v>304</v>
      </c>
      <c r="G232" s="2">
        <v>4324757000</v>
      </c>
      <c r="H232" s="2">
        <v>0</v>
      </c>
      <c r="I232" s="2">
        <v>4324757000</v>
      </c>
      <c r="J232" s="2">
        <v>13293832</v>
      </c>
      <c r="K232" s="2">
        <v>0</v>
      </c>
      <c r="L232" s="2">
        <v>13293832</v>
      </c>
      <c r="M232" s="2">
        <v>11563929.199999999</v>
      </c>
      <c r="N232" s="2">
        <v>0</v>
      </c>
      <c r="O232" s="2">
        <v>11563929.199999999</v>
      </c>
      <c r="P232" s="15">
        <v>0.1</v>
      </c>
      <c r="Q232" s="2">
        <v>0</v>
      </c>
      <c r="R232" s="13">
        <v>0.3</v>
      </c>
      <c r="S232" s="15">
        <v>0</v>
      </c>
      <c r="T232" s="2">
        <v>3469178.76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18">
        <v>0</v>
      </c>
      <c r="AC232" s="4">
        <v>3469178.76</v>
      </c>
      <c r="AD232" t="s">
        <v>47</v>
      </c>
    </row>
    <row r="233" spans="1:30" hidden="1" x14ac:dyDescent="0.25">
      <c r="A233" s="20">
        <v>1229</v>
      </c>
      <c r="B233" t="s">
        <v>161</v>
      </c>
      <c r="C233" t="s">
        <v>313</v>
      </c>
      <c r="D233" t="s">
        <v>2</v>
      </c>
      <c r="E233" t="s">
        <v>3</v>
      </c>
      <c r="F233" t="s">
        <v>305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15">
        <v>0.1</v>
      </c>
      <c r="Q233" s="2">
        <v>0</v>
      </c>
      <c r="R233" s="13">
        <v>0.3</v>
      </c>
      <c r="S233" s="15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18">
        <v>0</v>
      </c>
      <c r="AC233" s="4">
        <v>0</v>
      </c>
      <c r="AD233" t="s">
        <v>107</v>
      </c>
    </row>
    <row r="234" spans="1:30" hidden="1" x14ac:dyDescent="0.25">
      <c r="A234" s="20">
        <v>1230</v>
      </c>
      <c r="B234" t="s">
        <v>161</v>
      </c>
      <c r="C234" t="s">
        <v>315</v>
      </c>
      <c r="D234" t="s">
        <v>2</v>
      </c>
      <c r="E234" t="s">
        <v>9</v>
      </c>
      <c r="F234" t="s">
        <v>53</v>
      </c>
      <c r="G234" s="2">
        <v>20694198000</v>
      </c>
      <c r="H234" s="2">
        <v>1517386000</v>
      </c>
      <c r="I234" s="2">
        <v>19176812000</v>
      </c>
      <c r="J234" s="2">
        <v>41608538</v>
      </c>
      <c r="K234" s="2">
        <v>4701539</v>
      </c>
      <c r="L234" s="2">
        <v>36906999</v>
      </c>
      <c r="M234" s="2">
        <v>33330858.800000001</v>
      </c>
      <c r="N234" s="2">
        <v>4094584.6</v>
      </c>
      <c r="O234" s="2">
        <v>29236274.199999999</v>
      </c>
      <c r="P234" s="15">
        <v>0.1</v>
      </c>
      <c r="Q234" s="2">
        <v>409458.46</v>
      </c>
      <c r="R234" s="13">
        <v>0.15</v>
      </c>
      <c r="S234" s="15">
        <v>0</v>
      </c>
      <c r="T234" s="2">
        <v>4385441.13</v>
      </c>
      <c r="U234" s="2">
        <v>4000000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18">
        <v>0</v>
      </c>
      <c r="AC234" s="4">
        <v>8794899.5899999999</v>
      </c>
      <c r="AD234" t="s">
        <v>57</v>
      </c>
    </row>
    <row r="235" spans="1:30" hidden="1" x14ac:dyDescent="0.25">
      <c r="A235" s="20">
        <v>1231</v>
      </c>
      <c r="B235" t="s">
        <v>161</v>
      </c>
      <c r="C235" t="s">
        <v>313</v>
      </c>
      <c r="D235" t="s">
        <v>2</v>
      </c>
      <c r="E235" t="s">
        <v>9</v>
      </c>
      <c r="F235" t="s">
        <v>306</v>
      </c>
      <c r="G235" s="2">
        <v>24317965000</v>
      </c>
      <c r="H235" s="2">
        <v>11779401000</v>
      </c>
      <c r="I235" s="2">
        <v>12538564000</v>
      </c>
      <c r="J235" s="2">
        <v>57876177</v>
      </c>
      <c r="K235" s="2">
        <v>28998831</v>
      </c>
      <c r="L235" s="2">
        <v>28877346</v>
      </c>
      <c r="M235" s="2">
        <v>48148991</v>
      </c>
      <c r="N235" s="2">
        <v>24287070.600000001</v>
      </c>
      <c r="O235" s="2">
        <v>23861920.399999999</v>
      </c>
      <c r="P235" s="15">
        <v>0.1</v>
      </c>
      <c r="Q235" s="2">
        <v>2428707.06</v>
      </c>
      <c r="R235" s="13">
        <v>0.3</v>
      </c>
      <c r="S235" s="15">
        <v>0</v>
      </c>
      <c r="T235" s="2">
        <v>7158576.1200000001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18">
        <v>0</v>
      </c>
      <c r="AC235" s="4">
        <v>9587283.1799999997</v>
      </c>
      <c r="AD235" t="s">
        <v>52</v>
      </c>
    </row>
    <row r="236" spans="1:30" hidden="1" x14ac:dyDescent="0.25">
      <c r="A236" s="20">
        <v>1232</v>
      </c>
      <c r="B236" t="s">
        <v>161</v>
      </c>
      <c r="C236" t="s">
        <v>315</v>
      </c>
      <c r="D236" t="s">
        <v>2</v>
      </c>
      <c r="E236" t="s">
        <v>5</v>
      </c>
      <c r="F236" t="s">
        <v>307</v>
      </c>
      <c r="G236" s="2">
        <v>14818093500</v>
      </c>
      <c r="H236" s="2">
        <v>53860000</v>
      </c>
      <c r="I236" s="2">
        <v>14764233500</v>
      </c>
      <c r="J236" s="2">
        <v>32702817</v>
      </c>
      <c r="K236" s="2">
        <v>188512</v>
      </c>
      <c r="L236" s="2">
        <v>32514305</v>
      </c>
      <c r="M236" s="2">
        <v>26775579.600000001</v>
      </c>
      <c r="N236" s="2">
        <v>166968</v>
      </c>
      <c r="O236" s="2">
        <v>26608611.600000001</v>
      </c>
      <c r="P236" s="15">
        <v>0.1</v>
      </c>
      <c r="Q236" s="2">
        <v>16696.8</v>
      </c>
      <c r="R236" s="13">
        <v>0.1</v>
      </c>
      <c r="S236" s="15">
        <v>0</v>
      </c>
      <c r="T236" s="2">
        <v>2660861.16</v>
      </c>
      <c r="U236" s="2">
        <v>3000000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18">
        <v>0</v>
      </c>
      <c r="AC236" s="4">
        <v>5677557.96</v>
      </c>
      <c r="AD236" t="s">
        <v>245</v>
      </c>
    </row>
    <row r="237" spans="1:30" hidden="1" x14ac:dyDescent="0.25">
      <c r="A237" s="20">
        <v>1235</v>
      </c>
      <c r="B237" t="s">
        <v>161</v>
      </c>
      <c r="C237" t="s">
        <v>313</v>
      </c>
      <c r="D237" t="s">
        <v>2</v>
      </c>
      <c r="E237" t="s">
        <v>3</v>
      </c>
      <c r="F237" t="s">
        <v>308</v>
      </c>
      <c r="G237" s="2">
        <v>12211323000</v>
      </c>
      <c r="H237" s="2">
        <v>891200000</v>
      </c>
      <c r="I237" s="2">
        <v>11320123000</v>
      </c>
      <c r="J237" s="2">
        <v>29592584</v>
      </c>
      <c r="K237" s="2">
        <v>2376904</v>
      </c>
      <c r="L237" s="2">
        <v>27215680</v>
      </c>
      <c r="M237" s="2">
        <v>24708054.800000001</v>
      </c>
      <c r="N237" s="2">
        <v>2020424</v>
      </c>
      <c r="O237" s="2">
        <v>22687630.800000001</v>
      </c>
      <c r="P237" s="15">
        <v>0.1</v>
      </c>
      <c r="Q237" s="2">
        <v>202042.4</v>
      </c>
      <c r="R237" s="13">
        <v>0.3</v>
      </c>
      <c r="S237" s="15">
        <v>0</v>
      </c>
      <c r="T237" s="2">
        <v>6806289.2400000002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18">
        <v>0</v>
      </c>
      <c r="AC237" s="4">
        <v>7008331.6399999997</v>
      </c>
      <c r="AD237" t="s">
        <v>15</v>
      </c>
    </row>
    <row r="238" spans="1:30" hidden="1" x14ac:dyDescent="0.25">
      <c r="A238" s="20">
        <v>1237</v>
      </c>
      <c r="B238" t="s">
        <v>161</v>
      </c>
      <c r="C238" t="s">
        <v>313</v>
      </c>
      <c r="D238" t="s">
        <v>2</v>
      </c>
      <c r="E238" t="s">
        <v>224</v>
      </c>
      <c r="F238" t="s">
        <v>309</v>
      </c>
      <c r="G238" s="2">
        <v>39300000</v>
      </c>
      <c r="H238" s="2">
        <v>0</v>
      </c>
      <c r="I238" s="2">
        <v>39300000</v>
      </c>
      <c r="J238" s="2">
        <v>137550</v>
      </c>
      <c r="K238" s="2">
        <v>0</v>
      </c>
      <c r="L238" s="2">
        <v>137550</v>
      </c>
      <c r="M238" s="2">
        <v>121830</v>
      </c>
      <c r="N238" s="2">
        <v>0</v>
      </c>
      <c r="O238" s="2">
        <v>121830</v>
      </c>
      <c r="P238" s="15">
        <v>0.1</v>
      </c>
      <c r="Q238" s="2">
        <v>0</v>
      </c>
      <c r="R238" s="13">
        <v>0.3</v>
      </c>
      <c r="S238" s="15">
        <v>0</v>
      </c>
      <c r="T238" s="2">
        <v>36549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18">
        <v>0</v>
      </c>
      <c r="AC238" s="4">
        <v>36549</v>
      </c>
      <c r="AD238" t="s">
        <v>279</v>
      </c>
    </row>
    <row r="239" spans="1:30" hidden="1" x14ac:dyDescent="0.25">
      <c r="A239" s="20">
        <v>1238</v>
      </c>
      <c r="B239" t="s">
        <v>161</v>
      </c>
      <c r="C239" t="s">
        <v>313</v>
      </c>
      <c r="D239" t="s">
        <v>2</v>
      </c>
      <c r="E239" t="s">
        <v>3</v>
      </c>
      <c r="F239" t="s">
        <v>310</v>
      </c>
      <c r="G239" s="2">
        <v>15337459000</v>
      </c>
      <c r="H239" s="2">
        <v>9237082000</v>
      </c>
      <c r="I239" s="2">
        <v>6100377000</v>
      </c>
      <c r="J239" s="2">
        <v>31229657</v>
      </c>
      <c r="K239" s="2">
        <v>16548631</v>
      </c>
      <c r="L239" s="2">
        <v>14681026</v>
      </c>
      <c r="M239" s="2">
        <v>25094673.399999999</v>
      </c>
      <c r="N239" s="2">
        <v>12853798.199999999</v>
      </c>
      <c r="O239" s="2">
        <v>12240875.199999999</v>
      </c>
      <c r="P239" s="15">
        <v>0.1</v>
      </c>
      <c r="Q239" s="2">
        <v>1285379.82</v>
      </c>
      <c r="R239" s="13">
        <v>0.3</v>
      </c>
      <c r="S239" s="15">
        <v>0</v>
      </c>
      <c r="T239" s="2">
        <v>3672262.56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18">
        <v>0</v>
      </c>
      <c r="AC239" s="4">
        <v>4957642.38</v>
      </c>
      <c r="AD239" t="s">
        <v>15</v>
      </c>
    </row>
    <row r="240" spans="1:30" hidden="1" x14ac:dyDescent="0.25">
      <c r="A240" s="20">
        <v>1240</v>
      </c>
      <c r="B240" t="s">
        <v>161</v>
      </c>
      <c r="C240" t="s">
        <v>315</v>
      </c>
      <c r="D240" t="s">
        <v>2</v>
      </c>
      <c r="E240" t="s">
        <v>9</v>
      </c>
      <c r="F240" t="s">
        <v>311</v>
      </c>
      <c r="G240" s="2">
        <v>11147740000</v>
      </c>
      <c r="H240" s="2">
        <v>0</v>
      </c>
      <c r="I240" s="2">
        <v>11147740000</v>
      </c>
      <c r="J240" s="2">
        <v>25769495</v>
      </c>
      <c r="K240" s="2">
        <v>0</v>
      </c>
      <c r="L240" s="2">
        <v>25769495</v>
      </c>
      <c r="M240" s="2">
        <v>21310399</v>
      </c>
      <c r="N240" s="2">
        <v>0</v>
      </c>
      <c r="O240" s="2">
        <v>21310399</v>
      </c>
      <c r="P240" s="15">
        <v>0.1</v>
      </c>
      <c r="Q240" s="2">
        <v>0</v>
      </c>
      <c r="R240" s="13">
        <v>0.1</v>
      </c>
      <c r="S240" s="15">
        <v>0</v>
      </c>
      <c r="T240" s="2">
        <v>2131039.9</v>
      </c>
      <c r="U240" s="2">
        <v>3000000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18">
        <v>0</v>
      </c>
      <c r="AC240" s="4">
        <v>5131039.9000000004</v>
      </c>
      <c r="AD240" t="s">
        <v>43</v>
      </c>
    </row>
    <row r="241" spans="1:30" hidden="1" x14ac:dyDescent="0.25">
      <c r="A241" s="20">
        <v>1241</v>
      </c>
      <c r="B241" t="s">
        <v>161</v>
      </c>
      <c r="C241" t="s">
        <v>313</v>
      </c>
      <c r="D241" t="s">
        <v>2</v>
      </c>
      <c r="E241" t="s">
        <v>3</v>
      </c>
      <c r="F241" t="s">
        <v>312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15">
        <v>0.1</v>
      </c>
      <c r="Q241" s="2">
        <v>0</v>
      </c>
      <c r="R241" s="13">
        <v>0.3</v>
      </c>
      <c r="S241" s="15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18">
        <v>0</v>
      </c>
      <c r="AC241" s="4">
        <v>0</v>
      </c>
      <c r="AD241" t="s">
        <v>15</v>
      </c>
    </row>
    <row r="242" spans="1:30" hidden="1" x14ac:dyDescent="0.25">
      <c r="A242" s="20">
        <v>1244</v>
      </c>
      <c r="B242" t="s">
        <v>161</v>
      </c>
      <c r="C242" t="s">
        <v>313</v>
      </c>
      <c r="D242" t="s">
        <v>10</v>
      </c>
      <c r="E242" t="s">
        <v>17</v>
      </c>
      <c r="F242" t="s">
        <v>316</v>
      </c>
      <c r="G242" s="2">
        <v>3615117000</v>
      </c>
      <c r="H242" s="2">
        <v>0</v>
      </c>
      <c r="I242" s="2">
        <v>3615117000</v>
      </c>
      <c r="J242" s="2">
        <v>9549836</v>
      </c>
      <c r="K242" s="2">
        <v>0</v>
      </c>
      <c r="L242" s="2">
        <v>9549836</v>
      </c>
      <c r="M242" s="2">
        <v>8103789.2000000002</v>
      </c>
      <c r="N242" s="2">
        <v>0</v>
      </c>
      <c r="O242" s="2">
        <v>8103789.2000000002</v>
      </c>
      <c r="P242" s="15">
        <v>0.1</v>
      </c>
      <c r="Q242" s="2">
        <v>0</v>
      </c>
      <c r="R242" s="13">
        <v>0.3</v>
      </c>
      <c r="S242" s="15">
        <v>0</v>
      </c>
      <c r="T242" s="2">
        <v>2431136.7599999998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18">
        <v>0</v>
      </c>
      <c r="AC242" s="4">
        <v>2431136.7599999998</v>
      </c>
      <c r="AD242" t="s">
        <v>26</v>
      </c>
    </row>
    <row r="243" spans="1:30" hidden="1" x14ac:dyDescent="0.25">
      <c r="A243" s="20">
        <v>1245</v>
      </c>
      <c r="B243" t="s">
        <v>161</v>
      </c>
      <c r="C243" t="s">
        <v>313</v>
      </c>
      <c r="D243" t="s">
        <v>2</v>
      </c>
      <c r="E243" t="s">
        <v>3</v>
      </c>
      <c r="F243" t="s">
        <v>317</v>
      </c>
      <c r="G243" s="2">
        <v>102496263400</v>
      </c>
      <c r="H243" s="2">
        <v>0</v>
      </c>
      <c r="I243" s="2">
        <v>102496263400</v>
      </c>
      <c r="J243" s="2">
        <v>162324760</v>
      </c>
      <c r="K243" s="2">
        <v>0</v>
      </c>
      <c r="L243" s="2">
        <v>162324760</v>
      </c>
      <c r="M243" s="2">
        <v>121326254.64</v>
      </c>
      <c r="N243" s="2">
        <v>0</v>
      </c>
      <c r="O243" s="2">
        <v>121326254.64</v>
      </c>
      <c r="P243" s="15">
        <v>0.1</v>
      </c>
      <c r="Q243" s="2">
        <v>0</v>
      </c>
      <c r="R243" s="13">
        <v>0.3</v>
      </c>
      <c r="S243" s="15">
        <v>0</v>
      </c>
      <c r="T243" s="2">
        <v>36397876.391999997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18">
        <v>0</v>
      </c>
      <c r="AC243" s="4">
        <v>36397876.391999997</v>
      </c>
      <c r="AD243" t="s">
        <v>15</v>
      </c>
    </row>
    <row r="244" spans="1:30" hidden="1" x14ac:dyDescent="0.25">
      <c r="A244" s="20">
        <v>1246</v>
      </c>
      <c r="B244" t="s">
        <v>161</v>
      </c>
      <c r="C244" t="s">
        <v>313</v>
      </c>
      <c r="D244" t="s">
        <v>2</v>
      </c>
      <c r="E244" t="s">
        <v>9</v>
      </c>
      <c r="F244" t="s">
        <v>318</v>
      </c>
      <c r="G244" s="2">
        <v>1352750000</v>
      </c>
      <c r="H244" s="2">
        <v>1333550000</v>
      </c>
      <c r="I244" s="2">
        <v>19200000</v>
      </c>
      <c r="J244" s="2">
        <v>3269075</v>
      </c>
      <c r="K244" s="2">
        <v>3201875</v>
      </c>
      <c r="L244" s="2">
        <v>67200</v>
      </c>
      <c r="M244" s="2">
        <v>2727975</v>
      </c>
      <c r="N244" s="2">
        <v>2668455</v>
      </c>
      <c r="O244" s="2">
        <v>59520</v>
      </c>
      <c r="P244" s="15">
        <v>0.1</v>
      </c>
      <c r="Q244" s="2">
        <v>266845.5</v>
      </c>
      <c r="R244" s="13">
        <v>0.3</v>
      </c>
      <c r="S244" s="15">
        <v>0</v>
      </c>
      <c r="T244" s="2">
        <v>17856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18">
        <v>0</v>
      </c>
      <c r="AC244" s="4">
        <v>284701.5</v>
      </c>
      <c r="AD244" t="s">
        <v>38</v>
      </c>
    </row>
    <row r="245" spans="1:30" hidden="1" x14ac:dyDescent="0.25">
      <c r="A245" s="20">
        <v>1249</v>
      </c>
      <c r="B245" t="s">
        <v>161</v>
      </c>
      <c r="C245" t="s">
        <v>313</v>
      </c>
      <c r="D245" t="s">
        <v>2</v>
      </c>
      <c r="E245" t="s">
        <v>3</v>
      </c>
      <c r="F245" t="s">
        <v>319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15">
        <v>0.1</v>
      </c>
      <c r="Q245" s="2">
        <v>0</v>
      </c>
      <c r="R245" s="13">
        <v>0.3</v>
      </c>
      <c r="S245" s="15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18">
        <v>0</v>
      </c>
      <c r="AC245" s="4">
        <v>0</v>
      </c>
      <c r="AD245" t="s">
        <v>15</v>
      </c>
    </row>
    <row r="246" spans="1:30" hidden="1" x14ac:dyDescent="0.25">
      <c r="A246" s="20">
        <v>1250</v>
      </c>
      <c r="B246" t="s">
        <v>161</v>
      </c>
      <c r="C246" t="s">
        <v>313</v>
      </c>
      <c r="D246" t="s">
        <v>2</v>
      </c>
      <c r="E246" t="s">
        <v>3</v>
      </c>
      <c r="F246" t="s">
        <v>323</v>
      </c>
      <c r="G246" s="2">
        <v>181079841000</v>
      </c>
      <c r="H246" s="2">
        <v>0</v>
      </c>
      <c r="I246" s="2">
        <v>181079841000</v>
      </c>
      <c r="J246" s="2">
        <v>290726213</v>
      </c>
      <c r="K246" s="2">
        <v>0</v>
      </c>
      <c r="L246" s="2">
        <v>290726213</v>
      </c>
      <c r="M246" s="2">
        <v>218294276.59999999</v>
      </c>
      <c r="N246" s="2">
        <v>0</v>
      </c>
      <c r="O246" s="2">
        <v>218294276.59999999</v>
      </c>
      <c r="P246" s="15">
        <v>0.1</v>
      </c>
      <c r="Q246" s="2">
        <v>0</v>
      </c>
      <c r="R246" s="13">
        <v>0.3</v>
      </c>
      <c r="S246" s="15">
        <v>0.4</v>
      </c>
      <c r="T246" s="2">
        <v>72317710.640000001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18">
        <v>0</v>
      </c>
      <c r="AC246" s="4">
        <v>72317710.640000001</v>
      </c>
      <c r="AD246" t="s">
        <v>107</v>
      </c>
    </row>
    <row r="247" spans="1:30" hidden="1" x14ac:dyDescent="0.25">
      <c r="A247" s="20">
        <v>1251</v>
      </c>
      <c r="B247" t="s">
        <v>161</v>
      </c>
      <c r="C247" t="s">
        <v>313</v>
      </c>
      <c r="D247" t="s">
        <v>2</v>
      </c>
      <c r="E247" t="s">
        <v>3</v>
      </c>
      <c r="F247" t="s">
        <v>320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15">
        <v>0.1</v>
      </c>
      <c r="Q247" s="2">
        <v>0</v>
      </c>
      <c r="R247" s="13">
        <v>0.3</v>
      </c>
      <c r="S247" s="15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18">
        <v>0</v>
      </c>
      <c r="AC247" s="4">
        <v>0</v>
      </c>
      <c r="AD247" t="s">
        <v>297</v>
      </c>
    </row>
    <row r="248" spans="1:30" hidden="1" x14ac:dyDescent="0.25">
      <c r="A248" s="20">
        <v>1253</v>
      </c>
      <c r="B248" t="s">
        <v>161</v>
      </c>
      <c r="C248" t="s">
        <v>313</v>
      </c>
      <c r="D248" t="s">
        <v>2</v>
      </c>
      <c r="E248" t="s">
        <v>224</v>
      </c>
      <c r="F248" t="s">
        <v>321</v>
      </c>
      <c r="G248" s="2">
        <v>37405233000</v>
      </c>
      <c r="H248" s="2">
        <v>0</v>
      </c>
      <c r="I248" s="2">
        <v>37405233000</v>
      </c>
      <c r="J248" s="2">
        <v>61460824</v>
      </c>
      <c r="K248" s="2">
        <v>0</v>
      </c>
      <c r="L248" s="2">
        <v>61460824</v>
      </c>
      <c r="M248" s="2">
        <v>46498730.799999997</v>
      </c>
      <c r="N248" s="2">
        <v>0</v>
      </c>
      <c r="O248" s="2">
        <v>46498730.799999997</v>
      </c>
      <c r="P248" s="15">
        <v>0.1</v>
      </c>
      <c r="Q248" s="2">
        <v>0</v>
      </c>
      <c r="R248" s="13">
        <v>0.3</v>
      </c>
      <c r="S248" s="15">
        <v>0</v>
      </c>
      <c r="T248" s="2">
        <v>13949619.24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18">
        <v>0</v>
      </c>
      <c r="AC248" s="4">
        <v>13949619.24</v>
      </c>
      <c r="AD248" t="s">
        <v>205</v>
      </c>
    </row>
    <row r="249" spans="1:30" hidden="1" x14ac:dyDescent="0.25">
      <c r="A249" s="20">
        <v>1254</v>
      </c>
      <c r="B249" t="s">
        <v>161</v>
      </c>
      <c r="C249" t="s">
        <v>313</v>
      </c>
      <c r="D249" t="s">
        <v>2</v>
      </c>
      <c r="E249" t="s">
        <v>9</v>
      </c>
      <c r="F249" t="s">
        <v>324</v>
      </c>
      <c r="G249" s="2">
        <v>40227605000</v>
      </c>
      <c r="H249" s="2">
        <v>84865000</v>
      </c>
      <c r="I249" s="2">
        <v>40142740000</v>
      </c>
      <c r="J249" s="2">
        <v>81268508</v>
      </c>
      <c r="K249" s="2">
        <v>297032</v>
      </c>
      <c r="L249" s="2">
        <v>80971476</v>
      </c>
      <c r="M249" s="2">
        <v>65177466</v>
      </c>
      <c r="N249" s="2">
        <v>263086</v>
      </c>
      <c r="O249" s="2">
        <v>64914380</v>
      </c>
      <c r="P249" s="15">
        <v>0.1</v>
      </c>
      <c r="Q249" s="2">
        <v>26308.6</v>
      </c>
      <c r="R249" s="13">
        <v>0.3</v>
      </c>
      <c r="S249" s="15">
        <v>0</v>
      </c>
      <c r="T249" s="2">
        <v>19474314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18">
        <v>0</v>
      </c>
      <c r="AC249" s="4">
        <v>19500622.600000001</v>
      </c>
      <c r="AD249" t="s">
        <v>57</v>
      </c>
    </row>
    <row r="250" spans="1:30" hidden="1" x14ac:dyDescent="0.25">
      <c r="A250" s="20">
        <v>1255</v>
      </c>
      <c r="B250" t="s">
        <v>161</v>
      </c>
      <c r="C250" t="s">
        <v>313</v>
      </c>
      <c r="D250" t="s">
        <v>2</v>
      </c>
      <c r="E250" t="s">
        <v>9</v>
      </c>
      <c r="F250" t="s">
        <v>325</v>
      </c>
      <c r="G250" s="2">
        <v>9723433500</v>
      </c>
      <c r="H250" s="2">
        <v>592239000</v>
      </c>
      <c r="I250" s="2">
        <v>9131194500</v>
      </c>
      <c r="J250" s="2">
        <v>30203645</v>
      </c>
      <c r="K250" s="2">
        <v>2018638</v>
      </c>
      <c r="L250" s="2">
        <v>28185007</v>
      </c>
      <c r="M250" s="2">
        <v>26314271.600000001</v>
      </c>
      <c r="N250" s="2">
        <v>1781742.4</v>
      </c>
      <c r="O250" s="2">
        <v>24532529.199999999</v>
      </c>
      <c r="P250" s="15">
        <v>0.1</v>
      </c>
      <c r="Q250" s="2">
        <v>178174.24</v>
      </c>
      <c r="R250" s="13">
        <v>0.3</v>
      </c>
      <c r="S250" s="15">
        <v>0</v>
      </c>
      <c r="T250" s="2">
        <v>7359758.7599999998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18">
        <v>0</v>
      </c>
      <c r="AC250" s="4">
        <v>7537933</v>
      </c>
      <c r="AD250" t="s">
        <v>52</v>
      </c>
    </row>
    <row r="251" spans="1:30" hidden="1" x14ac:dyDescent="0.25">
      <c r="A251" s="20">
        <v>1257</v>
      </c>
      <c r="B251" t="s">
        <v>161</v>
      </c>
      <c r="C251" t="s">
        <v>313</v>
      </c>
      <c r="D251" t="s">
        <v>2</v>
      </c>
      <c r="E251" t="s">
        <v>224</v>
      </c>
      <c r="F251" t="s">
        <v>326</v>
      </c>
      <c r="G251" s="2">
        <v>1309010000</v>
      </c>
      <c r="H251" s="2">
        <v>0</v>
      </c>
      <c r="I251" s="2">
        <v>1309010000</v>
      </c>
      <c r="J251" s="2">
        <v>1963515</v>
      </c>
      <c r="K251" s="2">
        <v>0</v>
      </c>
      <c r="L251" s="2">
        <v>1963515</v>
      </c>
      <c r="M251" s="2">
        <v>1439911</v>
      </c>
      <c r="N251" s="2">
        <v>0</v>
      </c>
      <c r="O251" s="2">
        <v>1439911</v>
      </c>
      <c r="P251" s="15">
        <v>0.1</v>
      </c>
      <c r="Q251" s="2">
        <v>0</v>
      </c>
      <c r="R251" s="13">
        <v>0.3</v>
      </c>
      <c r="S251" s="15">
        <v>0</v>
      </c>
      <c r="T251" s="2">
        <v>431973.3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18">
        <v>0</v>
      </c>
      <c r="AC251" s="4">
        <v>431973.3</v>
      </c>
      <c r="AD251" t="s">
        <v>279</v>
      </c>
    </row>
    <row r="252" spans="1:30" hidden="1" x14ac:dyDescent="0.25">
      <c r="A252" s="20">
        <v>1258</v>
      </c>
      <c r="B252" t="s">
        <v>161</v>
      </c>
      <c r="C252" t="s">
        <v>314</v>
      </c>
      <c r="D252" t="s">
        <v>2</v>
      </c>
      <c r="E252" t="s">
        <v>9</v>
      </c>
      <c r="F252" t="s">
        <v>327</v>
      </c>
      <c r="G252" s="2">
        <v>314387425900</v>
      </c>
      <c r="H252" s="2">
        <v>2252970800</v>
      </c>
      <c r="I252" s="2">
        <v>312134455100</v>
      </c>
      <c r="J252" s="2">
        <v>523257498</v>
      </c>
      <c r="K252" s="2">
        <v>6985580</v>
      </c>
      <c r="L252" s="2">
        <v>516271918</v>
      </c>
      <c r="M252" s="2">
        <v>397502527.63999999</v>
      </c>
      <c r="N252" s="2">
        <v>6084391.6799999997</v>
      </c>
      <c r="O252" s="2">
        <v>391418135.95999998</v>
      </c>
      <c r="P252" s="15">
        <v>0.1</v>
      </c>
      <c r="Q252" s="2">
        <v>608439.16799999995</v>
      </c>
      <c r="R252" s="13">
        <v>0.25</v>
      </c>
      <c r="S252" s="15">
        <v>0.5</v>
      </c>
      <c r="T252" s="2">
        <v>158209067.97999999</v>
      </c>
      <c r="U252" s="2">
        <v>7000000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18">
        <v>0</v>
      </c>
      <c r="AC252" s="4">
        <v>165817507.148</v>
      </c>
      <c r="AD252" t="s">
        <v>52</v>
      </c>
    </row>
    <row r="253" spans="1:30" hidden="1" x14ac:dyDescent="0.25">
      <c r="A253" s="20">
        <v>1259</v>
      </c>
      <c r="B253" t="s">
        <v>161</v>
      </c>
      <c r="C253" t="s">
        <v>313</v>
      </c>
      <c r="D253" t="s">
        <v>2</v>
      </c>
      <c r="E253" t="s">
        <v>3</v>
      </c>
      <c r="F253" t="s">
        <v>351</v>
      </c>
      <c r="G253" s="2">
        <v>5135231000</v>
      </c>
      <c r="H253" s="2">
        <v>2299750000</v>
      </c>
      <c r="I253" s="2">
        <v>2835481000</v>
      </c>
      <c r="J253" s="2">
        <v>13392718</v>
      </c>
      <c r="K253" s="2">
        <v>6955076</v>
      </c>
      <c r="L253" s="2">
        <v>6437642</v>
      </c>
      <c r="M253" s="2">
        <v>11338625.6</v>
      </c>
      <c r="N253" s="2">
        <v>6035176</v>
      </c>
      <c r="O253" s="2">
        <v>5303449.5999999996</v>
      </c>
      <c r="P253" s="15">
        <v>0.1</v>
      </c>
      <c r="Q253" s="2">
        <v>603517.6</v>
      </c>
      <c r="R253" s="13">
        <v>0.3</v>
      </c>
      <c r="S253" s="15">
        <v>0</v>
      </c>
      <c r="T253" s="2">
        <v>1591034.8799999999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18">
        <v>0</v>
      </c>
      <c r="AC253" s="4">
        <v>2194552.48</v>
      </c>
      <c r="AD253" t="s">
        <v>15</v>
      </c>
    </row>
    <row r="254" spans="1:30" hidden="1" x14ac:dyDescent="0.25">
      <c r="A254" s="20">
        <v>1260</v>
      </c>
      <c r="B254" t="s">
        <v>161</v>
      </c>
      <c r="C254" t="s">
        <v>313</v>
      </c>
      <c r="D254" t="s">
        <v>2</v>
      </c>
      <c r="E254" t="s">
        <v>224</v>
      </c>
      <c r="F254" t="s">
        <v>328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15">
        <v>0.1</v>
      </c>
      <c r="Q254" s="2">
        <v>0</v>
      </c>
      <c r="R254" s="13">
        <v>0.3</v>
      </c>
      <c r="S254" s="15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18">
        <v>0</v>
      </c>
      <c r="AC254" s="4">
        <v>0</v>
      </c>
      <c r="AD254" t="s">
        <v>279</v>
      </c>
    </row>
    <row r="255" spans="1:30" hidden="1" x14ac:dyDescent="0.25">
      <c r="A255" s="20">
        <v>1261</v>
      </c>
      <c r="B255" t="s">
        <v>161</v>
      </c>
      <c r="C255" t="s">
        <v>313</v>
      </c>
      <c r="D255" t="s">
        <v>2</v>
      </c>
      <c r="E255" t="s">
        <v>3</v>
      </c>
      <c r="F255" t="s">
        <v>329</v>
      </c>
      <c r="G255" s="2">
        <v>915767000</v>
      </c>
      <c r="H255" s="2">
        <v>4700000</v>
      </c>
      <c r="I255" s="2">
        <v>911067000</v>
      </c>
      <c r="J255" s="2">
        <v>2981868</v>
      </c>
      <c r="K255" s="2">
        <v>16450</v>
      </c>
      <c r="L255" s="2">
        <v>2965418</v>
      </c>
      <c r="M255" s="2">
        <v>2615561.2000000002</v>
      </c>
      <c r="N255" s="2">
        <v>14570</v>
      </c>
      <c r="O255" s="2">
        <v>2600991.2000000002</v>
      </c>
      <c r="P255" s="15">
        <v>0.1</v>
      </c>
      <c r="Q255" s="2">
        <v>1457</v>
      </c>
      <c r="R255" s="13">
        <v>0.3</v>
      </c>
      <c r="S255" s="15">
        <v>0</v>
      </c>
      <c r="T255" s="2">
        <v>780297.36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18">
        <v>0</v>
      </c>
      <c r="AC255" s="4">
        <v>781754.36</v>
      </c>
      <c r="AD255" t="s">
        <v>107</v>
      </c>
    </row>
    <row r="256" spans="1:30" hidden="1" x14ac:dyDescent="0.25">
      <c r="A256" s="20">
        <v>1262</v>
      </c>
      <c r="B256" t="s">
        <v>161</v>
      </c>
      <c r="C256" t="s">
        <v>313</v>
      </c>
      <c r="D256" t="s">
        <v>2</v>
      </c>
      <c r="E256" t="s">
        <v>3</v>
      </c>
      <c r="F256" t="s">
        <v>330</v>
      </c>
      <c r="G256" s="2">
        <v>30219815000</v>
      </c>
      <c r="H256" s="2">
        <v>0</v>
      </c>
      <c r="I256" s="2">
        <v>30219815000</v>
      </c>
      <c r="J256" s="2">
        <v>63616567</v>
      </c>
      <c r="K256" s="2">
        <v>0</v>
      </c>
      <c r="L256" s="2">
        <v>63616567</v>
      </c>
      <c r="M256" s="2">
        <v>51528641</v>
      </c>
      <c r="N256" s="2">
        <v>0</v>
      </c>
      <c r="O256" s="2">
        <v>51528641</v>
      </c>
      <c r="P256" s="15">
        <v>0.1</v>
      </c>
      <c r="Q256" s="2">
        <v>0</v>
      </c>
      <c r="R256" s="13">
        <v>0.3</v>
      </c>
      <c r="S256" s="15">
        <v>0</v>
      </c>
      <c r="T256" s="2">
        <v>15458592.300000001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18">
        <v>0</v>
      </c>
      <c r="AC256" s="4">
        <v>15458592.300000001</v>
      </c>
      <c r="AD256" t="s">
        <v>51</v>
      </c>
    </row>
    <row r="257" spans="1:30" hidden="1" x14ac:dyDescent="0.25">
      <c r="A257" s="20">
        <v>1264</v>
      </c>
      <c r="B257" t="s">
        <v>161</v>
      </c>
      <c r="C257" t="s">
        <v>313</v>
      </c>
      <c r="D257" t="s">
        <v>2</v>
      </c>
      <c r="E257" t="s">
        <v>5</v>
      </c>
      <c r="F257" t="s">
        <v>331</v>
      </c>
      <c r="G257" s="2">
        <v>1424000000</v>
      </c>
      <c r="H257" s="2">
        <v>0</v>
      </c>
      <c r="I257" s="2">
        <v>1424000000</v>
      </c>
      <c r="J257" s="2">
        <v>3572000</v>
      </c>
      <c r="K257" s="2">
        <v>0</v>
      </c>
      <c r="L257" s="2">
        <v>3572000</v>
      </c>
      <c r="M257" s="2">
        <v>3002400</v>
      </c>
      <c r="N257" s="2">
        <v>0</v>
      </c>
      <c r="O257" s="2">
        <v>3002400</v>
      </c>
      <c r="P257" s="15">
        <v>0.1</v>
      </c>
      <c r="Q257" s="2">
        <v>0</v>
      </c>
      <c r="R257" s="13">
        <v>0.3</v>
      </c>
      <c r="S257" s="15">
        <v>0</v>
      </c>
      <c r="T257" s="2">
        <v>900720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18">
        <v>0</v>
      </c>
      <c r="AC257" s="4">
        <v>900720</v>
      </c>
      <c r="AD257" t="s">
        <v>55</v>
      </c>
    </row>
    <row r="258" spans="1:30" hidden="1" x14ac:dyDescent="0.25">
      <c r="A258" s="20">
        <v>1265</v>
      </c>
      <c r="B258" t="s">
        <v>161</v>
      </c>
      <c r="C258" t="s">
        <v>313</v>
      </c>
      <c r="D258" t="s">
        <v>10</v>
      </c>
      <c r="E258" t="s">
        <v>30</v>
      </c>
      <c r="F258" t="s">
        <v>332</v>
      </c>
      <c r="G258" s="2">
        <v>24133401000</v>
      </c>
      <c r="H258" s="2">
        <v>0</v>
      </c>
      <c r="I258" s="2">
        <v>24133401000</v>
      </c>
      <c r="J258" s="2">
        <v>60667457</v>
      </c>
      <c r="K258" s="2">
        <v>0</v>
      </c>
      <c r="L258" s="2">
        <v>60667457</v>
      </c>
      <c r="M258" s="2">
        <v>51014096.600000001</v>
      </c>
      <c r="N258" s="2">
        <v>0</v>
      </c>
      <c r="O258" s="2">
        <v>51014096.600000001</v>
      </c>
      <c r="P258" s="15">
        <v>0.1</v>
      </c>
      <c r="Q258" s="2">
        <v>0</v>
      </c>
      <c r="R258" s="13">
        <v>0.3</v>
      </c>
      <c r="S258" s="15">
        <v>0</v>
      </c>
      <c r="T258" s="2">
        <v>15304228.98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18">
        <v>0</v>
      </c>
      <c r="AC258" s="4">
        <v>15304228.98</v>
      </c>
      <c r="AD258" t="s">
        <v>31</v>
      </c>
    </row>
    <row r="259" spans="1:30" hidden="1" x14ac:dyDescent="0.25">
      <c r="A259" s="20">
        <v>1266</v>
      </c>
      <c r="B259" t="s">
        <v>161</v>
      </c>
      <c r="C259" t="s">
        <v>313</v>
      </c>
      <c r="D259" t="s">
        <v>10</v>
      </c>
      <c r="E259" t="s">
        <v>17</v>
      </c>
      <c r="F259" t="s">
        <v>333</v>
      </c>
      <c r="G259" s="2">
        <v>5427868000</v>
      </c>
      <c r="H259" s="2">
        <v>0</v>
      </c>
      <c r="I259" s="2">
        <v>5427868000</v>
      </c>
      <c r="J259" s="2">
        <v>15691518</v>
      </c>
      <c r="K259" s="2">
        <v>0</v>
      </c>
      <c r="L259" s="2">
        <v>15691518</v>
      </c>
      <c r="M259" s="2">
        <v>13520370.800000001</v>
      </c>
      <c r="N259" s="2">
        <v>0</v>
      </c>
      <c r="O259" s="2">
        <v>13520370.800000001</v>
      </c>
      <c r="P259" s="15">
        <v>0.1</v>
      </c>
      <c r="Q259" s="2">
        <v>0</v>
      </c>
      <c r="R259" s="13">
        <v>0.3</v>
      </c>
      <c r="S259" s="15">
        <v>0</v>
      </c>
      <c r="T259" s="2">
        <v>4056111.24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18">
        <v>0</v>
      </c>
      <c r="AC259" s="4">
        <v>4056111.24</v>
      </c>
      <c r="AD259" t="s">
        <v>21</v>
      </c>
    </row>
    <row r="260" spans="1:30" hidden="1" x14ac:dyDescent="0.25">
      <c r="A260" s="20">
        <v>1267</v>
      </c>
      <c r="B260" t="s">
        <v>161</v>
      </c>
      <c r="C260" t="s">
        <v>313</v>
      </c>
      <c r="D260" t="s">
        <v>2</v>
      </c>
      <c r="E260" t="s">
        <v>3</v>
      </c>
      <c r="F260" t="s">
        <v>334</v>
      </c>
      <c r="G260" s="2">
        <v>920634000</v>
      </c>
      <c r="H260" s="2">
        <v>0</v>
      </c>
      <c r="I260" s="2">
        <v>920634000</v>
      </c>
      <c r="J260" s="2">
        <v>3130420</v>
      </c>
      <c r="K260" s="2">
        <v>0</v>
      </c>
      <c r="L260" s="2">
        <v>3130420</v>
      </c>
      <c r="M260" s="2">
        <v>2762166.4</v>
      </c>
      <c r="N260" s="2">
        <v>0</v>
      </c>
      <c r="O260" s="2">
        <v>2762166.4</v>
      </c>
      <c r="P260" s="15">
        <v>0.1</v>
      </c>
      <c r="Q260" s="2">
        <v>0</v>
      </c>
      <c r="R260" s="13">
        <v>0.3</v>
      </c>
      <c r="S260" s="15">
        <v>0</v>
      </c>
      <c r="T260" s="2">
        <v>828649.92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18">
        <v>0</v>
      </c>
      <c r="AC260" s="4">
        <v>828649.92</v>
      </c>
      <c r="AD260" t="s">
        <v>297</v>
      </c>
    </row>
    <row r="261" spans="1:30" hidden="1" x14ac:dyDescent="0.25">
      <c r="A261" s="20">
        <v>1268</v>
      </c>
      <c r="B261" t="s">
        <v>161</v>
      </c>
      <c r="C261" t="s">
        <v>313</v>
      </c>
      <c r="D261" t="s">
        <v>2</v>
      </c>
      <c r="E261" t="s">
        <v>3</v>
      </c>
      <c r="F261" t="s">
        <v>337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15">
        <v>0.1</v>
      </c>
      <c r="Q261" s="2">
        <v>0</v>
      </c>
      <c r="R261" s="13">
        <v>0.3</v>
      </c>
      <c r="S261" s="15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18">
        <v>0</v>
      </c>
      <c r="AC261" s="4">
        <v>0</v>
      </c>
      <c r="AD261" t="s">
        <v>107</v>
      </c>
    </row>
    <row r="262" spans="1:30" hidden="1" x14ac:dyDescent="0.25">
      <c r="A262" s="20">
        <v>1272</v>
      </c>
      <c r="B262" t="s">
        <v>161</v>
      </c>
      <c r="C262" t="s">
        <v>313</v>
      </c>
      <c r="D262" t="s">
        <v>10</v>
      </c>
      <c r="E262" t="s">
        <v>11</v>
      </c>
      <c r="F262" t="s">
        <v>338</v>
      </c>
      <c r="G262" s="2">
        <v>3520295000</v>
      </c>
      <c r="H262" s="2">
        <v>0</v>
      </c>
      <c r="I262" s="2">
        <v>3520295000</v>
      </c>
      <c r="J262" s="2">
        <v>10254345</v>
      </c>
      <c r="K262" s="2">
        <v>0</v>
      </c>
      <c r="L262" s="2">
        <v>10254345</v>
      </c>
      <c r="M262" s="2">
        <v>8846227</v>
      </c>
      <c r="N262" s="2">
        <v>0</v>
      </c>
      <c r="O262" s="2">
        <v>8846227</v>
      </c>
      <c r="P262" s="15">
        <v>0.1</v>
      </c>
      <c r="Q262" s="2">
        <v>0</v>
      </c>
      <c r="R262" s="13">
        <v>0.3</v>
      </c>
      <c r="S262" s="15">
        <v>0</v>
      </c>
      <c r="T262" s="2">
        <v>2653868.1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18">
        <v>0</v>
      </c>
      <c r="AC262" s="4">
        <v>2653868.1</v>
      </c>
      <c r="AD262" t="s">
        <v>71</v>
      </c>
    </row>
    <row r="263" spans="1:30" hidden="1" x14ac:dyDescent="0.25">
      <c r="A263" s="20">
        <v>1273</v>
      </c>
      <c r="B263" t="s">
        <v>161</v>
      </c>
      <c r="C263" t="s">
        <v>313</v>
      </c>
      <c r="D263" t="s">
        <v>10</v>
      </c>
      <c r="E263" t="s">
        <v>30</v>
      </c>
      <c r="F263" t="s">
        <v>339</v>
      </c>
      <c r="G263" s="2">
        <v>19739826400</v>
      </c>
      <c r="H263" s="2">
        <v>0</v>
      </c>
      <c r="I263" s="2">
        <v>19739826400</v>
      </c>
      <c r="J263" s="2">
        <v>50175875</v>
      </c>
      <c r="K263" s="2">
        <v>0</v>
      </c>
      <c r="L263" s="2">
        <v>50175875</v>
      </c>
      <c r="M263" s="2">
        <v>42279944.439999998</v>
      </c>
      <c r="N263" s="2">
        <v>0</v>
      </c>
      <c r="O263" s="2">
        <v>42279944.439999998</v>
      </c>
      <c r="P263" s="15">
        <v>0.1</v>
      </c>
      <c r="Q263" s="2">
        <v>0</v>
      </c>
      <c r="R263" s="13">
        <v>0.3</v>
      </c>
      <c r="S263" s="15">
        <v>0</v>
      </c>
      <c r="T263" s="2">
        <v>12683983.332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18">
        <v>0</v>
      </c>
      <c r="AC263" s="4">
        <v>12683983.332</v>
      </c>
      <c r="AD263" t="s">
        <v>31</v>
      </c>
    </row>
    <row r="264" spans="1:30" hidden="1" x14ac:dyDescent="0.25">
      <c r="A264" s="20">
        <v>1275</v>
      </c>
      <c r="B264" t="s">
        <v>161</v>
      </c>
      <c r="C264" t="s">
        <v>313</v>
      </c>
      <c r="D264" t="s">
        <v>2</v>
      </c>
      <c r="E264" t="s">
        <v>5</v>
      </c>
      <c r="F264" t="s">
        <v>340</v>
      </c>
      <c r="G264" s="2">
        <v>3194504000</v>
      </c>
      <c r="H264" s="2">
        <v>0</v>
      </c>
      <c r="I264" s="2">
        <v>3194504000</v>
      </c>
      <c r="J264" s="2">
        <v>9989139</v>
      </c>
      <c r="K264" s="2">
        <v>0</v>
      </c>
      <c r="L264" s="2">
        <v>9989139</v>
      </c>
      <c r="M264" s="2">
        <v>8711337.4000000004</v>
      </c>
      <c r="N264" s="2">
        <v>0</v>
      </c>
      <c r="O264" s="2">
        <v>8711337.4000000004</v>
      </c>
      <c r="P264" s="15">
        <v>0.1</v>
      </c>
      <c r="Q264" s="2">
        <v>0</v>
      </c>
      <c r="R264" s="13">
        <v>0.3</v>
      </c>
      <c r="S264" s="15">
        <v>0</v>
      </c>
      <c r="T264" s="2">
        <v>2613401.2200000002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18">
        <v>0</v>
      </c>
      <c r="AC264" s="4">
        <v>2613401.2200000002</v>
      </c>
      <c r="AD264" t="s">
        <v>245</v>
      </c>
    </row>
    <row r="265" spans="1:30" hidden="1" x14ac:dyDescent="0.25">
      <c r="A265" s="20">
        <v>1276</v>
      </c>
      <c r="B265" t="s">
        <v>161</v>
      </c>
      <c r="C265" t="s">
        <v>313</v>
      </c>
      <c r="D265" t="s">
        <v>10</v>
      </c>
      <c r="E265" t="s">
        <v>30</v>
      </c>
      <c r="F265" t="s">
        <v>341</v>
      </c>
      <c r="G265" s="2">
        <v>1889930000</v>
      </c>
      <c r="H265" s="2">
        <v>0</v>
      </c>
      <c r="I265" s="2">
        <v>1889930000</v>
      </c>
      <c r="J265" s="2">
        <v>5801387</v>
      </c>
      <c r="K265" s="2">
        <v>0</v>
      </c>
      <c r="L265" s="2">
        <v>5801387</v>
      </c>
      <c r="M265" s="2">
        <v>5045415</v>
      </c>
      <c r="N265" s="2">
        <v>0</v>
      </c>
      <c r="O265" s="2">
        <v>5045415</v>
      </c>
      <c r="P265" s="15">
        <v>0.1</v>
      </c>
      <c r="Q265" s="2">
        <v>0</v>
      </c>
      <c r="R265" s="13">
        <v>0.3</v>
      </c>
      <c r="S265" s="15">
        <v>0</v>
      </c>
      <c r="T265" s="2">
        <v>1513624.5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18">
        <v>0</v>
      </c>
      <c r="AC265" s="4">
        <v>1513624.5</v>
      </c>
      <c r="AD265" t="s">
        <v>31</v>
      </c>
    </row>
    <row r="266" spans="1:30" hidden="1" x14ac:dyDescent="0.25">
      <c r="A266" s="20">
        <v>1281</v>
      </c>
      <c r="B266" t="s">
        <v>161</v>
      </c>
      <c r="C266" t="s">
        <v>313</v>
      </c>
      <c r="D266" t="s">
        <v>2</v>
      </c>
      <c r="E266" t="s">
        <v>5</v>
      </c>
      <c r="F266" t="s">
        <v>343</v>
      </c>
      <c r="G266" s="2">
        <v>14732304200</v>
      </c>
      <c r="H266" s="2">
        <v>125820000</v>
      </c>
      <c r="I266" s="2">
        <v>14606484200</v>
      </c>
      <c r="J266" s="2">
        <v>33533536</v>
      </c>
      <c r="K266" s="2">
        <v>440370</v>
      </c>
      <c r="L266" s="2">
        <v>33093166</v>
      </c>
      <c r="M266" s="2">
        <v>27640614.32</v>
      </c>
      <c r="N266" s="2">
        <v>390042</v>
      </c>
      <c r="O266" s="2">
        <v>27250572.32</v>
      </c>
      <c r="P266" s="15">
        <v>0.1</v>
      </c>
      <c r="Q266" s="2">
        <v>39004.199999999997</v>
      </c>
      <c r="R266" s="13">
        <v>0.3</v>
      </c>
      <c r="S266" s="15">
        <v>0</v>
      </c>
      <c r="T266" s="2">
        <v>8175171.6960000005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18">
        <v>0</v>
      </c>
      <c r="AC266" s="4">
        <v>8214175.8959999997</v>
      </c>
      <c r="AD266" t="s">
        <v>245</v>
      </c>
    </row>
    <row r="267" spans="1:30" hidden="1" x14ac:dyDescent="0.25">
      <c r="A267" s="20">
        <v>1282</v>
      </c>
      <c r="B267" t="s">
        <v>161</v>
      </c>
      <c r="C267" t="s">
        <v>313</v>
      </c>
      <c r="D267" t="s">
        <v>2</v>
      </c>
      <c r="E267" t="s">
        <v>5</v>
      </c>
      <c r="F267" t="s">
        <v>344</v>
      </c>
      <c r="G267" s="2">
        <v>9602925000</v>
      </c>
      <c r="H267" s="2">
        <v>7606284000</v>
      </c>
      <c r="I267" s="2">
        <v>1996641000</v>
      </c>
      <c r="J267" s="2">
        <v>19785129</v>
      </c>
      <c r="K267" s="2">
        <v>13861483</v>
      </c>
      <c r="L267" s="2">
        <v>5923646</v>
      </c>
      <c r="M267" s="2">
        <v>15943959</v>
      </c>
      <c r="N267" s="2">
        <v>10818969.4</v>
      </c>
      <c r="O267" s="2">
        <v>5124989.5999999996</v>
      </c>
      <c r="P267" s="15">
        <v>0.1</v>
      </c>
      <c r="Q267" s="2">
        <v>1081896.94</v>
      </c>
      <c r="R267" s="13">
        <v>0.3</v>
      </c>
      <c r="S267" s="15">
        <v>0</v>
      </c>
      <c r="T267" s="2">
        <v>1537496.88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18">
        <v>0</v>
      </c>
      <c r="AC267" s="4">
        <v>2619393.8199999998</v>
      </c>
      <c r="AD267" t="s">
        <v>245</v>
      </c>
    </row>
    <row r="268" spans="1:30" hidden="1" x14ac:dyDescent="0.25">
      <c r="A268" s="20">
        <v>1284</v>
      </c>
      <c r="B268" t="s">
        <v>161</v>
      </c>
      <c r="C268" t="s">
        <v>313</v>
      </c>
      <c r="D268" t="s">
        <v>10</v>
      </c>
      <c r="E268" t="s">
        <v>17</v>
      </c>
      <c r="F268" t="s">
        <v>345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15">
        <v>0.1</v>
      </c>
      <c r="Q268" s="2">
        <v>0</v>
      </c>
      <c r="R268" s="13">
        <v>0.3</v>
      </c>
      <c r="S268" s="15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18">
        <v>0</v>
      </c>
      <c r="AC268" s="4">
        <v>0</v>
      </c>
      <c r="AD268" t="s">
        <v>19</v>
      </c>
    </row>
    <row r="269" spans="1:30" hidden="1" x14ac:dyDescent="0.25">
      <c r="A269" s="20">
        <v>1285</v>
      </c>
      <c r="B269" t="s">
        <v>161</v>
      </c>
      <c r="C269" t="s">
        <v>313</v>
      </c>
      <c r="D269" t="s">
        <v>2</v>
      </c>
      <c r="E269" t="s">
        <v>3</v>
      </c>
      <c r="F269" t="s">
        <v>346</v>
      </c>
      <c r="G269" s="2">
        <v>725705000</v>
      </c>
      <c r="H269" s="2">
        <v>0</v>
      </c>
      <c r="I269" s="2">
        <v>725705000</v>
      </c>
      <c r="J269" s="2">
        <v>2483270</v>
      </c>
      <c r="K269" s="2">
        <v>0</v>
      </c>
      <c r="L269" s="2">
        <v>2483270</v>
      </c>
      <c r="M269" s="2">
        <v>2192988</v>
      </c>
      <c r="N269" s="2">
        <v>0</v>
      </c>
      <c r="O269" s="2">
        <v>2192988</v>
      </c>
      <c r="P269" s="15">
        <v>0.1</v>
      </c>
      <c r="Q269" s="2">
        <v>0</v>
      </c>
      <c r="R269" s="13">
        <v>0.3</v>
      </c>
      <c r="S269" s="15">
        <v>0</v>
      </c>
      <c r="T269" s="2">
        <v>657896.4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18">
        <v>0</v>
      </c>
      <c r="AC269" s="4">
        <v>657896.4</v>
      </c>
      <c r="AD269" t="s">
        <v>107</v>
      </c>
    </row>
    <row r="270" spans="1:30" hidden="1" x14ac:dyDescent="0.25">
      <c r="A270" s="20">
        <v>1288</v>
      </c>
      <c r="B270" t="s">
        <v>161</v>
      </c>
      <c r="C270" t="s">
        <v>313</v>
      </c>
      <c r="D270" t="s">
        <v>10</v>
      </c>
      <c r="E270" t="s">
        <v>17</v>
      </c>
      <c r="F270" t="s">
        <v>347</v>
      </c>
      <c r="G270" s="2">
        <v>2924440000</v>
      </c>
      <c r="H270" s="2">
        <v>0</v>
      </c>
      <c r="I270" s="2">
        <v>2924440000</v>
      </c>
      <c r="J270" s="2">
        <v>7815745</v>
      </c>
      <c r="K270" s="2">
        <v>0</v>
      </c>
      <c r="L270" s="2">
        <v>7815745</v>
      </c>
      <c r="M270" s="2">
        <v>6645969</v>
      </c>
      <c r="N270" s="2">
        <v>0</v>
      </c>
      <c r="O270" s="2">
        <v>6645969</v>
      </c>
      <c r="P270" s="15">
        <v>0.1</v>
      </c>
      <c r="Q270" s="2">
        <v>0</v>
      </c>
      <c r="R270" s="13">
        <v>0.3</v>
      </c>
      <c r="S270" s="15">
        <v>0</v>
      </c>
      <c r="T270" s="2">
        <v>1993790.7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18">
        <v>0</v>
      </c>
      <c r="AC270" s="4">
        <v>1993790.7</v>
      </c>
      <c r="AD270" t="s">
        <v>35</v>
      </c>
    </row>
    <row r="271" spans="1:30" hidden="1" x14ac:dyDescent="0.25">
      <c r="A271" s="20">
        <v>1289</v>
      </c>
      <c r="B271" t="s">
        <v>161</v>
      </c>
      <c r="C271" t="s">
        <v>315</v>
      </c>
      <c r="D271" t="s">
        <v>2</v>
      </c>
      <c r="E271" t="s">
        <v>3</v>
      </c>
      <c r="F271" t="s">
        <v>348</v>
      </c>
      <c r="G271" s="2">
        <v>13480809000</v>
      </c>
      <c r="H271" s="2">
        <v>0</v>
      </c>
      <c r="I271" s="2">
        <v>13480809000</v>
      </c>
      <c r="J271" s="2">
        <v>33130585</v>
      </c>
      <c r="K271" s="2">
        <v>0</v>
      </c>
      <c r="L271" s="2">
        <v>33130585</v>
      </c>
      <c r="M271" s="2">
        <v>27738261.399999999</v>
      </c>
      <c r="N271" s="2">
        <v>0</v>
      </c>
      <c r="O271" s="2">
        <v>27738261.399999999</v>
      </c>
      <c r="P271" s="15">
        <v>0.1</v>
      </c>
      <c r="Q271" s="2">
        <v>0</v>
      </c>
      <c r="R271" s="13">
        <v>0.1</v>
      </c>
      <c r="S271" s="15">
        <v>0</v>
      </c>
      <c r="T271" s="2">
        <v>2773826.14</v>
      </c>
      <c r="U271" s="2">
        <v>3000000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18">
        <v>0</v>
      </c>
      <c r="AC271" s="4">
        <v>5773826.1399999997</v>
      </c>
      <c r="AD271" t="s">
        <v>107</v>
      </c>
    </row>
    <row r="272" spans="1:30" hidden="1" x14ac:dyDescent="0.25">
      <c r="A272" s="20">
        <v>1290</v>
      </c>
      <c r="B272" t="s">
        <v>161</v>
      </c>
      <c r="C272" t="s">
        <v>313</v>
      </c>
      <c r="D272" t="s">
        <v>2</v>
      </c>
      <c r="E272" t="s">
        <v>3</v>
      </c>
      <c r="F272" t="s">
        <v>352</v>
      </c>
      <c r="G272" s="2">
        <v>3499361000</v>
      </c>
      <c r="H272" s="2">
        <v>2683878000</v>
      </c>
      <c r="I272" s="2">
        <v>815483000</v>
      </c>
      <c r="J272" s="2">
        <v>8711162</v>
      </c>
      <c r="K272" s="2">
        <v>6009213</v>
      </c>
      <c r="L272" s="2">
        <v>2701949</v>
      </c>
      <c r="M272" s="2">
        <v>7311417.5999999996</v>
      </c>
      <c r="N272" s="2">
        <v>4935661.8</v>
      </c>
      <c r="O272" s="2">
        <v>2375755.7999999998</v>
      </c>
      <c r="P272" s="15">
        <v>0.1</v>
      </c>
      <c r="Q272" s="2">
        <v>493566.18</v>
      </c>
      <c r="R272" s="13">
        <v>0.3</v>
      </c>
      <c r="S272" s="15">
        <v>0</v>
      </c>
      <c r="T272" s="2">
        <v>712726.74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18">
        <v>0</v>
      </c>
      <c r="AC272" s="4">
        <v>1206292.92</v>
      </c>
      <c r="AD272" t="s">
        <v>107</v>
      </c>
    </row>
    <row r="273" spans="1:30" hidden="1" x14ac:dyDescent="0.25">
      <c r="A273" s="20">
        <v>1291</v>
      </c>
      <c r="B273" t="s">
        <v>161</v>
      </c>
      <c r="C273" t="s">
        <v>313</v>
      </c>
      <c r="D273" t="s">
        <v>10</v>
      </c>
      <c r="E273" t="s">
        <v>17</v>
      </c>
      <c r="F273" t="s">
        <v>349</v>
      </c>
      <c r="G273" s="2">
        <v>55611049000</v>
      </c>
      <c r="H273" s="2">
        <v>0</v>
      </c>
      <c r="I273" s="2">
        <v>55611049000</v>
      </c>
      <c r="J273" s="2">
        <v>84748640</v>
      </c>
      <c r="K273" s="2">
        <v>0</v>
      </c>
      <c r="L273" s="2">
        <v>84748640</v>
      </c>
      <c r="M273" s="2">
        <v>62504220.399999999</v>
      </c>
      <c r="N273" s="2">
        <v>0</v>
      </c>
      <c r="O273" s="2">
        <v>62504220.399999999</v>
      </c>
      <c r="P273" s="15">
        <v>0.1</v>
      </c>
      <c r="Q273" s="2">
        <v>0</v>
      </c>
      <c r="R273" s="13">
        <v>0.3</v>
      </c>
      <c r="S273" s="15">
        <v>0</v>
      </c>
      <c r="T273" s="2">
        <v>18751266.120000001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18">
        <v>0</v>
      </c>
      <c r="AC273" s="4">
        <v>18751266.120000001</v>
      </c>
      <c r="AD273" t="s">
        <v>26</v>
      </c>
    </row>
    <row r="274" spans="1:30" hidden="1" x14ac:dyDescent="0.25">
      <c r="A274" s="20">
        <v>1292</v>
      </c>
      <c r="B274" t="s">
        <v>161</v>
      </c>
      <c r="C274" t="s">
        <v>314</v>
      </c>
      <c r="D274" t="s">
        <v>2</v>
      </c>
      <c r="E274" t="s">
        <v>3</v>
      </c>
      <c r="F274" t="s">
        <v>353</v>
      </c>
      <c r="G274" s="2">
        <v>20970254000</v>
      </c>
      <c r="H274" s="2">
        <v>0</v>
      </c>
      <c r="I274" s="2">
        <v>20970254000</v>
      </c>
      <c r="J274" s="2">
        <v>52407724</v>
      </c>
      <c r="K274" s="2">
        <v>0</v>
      </c>
      <c r="L274" s="2">
        <v>52407724</v>
      </c>
      <c r="M274" s="2">
        <v>44019622.399999999</v>
      </c>
      <c r="N274" s="2">
        <v>0</v>
      </c>
      <c r="O274" s="2">
        <v>44019622.399999999</v>
      </c>
      <c r="P274" s="15">
        <v>0.1</v>
      </c>
      <c r="Q274" s="2">
        <v>0</v>
      </c>
      <c r="R274" s="13">
        <v>0.15</v>
      </c>
      <c r="S274" s="15">
        <v>0</v>
      </c>
      <c r="T274" s="2">
        <v>6602943.3600000003</v>
      </c>
      <c r="U274" s="2">
        <v>3000000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18">
        <v>0</v>
      </c>
      <c r="AC274" s="4">
        <v>9602943.3599999994</v>
      </c>
      <c r="AD274" t="s">
        <v>51</v>
      </c>
    </row>
    <row r="275" spans="1:30" hidden="1" x14ac:dyDescent="0.25">
      <c r="A275" s="20">
        <v>1293</v>
      </c>
      <c r="B275" t="s">
        <v>161</v>
      </c>
      <c r="C275" t="s">
        <v>313</v>
      </c>
      <c r="D275" t="s">
        <v>2</v>
      </c>
      <c r="E275" t="s">
        <v>9</v>
      </c>
      <c r="F275" t="s">
        <v>354</v>
      </c>
      <c r="G275" s="2">
        <v>3638344600</v>
      </c>
      <c r="H275" s="2">
        <v>236365000</v>
      </c>
      <c r="I275" s="2">
        <v>3401979600</v>
      </c>
      <c r="J275" s="2">
        <v>11123840</v>
      </c>
      <c r="K275" s="2">
        <v>827278</v>
      </c>
      <c r="L275" s="2">
        <v>10296562</v>
      </c>
      <c r="M275" s="2">
        <v>9668502.1600000001</v>
      </c>
      <c r="N275" s="2">
        <v>732732</v>
      </c>
      <c r="O275" s="2">
        <v>8935770.1600000001</v>
      </c>
      <c r="P275" s="15">
        <v>0.1</v>
      </c>
      <c r="Q275" s="2">
        <v>73273.2</v>
      </c>
      <c r="R275" s="13">
        <v>0.3</v>
      </c>
      <c r="S275" s="15">
        <v>0</v>
      </c>
      <c r="T275" s="2">
        <v>2680731.048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18">
        <v>0</v>
      </c>
      <c r="AC275" s="4">
        <v>2754004.2480000001</v>
      </c>
      <c r="AD275" t="s">
        <v>47</v>
      </c>
    </row>
    <row r="276" spans="1:30" hidden="1" x14ac:dyDescent="0.25">
      <c r="A276" s="20">
        <v>1294</v>
      </c>
      <c r="B276" t="s">
        <v>161</v>
      </c>
      <c r="C276" t="s">
        <v>313</v>
      </c>
      <c r="D276" t="s">
        <v>10</v>
      </c>
      <c r="E276" t="s">
        <v>30</v>
      </c>
      <c r="F276" t="s">
        <v>355</v>
      </c>
      <c r="G276" s="2">
        <v>1366249000</v>
      </c>
      <c r="H276" s="2">
        <v>0</v>
      </c>
      <c r="I276" s="2">
        <v>1366249000</v>
      </c>
      <c r="J276" s="2">
        <v>4503498</v>
      </c>
      <c r="K276" s="2">
        <v>0</v>
      </c>
      <c r="L276" s="2">
        <v>4503498</v>
      </c>
      <c r="M276" s="2">
        <v>3956998.4</v>
      </c>
      <c r="N276" s="2">
        <v>0</v>
      </c>
      <c r="O276" s="2">
        <v>3956998.4</v>
      </c>
      <c r="P276" s="15">
        <v>0.1</v>
      </c>
      <c r="Q276" s="2">
        <v>0</v>
      </c>
      <c r="R276" s="13">
        <v>0.3</v>
      </c>
      <c r="S276" s="15">
        <v>0</v>
      </c>
      <c r="T276" s="2">
        <v>1187099.52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18">
        <v>0</v>
      </c>
      <c r="AC276" s="4">
        <v>1187099.52</v>
      </c>
      <c r="AD276" t="s">
        <v>25</v>
      </c>
    </row>
    <row r="277" spans="1:30" hidden="1" x14ac:dyDescent="0.25">
      <c r="A277" s="20">
        <v>1295</v>
      </c>
      <c r="B277" t="s">
        <v>161</v>
      </c>
      <c r="C277" t="s">
        <v>313</v>
      </c>
      <c r="D277" t="s">
        <v>10</v>
      </c>
      <c r="E277" t="s">
        <v>11</v>
      </c>
      <c r="F277" t="s">
        <v>356</v>
      </c>
      <c r="G277" s="2">
        <v>38359654000</v>
      </c>
      <c r="H277" s="2">
        <v>0</v>
      </c>
      <c r="I277" s="2">
        <v>38359654000</v>
      </c>
      <c r="J277" s="2">
        <v>80101341</v>
      </c>
      <c r="K277" s="2">
        <v>0</v>
      </c>
      <c r="L277" s="2">
        <v>80101341</v>
      </c>
      <c r="M277" s="2">
        <v>64757479.399999999</v>
      </c>
      <c r="N277" s="2">
        <v>0</v>
      </c>
      <c r="O277" s="2">
        <v>64757479.399999999</v>
      </c>
      <c r="P277" s="15">
        <v>0.1</v>
      </c>
      <c r="Q277" s="2">
        <v>0</v>
      </c>
      <c r="R277" s="13">
        <v>0.3</v>
      </c>
      <c r="S277" s="15">
        <v>0</v>
      </c>
      <c r="T277" s="2">
        <v>19427243.82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18">
        <v>0</v>
      </c>
      <c r="AC277" s="4">
        <v>19427243.82</v>
      </c>
      <c r="AD277" t="s">
        <v>40</v>
      </c>
    </row>
    <row r="278" spans="1:30" hidden="1" x14ac:dyDescent="0.25">
      <c r="A278" s="20">
        <v>1296</v>
      </c>
      <c r="B278" t="s">
        <v>161</v>
      </c>
      <c r="C278" t="s">
        <v>314</v>
      </c>
      <c r="D278" t="s">
        <v>10</v>
      </c>
      <c r="E278" t="s">
        <v>11</v>
      </c>
      <c r="F278" t="s">
        <v>357</v>
      </c>
      <c r="G278" s="2">
        <v>4698033000</v>
      </c>
      <c r="H278" s="2">
        <v>0</v>
      </c>
      <c r="I278" s="2">
        <v>4698033000</v>
      </c>
      <c r="J278" s="2">
        <v>12439007</v>
      </c>
      <c r="K278" s="2">
        <v>0</v>
      </c>
      <c r="L278" s="2">
        <v>12439007</v>
      </c>
      <c r="M278" s="2">
        <v>10559793.800000001</v>
      </c>
      <c r="N278" s="2">
        <v>0</v>
      </c>
      <c r="O278" s="2">
        <v>10559793.800000001</v>
      </c>
      <c r="P278" s="15">
        <v>0.1</v>
      </c>
      <c r="Q278" s="2">
        <v>0</v>
      </c>
      <c r="R278" s="13">
        <v>0</v>
      </c>
      <c r="S278" s="15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18">
        <v>0</v>
      </c>
      <c r="AC278" s="4">
        <v>0</v>
      </c>
      <c r="AD278" t="s">
        <v>71</v>
      </c>
    </row>
    <row r="279" spans="1:30" hidden="1" x14ac:dyDescent="0.25">
      <c r="A279" s="20">
        <v>1297</v>
      </c>
      <c r="B279" t="s">
        <v>161</v>
      </c>
      <c r="C279" t="s">
        <v>313</v>
      </c>
      <c r="D279" t="s">
        <v>2</v>
      </c>
      <c r="E279" t="s">
        <v>9</v>
      </c>
      <c r="F279" t="s">
        <v>358</v>
      </c>
      <c r="G279" s="2">
        <v>848690000</v>
      </c>
      <c r="H279" s="2">
        <v>0</v>
      </c>
      <c r="I279" s="2">
        <v>848690000</v>
      </c>
      <c r="J279" s="2">
        <v>2646495</v>
      </c>
      <c r="K279" s="2">
        <v>0</v>
      </c>
      <c r="L279" s="2">
        <v>2646495</v>
      </c>
      <c r="M279" s="2">
        <v>2307019</v>
      </c>
      <c r="N279" s="2">
        <v>0</v>
      </c>
      <c r="O279" s="2">
        <v>2307019</v>
      </c>
      <c r="P279" s="15">
        <v>0.1</v>
      </c>
      <c r="Q279" s="2">
        <v>0</v>
      </c>
      <c r="R279" s="13">
        <v>0.3</v>
      </c>
      <c r="S279" s="15">
        <v>0</v>
      </c>
      <c r="T279" s="2">
        <v>692105.7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18">
        <v>0</v>
      </c>
      <c r="AC279" s="4">
        <v>692105.7</v>
      </c>
      <c r="AD279" t="s">
        <v>47</v>
      </c>
    </row>
    <row r="280" spans="1:30" hidden="1" x14ac:dyDescent="0.25">
      <c r="A280" s="20">
        <v>1298</v>
      </c>
      <c r="B280" t="s">
        <v>161</v>
      </c>
      <c r="C280" t="s">
        <v>313</v>
      </c>
      <c r="D280" t="s">
        <v>2</v>
      </c>
      <c r="E280" t="s">
        <v>5</v>
      </c>
      <c r="F280" t="s">
        <v>359</v>
      </c>
      <c r="G280" s="2">
        <v>229935184000</v>
      </c>
      <c r="H280" s="2">
        <v>0</v>
      </c>
      <c r="I280" s="2">
        <v>229935184000</v>
      </c>
      <c r="J280" s="2">
        <v>353591730</v>
      </c>
      <c r="K280" s="2">
        <v>0</v>
      </c>
      <c r="L280" s="2">
        <v>353591730</v>
      </c>
      <c r="M280" s="2">
        <v>261617656.40000001</v>
      </c>
      <c r="N280" s="2">
        <v>0</v>
      </c>
      <c r="O280" s="2">
        <v>261617656.40000001</v>
      </c>
      <c r="P280" s="15">
        <v>0.1</v>
      </c>
      <c r="Q280" s="2">
        <v>0</v>
      </c>
      <c r="R280" s="13">
        <v>0.3</v>
      </c>
      <c r="S280" s="15">
        <v>0.45</v>
      </c>
      <c r="T280" s="2">
        <v>95227945.379999995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18">
        <v>0</v>
      </c>
      <c r="AC280" s="4">
        <v>95227945.379999995</v>
      </c>
      <c r="AD280" t="s">
        <v>245</v>
      </c>
    </row>
    <row r="281" spans="1:30" hidden="1" x14ac:dyDescent="0.25">
      <c r="A281" s="20">
        <v>1299</v>
      </c>
      <c r="B281" t="s">
        <v>161</v>
      </c>
      <c r="C281" t="s">
        <v>315</v>
      </c>
      <c r="D281" t="s">
        <v>2</v>
      </c>
      <c r="E281" t="s">
        <v>3</v>
      </c>
      <c r="F281" t="s">
        <v>360</v>
      </c>
      <c r="G281" s="2">
        <v>1001826000</v>
      </c>
      <c r="H281" s="2">
        <v>225959000</v>
      </c>
      <c r="I281" s="2">
        <v>775867000</v>
      </c>
      <c r="J281" s="2">
        <v>3444393</v>
      </c>
      <c r="K281" s="2">
        <v>790857</v>
      </c>
      <c r="L281" s="2">
        <v>2653536</v>
      </c>
      <c r="M281" s="2">
        <v>3043662.6</v>
      </c>
      <c r="N281" s="2">
        <v>700473.4</v>
      </c>
      <c r="O281" s="2">
        <v>2343189.2000000002</v>
      </c>
      <c r="P281" s="15">
        <v>0.1</v>
      </c>
      <c r="Q281" s="2">
        <v>70047.34</v>
      </c>
      <c r="R281" s="13">
        <v>0</v>
      </c>
      <c r="S281" s="15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18">
        <v>0</v>
      </c>
      <c r="AC281" s="4">
        <v>70047.34</v>
      </c>
      <c r="AD281" t="s">
        <v>107</v>
      </c>
    </row>
    <row r="282" spans="1:30" hidden="1" x14ac:dyDescent="0.25">
      <c r="A282" s="20">
        <v>1300</v>
      </c>
      <c r="B282" t="s">
        <v>161</v>
      </c>
      <c r="C282" t="s">
        <v>315</v>
      </c>
      <c r="D282" t="s">
        <v>2</v>
      </c>
      <c r="E282" t="s">
        <v>3</v>
      </c>
      <c r="F282" t="s">
        <v>361</v>
      </c>
      <c r="G282" s="2">
        <v>2895408000</v>
      </c>
      <c r="H282" s="2">
        <v>765278000</v>
      </c>
      <c r="I282" s="2">
        <v>2130130000</v>
      </c>
      <c r="J282" s="2">
        <v>9028874</v>
      </c>
      <c r="K282" s="2">
        <v>2412054</v>
      </c>
      <c r="L282" s="2">
        <v>6616820</v>
      </c>
      <c r="M282" s="2">
        <v>7870710.7999999998</v>
      </c>
      <c r="N282" s="2">
        <v>2105942.7999999998</v>
      </c>
      <c r="O282" s="2">
        <v>5764768</v>
      </c>
      <c r="P282" s="15">
        <v>0.1</v>
      </c>
      <c r="Q282" s="2">
        <v>210594.28</v>
      </c>
      <c r="R282" s="13">
        <v>0</v>
      </c>
      <c r="S282" s="15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18">
        <v>0</v>
      </c>
      <c r="AC282" s="4">
        <v>210594.28</v>
      </c>
      <c r="AD282" t="s">
        <v>107</v>
      </c>
    </row>
    <row r="283" spans="1:30" hidden="1" x14ac:dyDescent="0.25">
      <c r="A283" s="20">
        <v>1301</v>
      </c>
      <c r="B283" t="s">
        <v>161</v>
      </c>
      <c r="C283" t="s">
        <v>313</v>
      </c>
      <c r="D283" t="s">
        <v>2</v>
      </c>
      <c r="E283" t="s">
        <v>9</v>
      </c>
      <c r="F283" t="s">
        <v>362</v>
      </c>
      <c r="G283" s="2">
        <v>6004972000</v>
      </c>
      <c r="H283" s="2">
        <v>0</v>
      </c>
      <c r="I283" s="2">
        <v>6004972000</v>
      </c>
      <c r="J283" s="2">
        <v>17062100</v>
      </c>
      <c r="K283" s="2">
        <v>0</v>
      </c>
      <c r="L283" s="2">
        <v>17062100</v>
      </c>
      <c r="M283" s="2">
        <v>14660111.199999999</v>
      </c>
      <c r="N283" s="2">
        <v>0</v>
      </c>
      <c r="O283" s="2">
        <v>14660111.199999999</v>
      </c>
      <c r="P283" s="15">
        <v>0.1</v>
      </c>
      <c r="Q283" s="2">
        <v>0</v>
      </c>
      <c r="R283" s="13">
        <v>0.3</v>
      </c>
      <c r="S283" s="15">
        <v>0</v>
      </c>
      <c r="T283" s="2">
        <v>4398033.3600000003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18">
        <v>0</v>
      </c>
      <c r="AC283" s="4">
        <v>4398033.3600000003</v>
      </c>
      <c r="AD283" t="s">
        <v>52</v>
      </c>
    </row>
    <row r="284" spans="1:30" hidden="1" x14ac:dyDescent="0.25">
      <c r="A284" s="20">
        <v>1302</v>
      </c>
      <c r="B284" t="s">
        <v>161</v>
      </c>
      <c r="C284" t="s">
        <v>313</v>
      </c>
      <c r="D284" t="s">
        <v>2</v>
      </c>
      <c r="E284" t="s">
        <v>3</v>
      </c>
      <c r="F284" t="s">
        <v>363</v>
      </c>
      <c r="G284" s="2">
        <v>46034000</v>
      </c>
      <c r="H284" s="2">
        <v>0</v>
      </c>
      <c r="I284" s="2">
        <v>46034000</v>
      </c>
      <c r="J284" s="2">
        <v>161121</v>
      </c>
      <c r="K284" s="2">
        <v>0</v>
      </c>
      <c r="L284" s="2">
        <v>161121</v>
      </c>
      <c r="M284" s="2">
        <v>142707.4</v>
      </c>
      <c r="N284" s="2">
        <v>0</v>
      </c>
      <c r="O284" s="2">
        <v>142707.4</v>
      </c>
      <c r="P284" s="15">
        <v>0.1</v>
      </c>
      <c r="Q284" s="2">
        <v>0</v>
      </c>
      <c r="R284" s="13">
        <v>0.3</v>
      </c>
      <c r="S284" s="15">
        <v>0</v>
      </c>
      <c r="T284" s="2">
        <v>42812.22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18">
        <v>0</v>
      </c>
      <c r="AC284" s="4">
        <v>42812.22</v>
      </c>
      <c r="AD284" t="s">
        <v>297</v>
      </c>
    </row>
    <row r="285" spans="1:30" hidden="1" x14ac:dyDescent="0.25">
      <c r="A285" s="20">
        <v>1303</v>
      </c>
      <c r="B285" t="s">
        <v>161</v>
      </c>
      <c r="C285" t="s">
        <v>313</v>
      </c>
      <c r="D285" t="s">
        <v>2</v>
      </c>
      <c r="E285" t="s">
        <v>9</v>
      </c>
      <c r="F285" t="s">
        <v>364</v>
      </c>
      <c r="G285" s="2">
        <v>6166838000</v>
      </c>
      <c r="H285" s="2">
        <v>0</v>
      </c>
      <c r="I285" s="2">
        <v>6166838000</v>
      </c>
      <c r="J285" s="2">
        <v>18830133</v>
      </c>
      <c r="K285" s="2">
        <v>0</v>
      </c>
      <c r="L285" s="2">
        <v>18830133</v>
      </c>
      <c r="M285" s="2">
        <v>16363397.800000001</v>
      </c>
      <c r="N285" s="2">
        <v>0</v>
      </c>
      <c r="O285" s="2">
        <v>16363397.800000001</v>
      </c>
      <c r="P285" s="15">
        <v>0.1</v>
      </c>
      <c r="Q285" s="2">
        <v>0</v>
      </c>
      <c r="R285" s="13">
        <v>0.3</v>
      </c>
      <c r="S285" s="15">
        <v>0</v>
      </c>
      <c r="T285" s="2">
        <v>4909019.34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18">
        <v>0</v>
      </c>
      <c r="AC285" s="4">
        <v>4909019.34</v>
      </c>
      <c r="AD285" t="s">
        <v>52</v>
      </c>
    </row>
    <row r="286" spans="1:30" hidden="1" x14ac:dyDescent="0.25">
      <c r="A286" s="20">
        <v>1305</v>
      </c>
      <c r="B286" t="s">
        <v>161</v>
      </c>
      <c r="C286" t="s">
        <v>313</v>
      </c>
      <c r="D286" t="s">
        <v>2</v>
      </c>
      <c r="E286" t="s">
        <v>3</v>
      </c>
      <c r="F286" t="s">
        <v>365</v>
      </c>
      <c r="G286" s="2">
        <v>189208000</v>
      </c>
      <c r="H286" s="2">
        <v>0</v>
      </c>
      <c r="I286" s="2">
        <v>189208000</v>
      </c>
      <c r="J286" s="2">
        <v>662231</v>
      </c>
      <c r="K286" s="2">
        <v>0</v>
      </c>
      <c r="L286" s="2">
        <v>662231</v>
      </c>
      <c r="M286" s="2">
        <v>586547.80000000005</v>
      </c>
      <c r="N286" s="2">
        <v>0</v>
      </c>
      <c r="O286" s="2">
        <v>586547.80000000005</v>
      </c>
      <c r="P286" s="15">
        <v>0.1</v>
      </c>
      <c r="Q286" s="2">
        <v>0</v>
      </c>
      <c r="R286" s="13">
        <v>0.3</v>
      </c>
      <c r="S286" s="15">
        <v>0</v>
      </c>
      <c r="T286" s="2">
        <v>175964.34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18">
        <v>0</v>
      </c>
      <c r="AC286" s="4">
        <v>175964.34</v>
      </c>
      <c r="AD286" t="s">
        <v>15</v>
      </c>
    </row>
    <row r="287" spans="1:30" hidden="1" x14ac:dyDescent="0.25">
      <c r="A287" s="20">
        <v>1306</v>
      </c>
      <c r="B287" t="s">
        <v>161</v>
      </c>
      <c r="C287" t="s">
        <v>313</v>
      </c>
      <c r="D287" t="s">
        <v>2</v>
      </c>
      <c r="E287" t="s">
        <v>3</v>
      </c>
      <c r="F287" t="s">
        <v>366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15">
        <v>0.1</v>
      </c>
      <c r="Q287" s="2">
        <v>0</v>
      </c>
      <c r="R287" s="13">
        <v>0.3</v>
      </c>
      <c r="S287" s="15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18">
        <v>0</v>
      </c>
      <c r="AC287" s="4">
        <v>0</v>
      </c>
      <c r="AD287" t="s">
        <v>297</v>
      </c>
    </row>
    <row r="288" spans="1:30" hidden="1" x14ac:dyDescent="0.25">
      <c r="A288" s="20">
        <v>1307</v>
      </c>
      <c r="B288" t="s">
        <v>161</v>
      </c>
      <c r="C288" t="s">
        <v>313</v>
      </c>
      <c r="D288" t="s">
        <v>2</v>
      </c>
      <c r="E288" t="s">
        <v>3</v>
      </c>
      <c r="F288" t="s">
        <v>367</v>
      </c>
      <c r="G288" s="2">
        <v>1759711000</v>
      </c>
      <c r="H288" s="2">
        <v>11480000</v>
      </c>
      <c r="I288" s="2">
        <v>1748231000</v>
      </c>
      <c r="J288" s="2">
        <v>5657819</v>
      </c>
      <c r="K288" s="2">
        <v>40180</v>
      </c>
      <c r="L288" s="2">
        <v>5617639</v>
      </c>
      <c r="M288" s="2">
        <v>4953934.5999999996</v>
      </c>
      <c r="N288" s="2">
        <v>35588</v>
      </c>
      <c r="O288" s="2">
        <v>4918346.5999999996</v>
      </c>
      <c r="P288" s="15">
        <v>0.1</v>
      </c>
      <c r="Q288" s="2">
        <v>3558.8</v>
      </c>
      <c r="R288" s="13">
        <v>0.3</v>
      </c>
      <c r="S288" s="15">
        <v>0</v>
      </c>
      <c r="T288" s="2">
        <v>1475503.98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18">
        <v>0</v>
      </c>
      <c r="AC288" s="4">
        <v>1479062.78</v>
      </c>
      <c r="AD288" t="s">
        <v>51</v>
      </c>
    </row>
    <row r="289" spans="1:30" hidden="1" x14ac:dyDescent="0.25">
      <c r="A289" s="20">
        <v>1308</v>
      </c>
      <c r="B289" t="s">
        <v>161</v>
      </c>
      <c r="C289" t="s">
        <v>313</v>
      </c>
      <c r="D289" t="s">
        <v>10</v>
      </c>
      <c r="E289" t="s">
        <v>17</v>
      </c>
      <c r="F289" t="s">
        <v>368</v>
      </c>
      <c r="G289" s="2">
        <v>2863272000</v>
      </c>
      <c r="H289" s="2">
        <v>0</v>
      </c>
      <c r="I289" s="2">
        <v>2863272000</v>
      </c>
      <c r="J289" s="2">
        <v>4761454</v>
      </c>
      <c r="K289" s="2">
        <v>0</v>
      </c>
      <c r="L289" s="2">
        <v>4761454</v>
      </c>
      <c r="M289" s="2">
        <v>3616145.2</v>
      </c>
      <c r="N289" s="2">
        <v>0</v>
      </c>
      <c r="O289" s="2">
        <v>3616145.2</v>
      </c>
      <c r="P289" s="15">
        <v>0.1</v>
      </c>
      <c r="Q289" s="2">
        <v>0</v>
      </c>
      <c r="R289" s="13">
        <v>0.3</v>
      </c>
      <c r="S289" s="15">
        <v>0</v>
      </c>
      <c r="T289" s="2">
        <v>1084843.56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18">
        <v>0</v>
      </c>
      <c r="AC289" s="4">
        <v>1084843.56</v>
      </c>
      <c r="AD289" t="s">
        <v>21</v>
      </c>
    </row>
    <row r="290" spans="1:30" hidden="1" x14ac:dyDescent="0.25">
      <c r="A290" s="20">
        <v>1309</v>
      </c>
      <c r="B290" t="s">
        <v>161</v>
      </c>
      <c r="C290" t="s">
        <v>313</v>
      </c>
      <c r="D290" t="s">
        <v>2</v>
      </c>
      <c r="E290" t="s">
        <v>3</v>
      </c>
      <c r="F290" t="s">
        <v>369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15">
        <v>0.1</v>
      </c>
      <c r="Q290" s="2">
        <v>0</v>
      </c>
      <c r="R290" s="13">
        <v>0.3</v>
      </c>
      <c r="S290" s="15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18">
        <v>0</v>
      </c>
      <c r="AC290" s="4">
        <v>0</v>
      </c>
      <c r="AD290" t="s">
        <v>107</v>
      </c>
    </row>
    <row r="291" spans="1:30" hidden="1" x14ac:dyDescent="0.25">
      <c r="A291" s="20">
        <v>1311</v>
      </c>
      <c r="B291" t="s">
        <v>161</v>
      </c>
      <c r="C291" t="s">
        <v>314</v>
      </c>
      <c r="D291" t="s">
        <v>2</v>
      </c>
      <c r="E291" t="s">
        <v>3</v>
      </c>
      <c r="F291" t="s">
        <v>370</v>
      </c>
      <c r="G291" s="2">
        <v>6981917000</v>
      </c>
      <c r="H291" s="2">
        <v>0</v>
      </c>
      <c r="I291" s="2">
        <v>6981917000</v>
      </c>
      <c r="J291" s="2">
        <v>17729423</v>
      </c>
      <c r="K291" s="2">
        <v>0</v>
      </c>
      <c r="L291" s="2">
        <v>17729423</v>
      </c>
      <c r="M291" s="2">
        <v>14936656.199999999</v>
      </c>
      <c r="N291" s="2">
        <v>0</v>
      </c>
      <c r="O291" s="2">
        <v>14936656.199999999</v>
      </c>
      <c r="P291" s="15">
        <v>0.1</v>
      </c>
      <c r="Q291" s="2">
        <v>0</v>
      </c>
      <c r="R291" s="13">
        <v>0</v>
      </c>
      <c r="S291" s="15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18">
        <v>0</v>
      </c>
      <c r="AC291" s="4">
        <v>0</v>
      </c>
      <c r="AD291" t="s">
        <v>107</v>
      </c>
    </row>
    <row r="292" spans="1:30" hidden="1" x14ac:dyDescent="0.25">
      <c r="A292" s="20">
        <v>1312</v>
      </c>
      <c r="B292" t="s">
        <v>161</v>
      </c>
      <c r="C292" t="s">
        <v>313</v>
      </c>
      <c r="D292" t="s">
        <v>2</v>
      </c>
      <c r="E292" t="s">
        <v>3</v>
      </c>
      <c r="F292" t="s">
        <v>371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15">
        <v>0.1</v>
      </c>
      <c r="Q292" s="2">
        <v>0</v>
      </c>
      <c r="R292" s="13">
        <v>0.3</v>
      </c>
      <c r="S292" s="15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18">
        <v>0</v>
      </c>
      <c r="AC292" s="4">
        <v>0</v>
      </c>
      <c r="AD292" t="s">
        <v>297</v>
      </c>
    </row>
    <row r="293" spans="1:30" hidden="1" x14ac:dyDescent="0.25">
      <c r="A293" s="20">
        <v>1315</v>
      </c>
      <c r="B293" t="s">
        <v>161</v>
      </c>
      <c r="C293" t="s">
        <v>313</v>
      </c>
      <c r="D293" t="s">
        <v>10</v>
      </c>
      <c r="E293" t="s">
        <v>30</v>
      </c>
      <c r="F293" t="s">
        <v>372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15">
        <v>0.1</v>
      </c>
      <c r="Q293" s="2">
        <v>0</v>
      </c>
      <c r="R293" s="13">
        <v>0.3</v>
      </c>
      <c r="S293" s="15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18">
        <v>0</v>
      </c>
      <c r="AC293" s="4">
        <v>0</v>
      </c>
      <c r="AD293" t="s">
        <v>86</v>
      </c>
    </row>
    <row r="294" spans="1:30" hidden="1" x14ac:dyDescent="0.25">
      <c r="A294" s="20">
        <v>1316</v>
      </c>
      <c r="B294" t="s">
        <v>161</v>
      </c>
      <c r="C294" t="s">
        <v>313</v>
      </c>
      <c r="D294" t="s">
        <v>2</v>
      </c>
      <c r="E294" t="s">
        <v>3</v>
      </c>
      <c r="F294" t="s">
        <v>373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15">
        <v>0.1</v>
      </c>
      <c r="Q294" s="2">
        <v>0</v>
      </c>
      <c r="R294" s="13">
        <v>0.3</v>
      </c>
      <c r="S294" s="15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18">
        <v>0</v>
      </c>
      <c r="AC294" s="4">
        <v>0</v>
      </c>
      <c r="AD294" t="s">
        <v>107</v>
      </c>
    </row>
    <row r="295" spans="1:30" hidden="1" x14ac:dyDescent="0.25">
      <c r="A295" s="20">
        <v>1318</v>
      </c>
      <c r="B295" t="s">
        <v>161</v>
      </c>
      <c r="C295" t="s">
        <v>313</v>
      </c>
      <c r="D295" t="s">
        <v>2</v>
      </c>
      <c r="E295" t="s">
        <v>224</v>
      </c>
      <c r="F295" t="s">
        <v>374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15">
        <v>0.1</v>
      </c>
      <c r="Q295" s="2">
        <v>0</v>
      </c>
      <c r="R295" s="13">
        <v>0.3</v>
      </c>
      <c r="S295" s="15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18">
        <v>0</v>
      </c>
      <c r="AC295" s="4">
        <v>0</v>
      </c>
      <c r="AD295" t="s">
        <v>279</v>
      </c>
    </row>
    <row r="296" spans="1:30" hidden="1" x14ac:dyDescent="0.25">
      <c r="A296" s="20">
        <v>1322</v>
      </c>
      <c r="B296" t="s">
        <v>161</v>
      </c>
      <c r="C296" t="s">
        <v>313</v>
      </c>
      <c r="D296" t="s">
        <v>10</v>
      </c>
      <c r="E296" t="s">
        <v>30</v>
      </c>
      <c r="F296" t="s">
        <v>375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15">
        <v>0.1</v>
      </c>
      <c r="Q296" s="2">
        <v>0</v>
      </c>
      <c r="R296" s="13">
        <v>0.3</v>
      </c>
      <c r="S296" s="15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18">
        <v>0</v>
      </c>
      <c r="AC296" s="4">
        <v>0</v>
      </c>
      <c r="AD296" t="s">
        <v>36</v>
      </c>
    </row>
    <row r="297" spans="1:30" hidden="1" x14ac:dyDescent="0.25">
      <c r="A297" s="20">
        <v>1323</v>
      </c>
      <c r="B297" t="s">
        <v>161</v>
      </c>
      <c r="C297" t="s">
        <v>313</v>
      </c>
      <c r="D297" t="s">
        <v>10</v>
      </c>
      <c r="E297" t="s">
        <v>17</v>
      </c>
      <c r="F297" t="s">
        <v>376</v>
      </c>
      <c r="G297" s="2">
        <v>1846105500</v>
      </c>
      <c r="H297" s="2">
        <v>0</v>
      </c>
      <c r="I297" s="2">
        <v>1846105500</v>
      </c>
      <c r="J297" s="2">
        <v>5852282</v>
      </c>
      <c r="K297" s="2">
        <v>0</v>
      </c>
      <c r="L297" s="2">
        <v>5852282</v>
      </c>
      <c r="M297" s="2">
        <v>5113839.8</v>
      </c>
      <c r="N297" s="2">
        <v>0</v>
      </c>
      <c r="O297" s="2">
        <v>5113839.8</v>
      </c>
      <c r="P297" s="15">
        <v>0.1</v>
      </c>
      <c r="Q297" s="2">
        <v>0</v>
      </c>
      <c r="R297" s="13">
        <v>0.3</v>
      </c>
      <c r="S297" s="15">
        <v>0</v>
      </c>
      <c r="T297" s="2">
        <v>1534151.94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18">
        <v>0</v>
      </c>
      <c r="AC297" s="4">
        <v>1534151.94</v>
      </c>
      <c r="AD297" t="s">
        <v>26</v>
      </c>
    </row>
    <row r="298" spans="1:30" hidden="1" x14ac:dyDescent="0.25">
      <c r="A298" s="20">
        <v>1324</v>
      </c>
      <c r="B298" t="s">
        <v>161</v>
      </c>
      <c r="C298" t="s">
        <v>313</v>
      </c>
      <c r="D298" t="s">
        <v>10</v>
      </c>
      <c r="E298" t="s">
        <v>11</v>
      </c>
      <c r="F298" t="s">
        <v>377</v>
      </c>
      <c r="G298" s="2">
        <v>36596471000</v>
      </c>
      <c r="H298" s="2">
        <v>0</v>
      </c>
      <c r="I298" s="2">
        <v>36596471000</v>
      </c>
      <c r="J298" s="2">
        <v>58574328</v>
      </c>
      <c r="K298" s="2">
        <v>0</v>
      </c>
      <c r="L298" s="2">
        <v>58574328</v>
      </c>
      <c r="M298" s="2">
        <v>43935739.600000001</v>
      </c>
      <c r="N298" s="2">
        <v>0</v>
      </c>
      <c r="O298" s="2">
        <v>43935739.600000001</v>
      </c>
      <c r="P298" s="15">
        <v>0.1</v>
      </c>
      <c r="Q298" s="2">
        <v>0</v>
      </c>
      <c r="R298" s="13">
        <v>0.3</v>
      </c>
      <c r="S298" s="15">
        <v>0</v>
      </c>
      <c r="T298" s="2">
        <v>13180721.880000001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18">
        <v>0</v>
      </c>
      <c r="AC298" s="4">
        <v>13180721.880000001</v>
      </c>
      <c r="AD298" t="s">
        <v>212</v>
      </c>
    </row>
    <row r="299" spans="1:30" hidden="1" x14ac:dyDescent="0.25">
      <c r="A299" s="20">
        <v>1327</v>
      </c>
      <c r="B299" t="s">
        <v>161</v>
      </c>
      <c r="C299" t="s">
        <v>313</v>
      </c>
      <c r="D299" t="s">
        <v>2</v>
      </c>
      <c r="E299" t="s">
        <v>3</v>
      </c>
      <c r="F299" t="s">
        <v>378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15">
        <v>0.1</v>
      </c>
      <c r="Q299" s="2">
        <v>0</v>
      </c>
      <c r="R299" s="13">
        <v>0.3</v>
      </c>
      <c r="S299" s="15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18">
        <v>0</v>
      </c>
      <c r="AC299" s="4">
        <v>0</v>
      </c>
      <c r="AD299" t="s">
        <v>297</v>
      </c>
    </row>
    <row r="300" spans="1:30" hidden="1" x14ac:dyDescent="0.25">
      <c r="A300" s="20" t="s">
        <v>248</v>
      </c>
      <c r="B300" t="s">
        <v>161</v>
      </c>
      <c r="C300" t="s">
        <v>314</v>
      </c>
      <c r="D300" t="s">
        <v>2</v>
      </c>
      <c r="E300" t="s">
        <v>224</v>
      </c>
      <c r="F300" t="s">
        <v>249</v>
      </c>
      <c r="G300" s="2">
        <v>398557000</v>
      </c>
      <c r="H300" s="2">
        <v>0</v>
      </c>
      <c r="I300" s="2">
        <v>398557000</v>
      </c>
      <c r="J300" s="2">
        <v>1394952</v>
      </c>
      <c r="K300" s="2">
        <v>0</v>
      </c>
      <c r="L300" s="2">
        <v>1394952</v>
      </c>
      <c r="M300" s="2">
        <v>1235529.2</v>
      </c>
      <c r="N300" s="2">
        <v>0</v>
      </c>
      <c r="O300" s="2">
        <v>1235529.2</v>
      </c>
      <c r="P300" s="15">
        <v>0.1</v>
      </c>
      <c r="Q300" s="2">
        <v>0</v>
      </c>
      <c r="R300" s="13">
        <v>0</v>
      </c>
      <c r="S300" s="15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18">
        <v>0</v>
      </c>
      <c r="AC300" s="4">
        <v>0</v>
      </c>
      <c r="AD300" t="s">
        <v>1</v>
      </c>
    </row>
    <row r="301" spans="1:30" hidden="1" x14ac:dyDescent="0.25">
      <c r="A301" s="20" t="s">
        <v>250</v>
      </c>
      <c r="B301" t="s">
        <v>161</v>
      </c>
      <c r="C301" t="s">
        <v>314</v>
      </c>
      <c r="D301" t="s">
        <v>10</v>
      </c>
      <c r="E301" t="s">
        <v>17</v>
      </c>
      <c r="F301" t="s">
        <v>251</v>
      </c>
      <c r="G301" s="2">
        <v>1211309000</v>
      </c>
      <c r="H301" s="2">
        <v>0</v>
      </c>
      <c r="I301" s="2">
        <v>1211309000</v>
      </c>
      <c r="J301" s="2">
        <v>3675783</v>
      </c>
      <c r="K301" s="2">
        <v>0</v>
      </c>
      <c r="L301" s="2">
        <v>3675783</v>
      </c>
      <c r="M301" s="2">
        <v>3191259.4</v>
      </c>
      <c r="N301" s="2">
        <v>0</v>
      </c>
      <c r="O301" s="2">
        <v>3191259.4</v>
      </c>
      <c r="P301" s="15">
        <v>0.1</v>
      </c>
      <c r="Q301" s="2">
        <v>0</v>
      </c>
      <c r="R301" s="13">
        <v>0</v>
      </c>
      <c r="S301" s="15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18">
        <v>0</v>
      </c>
      <c r="AC301" s="4">
        <v>0</v>
      </c>
      <c r="AD301" t="s">
        <v>1</v>
      </c>
    </row>
    <row r="302" spans="1:30" hidden="1" x14ac:dyDescent="0.25">
      <c r="A302" s="20" t="s">
        <v>252</v>
      </c>
      <c r="B302" t="s">
        <v>161</v>
      </c>
      <c r="C302" t="s">
        <v>314</v>
      </c>
      <c r="D302" t="s">
        <v>10</v>
      </c>
      <c r="E302" t="s">
        <v>30</v>
      </c>
      <c r="F302" t="s">
        <v>253</v>
      </c>
      <c r="G302" s="2">
        <v>2724052200</v>
      </c>
      <c r="H302" s="2">
        <v>0</v>
      </c>
      <c r="I302" s="2">
        <v>2724052200</v>
      </c>
      <c r="J302" s="2">
        <v>9404933</v>
      </c>
      <c r="K302" s="2">
        <v>0</v>
      </c>
      <c r="L302" s="2">
        <v>9404933</v>
      </c>
      <c r="M302" s="2">
        <v>8315312.1200000001</v>
      </c>
      <c r="N302" s="2">
        <v>0</v>
      </c>
      <c r="O302" s="2">
        <v>8315312.1200000001</v>
      </c>
      <c r="P302" s="15">
        <v>0.1</v>
      </c>
      <c r="Q302" s="2">
        <v>0</v>
      </c>
      <c r="R302" s="13">
        <v>0</v>
      </c>
      <c r="S302" s="15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18">
        <v>0</v>
      </c>
      <c r="AC302" s="4">
        <v>0</v>
      </c>
      <c r="AD302" t="s">
        <v>1</v>
      </c>
    </row>
    <row r="303" spans="1:30" hidden="1" x14ac:dyDescent="0.25">
      <c r="A303" s="20" t="s">
        <v>254</v>
      </c>
      <c r="B303" t="s">
        <v>161</v>
      </c>
      <c r="C303" t="s">
        <v>314</v>
      </c>
      <c r="D303" t="s">
        <v>10</v>
      </c>
      <c r="E303" t="s">
        <v>11</v>
      </c>
      <c r="F303" t="s">
        <v>255</v>
      </c>
      <c r="G303" s="2">
        <v>2648366000</v>
      </c>
      <c r="H303" s="2">
        <v>0</v>
      </c>
      <c r="I303" s="2">
        <v>2648366000</v>
      </c>
      <c r="J303" s="2">
        <v>8828330</v>
      </c>
      <c r="K303" s="2">
        <v>0</v>
      </c>
      <c r="L303" s="2">
        <v>8828330</v>
      </c>
      <c r="M303" s="2">
        <v>7768983.5999999996</v>
      </c>
      <c r="N303" s="2">
        <v>0</v>
      </c>
      <c r="O303" s="2">
        <v>7768983.5999999996</v>
      </c>
      <c r="P303" s="15">
        <v>0.1</v>
      </c>
      <c r="Q303" s="2">
        <v>0</v>
      </c>
      <c r="R303" s="13">
        <v>0</v>
      </c>
      <c r="S303" s="15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18">
        <v>0</v>
      </c>
      <c r="AC303" s="4">
        <v>0</v>
      </c>
      <c r="AD303" t="s">
        <v>1</v>
      </c>
    </row>
    <row r="304" spans="1:30" hidden="1" x14ac:dyDescent="0.25">
      <c r="A304" s="20" t="s">
        <v>256</v>
      </c>
      <c r="B304" t="s">
        <v>161</v>
      </c>
      <c r="C304" t="s">
        <v>314</v>
      </c>
      <c r="D304" t="s">
        <v>2</v>
      </c>
      <c r="E304" t="s">
        <v>3</v>
      </c>
      <c r="F304" t="s">
        <v>257</v>
      </c>
      <c r="G304" s="2">
        <v>5016045700</v>
      </c>
      <c r="H304" s="2">
        <v>449178000</v>
      </c>
      <c r="I304" s="2">
        <v>4566867700</v>
      </c>
      <c r="J304" s="2">
        <v>16731326</v>
      </c>
      <c r="K304" s="2">
        <v>1572124</v>
      </c>
      <c r="L304" s="2">
        <v>15159202</v>
      </c>
      <c r="M304" s="2">
        <v>14724907.720000001</v>
      </c>
      <c r="N304" s="2">
        <v>1392452.8</v>
      </c>
      <c r="O304" s="2">
        <v>13332454.92</v>
      </c>
      <c r="P304" s="15">
        <v>0.1</v>
      </c>
      <c r="Q304" s="2">
        <v>139245.28</v>
      </c>
      <c r="R304" s="13">
        <v>0</v>
      </c>
      <c r="S304" s="15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18">
        <v>0</v>
      </c>
      <c r="AC304" s="4">
        <v>139245.28</v>
      </c>
      <c r="AD304" t="s">
        <v>1</v>
      </c>
    </row>
    <row r="305" spans="1:30" hidden="1" x14ac:dyDescent="0.25">
      <c r="A305" s="20" t="s">
        <v>258</v>
      </c>
      <c r="B305" t="s">
        <v>161</v>
      </c>
      <c r="C305" t="s">
        <v>314</v>
      </c>
      <c r="D305" t="s">
        <v>2</v>
      </c>
      <c r="E305" t="s">
        <v>9</v>
      </c>
      <c r="F305" t="s">
        <v>259</v>
      </c>
      <c r="G305" s="2">
        <v>8536546800</v>
      </c>
      <c r="H305" s="2">
        <v>3251593000</v>
      </c>
      <c r="I305" s="2">
        <v>5284953800</v>
      </c>
      <c r="J305" s="2">
        <v>25292045</v>
      </c>
      <c r="K305" s="2">
        <v>9687203</v>
      </c>
      <c r="L305" s="2">
        <v>15604842</v>
      </c>
      <c r="M305" s="2">
        <v>21877426.280000001</v>
      </c>
      <c r="N305" s="2">
        <v>8386565.7999999998</v>
      </c>
      <c r="O305" s="2">
        <v>13490860.48</v>
      </c>
      <c r="P305" s="15">
        <v>0.1</v>
      </c>
      <c r="Q305" s="2">
        <v>838656.58</v>
      </c>
      <c r="R305" s="13">
        <v>0.1</v>
      </c>
      <c r="S305" s="15">
        <v>0</v>
      </c>
      <c r="T305" s="2">
        <v>1349086.048</v>
      </c>
      <c r="U305" s="2">
        <v>2000000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18">
        <v>0</v>
      </c>
      <c r="AC305" s="4">
        <v>4187742.628</v>
      </c>
      <c r="AD305" t="s">
        <v>1</v>
      </c>
    </row>
    <row r="306" spans="1:30" hidden="1" x14ac:dyDescent="0.25">
      <c r="A306" s="20" t="s">
        <v>260</v>
      </c>
      <c r="B306" t="s">
        <v>161</v>
      </c>
      <c r="C306" t="s">
        <v>314</v>
      </c>
      <c r="D306" t="s">
        <v>2</v>
      </c>
      <c r="E306" t="s">
        <v>5</v>
      </c>
      <c r="F306" t="s">
        <v>261</v>
      </c>
      <c r="G306" s="2">
        <v>23229542400</v>
      </c>
      <c r="H306" s="2">
        <v>12484741300</v>
      </c>
      <c r="I306" s="2">
        <v>10744801100</v>
      </c>
      <c r="J306" s="2">
        <v>71438943</v>
      </c>
      <c r="K306" s="2">
        <v>40524724</v>
      </c>
      <c r="L306" s="2">
        <v>30914219</v>
      </c>
      <c r="M306" s="2">
        <v>62147126.039999999</v>
      </c>
      <c r="N306" s="2">
        <v>35530827.479999997</v>
      </c>
      <c r="O306" s="2">
        <v>26616298.559999999</v>
      </c>
      <c r="P306" s="15">
        <v>0.1</v>
      </c>
      <c r="Q306" s="2">
        <v>3553082.7480000001</v>
      </c>
      <c r="R306" s="13">
        <v>0.2</v>
      </c>
      <c r="S306" s="15">
        <v>0</v>
      </c>
      <c r="T306" s="2">
        <v>5323259.7120000003</v>
      </c>
      <c r="U306" s="2">
        <v>4000000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18">
        <v>0</v>
      </c>
      <c r="AC306" s="4">
        <v>12876342.460000001</v>
      </c>
      <c r="AD306" t="s">
        <v>1</v>
      </c>
    </row>
    <row r="307" spans="1:30" x14ac:dyDescent="0.25">
      <c r="A307" s="20" t="s">
        <v>263</v>
      </c>
      <c r="B307" t="s">
        <v>14</v>
      </c>
      <c r="C307" t="s">
        <v>314</v>
      </c>
      <c r="D307" t="s">
        <v>2</v>
      </c>
      <c r="E307" t="s">
        <v>224</v>
      </c>
      <c r="F307" t="s">
        <v>262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15">
        <v>0.1</v>
      </c>
      <c r="Q307" s="2">
        <v>0</v>
      </c>
      <c r="R307" s="13">
        <v>0</v>
      </c>
      <c r="S307" s="15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18">
        <v>0</v>
      </c>
      <c r="AC307" s="4">
        <v>0</v>
      </c>
      <c r="AD307" t="s">
        <v>227</v>
      </c>
    </row>
    <row r="308" spans="1:30" x14ac:dyDescent="0.25">
      <c r="G308" s="2"/>
      <c r="H308" s="2"/>
      <c r="I308" s="2"/>
      <c r="J308" s="2"/>
      <c r="K308" s="2"/>
      <c r="L308" s="2"/>
      <c r="M308" s="2"/>
      <c r="N308" s="2"/>
      <c r="O308" s="2"/>
      <c r="Q308" s="2"/>
      <c r="R308" s="13"/>
      <c r="S308" s="15"/>
      <c r="T308" s="2"/>
      <c r="U308" s="2"/>
      <c r="V308" s="2"/>
      <c r="W308" s="2"/>
      <c r="X308" s="2"/>
      <c r="Y308" s="2"/>
      <c r="Z308" s="2"/>
      <c r="AA308" s="2"/>
      <c r="AB308" s="18"/>
    </row>
    <row r="309" spans="1:30" x14ac:dyDescent="0.25">
      <c r="G309" s="2"/>
      <c r="H309" s="2"/>
      <c r="I309" s="2"/>
      <c r="J309" s="2"/>
      <c r="K309" s="2"/>
      <c r="L309" s="2"/>
      <c r="M309" s="2"/>
      <c r="N309" s="2"/>
      <c r="O309" s="2"/>
      <c r="Q309" s="2"/>
      <c r="R309" s="13"/>
      <c r="S309" s="15"/>
      <c r="T309" s="2"/>
      <c r="U309" s="2"/>
      <c r="V309" s="2"/>
      <c r="W309" s="2"/>
      <c r="X309" s="2"/>
      <c r="Y309" s="2"/>
      <c r="Z309" s="2"/>
      <c r="AA309" s="2"/>
      <c r="AB309" s="18"/>
    </row>
    <row r="310" spans="1:30" x14ac:dyDescent="0.25">
      <c r="G310" s="2"/>
      <c r="H310" s="2"/>
      <c r="I310" s="2"/>
      <c r="J310" s="2"/>
      <c r="K310" s="2"/>
      <c r="L310" s="2"/>
      <c r="M310" s="2"/>
      <c r="N310" s="2"/>
      <c r="O310" s="2"/>
      <c r="Q310" s="2"/>
      <c r="R310" s="13"/>
      <c r="S310" s="15"/>
      <c r="T310" s="2"/>
      <c r="U310" s="2"/>
      <c r="V310" s="2"/>
      <c r="W310" s="2"/>
      <c r="X310" s="2"/>
      <c r="Y310" s="2"/>
      <c r="Z310" s="2"/>
      <c r="AA310" s="2"/>
      <c r="AB310" s="18"/>
    </row>
    <row r="311" spans="1:30" x14ac:dyDescent="0.25">
      <c r="G311" s="2">
        <f>SUM(G2:G307)</f>
        <v>11437975758000</v>
      </c>
      <c r="H311" s="2"/>
      <c r="I311" s="2"/>
      <c r="J311" s="2"/>
      <c r="K311" s="2"/>
      <c r="L311" s="2"/>
      <c r="M311" s="2">
        <f>SUM(M2:M307)</f>
        <v>17046936181.799994</v>
      </c>
      <c r="N311" s="2"/>
      <c r="O311" s="2"/>
      <c r="Q311" s="2"/>
      <c r="R311" s="13"/>
      <c r="S311" s="15"/>
      <c r="T311" s="2"/>
      <c r="U311" s="2"/>
      <c r="V311" s="2"/>
      <c r="W311" s="2"/>
      <c r="X311" s="2"/>
      <c r="Y311" s="2"/>
      <c r="Z311" s="2"/>
      <c r="AA311" s="2"/>
      <c r="AB311" s="18"/>
    </row>
    <row r="312" spans="1:30" x14ac:dyDescent="0.25">
      <c r="G312" s="2"/>
      <c r="H312" s="2"/>
      <c r="I312" s="2"/>
      <c r="J312" s="2"/>
      <c r="K312" s="2"/>
      <c r="L312" s="2"/>
      <c r="M312" s="2"/>
      <c r="N312" s="2"/>
      <c r="O312" s="2"/>
      <c r="Q312" s="2"/>
      <c r="R312" s="13"/>
      <c r="S312" s="15"/>
      <c r="T312" s="2"/>
      <c r="U312" s="2"/>
      <c r="V312" s="2"/>
      <c r="W312" s="2"/>
      <c r="X312" s="2"/>
      <c r="Y312" s="2"/>
      <c r="Z312" s="2"/>
      <c r="AA312" s="2"/>
      <c r="AB312" s="18"/>
    </row>
    <row r="313" spans="1:30" x14ac:dyDescent="0.25">
      <c r="G313" s="2"/>
      <c r="H313" s="2"/>
      <c r="I313" s="2"/>
      <c r="J313" s="2"/>
      <c r="K313" s="2"/>
      <c r="L313" s="2"/>
      <c r="M313" s="2"/>
      <c r="N313" s="2"/>
      <c r="O313" s="2"/>
      <c r="Q313" s="2"/>
      <c r="R313" s="13"/>
      <c r="S313" s="15"/>
      <c r="T313" s="2"/>
      <c r="U313" s="2"/>
      <c r="V313" s="2"/>
      <c r="W313" s="2"/>
      <c r="X313" s="2"/>
      <c r="Y313" s="2"/>
      <c r="Z313" s="2"/>
      <c r="AA313" s="2"/>
      <c r="AB313" s="18"/>
    </row>
    <row r="314" spans="1:30" x14ac:dyDescent="0.25">
      <c r="G314" s="2"/>
      <c r="H314" s="2"/>
      <c r="I314" s="2"/>
      <c r="J314" s="2"/>
      <c r="K314" s="2"/>
      <c r="L314" s="2"/>
      <c r="M314" s="2"/>
      <c r="N314" s="2"/>
      <c r="O314" s="2"/>
      <c r="Q314" s="2"/>
      <c r="R314" s="13"/>
      <c r="S314" s="15"/>
      <c r="T314" s="2"/>
      <c r="U314" s="2"/>
      <c r="V314" s="2"/>
      <c r="W314" s="2"/>
      <c r="X314" s="2"/>
      <c r="Y314" s="2"/>
      <c r="Z314" s="2"/>
      <c r="AA314" s="2"/>
      <c r="AB314" s="18"/>
    </row>
    <row r="315" spans="1:30" x14ac:dyDescent="0.25">
      <c r="G315" s="2"/>
      <c r="H315" s="2"/>
      <c r="I315" s="2"/>
      <c r="J315" s="2"/>
      <c r="K315" s="2"/>
      <c r="L315" s="2"/>
      <c r="M315" s="2"/>
      <c r="N315" s="2"/>
      <c r="O315" s="2"/>
      <c r="Q315" s="2"/>
      <c r="R315" s="13"/>
      <c r="S315" s="15"/>
      <c r="T315" s="2"/>
      <c r="U315" s="2"/>
      <c r="V315" s="2"/>
      <c r="W315" s="2"/>
      <c r="X315" s="2"/>
      <c r="Y315" s="2"/>
      <c r="Z315" s="2"/>
      <c r="AA315" s="2"/>
      <c r="AB315" s="18"/>
    </row>
    <row r="316" spans="1:30" x14ac:dyDescent="0.25">
      <c r="G316" s="2"/>
      <c r="H316" s="2"/>
      <c r="I316" s="2"/>
      <c r="J316" s="2"/>
      <c r="K316" s="2"/>
      <c r="L316" s="2"/>
      <c r="M316" s="2"/>
      <c r="N316" s="2"/>
      <c r="O316" s="2"/>
      <c r="Q316" s="2"/>
      <c r="R316" s="13"/>
      <c r="S316" s="15"/>
      <c r="T316" s="2"/>
      <c r="U316" s="2"/>
      <c r="V316" s="2"/>
      <c r="W316" s="2"/>
      <c r="X316" s="2"/>
      <c r="Y316" s="2"/>
      <c r="Z316" s="2"/>
      <c r="AA316" s="2"/>
      <c r="AB316" s="18"/>
    </row>
    <row r="317" spans="1:30" x14ac:dyDescent="0.25">
      <c r="G317" s="2"/>
      <c r="H317" s="2"/>
      <c r="I317" s="2"/>
      <c r="J317" s="2"/>
      <c r="K317" s="2"/>
      <c r="L317" s="2"/>
      <c r="M317" s="2"/>
      <c r="N317" s="2"/>
      <c r="O317" s="2"/>
      <c r="Q317" s="2"/>
      <c r="R317" s="13"/>
      <c r="S317" s="15"/>
      <c r="T317" s="2"/>
      <c r="U317" s="2"/>
      <c r="V317" s="2"/>
      <c r="W317" s="2"/>
      <c r="X317" s="2"/>
      <c r="Y317" s="2"/>
      <c r="Z317" s="2"/>
      <c r="AA317" s="2"/>
      <c r="AB317" s="18"/>
    </row>
    <row r="318" spans="1:30" x14ac:dyDescent="0.25">
      <c r="G318" s="2"/>
      <c r="H318" s="2"/>
      <c r="I318" s="2"/>
      <c r="J318" s="2"/>
      <c r="K318" s="2"/>
      <c r="L318" s="2"/>
      <c r="M318" s="2"/>
      <c r="N318" s="2"/>
      <c r="O318" s="2"/>
      <c r="Q318" s="2"/>
      <c r="R318" s="13"/>
      <c r="S318" s="15"/>
      <c r="T318" s="2"/>
      <c r="U318" s="2"/>
      <c r="V318" s="2"/>
      <c r="W318" s="2"/>
      <c r="X318" s="2"/>
      <c r="Y318" s="2"/>
      <c r="Z318" s="2"/>
      <c r="AA318" s="2"/>
      <c r="AB318" s="18"/>
    </row>
    <row r="319" spans="1:30" x14ac:dyDescent="0.25">
      <c r="G319" s="2"/>
      <c r="H319" s="2"/>
      <c r="I319" s="2"/>
      <c r="J319" s="2"/>
      <c r="K319" s="2"/>
      <c r="L319" s="2"/>
      <c r="M319" s="2"/>
      <c r="N319" s="2"/>
      <c r="O319" s="2"/>
      <c r="Q319" s="2"/>
      <c r="R319" s="13"/>
      <c r="S319" s="15"/>
      <c r="T319" s="2"/>
      <c r="U319" s="2"/>
      <c r="V319" s="2"/>
      <c r="W319" s="2"/>
      <c r="X319" s="2"/>
      <c r="Y319" s="2"/>
      <c r="Z319" s="2"/>
      <c r="AA319" s="2"/>
      <c r="AB319" s="18"/>
    </row>
    <row r="320" spans="1:30" x14ac:dyDescent="0.25">
      <c r="G320" s="2"/>
      <c r="H320" s="2"/>
      <c r="I320" s="2"/>
      <c r="J320" s="2"/>
      <c r="K320" s="2"/>
      <c r="L320" s="2"/>
      <c r="M320" s="2"/>
      <c r="N320" s="2"/>
      <c r="O320" s="2"/>
      <c r="Q320" s="2"/>
      <c r="R320" s="13"/>
      <c r="S320" s="15"/>
      <c r="T320" s="2"/>
      <c r="U320" s="2"/>
      <c r="V320" s="2"/>
      <c r="W320" s="2"/>
      <c r="X320" s="2"/>
      <c r="Y320" s="2"/>
      <c r="Z320" s="2"/>
      <c r="AA320" s="2"/>
      <c r="AB320" s="18"/>
    </row>
    <row r="321" spans="7:28" x14ac:dyDescent="0.25">
      <c r="G321" s="2"/>
      <c r="H321" s="2"/>
      <c r="I321" s="2"/>
      <c r="J321" s="2"/>
      <c r="K321" s="2"/>
      <c r="L321" s="2"/>
      <c r="M321" s="2"/>
      <c r="N321" s="2"/>
      <c r="O321" s="2"/>
      <c r="Q321" s="2"/>
      <c r="R321" s="13"/>
      <c r="S321" s="15"/>
      <c r="T321" s="2"/>
      <c r="U321" s="2"/>
      <c r="V321" s="2"/>
      <c r="W321" s="2"/>
      <c r="X321" s="2"/>
      <c r="Y321" s="2"/>
      <c r="Z321" s="2"/>
      <c r="AA321" s="2"/>
      <c r="AB321" s="18"/>
    </row>
    <row r="322" spans="7:28" x14ac:dyDescent="0.25">
      <c r="G322" s="2"/>
      <c r="H322" s="2"/>
      <c r="I322" s="2"/>
      <c r="J322" s="2"/>
      <c r="K322" s="2"/>
      <c r="L322" s="2"/>
      <c r="M322" s="2"/>
      <c r="N322" s="2"/>
      <c r="O322" s="2"/>
      <c r="Q322" s="2"/>
      <c r="R322" s="13"/>
      <c r="S322" s="15"/>
      <c r="T322" s="2"/>
      <c r="U322" s="2"/>
      <c r="V322" s="2"/>
      <c r="W322" s="2"/>
      <c r="X322" s="2"/>
      <c r="Y322" s="2"/>
      <c r="Z322" s="2"/>
      <c r="AA322" s="2"/>
      <c r="AB322" s="18"/>
    </row>
    <row r="323" spans="7:28" x14ac:dyDescent="0.25">
      <c r="G323" s="2"/>
      <c r="H323" s="2"/>
      <c r="I323" s="2"/>
      <c r="J323" s="2"/>
      <c r="K323" s="2"/>
      <c r="L323" s="2"/>
      <c r="M323" s="2"/>
      <c r="N323" s="2"/>
      <c r="O323" s="2"/>
      <c r="Q323" s="2"/>
      <c r="R323" s="13"/>
      <c r="S323" s="15"/>
      <c r="T323" s="2"/>
      <c r="U323" s="2"/>
      <c r="V323" s="2"/>
      <c r="W323" s="2"/>
      <c r="X323" s="2"/>
      <c r="Y323" s="2"/>
      <c r="Z323" s="2"/>
      <c r="AA323" s="2"/>
      <c r="AB323" s="18"/>
    </row>
    <row r="324" spans="7:28" x14ac:dyDescent="0.25">
      <c r="G324" s="2"/>
      <c r="H324" s="2"/>
      <c r="I324" s="2"/>
      <c r="J324" s="2"/>
      <c r="K324" s="2"/>
      <c r="L324" s="2"/>
      <c r="M324" s="2"/>
      <c r="N324" s="2"/>
      <c r="O324" s="2"/>
      <c r="Q324" s="2"/>
      <c r="R324" s="13"/>
      <c r="S324" s="15"/>
      <c r="T324" s="2"/>
      <c r="U324" s="2"/>
      <c r="V324" s="2"/>
      <c r="W324" s="2"/>
      <c r="X324" s="2"/>
      <c r="Y324" s="2"/>
      <c r="Z324" s="2"/>
      <c r="AA324" s="2"/>
      <c r="AB324" s="18"/>
    </row>
    <row r="325" spans="7:28" x14ac:dyDescent="0.25">
      <c r="G325" s="2"/>
      <c r="H325" s="2"/>
      <c r="I325" s="2"/>
      <c r="J325" s="2"/>
      <c r="K325" s="2"/>
      <c r="L325" s="2"/>
      <c r="M325" s="2"/>
      <c r="N325" s="2"/>
      <c r="O325" s="2"/>
      <c r="Q325" s="2"/>
      <c r="R325" s="13"/>
      <c r="S325" s="15"/>
      <c r="T325" s="2"/>
      <c r="U325" s="2"/>
      <c r="V325" s="2"/>
      <c r="W325" s="2"/>
      <c r="X325" s="2"/>
      <c r="Y325" s="2"/>
      <c r="Z325" s="2"/>
      <c r="AA325" s="2"/>
      <c r="AB325" s="18"/>
    </row>
    <row r="326" spans="7:28" x14ac:dyDescent="0.25">
      <c r="G326" s="2"/>
      <c r="H326" s="2"/>
      <c r="I326" s="2"/>
      <c r="J326" s="2"/>
      <c r="K326" s="2"/>
      <c r="L326" s="2"/>
      <c r="M326" s="2"/>
      <c r="N326" s="2"/>
      <c r="O326" s="2"/>
      <c r="Q326" s="2"/>
      <c r="R326" s="13"/>
      <c r="S326" s="15"/>
      <c r="T326" s="2"/>
      <c r="U326" s="2"/>
      <c r="V326" s="2"/>
      <c r="W326" s="2"/>
      <c r="X326" s="2"/>
      <c r="Y326" s="2"/>
      <c r="Z326" s="2"/>
      <c r="AA326" s="2"/>
      <c r="AB326" s="18"/>
    </row>
    <row r="327" spans="7:28" x14ac:dyDescent="0.25">
      <c r="G327" s="2"/>
      <c r="H327" s="2"/>
      <c r="I327" s="2"/>
      <c r="J327" s="2"/>
      <c r="K327" s="2"/>
      <c r="L327" s="2"/>
      <c r="M327" s="2"/>
      <c r="N327" s="2"/>
      <c r="O327" s="2"/>
      <c r="Q327" s="2"/>
      <c r="R327" s="13"/>
      <c r="S327" s="15"/>
      <c r="T327" s="2"/>
      <c r="U327" s="2"/>
      <c r="V327" s="2"/>
      <c r="W327" s="2"/>
      <c r="X327" s="2"/>
      <c r="Y327" s="2"/>
      <c r="Z327" s="2"/>
      <c r="AA327" s="2"/>
      <c r="AB327" s="18"/>
    </row>
    <row r="328" spans="7:28" x14ac:dyDescent="0.25">
      <c r="G328" s="2"/>
      <c r="H328" s="2"/>
      <c r="I328" s="2"/>
      <c r="J328" s="2"/>
      <c r="K328" s="2"/>
      <c r="L328" s="2"/>
      <c r="M328" s="2"/>
      <c r="N328" s="2"/>
      <c r="O328" s="2"/>
      <c r="Q328" s="2"/>
      <c r="R328" s="13"/>
      <c r="S328" s="15"/>
      <c r="T328" s="2"/>
      <c r="U328" s="2"/>
      <c r="V328" s="2"/>
      <c r="W328" s="2"/>
      <c r="X328" s="2"/>
      <c r="Y328" s="2"/>
      <c r="Z328" s="2"/>
      <c r="AA328" s="2"/>
      <c r="AB328" s="18"/>
    </row>
    <row r="329" spans="7:28" x14ac:dyDescent="0.25">
      <c r="G329" s="2"/>
      <c r="H329" s="2"/>
      <c r="I329" s="2"/>
      <c r="J329" s="2"/>
      <c r="K329" s="2"/>
      <c r="L329" s="2"/>
      <c r="M329" s="2"/>
      <c r="N329" s="2"/>
      <c r="O329" s="2"/>
      <c r="Q329" s="2"/>
      <c r="R329" s="13"/>
      <c r="S329" s="15"/>
      <c r="T329" s="2"/>
      <c r="U329" s="2"/>
      <c r="V329" s="2"/>
      <c r="W329" s="2"/>
      <c r="X329" s="2"/>
      <c r="Y329" s="2"/>
      <c r="Z329" s="2"/>
      <c r="AA329" s="2"/>
      <c r="AB329" s="18"/>
    </row>
    <row r="330" spans="7:28" x14ac:dyDescent="0.25">
      <c r="G330" s="2"/>
      <c r="H330" s="2"/>
      <c r="I330" s="2"/>
      <c r="J330" s="2"/>
      <c r="K330" s="2"/>
      <c r="L330" s="2"/>
      <c r="M330" s="2"/>
      <c r="N330" s="2"/>
      <c r="O330" s="2"/>
      <c r="Q330" s="2"/>
      <c r="R330" s="13"/>
      <c r="S330" s="15"/>
      <c r="T330" s="2"/>
      <c r="U330" s="2"/>
      <c r="V330" s="2"/>
      <c r="W330" s="2"/>
      <c r="X330" s="2"/>
      <c r="Y330" s="2"/>
      <c r="Z330" s="2"/>
      <c r="AA330" s="2"/>
      <c r="AB330" s="18"/>
    </row>
    <row r="331" spans="7:28" x14ac:dyDescent="0.25">
      <c r="G331" s="2"/>
      <c r="H331" s="2"/>
      <c r="I331" s="2"/>
      <c r="J331" s="2"/>
      <c r="K331" s="2"/>
      <c r="L331" s="2"/>
      <c r="M331" s="2"/>
      <c r="N331" s="2"/>
      <c r="O331" s="2"/>
      <c r="Q331" s="2"/>
      <c r="R331" s="13"/>
      <c r="S331" s="15"/>
      <c r="T331" s="2"/>
      <c r="U331" s="2"/>
      <c r="V331" s="2"/>
      <c r="W331" s="2"/>
      <c r="X331" s="2"/>
      <c r="Y331" s="2"/>
      <c r="Z331" s="2"/>
      <c r="AA331" s="2"/>
      <c r="AB331" s="18"/>
    </row>
    <row r="332" spans="7:28" x14ac:dyDescent="0.25">
      <c r="G332" s="2"/>
      <c r="H332" s="2"/>
      <c r="I332" s="2"/>
      <c r="J332" s="2"/>
      <c r="K332" s="2"/>
      <c r="L332" s="2"/>
      <c r="M332" s="2"/>
      <c r="N332" s="2"/>
      <c r="O332" s="2"/>
      <c r="Q332" s="2"/>
      <c r="R332" s="13"/>
      <c r="S332" s="15"/>
      <c r="T332" s="2"/>
      <c r="U332" s="2"/>
      <c r="V332" s="2"/>
      <c r="W332" s="2"/>
      <c r="X332" s="2"/>
      <c r="Y332" s="2"/>
      <c r="Z332" s="2"/>
      <c r="AA332" s="2"/>
      <c r="AB332" s="18"/>
    </row>
    <row r="333" spans="7:28" x14ac:dyDescent="0.25">
      <c r="G333" s="2"/>
      <c r="H333" s="2"/>
      <c r="I333" s="2"/>
      <c r="J333" s="2"/>
      <c r="K333" s="2"/>
      <c r="L333" s="2"/>
      <c r="M333" s="2"/>
      <c r="N333" s="2"/>
      <c r="O333" s="2"/>
      <c r="Q333" s="2"/>
      <c r="R333" s="13"/>
      <c r="S333" s="15"/>
      <c r="T333" s="2"/>
      <c r="U333" s="2"/>
      <c r="V333" s="2"/>
      <c r="W333" s="2"/>
      <c r="X333" s="2"/>
      <c r="Y333" s="2"/>
      <c r="Z333" s="2"/>
      <c r="AA333" s="2"/>
      <c r="AB333" s="18"/>
    </row>
    <row r="334" spans="7:28" x14ac:dyDescent="0.25">
      <c r="G334" s="2"/>
      <c r="H334" s="2"/>
      <c r="I334" s="2"/>
      <c r="J334" s="2"/>
      <c r="K334" s="2"/>
      <c r="L334" s="2"/>
      <c r="M334" s="2"/>
      <c r="N334" s="2"/>
      <c r="O334" s="2"/>
      <c r="Q334" s="2"/>
      <c r="R334" s="13"/>
      <c r="S334" s="15"/>
      <c r="T334" s="2"/>
      <c r="U334" s="2"/>
      <c r="V334" s="2"/>
      <c r="W334" s="2"/>
      <c r="X334" s="2"/>
      <c r="Y334" s="2"/>
      <c r="Z334" s="2"/>
      <c r="AA334" s="2"/>
      <c r="AB334" s="18"/>
    </row>
    <row r="335" spans="7:28" x14ac:dyDescent="0.25">
      <c r="G335" s="2"/>
      <c r="H335" s="2"/>
      <c r="I335" s="2"/>
      <c r="J335" s="2"/>
      <c r="K335" s="2"/>
      <c r="L335" s="2"/>
      <c r="M335" s="2"/>
      <c r="N335" s="2"/>
      <c r="O335" s="2"/>
      <c r="Q335" s="2"/>
      <c r="R335" s="13"/>
      <c r="S335" s="15"/>
      <c r="T335" s="2"/>
      <c r="U335" s="2"/>
      <c r="V335" s="2"/>
      <c r="W335" s="2"/>
      <c r="X335" s="2"/>
      <c r="Y335" s="2"/>
      <c r="Z335" s="2"/>
      <c r="AA335" s="2"/>
      <c r="AB335" s="18"/>
    </row>
    <row r="336" spans="7:28" x14ac:dyDescent="0.25">
      <c r="G336" s="2"/>
      <c r="H336" s="2"/>
      <c r="I336" s="2"/>
      <c r="J336" s="2"/>
      <c r="K336" s="2"/>
      <c r="L336" s="2"/>
      <c r="M336" s="2"/>
      <c r="N336" s="2"/>
      <c r="O336" s="2"/>
      <c r="Q336" s="2"/>
      <c r="R336" s="13"/>
      <c r="S336" s="15"/>
      <c r="T336" s="2"/>
      <c r="U336" s="2"/>
      <c r="V336" s="2"/>
      <c r="W336" s="2"/>
      <c r="X336" s="2"/>
      <c r="Y336" s="2"/>
      <c r="Z336" s="2"/>
      <c r="AA336" s="2"/>
      <c r="AB336" s="18"/>
    </row>
    <row r="337" spans="7:28" x14ac:dyDescent="0.25">
      <c r="G337" s="2"/>
      <c r="H337" s="2"/>
      <c r="I337" s="2"/>
      <c r="J337" s="2"/>
      <c r="K337" s="2"/>
      <c r="L337" s="2"/>
      <c r="M337" s="2"/>
      <c r="N337" s="2"/>
      <c r="O337" s="2"/>
      <c r="Q337" s="2"/>
      <c r="R337" s="13"/>
      <c r="S337" s="15"/>
      <c r="T337" s="2"/>
      <c r="U337" s="2"/>
      <c r="V337" s="2"/>
      <c r="W337" s="2"/>
      <c r="X337" s="2"/>
      <c r="Y337" s="2"/>
      <c r="Z337" s="2"/>
      <c r="AA337" s="2"/>
      <c r="AB337" s="18"/>
    </row>
    <row r="338" spans="7:28" x14ac:dyDescent="0.25">
      <c r="G338" s="2"/>
      <c r="H338" s="2"/>
      <c r="I338" s="2"/>
      <c r="J338" s="2"/>
      <c r="K338" s="2"/>
      <c r="L338" s="2"/>
      <c r="M338" s="2"/>
      <c r="N338" s="2"/>
      <c r="O338" s="2"/>
      <c r="Q338" s="2"/>
      <c r="R338" s="13"/>
      <c r="S338" s="15"/>
      <c r="T338" s="2"/>
      <c r="U338" s="2"/>
      <c r="V338" s="2"/>
      <c r="W338" s="2"/>
      <c r="X338" s="2"/>
      <c r="Y338" s="2"/>
      <c r="Z338" s="2"/>
      <c r="AA338" s="2"/>
      <c r="AB338" s="18"/>
    </row>
    <row r="339" spans="7:28" x14ac:dyDescent="0.25">
      <c r="G339" s="2"/>
      <c r="H339" s="2"/>
      <c r="I339" s="2"/>
      <c r="J339" s="2"/>
      <c r="K339" s="2"/>
      <c r="L339" s="2"/>
      <c r="M339" s="2"/>
      <c r="N339" s="2"/>
      <c r="O339" s="2"/>
      <c r="Q339" s="2"/>
      <c r="R339" s="13"/>
      <c r="S339" s="15"/>
      <c r="T339" s="2"/>
      <c r="U339" s="2"/>
      <c r="V339" s="2"/>
      <c r="W339" s="2"/>
      <c r="X339" s="2"/>
      <c r="Y339" s="2"/>
      <c r="Z339" s="2"/>
      <c r="AA339" s="2"/>
      <c r="AB339" s="18"/>
    </row>
    <row r="340" spans="7:28" x14ac:dyDescent="0.25">
      <c r="G340" s="2"/>
      <c r="H340" s="2"/>
      <c r="I340" s="2"/>
      <c r="J340" s="2"/>
      <c r="K340" s="2"/>
      <c r="L340" s="2"/>
      <c r="M340" s="2"/>
      <c r="N340" s="2"/>
      <c r="O340" s="2"/>
      <c r="Q340" s="2"/>
      <c r="R340" s="13"/>
      <c r="S340" s="15"/>
      <c r="T340" s="2"/>
      <c r="U340" s="2"/>
      <c r="V340" s="2"/>
      <c r="W340" s="2"/>
      <c r="X340" s="2"/>
      <c r="Y340" s="2"/>
      <c r="Z340" s="2"/>
      <c r="AA340" s="2"/>
      <c r="AB340" s="18"/>
    </row>
    <row r="341" spans="7:28" x14ac:dyDescent="0.25">
      <c r="G341" s="2"/>
      <c r="H341" s="2"/>
      <c r="I341" s="2"/>
      <c r="J341" s="2"/>
      <c r="K341" s="2"/>
      <c r="L341" s="2"/>
      <c r="M341" s="2"/>
      <c r="N341" s="2"/>
      <c r="O341" s="2"/>
      <c r="Q341" s="2"/>
      <c r="R341" s="13"/>
      <c r="S341" s="15"/>
      <c r="T341" s="2"/>
      <c r="U341" s="2"/>
      <c r="V341" s="2"/>
      <c r="W341" s="2"/>
      <c r="X341" s="2"/>
      <c r="Y341" s="2"/>
      <c r="Z341" s="2"/>
      <c r="AA341" s="2"/>
      <c r="AB341" s="18"/>
    </row>
    <row r="342" spans="7:28" x14ac:dyDescent="0.25">
      <c r="G342" s="2"/>
      <c r="H342" s="2"/>
      <c r="I342" s="2"/>
      <c r="J342" s="2"/>
      <c r="K342" s="2"/>
      <c r="L342" s="2"/>
      <c r="M342" s="2"/>
      <c r="N342" s="2"/>
      <c r="O342" s="2"/>
      <c r="Q342" s="2"/>
      <c r="R342" s="13"/>
      <c r="S342" s="15"/>
      <c r="T342" s="2"/>
      <c r="U342" s="2"/>
      <c r="V342" s="2"/>
      <c r="W342" s="2"/>
      <c r="X342" s="2"/>
      <c r="Y342" s="2"/>
      <c r="Z342" s="2"/>
      <c r="AA342" s="2"/>
      <c r="AB342" s="18"/>
    </row>
    <row r="343" spans="7:28" x14ac:dyDescent="0.25">
      <c r="G343" s="2"/>
      <c r="H343" s="2"/>
      <c r="I343" s="2"/>
      <c r="J343" s="2"/>
      <c r="K343" s="2"/>
      <c r="L343" s="2"/>
      <c r="M343" s="2"/>
      <c r="N343" s="2"/>
      <c r="O343" s="2"/>
      <c r="Q343" s="2"/>
      <c r="R343" s="13"/>
      <c r="S343" s="15"/>
      <c r="T343" s="2"/>
      <c r="U343" s="2"/>
      <c r="V343" s="2"/>
      <c r="W343" s="2"/>
      <c r="X343" s="2"/>
      <c r="Y343" s="2"/>
      <c r="Z343" s="2"/>
      <c r="AA343" s="2"/>
      <c r="AB343" s="18"/>
    </row>
    <row r="344" spans="7:28" x14ac:dyDescent="0.25">
      <c r="G344" s="2"/>
      <c r="H344" s="2"/>
      <c r="I344" s="2"/>
      <c r="J344" s="2"/>
      <c r="K344" s="2"/>
      <c r="L344" s="2"/>
      <c r="M344" s="2"/>
      <c r="N344" s="2"/>
      <c r="O344" s="2"/>
      <c r="Q344" s="2"/>
      <c r="R344" s="13"/>
      <c r="S344" s="15"/>
      <c r="T344" s="2"/>
      <c r="U344" s="2"/>
      <c r="V344" s="2"/>
      <c r="W344" s="2"/>
      <c r="X344" s="2"/>
      <c r="Y344" s="2"/>
      <c r="Z344" s="2"/>
      <c r="AA344" s="2"/>
      <c r="AB344" s="18"/>
    </row>
    <row r="345" spans="7:28" x14ac:dyDescent="0.25">
      <c r="G345" s="2"/>
      <c r="H345" s="2"/>
      <c r="I345" s="2"/>
      <c r="J345" s="2"/>
      <c r="K345" s="2"/>
      <c r="L345" s="2"/>
      <c r="M345" s="2"/>
      <c r="N345" s="2"/>
      <c r="O345" s="2"/>
      <c r="Q345" s="2"/>
      <c r="R345" s="13"/>
      <c r="S345" s="15"/>
      <c r="T345" s="2"/>
      <c r="U345" s="2"/>
      <c r="V345" s="2"/>
      <c r="W345" s="2"/>
      <c r="X345" s="2"/>
      <c r="Y345" s="2"/>
      <c r="Z345" s="2"/>
      <c r="AA345" s="2"/>
      <c r="AB345" s="18"/>
    </row>
    <row r="346" spans="7:28" x14ac:dyDescent="0.25">
      <c r="G346" s="2"/>
      <c r="H346" s="2"/>
      <c r="I346" s="2"/>
      <c r="J346" s="2"/>
      <c r="K346" s="2"/>
      <c r="L346" s="2"/>
      <c r="M346" s="2"/>
      <c r="N346" s="2"/>
      <c r="O346" s="2"/>
      <c r="Q346" s="2"/>
      <c r="R346" s="13"/>
      <c r="S346" s="15"/>
      <c r="T346" s="2"/>
      <c r="U346" s="2"/>
      <c r="V346" s="2"/>
      <c r="W346" s="2"/>
      <c r="X346" s="2"/>
      <c r="Y346" s="2"/>
      <c r="Z346" s="2"/>
      <c r="AA346" s="2"/>
      <c r="AB346" s="18"/>
    </row>
    <row r="347" spans="7:28" x14ac:dyDescent="0.25">
      <c r="G347" s="2"/>
      <c r="H347" s="2"/>
      <c r="I347" s="2"/>
      <c r="J347" s="2"/>
      <c r="K347" s="2"/>
      <c r="L347" s="2"/>
      <c r="M347" s="2"/>
      <c r="N347" s="2"/>
      <c r="O347" s="2"/>
      <c r="Q347" s="2"/>
      <c r="R347" s="13"/>
      <c r="S347" s="15"/>
      <c r="T347" s="2"/>
      <c r="U347" s="2"/>
      <c r="V347" s="2"/>
      <c r="W347" s="2"/>
      <c r="X347" s="2"/>
      <c r="Y347" s="2"/>
      <c r="Z347" s="2"/>
      <c r="AA347" s="2"/>
      <c r="AB347" s="18"/>
    </row>
    <row r="348" spans="7:28" x14ac:dyDescent="0.25">
      <c r="G348" s="2"/>
      <c r="H348" s="2"/>
      <c r="I348" s="2"/>
      <c r="J348" s="2"/>
      <c r="K348" s="2"/>
      <c r="L348" s="2"/>
      <c r="M348" s="2"/>
      <c r="N348" s="2"/>
      <c r="O348" s="2"/>
      <c r="Q348" s="2"/>
      <c r="R348" s="13"/>
      <c r="S348" s="15"/>
      <c r="T348" s="2"/>
      <c r="U348" s="2"/>
      <c r="V348" s="2"/>
      <c r="W348" s="2"/>
      <c r="X348" s="2"/>
      <c r="Y348" s="2"/>
      <c r="Z348" s="2"/>
      <c r="AA348" s="2"/>
      <c r="AB348" s="18"/>
    </row>
    <row r="349" spans="7:28" x14ac:dyDescent="0.25">
      <c r="G349" s="2"/>
      <c r="H349" s="2"/>
      <c r="I349" s="2"/>
      <c r="J349" s="2"/>
      <c r="K349" s="2"/>
      <c r="L349" s="2"/>
      <c r="M349" s="2"/>
      <c r="N349" s="2"/>
      <c r="O349" s="2"/>
      <c r="Q349" s="2"/>
      <c r="R349" s="13"/>
      <c r="S349" s="15"/>
      <c r="T349" s="2"/>
      <c r="U349" s="2"/>
      <c r="V349" s="2"/>
      <c r="W349" s="2"/>
      <c r="X349" s="2"/>
      <c r="Y349" s="2"/>
      <c r="Z349" s="2"/>
      <c r="AA349" s="2"/>
      <c r="AB349" s="18"/>
    </row>
    <row r="350" spans="7:28" x14ac:dyDescent="0.25">
      <c r="G350" s="2"/>
      <c r="H350" s="2"/>
      <c r="I350" s="2"/>
      <c r="J350" s="2"/>
      <c r="K350" s="2"/>
      <c r="L350" s="2"/>
      <c r="M350" s="2"/>
      <c r="N350" s="2"/>
      <c r="O350" s="2"/>
      <c r="Q350" s="2"/>
      <c r="R350" s="13"/>
      <c r="S350" s="15"/>
      <c r="T350" s="2"/>
      <c r="U350" s="2"/>
      <c r="V350" s="2"/>
      <c r="W350" s="2"/>
      <c r="X350" s="2"/>
      <c r="Y350" s="2"/>
      <c r="Z350" s="2"/>
      <c r="AA350" s="2"/>
      <c r="AB350" s="18"/>
    </row>
    <row r="351" spans="7:28" x14ac:dyDescent="0.25">
      <c r="G351" s="2"/>
      <c r="H351" s="2"/>
      <c r="I351" s="2"/>
      <c r="J351" s="2"/>
      <c r="K351" s="2"/>
      <c r="L351" s="2"/>
      <c r="M351" s="2"/>
      <c r="N351" s="2"/>
      <c r="O351" s="2"/>
      <c r="Q351" s="2"/>
      <c r="R351" s="13"/>
      <c r="S351" s="15"/>
      <c r="T351" s="2"/>
      <c r="U351" s="2"/>
      <c r="V351" s="2"/>
      <c r="W351" s="2"/>
      <c r="X351" s="2"/>
      <c r="Y351" s="2"/>
      <c r="Z351" s="2"/>
      <c r="AA351" s="2"/>
      <c r="AB351" s="18"/>
    </row>
    <row r="352" spans="7:28" x14ac:dyDescent="0.25">
      <c r="G352" s="2"/>
      <c r="H352" s="2"/>
      <c r="I352" s="2"/>
      <c r="J352" s="2"/>
      <c r="K352" s="2"/>
      <c r="L352" s="2"/>
      <c r="M352" s="2"/>
      <c r="N352" s="2"/>
      <c r="O352" s="2"/>
      <c r="Q352" s="2"/>
      <c r="R352" s="13"/>
      <c r="S352" s="15"/>
      <c r="T352" s="2"/>
      <c r="U352" s="2"/>
      <c r="V352" s="2"/>
      <c r="W352" s="2"/>
      <c r="X352" s="2"/>
      <c r="Y352" s="2"/>
      <c r="Z352" s="2"/>
      <c r="AA352" s="2"/>
      <c r="AB352" s="18"/>
    </row>
    <row r="353" spans="7:28" x14ac:dyDescent="0.25">
      <c r="G353" s="2"/>
      <c r="H353" s="2"/>
      <c r="I353" s="2"/>
      <c r="J353" s="2"/>
      <c r="K353" s="2"/>
      <c r="L353" s="2"/>
      <c r="M353" s="2"/>
      <c r="N353" s="2"/>
      <c r="O353" s="2"/>
      <c r="Q353" s="2"/>
      <c r="R353" s="13"/>
      <c r="S353" s="15"/>
      <c r="T353" s="2"/>
      <c r="U353" s="2"/>
      <c r="V353" s="2"/>
      <c r="W353" s="2"/>
      <c r="X353" s="2"/>
      <c r="Y353" s="2"/>
      <c r="Z353" s="2"/>
      <c r="AA353" s="2"/>
      <c r="AB353" s="18"/>
    </row>
    <row r="354" spans="7:28" x14ac:dyDescent="0.25">
      <c r="G354" s="2"/>
      <c r="H354" s="2"/>
      <c r="I354" s="2"/>
      <c r="J354" s="2"/>
      <c r="K354" s="2"/>
      <c r="L354" s="2"/>
      <c r="M354" s="2"/>
      <c r="N354" s="2"/>
      <c r="O354" s="2"/>
      <c r="Q354" s="2"/>
      <c r="R354" s="13"/>
      <c r="S354" s="15"/>
      <c r="T354" s="2"/>
      <c r="U354" s="2"/>
      <c r="V354" s="2"/>
      <c r="W354" s="2"/>
      <c r="X354" s="2"/>
      <c r="Y354" s="2"/>
      <c r="Z354" s="2"/>
      <c r="AA354" s="2"/>
      <c r="AB354" s="18"/>
    </row>
    <row r="355" spans="7:28" x14ac:dyDescent="0.25">
      <c r="G355" s="2"/>
      <c r="H355" s="2"/>
      <c r="I355" s="2"/>
      <c r="J355" s="2"/>
      <c r="K355" s="2"/>
      <c r="L355" s="2"/>
      <c r="M355" s="2"/>
      <c r="N355" s="2"/>
      <c r="O355" s="2"/>
      <c r="Q355" s="2"/>
      <c r="R355" s="13"/>
      <c r="S355" s="15"/>
      <c r="T355" s="2"/>
      <c r="U355" s="2"/>
      <c r="V355" s="2"/>
      <c r="W355" s="2"/>
      <c r="X355" s="2"/>
      <c r="Y355" s="2"/>
      <c r="Z355" s="2"/>
      <c r="AA355" s="2"/>
      <c r="AB355" s="18"/>
    </row>
    <row r="356" spans="7:28" x14ac:dyDescent="0.25">
      <c r="G356" s="2"/>
      <c r="H356" s="2"/>
      <c r="I356" s="2"/>
      <c r="J356" s="2"/>
      <c r="K356" s="2"/>
      <c r="L356" s="2"/>
      <c r="M356" s="2"/>
      <c r="N356" s="2"/>
      <c r="O356" s="2"/>
      <c r="Q356" s="2"/>
      <c r="R356" s="13"/>
      <c r="S356" s="15"/>
      <c r="T356" s="2"/>
      <c r="U356" s="2"/>
      <c r="V356" s="2"/>
      <c r="W356" s="2"/>
      <c r="X356" s="2"/>
      <c r="Y356" s="2"/>
      <c r="Z356" s="2"/>
      <c r="AA356" s="2"/>
      <c r="AB356" s="18"/>
    </row>
    <row r="357" spans="7:28" x14ac:dyDescent="0.25">
      <c r="G357" s="2"/>
      <c r="H357" s="2"/>
      <c r="I357" s="2"/>
      <c r="J357" s="2"/>
      <c r="K357" s="2"/>
      <c r="L357" s="2"/>
      <c r="M357" s="2"/>
      <c r="N357" s="2"/>
      <c r="O357" s="2"/>
      <c r="Q357" s="2"/>
      <c r="R357" s="13"/>
      <c r="S357" s="15"/>
      <c r="T357" s="2"/>
      <c r="U357" s="2"/>
      <c r="V357" s="2"/>
      <c r="W357" s="2"/>
      <c r="X357" s="2"/>
      <c r="Y357" s="2"/>
      <c r="Z357" s="2"/>
      <c r="AA357" s="2"/>
      <c r="AB357" s="18"/>
    </row>
    <row r="358" spans="7:28" x14ac:dyDescent="0.25">
      <c r="G358" s="2"/>
      <c r="H358" s="2"/>
      <c r="I358" s="2"/>
      <c r="J358" s="2"/>
      <c r="K358" s="2"/>
      <c r="L358" s="2"/>
      <c r="M358" s="2"/>
      <c r="N358" s="2"/>
      <c r="O358" s="2"/>
      <c r="Q358" s="2"/>
      <c r="R358" s="13"/>
      <c r="S358" s="15"/>
      <c r="T358" s="2"/>
      <c r="U358" s="2"/>
      <c r="V358" s="2"/>
      <c r="W358" s="2"/>
      <c r="X358" s="2"/>
      <c r="Y358" s="2"/>
      <c r="Z358" s="2"/>
      <c r="AA358" s="2"/>
      <c r="AB358" s="18"/>
    </row>
    <row r="359" spans="7:28" x14ac:dyDescent="0.25">
      <c r="G359" s="2"/>
      <c r="H359" s="2"/>
      <c r="I359" s="2"/>
      <c r="J359" s="2"/>
      <c r="K359" s="2"/>
      <c r="L359" s="2"/>
      <c r="M359" s="2"/>
      <c r="N359" s="2"/>
      <c r="O359" s="2"/>
      <c r="Q359" s="2"/>
      <c r="R359" s="13"/>
      <c r="S359" s="15"/>
      <c r="T359" s="2"/>
      <c r="U359" s="2"/>
      <c r="V359" s="2"/>
      <c r="W359" s="2"/>
      <c r="X359" s="2"/>
      <c r="Y359" s="2"/>
      <c r="Z359" s="2"/>
      <c r="AA359" s="2"/>
      <c r="AB359" s="18"/>
    </row>
    <row r="360" spans="7:28" x14ac:dyDescent="0.25">
      <c r="G360" s="2"/>
      <c r="H360" s="2"/>
      <c r="I360" s="2"/>
      <c r="J360" s="2"/>
      <c r="K360" s="2"/>
      <c r="L360" s="2"/>
      <c r="M360" s="2"/>
      <c r="N360" s="2"/>
      <c r="O360" s="2"/>
      <c r="Q360" s="2"/>
      <c r="R360" s="13"/>
      <c r="S360" s="15"/>
      <c r="T360" s="2"/>
      <c r="U360" s="2"/>
      <c r="V360" s="2"/>
      <c r="W360" s="2"/>
      <c r="X360" s="2"/>
      <c r="Y360" s="2"/>
      <c r="Z360" s="2"/>
      <c r="AA360" s="2"/>
      <c r="AB360" s="18"/>
    </row>
    <row r="361" spans="7:28" x14ac:dyDescent="0.25">
      <c r="G361" s="2"/>
      <c r="H361" s="2"/>
      <c r="I361" s="2"/>
      <c r="J361" s="2"/>
      <c r="K361" s="2"/>
      <c r="L361" s="2"/>
      <c r="M361" s="2"/>
      <c r="N361" s="2"/>
      <c r="O361" s="2"/>
      <c r="Q361" s="2"/>
      <c r="R361" s="13"/>
      <c r="S361" s="15"/>
      <c r="T361" s="2"/>
      <c r="U361" s="2"/>
      <c r="V361" s="2"/>
      <c r="W361" s="2"/>
      <c r="X361" s="2"/>
      <c r="Y361" s="2"/>
      <c r="Z361" s="2"/>
      <c r="AA361" s="2"/>
      <c r="AB361" s="18"/>
    </row>
    <row r="362" spans="7:28" x14ac:dyDescent="0.25">
      <c r="G362" s="2"/>
      <c r="H362" s="2"/>
      <c r="I362" s="2"/>
      <c r="J362" s="2"/>
      <c r="K362" s="2"/>
      <c r="L362" s="2"/>
      <c r="M362" s="2"/>
      <c r="N362" s="2"/>
      <c r="O362" s="2"/>
      <c r="Q362" s="2"/>
      <c r="R362" s="13"/>
      <c r="S362" s="15"/>
      <c r="T362" s="2"/>
      <c r="U362" s="2"/>
      <c r="V362" s="2"/>
      <c r="W362" s="2"/>
      <c r="X362" s="2"/>
      <c r="Y362" s="2"/>
      <c r="Z362" s="2"/>
      <c r="AA362" s="2"/>
      <c r="AB362" s="18"/>
    </row>
    <row r="363" spans="7:28" x14ac:dyDescent="0.25">
      <c r="G363" s="2"/>
      <c r="H363" s="2"/>
      <c r="I363" s="2"/>
      <c r="J363" s="2"/>
      <c r="K363" s="2"/>
      <c r="L363" s="2"/>
      <c r="M363" s="2"/>
      <c r="N363" s="2"/>
      <c r="O363" s="2"/>
      <c r="Q363" s="2"/>
      <c r="R363" s="13"/>
      <c r="S363" s="15"/>
      <c r="T363" s="2"/>
      <c r="U363" s="2"/>
      <c r="V363" s="2"/>
      <c r="W363" s="2"/>
      <c r="X363" s="2"/>
      <c r="Y363" s="2"/>
      <c r="Z363" s="2"/>
      <c r="AA363" s="2"/>
      <c r="AB363" s="18"/>
    </row>
    <row r="364" spans="7:28" x14ac:dyDescent="0.25">
      <c r="G364" s="2"/>
      <c r="H364" s="2"/>
      <c r="I364" s="2"/>
      <c r="J364" s="2"/>
      <c r="K364" s="2"/>
      <c r="L364" s="2"/>
      <c r="M364" s="2"/>
      <c r="N364" s="2"/>
      <c r="O364" s="2"/>
      <c r="Q364" s="2"/>
      <c r="R364" s="13"/>
      <c r="S364" s="15"/>
      <c r="T364" s="2"/>
      <c r="U364" s="2"/>
      <c r="V364" s="2"/>
      <c r="W364" s="2"/>
      <c r="X364" s="2"/>
      <c r="Y364" s="2"/>
      <c r="Z364" s="2"/>
      <c r="AA364" s="2"/>
      <c r="AB364" s="18"/>
    </row>
    <row r="365" spans="7:28" x14ac:dyDescent="0.25">
      <c r="G365" s="2"/>
      <c r="H365" s="2"/>
      <c r="I365" s="2"/>
      <c r="J365" s="2"/>
      <c r="K365" s="2"/>
      <c r="L365" s="2"/>
      <c r="M365" s="2"/>
      <c r="N365" s="2"/>
      <c r="O365" s="2"/>
      <c r="Q365" s="2"/>
      <c r="R365" s="13"/>
      <c r="S365" s="15"/>
      <c r="T365" s="2"/>
      <c r="U365" s="2"/>
      <c r="V365" s="2"/>
      <c r="W365" s="2"/>
      <c r="X365" s="2"/>
      <c r="Y365" s="2"/>
      <c r="Z365" s="2"/>
      <c r="AA365" s="2"/>
      <c r="AB365" s="18"/>
    </row>
  </sheetData>
  <autoFilter ref="A1:AD307">
    <filterColumn colId="1">
      <filters>
        <filter val="SUP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97"/>
  <sheetViews>
    <sheetView topLeftCell="B1" workbookViewId="0">
      <pane ySplit="1" topLeftCell="A2" activePane="bottomLeft" state="frozen"/>
      <selection activeCell="G1" sqref="G1"/>
      <selection pane="bottomLeft" activeCell="AC1" sqref="AC1:AC1048576"/>
    </sheetView>
  </sheetViews>
  <sheetFormatPr defaultRowHeight="15" x14ac:dyDescent="0.25"/>
  <cols>
    <col min="1" max="1" width="9.140625" style="20" customWidth="1"/>
    <col min="2" max="2" width="20" customWidth="1"/>
    <col min="3" max="3" width="19.85546875" customWidth="1"/>
    <col min="4" max="4" width="25" customWidth="1"/>
    <col min="5" max="5" width="20.85546875" customWidth="1"/>
    <col min="6" max="6" width="15.42578125" customWidth="1"/>
    <col min="7" max="7" width="16.7109375" customWidth="1"/>
    <col min="8" max="8" width="14.85546875" customWidth="1"/>
    <col min="9" max="9" width="21.85546875" customWidth="1"/>
    <col min="10" max="10" width="25" customWidth="1"/>
    <col min="11" max="11" width="17.85546875" customWidth="1"/>
    <col min="12" max="12" width="13.5703125" customWidth="1"/>
    <col min="13" max="13" width="18" customWidth="1"/>
    <col min="14" max="14" width="20.140625" customWidth="1"/>
    <col min="15" max="15" width="26.140625" customWidth="1"/>
    <col min="16" max="16" width="18.7109375" customWidth="1"/>
    <col min="17" max="17" width="16.42578125" customWidth="1"/>
    <col min="18" max="18" width="15.140625" customWidth="1"/>
    <col min="19" max="19" width="25" customWidth="1"/>
    <col min="21" max="21" width="14.28515625" customWidth="1"/>
    <col min="22" max="22" width="22.85546875" customWidth="1"/>
    <col min="23" max="23" width="29.140625" customWidth="1"/>
    <col min="24" max="24" width="40.5703125" customWidth="1"/>
    <col min="25" max="25" width="37" style="4" customWidth="1"/>
    <col min="26" max="26" width="25.7109375" style="4" customWidth="1"/>
    <col min="27" max="27" width="18.42578125" style="4" customWidth="1"/>
    <col min="28" max="31" width="26.42578125" style="4" customWidth="1"/>
    <col min="32" max="33" width="28.28515625" style="4" customWidth="1"/>
    <col min="34" max="34" width="22.5703125" customWidth="1"/>
    <col min="35" max="47" width="9.140625" style="30"/>
  </cols>
  <sheetData>
    <row r="1" spans="1:47" x14ac:dyDescent="0.25">
      <c r="A1" s="19" t="s">
        <v>159</v>
      </c>
      <c r="B1" s="5" t="s">
        <v>127</v>
      </c>
      <c r="C1" s="5" t="s">
        <v>128</v>
      </c>
      <c r="D1" s="5" t="s">
        <v>164</v>
      </c>
      <c r="E1" s="5" t="s">
        <v>129</v>
      </c>
      <c r="F1" s="5" t="s">
        <v>130</v>
      </c>
      <c r="G1" s="5" t="s">
        <v>131</v>
      </c>
      <c r="H1" s="5" t="s">
        <v>132</v>
      </c>
      <c r="I1" s="5" t="s">
        <v>166</v>
      </c>
      <c r="J1" s="5" t="s">
        <v>133</v>
      </c>
      <c r="K1" s="5" t="s">
        <v>134</v>
      </c>
      <c r="L1" s="5" t="s">
        <v>135</v>
      </c>
      <c r="M1" s="5" t="s">
        <v>136</v>
      </c>
      <c r="N1" s="5" t="s">
        <v>137</v>
      </c>
      <c r="O1" s="21" t="s">
        <v>167</v>
      </c>
      <c r="P1" s="5" t="s">
        <v>168</v>
      </c>
      <c r="Q1" s="9" t="s">
        <v>169</v>
      </c>
      <c r="R1" s="14" t="s">
        <v>225</v>
      </c>
      <c r="S1" s="5" t="s">
        <v>170</v>
      </c>
      <c r="T1" s="5" t="s">
        <v>138</v>
      </c>
      <c r="U1" s="5" t="s">
        <v>139</v>
      </c>
      <c r="V1" s="5" t="s">
        <v>140</v>
      </c>
      <c r="W1" s="5" t="s">
        <v>141</v>
      </c>
      <c r="X1" s="5" t="s">
        <v>142</v>
      </c>
      <c r="Y1" s="5" t="s">
        <v>143</v>
      </c>
      <c r="Z1" s="5" t="s">
        <v>144</v>
      </c>
      <c r="AA1" s="17" t="s">
        <v>171</v>
      </c>
      <c r="AB1" s="17" t="s">
        <v>160</v>
      </c>
      <c r="AC1" s="5" t="s">
        <v>145</v>
      </c>
      <c r="AD1"/>
      <c r="AE1"/>
      <c r="AF1"/>
      <c r="AG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x14ac:dyDescent="0.25">
      <c r="A2" s="20">
        <v>17</v>
      </c>
      <c r="B2" t="s">
        <v>314</v>
      </c>
      <c r="C2" t="s">
        <v>2</v>
      </c>
      <c r="D2" t="s">
        <v>5</v>
      </c>
      <c r="E2" t="s">
        <v>6</v>
      </c>
      <c r="F2" s="2">
        <v>148546140000</v>
      </c>
      <c r="G2" s="2">
        <v>82203111000</v>
      </c>
      <c r="H2" s="2">
        <v>66343029000</v>
      </c>
      <c r="I2" s="2">
        <v>295269562</v>
      </c>
      <c r="J2" s="2">
        <v>183181859</v>
      </c>
      <c r="K2" s="2">
        <v>112087703</v>
      </c>
      <c r="L2" s="2">
        <v>235851106</v>
      </c>
      <c r="M2" s="2">
        <v>150300614.59999999</v>
      </c>
      <c r="N2" s="2">
        <v>85550491.400000006</v>
      </c>
      <c r="O2" s="15">
        <v>0.1</v>
      </c>
      <c r="P2" s="2">
        <v>15030061.460000001</v>
      </c>
      <c r="Q2" s="13">
        <v>0.25</v>
      </c>
      <c r="R2" s="15">
        <v>0.45</v>
      </c>
      <c r="S2" s="2">
        <v>21387622.850000001</v>
      </c>
      <c r="T2" s="2">
        <v>7000000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18">
        <v>0</v>
      </c>
      <c r="AB2" s="4">
        <v>43417684.310000002</v>
      </c>
      <c r="AC2" t="s">
        <v>46</v>
      </c>
      <c r="AD2"/>
      <c r="AE2"/>
      <c r="AF2"/>
      <c r="AG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 x14ac:dyDescent="0.25">
      <c r="A3" s="20">
        <v>23</v>
      </c>
      <c r="B3" t="s">
        <v>314</v>
      </c>
      <c r="C3" t="s">
        <v>2</v>
      </c>
      <c r="D3" t="s">
        <v>5</v>
      </c>
      <c r="E3" t="s">
        <v>8</v>
      </c>
      <c r="F3" s="2">
        <v>56028154000</v>
      </c>
      <c r="G3" s="2">
        <v>54526263000</v>
      </c>
      <c r="H3" s="2">
        <v>1501891000</v>
      </c>
      <c r="I3" s="2">
        <v>106779464</v>
      </c>
      <c r="J3" s="2">
        <v>101974692</v>
      </c>
      <c r="K3" s="2">
        <v>4804772</v>
      </c>
      <c r="L3" s="2">
        <v>84368202.400000006</v>
      </c>
      <c r="M3" s="2">
        <v>80164186.799999997</v>
      </c>
      <c r="N3" s="2">
        <v>4204015.5999999996</v>
      </c>
      <c r="O3" s="15">
        <v>0.1</v>
      </c>
      <c r="P3" s="2">
        <v>8016418.6799999997</v>
      </c>
      <c r="Q3" s="13">
        <v>0.2</v>
      </c>
      <c r="R3" s="15">
        <v>0</v>
      </c>
      <c r="S3" s="2">
        <v>840803.12</v>
      </c>
      <c r="T3" s="2">
        <v>4000000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18">
        <v>0</v>
      </c>
      <c r="AB3" s="4">
        <v>12857221.800000001</v>
      </c>
      <c r="AC3" t="s">
        <v>7</v>
      </c>
      <c r="AD3"/>
      <c r="AE3"/>
      <c r="AF3"/>
      <c r="AG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 x14ac:dyDescent="0.25">
      <c r="A4" s="20">
        <v>30</v>
      </c>
      <c r="B4" t="s">
        <v>313</v>
      </c>
      <c r="C4" t="s">
        <v>10</v>
      </c>
      <c r="D4" t="s">
        <v>11</v>
      </c>
      <c r="E4" t="s">
        <v>12</v>
      </c>
      <c r="F4" s="2">
        <v>9024400000</v>
      </c>
      <c r="G4" s="2">
        <v>0</v>
      </c>
      <c r="H4" s="2">
        <v>9024400000</v>
      </c>
      <c r="I4" s="2">
        <v>26866176</v>
      </c>
      <c r="J4" s="2">
        <v>0</v>
      </c>
      <c r="K4" s="2">
        <v>26866176</v>
      </c>
      <c r="L4" s="2">
        <v>23256416</v>
      </c>
      <c r="M4" s="2">
        <v>0</v>
      </c>
      <c r="N4" s="2">
        <v>23256416</v>
      </c>
      <c r="O4" s="15">
        <v>0.1</v>
      </c>
      <c r="P4" s="2">
        <v>0</v>
      </c>
      <c r="Q4" s="13">
        <v>0.3</v>
      </c>
      <c r="R4" s="15">
        <v>0</v>
      </c>
      <c r="S4" s="2">
        <v>6976924.7999999998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18">
        <v>0</v>
      </c>
      <c r="AB4" s="4">
        <v>6976924.7999999998</v>
      </c>
      <c r="AC4" t="s">
        <v>13</v>
      </c>
      <c r="AD4"/>
      <c r="AE4"/>
      <c r="AF4"/>
      <c r="AG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 x14ac:dyDescent="0.25">
      <c r="A5" s="20">
        <v>58</v>
      </c>
      <c r="B5" t="s">
        <v>314</v>
      </c>
      <c r="C5" t="s">
        <v>10</v>
      </c>
      <c r="D5" t="s">
        <v>17</v>
      </c>
      <c r="E5" t="s">
        <v>20</v>
      </c>
      <c r="F5" s="2">
        <v>94678811200</v>
      </c>
      <c r="G5" s="2">
        <v>0</v>
      </c>
      <c r="H5" s="2">
        <v>94678811200</v>
      </c>
      <c r="I5" s="2">
        <v>196315776</v>
      </c>
      <c r="J5" s="2">
        <v>0</v>
      </c>
      <c r="K5" s="2">
        <v>196315776</v>
      </c>
      <c r="L5" s="2">
        <v>158444251.52000001</v>
      </c>
      <c r="M5" s="2">
        <v>0</v>
      </c>
      <c r="N5" s="2">
        <v>158444251.52000001</v>
      </c>
      <c r="O5" s="15">
        <v>0.1</v>
      </c>
      <c r="P5" s="2">
        <v>0</v>
      </c>
      <c r="Q5" s="13">
        <v>0.25</v>
      </c>
      <c r="R5" s="15">
        <v>0.4</v>
      </c>
      <c r="S5" s="2">
        <v>40877700.608000003</v>
      </c>
      <c r="T5" s="2">
        <v>6000000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18">
        <v>0</v>
      </c>
      <c r="AB5" s="4">
        <v>46877700.608000003</v>
      </c>
      <c r="AC5" t="s">
        <v>21</v>
      </c>
      <c r="AD5"/>
      <c r="AE5"/>
      <c r="AF5"/>
      <c r="AG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 x14ac:dyDescent="0.25">
      <c r="A6" s="20">
        <v>62</v>
      </c>
      <c r="B6" t="s">
        <v>313</v>
      </c>
      <c r="C6" t="s">
        <v>10</v>
      </c>
      <c r="D6" t="s">
        <v>17</v>
      </c>
      <c r="E6" t="s">
        <v>22</v>
      </c>
      <c r="F6" s="2">
        <v>1972950000</v>
      </c>
      <c r="G6" s="2">
        <v>0</v>
      </c>
      <c r="H6" s="2">
        <v>1972950000</v>
      </c>
      <c r="I6" s="2">
        <v>4757716</v>
      </c>
      <c r="J6" s="2">
        <v>0</v>
      </c>
      <c r="K6" s="2">
        <v>4757716</v>
      </c>
      <c r="L6" s="2">
        <v>3968536</v>
      </c>
      <c r="M6" s="2">
        <v>0</v>
      </c>
      <c r="N6" s="2">
        <v>3968536</v>
      </c>
      <c r="O6" s="15">
        <v>0.1</v>
      </c>
      <c r="P6" s="2">
        <v>0</v>
      </c>
      <c r="Q6" s="13">
        <v>0.3</v>
      </c>
      <c r="R6" s="15">
        <v>0</v>
      </c>
      <c r="S6" s="2">
        <v>1190560.8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18">
        <v>0</v>
      </c>
      <c r="AB6" s="4">
        <v>1190560.8</v>
      </c>
      <c r="AC6" t="s">
        <v>26</v>
      </c>
      <c r="AD6"/>
      <c r="AE6"/>
      <c r="AF6"/>
      <c r="AG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 x14ac:dyDescent="0.25">
      <c r="A7" s="20">
        <v>66</v>
      </c>
      <c r="B7" t="s">
        <v>314</v>
      </c>
      <c r="C7" t="s">
        <v>2</v>
      </c>
      <c r="D7" t="s">
        <v>5</v>
      </c>
      <c r="E7" t="s">
        <v>24</v>
      </c>
      <c r="F7" s="2">
        <v>20793709100</v>
      </c>
      <c r="G7" s="2">
        <v>12211406000</v>
      </c>
      <c r="H7" s="2">
        <v>8582303100</v>
      </c>
      <c r="I7" s="2">
        <v>54375974</v>
      </c>
      <c r="J7" s="2">
        <v>31695301</v>
      </c>
      <c r="K7" s="2">
        <v>22680673</v>
      </c>
      <c r="L7" s="2">
        <v>46058490.359999999</v>
      </c>
      <c r="M7" s="2">
        <v>26810738.600000001</v>
      </c>
      <c r="N7" s="2">
        <v>19247751.760000002</v>
      </c>
      <c r="O7" s="15">
        <v>0.1</v>
      </c>
      <c r="P7" s="2">
        <v>2681073.86</v>
      </c>
      <c r="Q7" s="13">
        <v>0.15</v>
      </c>
      <c r="R7" s="15">
        <v>0</v>
      </c>
      <c r="S7" s="2">
        <v>2887162.764</v>
      </c>
      <c r="T7" s="2">
        <v>3000000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18">
        <v>0</v>
      </c>
      <c r="AB7" s="4">
        <v>8568236.6239999998</v>
      </c>
      <c r="AC7" t="s">
        <v>7</v>
      </c>
      <c r="AD7"/>
      <c r="AE7"/>
      <c r="AF7"/>
      <c r="AG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x14ac:dyDescent="0.25">
      <c r="A8" s="20">
        <v>69</v>
      </c>
      <c r="B8" t="s">
        <v>314</v>
      </c>
      <c r="C8" t="s">
        <v>2</v>
      </c>
      <c r="D8" t="s">
        <v>5</v>
      </c>
      <c r="E8" t="s">
        <v>350</v>
      </c>
      <c r="F8" s="2">
        <v>72464916000</v>
      </c>
      <c r="G8" s="2">
        <v>55101228000</v>
      </c>
      <c r="H8" s="2">
        <v>17363688000</v>
      </c>
      <c r="I8" s="2">
        <v>150324627</v>
      </c>
      <c r="J8" s="2">
        <v>108397701</v>
      </c>
      <c r="K8" s="2">
        <v>41926926</v>
      </c>
      <c r="L8" s="2">
        <v>121338660.59999999</v>
      </c>
      <c r="M8" s="2">
        <v>86357209.799999997</v>
      </c>
      <c r="N8" s="2">
        <v>34981450.799999997</v>
      </c>
      <c r="O8" s="15">
        <v>0.1</v>
      </c>
      <c r="P8" s="2">
        <v>8635720.9800000004</v>
      </c>
      <c r="Q8" s="13">
        <v>0.25</v>
      </c>
      <c r="R8" s="15">
        <v>0</v>
      </c>
      <c r="S8" s="2">
        <v>8745362.6999999993</v>
      </c>
      <c r="T8" s="2">
        <v>5000000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18">
        <v>0</v>
      </c>
      <c r="AB8" s="4">
        <v>22381083.68</v>
      </c>
      <c r="AC8" t="s">
        <v>245</v>
      </c>
      <c r="AD8"/>
      <c r="AE8"/>
      <c r="AF8"/>
      <c r="AG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x14ac:dyDescent="0.25">
      <c r="A9" s="20">
        <v>116</v>
      </c>
      <c r="B9" t="s">
        <v>313</v>
      </c>
      <c r="C9" t="s">
        <v>2</v>
      </c>
      <c r="D9" t="s">
        <v>9</v>
      </c>
      <c r="E9" t="s">
        <v>27</v>
      </c>
      <c r="F9" s="2">
        <v>20565709000</v>
      </c>
      <c r="G9" s="2">
        <v>2259090000</v>
      </c>
      <c r="H9" s="2">
        <v>18306619000</v>
      </c>
      <c r="I9" s="2">
        <v>51785019</v>
      </c>
      <c r="J9" s="2">
        <v>7537321</v>
      </c>
      <c r="K9" s="2">
        <v>44247698</v>
      </c>
      <c r="L9" s="2">
        <v>43558735.399999999</v>
      </c>
      <c r="M9" s="2">
        <v>6633685</v>
      </c>
      <c r="N9" s="2">
        <v>36925050.399999999</v>
      </c>
      <c r="O9" s="15">
        <v>0.1</v>
      </c>
      <c r="P9" s="2">
        <v>663368.5</v>
      </c>
      <c r="Q9" s="13">
        <v>0.3</v>
      </c>
      <c r="R9" s="15">
        <v>0</v>
      </c>
      <c r="S9" s="2">
        <v>11077515.119999999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18">
        <v>0</v>
      </c>
      <c r="AB9" s="4">
        <v>11740883.619999999</v>
      </c>
      <c r="AC9" t="s">
        <v>47</v>
      </c>
      <c r="AD9"/>
      <c r="AE9"/>
      <c r="AF9"/>
      <c r="AG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x14ac:dyDescent="0.25">
      <c r="A10" s="20">
        <v>119</v>
      </c>
      <c r="B10" t="s">
        <v>313</v>
      </c>
      <c r="C10" t="s">
        <v>10</v>
      </c>
      <c r="D10" t="s">
        <v>11</v>
      </c>
      <c r="E10" t="s">
        <v>28</v>
      </c>
      <c r="F10" s="2">
        <v>9351664000</v>
      </c>
      <c r="G10" s="2">
        <v>0</v>
      </c>
      <c r="H10" s="2">
        <v>9351664000</v>
      </c>
      <c r="I10" s="2">
        <v>21991732</v>
      </c>
      <c r="J10" s="2">
        <v>0</v>
      </c>
      <c r="K10" s="2">
        <v>21991732</v>
      </c>
      <c r="L10" s="2">
        <v>18251066.399999999</v>
      </c>
      <c r="M10" s="2">
        <v>0</v>
      </c>
      <c r="N10" s="2">
        <v>18251066.399999999</v>
      </c>
      <c r="O10" s="15">
        <v>0.1</v>
      </c>
      <c r="P10" s="2">
        <v>0</v>
      </c>
      <c r="Q10" s="13">
        <v>0.3</v>
      </c>
      <c r="R10" s="15">
        <v>0</v>
      </c>
      <c r="S10" s="2">
        <v>5475319.9199999999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18">
        <v>0</v>
      </c>
      <c r="AB10" s="4">
        <v>5475319.9199999999</v>
      </c>
      <c r="AC10" t="s">
        <v>212</v>
      </c>
      <c r="AD10"/>
      <c r="AE10"/>
      <c r="AF10"/>
      <c r="AG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x14ac:dyDescent="0.25">
      <c r="A11" s="20">
        <v>123</v>
      </c>
      <c r="B11" t="s">
        <v>314</v>
      </c>
      <c r="C11" t="s">
        <v>10</v>
      </c>
      <c r="D11" t="s">
        <v>17</v>
      </c>
      <c r="E11" t="s">
        <v>29</v>
      </c>
      <c r="F11" s="2">
        <v>82571116700</v>
      </c>
      <c r="G11" s="2">
        <v>0</v>
      </c>
      <c r="H11" s="2">
        <v>82571116700</v>
      </c>
      <c r="I11" s="2">
        <v>177048050</v>
      </c>
      <c r="J11" s="2">
        <v>0</v>
      </c>
      <c r="K11" s="2">
        <v>177048050</v>
      </c>
      <c r="L11" s="2">
        <v>144019603.31999999</v>
      </c>
      <c r="M11" s="2">
        <v>0</v>
      </c>
      <c r="N11" s="2">
        <v>144019603.31999999</v>
      </c>
      <c r="O11" s="15">
        <v>0.1</v>
      </c>
      <c r="P11" s="2">
        <v>0</v>
      </c>
      <c r="Q11" s="13">
        <v>0.25</v>
      </c>
      <c r="R11" s="15">
        <v>0</v>
      </c>
      <c r="S11" s="2">
        <v>36004900.829999998</v>
      </c>
      <c r="T11" s="2">
        <v>5000000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18">
        <v>0</v>
      </c>
      <c r="AB11" s="4">
        <v>41004900.829999998</v>
      </c>
      <c r="AC11" t="s">
        <v>21</v>
      </c>
      <c r="AD11"/>
      <c r="AE11"/>
      <c r="AF11"/>
      <c r="AG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x14ac:dyDescent="0.25">
      <c r="A12" s="20">
        <v>158</v>
      </c>
      <c r="B12" t="s">
        <v>313</v>
      </c>
      <c r="C12" t="s">
        <v>10</v>
      </c>
      <c r="D12" t="s">
        <v>11</v>
      </c>
      <c r="E12" t="s">
        <v>34</v>
      </c>
      <c r="F12" s="2">
        <v>7627254000</v>
      </c>
      <c r="G12" s="2">
        <v>0</v>
      </c>
      <c r="H12" s="2">
        <v>7627254000</v>
      </c>
      <c r="I12" s="2">
        <v>21181176</v>
      </c>
      <c r="J12" s="2">
        <v>0</v>
      </c>
      <c r="K12" s="2">
        <v>21181176</v>
      </c>
      <c r="L12" s="2">
        <v>18130274.399999999</v>
      </c>
      <c r="M12" s="2">
        <v>0</v>
      </c>
      <c r="N12" s="2">
        <v>18130274.399999999</v>
      </c>
      <c r="O12" s="15">
        <v>0.1</v>
      </c>
      <c r="P12" s="2">
        <v>0</v>
      </c>
      <c r="Q12" s="13">
        <v>0.3</v>
      </c>
      <c r="R12" s="15">
        <v>0</v>
      </c>
      <c r="S12" s="2">
        <v>5439082.3200000003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18">
        <v>0</v>
      </c>
      <c r="AB12" s="4">
        <v>5439082.3200000003</v>
      </c>
      <c r="AC12" t="s">
        <v>13</v>
      </c>
      <c r="AD12"/>
      <c r="AE12"/>
      <c r="AF12"/>
      <c r="AG12"/>
      <c r="AI12"/>
      <c r="AJ12"/>
      <c r="AK12"/>
      <c r="AL12"/>
      <c r="AM12"/>
      <c r="AN12"/>
      <c r="AO12"/>
      <c r="AP12"/>
      <c r="AQ12"/>
      <c r="AR12"/>
      <c r="AS12"/>
      <c r="AT12"/>
      <c r="AU12"/>
    </row>
    <row r="13" spans="1:47" x14ac:dyDescent="0.25">
      <c r="A13" s="20">
        <v>164</v>
      </c>
      <c r="B13" t="s">
        <v>314</v>
      </c>
      <c r="C13" t="s">
        <v>2</v>
      </c>
      <c r="D13" t="s">
        <v>9</v>
      </c>
      <c r="E13" t="s">
        <v>37</v>
      </c>
      <c r="F13" s="2">
        <v>21730128200</v>
      </c>
      <c r="G13" s="2">
        <v>19143523200</v>
      </c>
      <c r="H13" s="2">
        <v>2586605000</v>
      </c>
      <c r="I13" s="2">
        <v>48726759</v>
      </c>
      <c r="J13" s="2">
        <v>41241960</v>
      </c>
      <c r="K13" s="2">
        <v>7484799</v>
      </c>
      <c r="L13" s="2">
        <v>40034707.719999999</v>
      </c>
      <c r="M13" s="2">
        <v>33584550.719999999</v>
      </c>
      <c r="N13" s="2">
        <v>6450157</v>
      </c>
      <c r="O13" s="15">
        <v>0.1</v>
      </c>
      <c r="P13" s="2">
        <v>3358455.0720000002</v>
      </c>
      <c r="Q13" s="13">
        <v>0.15</v>
      </c>
      <c r="R13" s="15">
        <v>0</v>
      </c>
      <c r="S13" s="2">
        <v>967523.55</v>
      </c>
      <c r="T13" s="2">
        <v>3000000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18">
        <v>0</v>
      </c>
      <c r="AB13" s="4">
        <v>7325978.6220000004</v>
      </c>
      <c r="AC13" t="s">
        <v>38</v>
      </c>
      <c r="AD13"/>
      <c r="AE13"/>
      <c r="AF13"/>
      <c r="AG13"/>
      <c r="AI13"/>
      <c r="AJ13"/>
      <c r="AK13"/>
      <c r="AL13"/>
      <c r="AM13"/>
      <c r="AN13"/>
      <c r="AO13"/>
      <c r="AP13"/>
      <c r="AQ13"/>
      <c r="AR13"/>
      <c r="AS13"/>
      <c r="AT13"/>
      <c r="AU13"/>
    </row>
    <row r="14" spans="1:47" x14ac:dyDescent="0.25">
      <c r="A14" s="20">
        <v>168</v>
      </c>
      <c r="B14" t="s">
        <v>313</v>
      </c>
      <c r="C14" t="s">
        <v>10</v>
      </c>
      <c r="D14" t="s">
        <v>11</v>
      </c>
      <c r="E14" t="s">
        <v>39</v>
      </c>
      <c r="F14" s="2">
        <v>6702948000</v>
      </c>
      <c r="G14" s="2">
        <v>0</v>
      </c>
      <c r="H14" s="2">
        <v>6702948000</v>
      </c>
      <c r="I14" s="2">
        <v>18714990</v>
      </c>
      <c r="J14" s="2">
        <v>0</v>
      </c>
      <c r="K14" s="2">
        <v>18714990</v>
      </c>
      <c r="L14" s="2">
        <v>16033810.800000001</v>
      </c>
      <c r="M14" s="2">
        <v>0</v>
      </c>
      <c r="N14" s="2">
        <v>16033810.800000001</v>
      </c>
      <c r="O14" s="15">
        <v>0.1</v>
      </c>
      <c r="P14" s="2">
        <v>0</v>
      </c>
      <c r="Q14" s="13">
        <v>0.3</v>
      </c>
      <c r="R14" s="15">
        <v>0</v>
      </c>
      <c r="S14" s="2">
        <v>4810143.24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18">
        <v>0</v>
      </c>
      <c r="AB14" s="4">
        <v>4810143.24</v>
      </c>
      <c r="AC14" t="s">
        <v>40</v>
      </c>
      <c r="AD14"/>
      <c r="AE14"/>
      <c r="AF14"/>
      <c r="AG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x14ac:dyDescent="0.25">
      <c r="A15" s="20">
        <v>172</v>
      </c>
      <c r="B15" t="s">
        <v>314</v>
      </c>
      <c r="C15" t="s">
        <v>10</v>
      </c>
      <c r="D15" t="s">
        <v>17</v>
      </c>
      <c r="E15" t="s">
        <v>41</v>
      </c>
      <c r="F15" s="2">
        <v>37270231800</v>
      </c>
      <c r="G15" s="2">
        <v>0</v>
      </c>
      <c r="H15" s="2">
        <v>37270231800</v>
      </c>
      <c r="I15" s="2">
        <v>98886537</v>
      </c>
      <c r="J15" s="2">
        <v>0</v>
      </c>
      <c r="K15" s="2">
        <v>98886537</v>
      </c>
      <c r="L15" s="2">
        <v>83978444.280000001</v>
      </c>
      <c r="M15" s="2">
        <v>0</v>
      </c>
      <c r="N15" s="2">
        <v>83978444.280000001</v>
      </c>
      <c r="O15" s="15">
        <v>0.1</v>
      </c>
      <c r="P15" s="2">
        <v>0</v>
      </c>
      <c r="Q15" s="13">
        <v>0.2</v>
      </c>
      <c r="R15" s="15">
        <v>0</v>
      </c>
      <c r="S15" s="2">
        <v>16795688.855999999</v>
      </c>
      <c r="T15" s="2">
        <v>4000000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18">
        <v>0</v>
      </c>
      <c r="AB15" s="4">
        <v>20795688.855999999</v>
      </c>
      <c r="AC15" t="s">
        <v>19</v>
      </c>
      <c r="AD15"/>
      <c r="AE15"/>
      <c r="AF15"/>
      <c r="AG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x14ac:dyDescent="0.25">
      <c r="A16" s="20">
        <v>207</v>
      </c>
      <c r="B16" t="s">
        <v>314</v>
      </c>
      <c r="C16" t="s">
        <v>2</v>
      </c>
      <c r="D16" t="s">
        <v>9</v>
      </c>
      <c r="E16" t="s">
        <v>42</v>
      </c>
      <c r="F16" s="2">
        <v>60668028500</v>
      </c>
      <c r="G16" s="2">
        <v>14730084500</v>
      </c>
      <c r="H16" s="2">
        <v>45937944000</v>
      </c>
      <c r="I16" s="2">
        <v>158030749</v>
      </c>
      <c r="J16" s="2">
        <v>34599366</v>
      </c>
      <c r="K16" s="2">
        <v>123431383</v>
      </c>
      <c r="L16" s="2">
        <v>133763537.59999999</v>
      </c>
      <c r="M16" s="2">
        <v>28707332.199999999</v>
      </c>
      <c r="N16" s="2">
        <v>105056205.40000001</v>
      </c>
      <c r="O16" s="15">
        <v>0.1</v>
      </c>
      <c r="P16" s="2">
        <v>2870733.22</v>
      </c>
      <c r="Q16" s="13">
        <v>0.25</v>
      </c>
      <c r="R16" s="15">
        <v>0</v>
      </c>
      <c r="S16" s="2">
        <v>26264051.350000001</v>
      </c>
      <c r="T16" s="2">
        <v>5000000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18">
        <v>0</v>
      </c>
      <c r="AB16" s="4">
        <v>34134784.57</v>
      </c>
      <c r="AC16" t="s">
        <v>59</v>
      </c>
      <c r="AD16"/>
      <c r="AE16"/>
      <c r="AF16"/>
      <c r="AG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 x14ac:dyDescent="0.25">
      <c r="A17" s="20">
        <v>216</v>
      </c>
      <c r="B17" t="s">
        <v>314</v>
      </c>
      <c r="C17" t="s">
        <v>10</v>
      </c>
      <c r="D17" t="s">
        <v>30</v>
      </c>
      <c r="E17" t="s">
        <v>44</v>
      </c>
      <c r="F17" s="2">
        <v>65368952000</v>
      </c>
      <c r="G17" s="2">
        <v>0</v>
      </c>
      <c r="H17" s="2">
        <v>65368952000</v>
      </c>
      <c r="I17" s="2">
        <v>99173133</v>
      </c>
      <c r="J17" s="2">
        <v>0</v>
      </c>
      <c r="K17" s="2">
        <v>99173133</v>
      </c>
      <c r="L17" s="2">
        <v>73025552.200000003</v>
      </c>
      <c r="M17" s="2">
        <v>0</v>
      </c>
      <c r="N17" s="2">
        <v>73025552.200000003</v>
      </c>
      <c r="O17" s="15">
        <v>0.1</v>
      </c>
      <c r="P17" s="2">
        <v>0</v>
      </c>
      <c r="Q17" s="13">
        <v>0.2</v>
      </c>
      <c r="R17" s="15">
        <v>0</v>
      </c>
      <c r="S17" s="2">
        <v>14605110.439999999</v>
      </c>
      <c r="T17" s="2">
        <v>4000000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18">
        <v>0</v>
      </c>
      <c r="AB17" s="4">
        <v>18605110.440000001</v>
      </c>
      <c r="AC17" t="s">
        <v>25</v>
      </c>
      <c r="AD17"/>
      <c r="AE17"/>
      <c r="AF17"/>
      <c r="AG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 x14ac:dyDescent="0.25">
      <c r="A18" s="20">
        <v>219</v>
      </c>
      <c r="B18" t="s">
        <v>314</v>
      </c>
      <c r="C18" t="s">
        <v>2</v>
      </c>
      <c r="D18" t="s">
        <v>5</v>
      </c>
      <c r="E18" t="s">
        <v>45</v>
      </c>
      <c r="F18" s="2">
        <v>68638362000</v>
      </c>
      <c r="G18" s="2">
        <v>8682678000</v>
      </c>
      <c r="H18" s="2">
        <v>59955684000</v>
      </c>
      <c r="I18" s="2">
        <v>121745229</v>
      </c>
      <c r="J18" s="2">
        <v>20820243</v>
      </c>
      <c r="K18" s="2">
        <v>100924986</v>
      </c>
      <c r="L18" s="2">
        <v>94289884.200000003</v>
      </c>
      <c r="M18" s="2">
        <v>17347171.800000001</v>
      </c>
      <c r="N18" s="2">
        <v>76942712.400000006</v>
      </c>
      <c r="O18" s="15">
        <v>0.1</v>
      </c>
      <c r="P18" s="2">
        <v>1734717.18</v>
      </c>
      <c r="Q18" s="13">
        <v>0.2</v>
      </c>
      <c r="R18" s="15">
        <v>0</v>
      </c>
      <c r="S18" s="2">
        <v>15388542.48</v>
      </c>
      <c r="T18" s="2">
        <v>4000000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18">
        <v>0</v>
      </c>
      <c r="AB18" s="4">
        <v>21123259.66</v>
      </c>
      <c r="AC18" t="s">
        <v>7</v>
      </c>
      <c r="AD18"/>
      <c r="AE18"/>
      <c r="AF18"/>
      <c r="AG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7" x14ac:dyDescent="0.25">
      <c r="A19" s="20">
        <v>265</v>
      </c>
      <c r="B19" t="s">
        <v>314</v>
      </c>
      <c r="C19" t="s">
        <v>2</v>
      </c>
      <c r="D19" t="s">
        <v>9</v>
      </c>
      <c r="E19" t="s">
        <v>48</v>
      </c>
      <c r="F19" s="2">
        <v>64967479000</v>
      </c>
      <c r="G19" s="2">
        <v>2862138000</v>
      </c>
      <c r="H19" s="2">
        <v>62105341000</v>
      </c>
      <c r="I19" s="2">
        <v>113239351</v>
      </c>
      <c r="J19" s="2">
        <v>8303416</v>
      </c>
      <c r="K19" s="2">
        <v>104935935</v>
      </c>
      <c r="L19" s="2">
        <v>87252359.400000006</v>
      </c>
      <c r="M19" s="2">
        <v>7158560.7999999998</v>
      </c>
      <c r="N19" s="2">
        <v>80093798.599999994</v>
      </c>
      <c r="O19" s="15">
        <v>0.1</v>
      </c>
      <c r="P19" s="2">
        <v>715856.08</v>
      </c>
      <c r="Q19" s="13">
        <v>0.2</v>
      </c>
      <c r="R19" s="15">
        <v>0</v>
      </c>
      <c r="S19" s="2">
        <v>16018759.720000001</v>
      </c>
      <c r="T19" s="2">
        <v>4000000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18">
        <v>0</v>
      </c>
      <c r="AB19" s="4">
        <v>20734615.800000001</v>
      </c>
      <c r="AC19" t="s">
        <v>47</v>
      </c>
      <c r="AD19"/>
      <c r="AE19"/>
      <c r="AF19"/>
      <c r="AG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7" x14ac:dyDescent="0.25">
      <c r="A20" s="20">
        <v>277</v>
      </c>
      <c r="B20" t="s">
        <v>314</v>
      </c>
      <c r="C20" t="s">
        <v>2</v>
      </c>
      <c r="D20" t="s">
        <v>3</v>
      </c>
      <c r="E20" t="s">
        <v>49</v>
      </c>
      <c r="F20" s="2">
        <v>53571697000</v>
      </c>
      <c r="G20" s="2">
        <v>7909302000</v>
      </c>
      <c r="H20" s="2">
        <v>45662395000</v>
      </c>
      <c r="I20" s="2">
        <v>114055310</v>
      </c>
      <c r="J20" s="2">
        <v>21787704</v>
      </c>
      <c r="K20" s="2">
        <v>92267606</v>
      </c>
      <c r="L20" s="2">
        <v>92626631.200000003</v>
      </c>
      <c r="M20" s="2">
        <v>18623983.199999999</v>
      </c>
      <c r="N20" s="2">
        <v>74002648</v>
      </c>
      <c r="O20" s="15">
        <v>0.1</v>
      </c>
      <c r="P20" s="2">
        <v>1862398.32</v>
      </c>
      <c r="Q20" s="13">
        <v>0.2</v>
      </c>
      <c r="R20" s="15">
        <v>0</v>
      </c>
      <c r="S20" s="2">
        <v>14800529.6</v>
      </c>
      <c r="T20" s="2">
        <v>4000000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18">
        <v>0</v>
      </c>
      <c r="AB20" s="4">
        <v>20662927.920000002</v>
      </c>
      <c r="AC20" t="s">
        <v>107</v>
      </c>
      <c r="AD20"/>
      <c r="AE20"/>
      <c r="AF20"/>
      <c r="AG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47" x14ac:dyDescent="0.25">
      <c r="A21" s="20">
        <v>280</v>
      </c>
      <c r="B21" t="s">
        <v>314</v>
      </c>
      <c r="C21" t="s">
        <v>2</v>
      </c>
      <c r="D21" t="s">
        <v>3</v>
      </c>
      <c r="E21" t="s">
        <v>50</v>
      </c>
      <c r="F21" s="2">
        <v>11174550000</v>
      </c>
      <c r="G21" s="2">
        <v>0</v>
      </c>
      <c r="H21" s="2">
        <v>11174550000</v>
      </c>
      <c r="I21" s="2">
        <v>23080923</v>
      </c>
      <c r="J21" s="2">
        <v>0</v>
      </c>
      <c r="K21" s="2">
        <v>23080923</v>
      </c>
      <c r="L21" s="2">
        <v>18611103</v>
      </c>
      <c r="M21" s="2">
        <v>0</v>
      </c>
      <c r="N21" s="2">
        <v>18611103</v>
      </c>
      <c r="O21" s="15">
        <v>0.1</v>
      </c>
      <c r="P21" s="2">
        <v>0</v>
      </c>
      <c r="Q21" s="13">
        <v>0.1</v>
      </c>
      <c r="R21" s="15">
        <v>0</v>
      </c>
      <c r="S21" s="2">
        <v>1861110.3</v>
      </c>
      <c r="T21" s="2">
        <v>1000000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18">
        <v>0</v>
      </c>
      <c r="AB21" s="4">
        <v>2861110.3</v>
      </c>
      <c r="AC21" t="s">
        <v>15</v>
      </c>
      <c r="AD21"/>
      <c r="AE21"/>
      <c r="AF21"/>
      <c r="AG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47" x14ac:dyDescent="0.25">
      <c r="A22" s="20">
        <v>292</v>
      </c>
      <c r="B22" t="s">
        <v>314</v>
      </c>
      <c r="C22" t="s">
        <v>2</v>
      </c>
      <c r="D22" t="s">
        <v>5</v>
      </c>
      <c r="E22" t="s">
        <v>54</v>
      </c>
      <c r="F22" s="2">
        <v>19110482000</v>
      </c>
      <c r="G22" s="2">
        <v>480771000</v>
      </c>
      <c r="H22" s="2">
        <v>18629711000</v>
      </c>
      <c r="I22" s="2">
        <v>35203035</v>
      </c>
      <c r="J22" s="2">
        <v>1201928</v>
      </c>
      <c r="K22" s="2">
        <v>34001107</v>
      </c>
      <c r="L22" s="2">
        <v>27558842.199999999</v>
      </c>
      <c r="M22" s="2">
        <v>1009619.6</v>
      </c>
      <c r="N22" s="2">
        <v>26549222.600000001</v>
      </c>
      <c r="O22" s="15">
        <v>0.1</v>
      </c>
      <c r="P22" s="2">
        <v>100961.96</v>
      </c>
      <c r="Q22" s="13">
        <v>0.1</v>
      </c>
      <c r="R22" s="15">
        <v>0</v>
      </c>
      <c r="S22" s="2">
        <v>2654922.2599999998</v>
      </c>
      <c r="T22" s="2">
        <v>2000000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18">
        <v>0</v>
      </c>
      <c r="AB22" s="4">
        <v>4755884.22</v>
      </c>
      <c r="AC22" t="s">
        <v>7</v>
      </c>
      <c r="AD22"/>
      <c r="AE22"/>
      <c r="AF22"/>
      <c r="AG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47" x14ac:dyDescent="0.25">
      <c r="A23" s="20">
        <v>296</v>
      </c>
      <c r="B23" t="s">
        <v>314</v>
      </c>
      <c r="C23" t="s">
        <v>2</v>
      </c>
      <c r="D23" t="s">
        <v>9</v>
      </c>
      <c r="E23" t="s">
        <v>56</v>
      </c>
      <c r="F23" s="2">
        <v>19583176000</v>
      </c>
      <c r="G23" s="2">
        <v>2306462000</v>
      </c>
      <c r="H23" s="2">
        <v>17276714000</v>
      </c>
      <c r="I23" s="2">
        <v>48843982</v>
      </c>
      <c r="J23" s="2">
        <v>6885608</v>
      </c>
      <c r="K23" s="2">
        <v>41958374</v>
      </c>
      <c r="L23" s="2">
        <v>41010711.600000001</v>
      </c>
      <c r="M23" s="2">
        <v>5963023.2000000002</v>
      </c>
      <c r="N23" s="2">
        <v>35047688.399999999</v>
      </c>
      <c r="O23" s="15">
        <v>0.1</v>
      </c>
      <c r="P23" s="2">
        <v>596302.31999999995</v>
      </c>
      <c r="Q23" s="13">
        <v>0.15</v>
      </c>
      <c r="R23" s="15">
        <v>0</v>
      </c>
      <c r="S23" s="2">
        <v>5257153.26</v>
      </c>
      <c r="T23" s="2">
        <v>3000000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18">
        <v>0</v>
      </c>
      <c r="AB23" s="4">
        <v>8853455.5800000001</v>
      </c>
      <c r="AC23" t="s">
        <v>52</v>
      </c>
      <c r="AD23"/>
      <c r="AE23"/>
      <c r="AF23"/>
      <c r="AG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47" x14ac:dyDescent="0.25">
      <c r="A24" s="20">
        <v>312</v>
      </c>
      <c r="B24" t="s">
        <v>314</v>
      </c>
      <c r="C24" t="s">
        <v>2</v>
      </c>
      <c r="D24" t="s">
        <v>9</v>
      </c>
      <c r="E24" t="s">
        <v>58</v>
      </c>
      <c r="F24" s="2">
        <v>32532901600</v>
      </c>
      <c r="G24" s="2">
        <v>367500000</v>
      </c>
      <c r="H24" s="2">
        <v>32165401600</v>
      </c>
      <c r="I24" s="2">
        <v>89491309</v>
      </c>
      <c r="J24" s="2">
        <v>1173800</v>
      </c>
      <c r="K24" s="2">
        <v>88317509</v>
      </c>
      <c r="L24" s="2">
        <v>76478148.359999999</v>
      </c>
      <c r="M24" s="2">
        <v>1026800</v>
      </c>
      <c r="N24" s="2">
        <v>75451348.359999999</v>
      </c>
      <c r="O24" s="15">
        <v>0.1</v>
      </c>
      <c r="P24" s="2">
        <v>102680</v>
      </c>
      <c r="Q24" s="13">
        <v>0.2</v>
      </c>
      <c r="R24" s="15">
        <v>0</v>
      </c>
      <c r="S24" s="2">
        <v>15090269.672</v>
      </c>
      <c r="T24" s="2">
        <v>4000000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18">
        <v>0</v>
      </c>
      <c r="AB24" s="4">
        <v>19192949.671999998</v>
      </c>
      <c r="AC24" t="s">
        <v>38</v>
      </c>
      <c r="AD24"/>
      <c r="AE24"/>
      <c r="AF24"/>
      <c r="AG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47" x14ac:dyDescent="0.25">
      <c r="A25" s="20">
        <v>322</v>
      </c>
      <c r="B25" t="s">
        <v>313</v>
      </c>
      <c r="C25" t="s">
        <v>2</v>
      </c>
      <c r="D25" t="s">
        <v>9</v>
      </c>
      <c r="E25" t="s">
        <v>60</v>
      </c>
      <c r="F25" s="2">
        <v>13994129200</v>
      </c>
      <c r="G25" s="2">
        <v>95000000</v>
      </c>
      <c r="H25" s="2">
        <v>13899129200</v>
      </c>
      <c r="I25" s="2">
        <v>36513476</v>
      </c>
      <c r="J25" s="2">
        <v>332500</v>
      </c>
      <c r="K25" s="2">
        <v>36180976</v>
      </c>
      <c r="L25" s="2">
        <v>30915824.32</v>
      </c>
      <c r="M25" s="2">
        <v>294500</v>
      </c>
      <c r="N25" s="2">
        <v>30621324.32</v>
      </c>
      <c r="O25" s="15">
        <v>0.1</v>
      </c>
      <c r="P25" s="2">
        <v>29450</v>
      </c>
      <c r="Q25" s="13">
        <v>0.3</v>
      </c>
      <c r="R25" s="15">
        <v>0</v>
      </c>
      <c r="S25" s="2">
        <v>9186397.2960000001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18">
        <v>0</v>
      </c>
      <c r="AB25" s="4">
        <v>9215847.2960000001</v>
      </c>
      <c r="AC25" t="s">
        <v>38</v>
      </c>
      <c r="AD25"/>
      <c r="AE25"/>
      <c r="AF25"/>
      <c r="AG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47" x14ac:dyDescent="0.25">
      <c r="A26" s="20">
        <v>333</v>
      </c>
      <c r="B26" t="s">
        <v>314</v>
      </c>
      <c r="C26" t="s">
        <v>2</v>
      </c>
      <c r="D26" t="s">
        <v>9</v>
      </c>
      <c r="E26" t="s">
        <v>61</v>
      </c>
      <c r="F26" s="2">
        <v>12331924000</v>
      </c>
      <c r="G26" s="2">
        <v>1137919000</v>
      </c>
      <c r="H26" s="2">
        <v>11194005000</v>
      </c>
      <c r="I26" s="2">
        <v>37122817</v>
      </c>
      <c r="J26" s="2">
        <v>3892823</v>
      </c>
      <c r="K26" s="2">
        <v>33229994</v>
      </c>
      <c r="L26" s="2">
        <v>32190047.399999999</v>
      </c>
      <c r="M26" s="2">
        <v>3437655.4</v>
      </c>
      <c r="N26" s="2">
        <v>28752392</v>
      </c>
      <c r="O26" s="15">
        <v>0.1</v>
      </c>
      <c r="P26" s="2">
        <v>343765.54</v>
      </c>
      <c r="Q26" s="13">
        <v>0.15</v>
      </c>
      <c r="R26" s="15">
        <v>0</v>
      </c>
      <c r="S26" s="2">
        <v>4312858.8</v>
      </c>
      <c r="T26" s="2">
        <v>3000000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18">
        <v>0</v>
      </c>
      <c r="AB26" s="4">
        <v>7656624.3399999999</v>
      </c>
      <c r="AC26" t="s">
        <v>38</v>
      </c>
      <c r="AD26"/>
      <c r="AE26"/>
      <c r="AF26"/>
      <c r="AG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 x14ac:dyDescent="0.25">
      <c r="A27" s="20">
        <v>339</v>
      </c>
      <c r="B27" t="s">
        <v>315</v>
      </c>
      <c r="C27" t="s">
        <v>10</v>
      </c>
      <c r="D27" t="s">
        <v>30</v>
      </c>
      <c r="E27" t="s">
        <v>62</v>
      </c>
      <c r="F27" s="2">
        <v>17048466500</v>
      </c>
      <c r="G27" s="2">
        <v>0</v>
      </c>
      <c r="H27" s="2">
        <v>17048466500</v>
      </c>
      <c r="I27" s="2">
        <v>38466980</v>
      </c>
      <c r="J27" s="2">
        <v>0</v>
      </c>
      <c r="K27" s="2">
        <v>38466980</v>
      </c>
      <c r="L27" s="2">
        <v>31647593.399999999</v>
      </c>
      <c r="M27" s="2">
        <v>0</v>
      </c>
      <c r="N27" s="2">
        <v>31647593.399999999</v>
      </c>
      <c r="O27" s="15">
        <v>0.1</v>
      </c>
      <c r="P27" s="2">
        <v>0</v>
      </c>
      <c r="Q27" s="13">
        <v>0.15</v>
      </c>
      <c r="R27" s="15">
        <v>0</v>
      </c>
      <c r="S27" s="2">
        <v>4747139.01</v>
      </c>
      <c r="T27" s="2">
        <v>4000000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18">
        <v>0</v>
      </c>
      <c r="AB27" s="4">
        <v>8747139.0099999998</v>
      </c>
      <c r="AC27" t="s">
        <v>86</v>
      </c>
      <c r="AD27"/>
      <c r="AE27"/>
      <c r="AF27"/>
      <c r="AG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x14ac:dyDescent="0.25">
      <c r="A28" s="20">
        <v>340</v>
      </c>
      <c r="B28" t="s">
        <v>314</v>
      </c>
      <c r="C28" t="s">
        <v>10</v>
      </c>
      <c r="D28" t="s">
        <v>17</v>
      </c>
      <c r="E28" t="s">
        <v>63</v>
      </c>
      <c r="F28" s="2">
        <v>121077880700</v>
      </c>
      <c r="G28" s="2">
        <v>0</v>
      </c>
      <c r="H28" s="2">
        <v>121077880700</v>
      </c>
      <c r="I28" s="2">
        <v>251464087</v>
      </c>
      <c r="J28" s="2">
        <v>0</v>
      </c>
      <c r="K28" s="2">
        <v>251464087</v>
      </c>
      <c r="L28" s="2">
        <v>203032934.72</v>
      </c>
      <c r="M28" s="2">
        <v>0</v>
      </c>
      <c r="N28" s="2">
        <v>203032934.72</v>
      </c>
      <c r="O28" s="15">
        <v>0.1</v>
      </c>
      <c r="P28" s="2">
        <v>0</v>
      </c>
      <c r="Q28" s="13">
        <v>0.25</v>
      </c>
      <c r="R28" s="15">
        <v>0.4</v>
      </c>
      <c r="S28" s="2">
        <v>58713173.887999997</v>
      </c>
      <c r="T28" s="2">
        <v>6000000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18">
        <v>0</v>
      </c>
      <c r="AB28" s="4">
        <v>64713173.887999997</v>
      </c>
      <c r="AC28" t="s">
        <v>35</v>
      </c>
      <c r="AD28"/>
      <c r="AE28"/>
      <c r="AF28"/>
      <c r="AG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x14ac:dyDescent="0.25">
      <c r="A29" s="20">
        <v>344</v>
      </c>
      <c r="B29" t="s">
        <v>315</v>
      </c>
      <c r="C29" t="s">
        <v>10</v>
      </c>
      <c r="D29" t="s">
        <v>30</v>
      </c>
      <c r="E29" t="s">
        <v>64</v>
      </c>
      <c r="F29" s="2">
        <v>22779275000</v>
      </c>
      <c r="G29" s="2">
        <v>0</v>
      </c>
      <c r="H29" s="2">
        <v>22779275000</v>
      </c>
      <c r="I29" s="2">
        <v>45728995</v>
      </c>
      <c r="J29" s="2">
        <v>0</v>
      </c>
      <c r="K29" s="2">
        <v>45728995</v>
      </c>
      <c r="L29" s="2">
        <v>36617285</v>
      </c>
      <c r="M29" s="2">
        <v>0</v>
      </c>
      <c r="N29" s="2">
        <v>36617285</v>
      </c>
      <c r="O29" s="15">
        <v>0.1</v>
      </c>
      <c r="P29" s="2">
        <v>0</v>
      </c>
      <c r="Q29" s="13">
        <v>0.15</v>
      </c>
      <c r="R29" s="15">
        <v>0</v>
      </c>
      <c r="S29" s="2">
        <v>5492592.75</v>
      </c>
      <c r="T29" s="2">
        <v>4000000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18">
        <v>0</v>
      </c>
      <c r="AB29" s="4">
        <v>9492592.75</v>
      </c>
      <c r="AC29" t="s">
        <v>31</v>
      </c>
      <c r="AD29"/>
      <c r="AE29"/>
      <c r="AF29"/>
      <c r="AG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x14ac:dyDescent="0.25">
      <c r="A30" s="20">
        <v>349</v>
      </c>
      <c r="B30" t="s">
        <v>314</v>
      </c>
      <c r="C30" t="s">
        <v>10</v>
      </c>
      <c r="D30" t="s">
        <v>30</v>
      </c>
      <c r="E30" t="s">
        <v>65</v>
      </c>
      <c r="F30" s="2">
        <v>54266303000</v>
      </c>
      <c r="G30" s="2">
        <v>0</v>
      </c>
      <c r="H30" s="2">
        <v>54266303000</v>
      </c>
      <c r="I30" s="2">
        <v>89721722</v>
      </c>
      <c r="J30" s="2">
        <v>0</v>
      </c>
      <c r="K30" s="2">
        <v>89721722</v>
      </c>
      <c r="L30" s="2">
        <v>68015200.799999997</v>
      </c>
      <c r="M30" s="2">
        <v>0</v>
      </c>
      <c r="N30" s="2">
        <v>68015200.799999997</v>
      </c>
      <c r="O30" s="15">
        <v>0.1</v>
      </c>
      <c r="P30" s="2">
        <v>0</v>
      </c>
      <c r="Q30" s="13">
        <v>0.2</v>
      </c>
      <c r="R30" s="15">
        <v>0</v>
      </c>
      <c r="S30" s="2">
        <v>13603040.16</v>
      </c>
      <c r="T30" s="2">
        <v>4000000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18">
        <v>0</v>
      </c>
      <c r="AB30" s="4">
        <v>17603040.16</v>
      </c>
      <c r="AC30" t="s">
        <v>36</v>
      </c>
      <c r="AD30"/>
      <c r="AE30"/>
      <c r="AF30"/>
      <c r="AG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 x14ac:dyDescent="0.25">
      <c r="A31" s="20">
        <v>352</v>
      </c>
      <c r="B31" t="s">
        <v>313</v>
      </c>
      <c r="C31" t="s">
        <v>10</v>
      </c>
      <c r="D31" t="s">
        <v>30</v>
      </c>
      <c r="E31" t="s">
        <v>66</v>
      </c>
      <c r="F31" s="2">
        <v>19790785400</v>
      </c>
      <c r="G31" s="2">
        <v>0</v>
      </c>
      <c r="H31" s="2">
        <v>19790785400</v>
      </c>
      <c r="I31" s="2">
        <v>54835310</v>
      </c>
      <c r="J31" s="2">
        <v>0</v>
      </c>
      <c r="K31" s="2">
        <v>54835310</v>
      </c>
      <c r="L31" s="2">
        <v>46918995.840000004</v>
      </c>
      <c r="M31" s="2">
        <v>0</v>
      </c>
      <c r="N31" s="2">
        <v>46918995.840000004</v>
      </c>
      <c r="O31" s="15">
        <v>0.1</v>
      </c>
      <c r="P31" s="2">
        <v>0</v>
      </c>
      <c r="Q31" s="13">
        <v>0.3</v>
      </c>
      <c r="R31" s="15">
        <v>0</v>
      </c>
      <c r="S31" s="2">
        <v>14075698.752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18">
        <v>0</v>
      </c>
      <c r="AB31" s="4">
        <v>14075698.752</v>
      </c>
      <c r="AC31" t="s">
        <v>36</v>
      </c>
      <c r="AD31"/>
      <c r="AE31"/>
      <c r="AF31"/>
      <c r="AG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 x14ac:dyDescent="0.25">
      <c r="A32" s="20">
        <v>359</v>
      </c>
      <c r="B32" t="s">
        <v>314</v>
      </c>
      <c r="C32" t="s">
        <v>10</v>
      </c>
      <c r="D32" t="s">
        <v>30</v>
      </c>
      <c r="E32" t="s">
        <v>67</v>
      </c>
      <c r="F32" s="2">
        <v>92253403500</v>
      </c>
      <c r="G32" s="2">
        <v>0</v>
      </c>
      <c r="H32" s="2">
        <v>92253403500</v>
      </c>
      <c r="I32" s="2">
        <v>153889852</v>
      </c>
      <c r="J32" s="2">
        <v>0</v>
      </c>
      <c r="K32" s="2">
        <v>153889852</v>
      </c>
      <c r="L32" s="2">
        <v>116988490.59999999</v>
      </c>
      <c r="M32" s="2">
        <v>0</v>
      </c>
      <c r="N32" s="2">
        <v>116988490.59999999</v>
      </c>
      <c r="O32" s="15">
        <v>0.1</v>
      </c>
      <c r="P32" s="2">
        <v>0</v>
      </c>
      <c r="Q32" s="13">
        <v>0.25</v>
      </c>
      <c r="R32" s="15">
        <v>0</v>
      </c>
      <c r="S32" s="2">
        <v>29247122.649999999</v>
      </c>
      <c r="T32" s="2">
        <v>5000000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18">
        <v>0</v>
      </c>
      <c r="AB32" s="4">
        <v>34247122.649999999</v>
      </c>
      <c r="AC32" t="s">
        <v>25</v>
      </c>
      <c r="AD32"/>
      <c r="AE32"/>
      <c r="AF32"/>
      <c r="AG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5">
      <c r="A33" s="20">
        <v>366</v>
      </c>
      <c r="B33" t="s">
        <v>314</v>
      </c>
      <c r="C33" t="s">
        <v>10</v>
      </c>
      <c r="D33" t="s">
        <v>17</v>
      </c>
      <c r="E33" t="s">
        <v>68</v>
      </c>
      <c r="F33" s="2">
        <v>16032954000</v>
      </c>
      <c r="G33" s="2">
        <v>0</v>
      </c>
      <c r="H33" s="2">
        <v>16032954000</v>
      </c>
      <c r="I33" s="2">
        <v>41252376</v>
      </c>
      <c r="J33" s="2">
        <v>0</v>
      </c>
      <c r="K33" s="2">
        <v>41252376</v>
      </c>
      <c r="L33" s="2">
        <v>34839194.399999999</v>
      </c>
      <c r="M33" s="2">
        <v>0</v>
      </c>
      <c r="N33" s="2">
        <v>34839194.399999999</v>
      </c>
      <c r="O33" s="15">
        <v>0.1</v>
      </c>
      <c r="P33" s="2">
        <v>0</v>
      </c>
      <c r="Q33" s="13">
        <v>0.15</v>
      </c>
      <c r="R33" s="15">
        <v>0</v>
      </c>
      <c r="S33" s="2">
        <v>5225879.16</v>
      </c>
      <c r="T33" s="2">
        <v>3000000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18">
        <v>0</v>
      </c>
      <c r="AB33" s="4">
        <v>8225879.1600000001</v>
      </c>
      <c r="AC33" t="s">
        <v>26</v>
      </c>
      <c r="AD33"/>
      <c r="AE33"/>
      <c r="AF33"/>
      <c r="AG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5">
      <c r="A34" s="20">
        <v>371</v>
      </c>
      <c r="B34" t="s">
        <v>314</v>
      </c>
      <c r="C34" t="s">
        <v>10</v>
      </c>
      <c r="D34" t="s">
        <v>30</v>
      </c>
      <c r="E34" t="s">
        <v>69</v>
      </c>
      <c r="F34" s="2">
        <v>169745651200</v>
      </c>
      <c r="G34" s="2">
        <v>0</v>
      </c>
      <c r="H34" s="2">
        <v>169745651200</v>
      </c>
      <c r="I34" s="2">
        <v>287175272</v>
      </c>
      <c r="J34" s="2">
        <v>0</v>
      </c>
      <c r="K34" s="2">
        <v>287175272</v>
      </c>
      <c r="L34" s="2">
        <v>219277011.52000001</v>
      </c>
      <c r="M34" s="2">
        <v>0</v>
      </c>
      <c r="N34" s="2">
        <v>219277011.52000001</v>
      </c>
      <c r="O34" s="15">
        <v>0.1</v>
      </c>
      <c r="P34" s="2">
        <v>0</v>
      </c>
      <c r="Q34" s="13">
        <v>0.25</v>
      </c>
      <c r="R34" s="15">
        <v>0.4</v>
      </c>
      <c r="S34" s="2">
        <v>65210804.608000003</v>
      </c>
      <c r="T34" s="2">
        <v>6000000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18">
        <v>0</v>
      </c>
      <c r="AB34" s="4">
        <v>71210804.607999995</v>
      </c>
      <c r="AC34" t="s">
        <v>25</v>
      </c>
      <c r="AD34"/>
      <c r="AE34"/>
      <c r="AF34"/>
      <c r="AG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5">
      <c r="A35" s="20">
        <v>374</v>
      </c>
      <c r="B35" t="s">
        <v>314</v>
      </c>
      <c r="C35" t="s">
        <v>10</v>
      </c>
      <c r="D35" t="s">
        <v>30</v>
      </c>
      <c r="E35" t="s">
        <v>70</v>
      </c>
      <c r="F35" s="2">
        <v>3926298000</v>
      </c>
      <c r="G35" s="2">
        <v>0</v>
      </c>
      <c r="H35" s="2">
        <v>3926298000</v>
      </c>
      <c r="I35" s="2">
        <v>11665234</v>
      </c>
      <c r="J35" s="2">
        <v>0</v>
      </c>
      <c r="K35" s="2">
        <v>11665234</v>
      </c>
      <c r="L35" s="2">
        <v>10094714.800000001</v>
      </c>
      <c r="M35" s="2">
        <v>0</v>
      </c>
      <c r="N35" s="2">
        <v>10094714.800000001</v>
      </c>
      <c r="O35" s="15">
        <v>0.1</v>
      </c>
      <c r="P35" s="2">
        <v>0</v>
      </c>
      <c r="Q35" s="13">
        <v>0</v>
      </c>
      <c r="R35" s="15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18">
        <v>0</v>
      </c>
      <c r="AB35" s="4">
        <v>0</v>
      </c>
      <c r="AC35" t="s">
        <v>86</v>
      </c>
      <c r="AD35"/>
      <c r="AE35"/>
      <c r="AF35"/>
      <c r="AG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5">
      <c r="A36" s="20">
        <v>381</v>
      </c>
      <c r="B36" t="s">
        <v>314</v>
      </c>
      <c r="C36" t="s">
        <v>10</v>
      </c>
      <c r="D36" t="s">
        <v>11</v>
      </c>
      <c r="E36" t="s">
        <v>73</v>
      </c>
      <c r="F36" s="2">
        <v>23134653500</v>
      </c>
      <c r="G36" s="2">
        <v>0</v>
      </c>
      <c r="H36" s="2">
        <v>23134653500</v>
      </c>
      <c r="I36" s="2">
        <v>43061717</v>
      </c>
      <c r="J36" s="2">
        <v>0</v>
      </c>
      <c r="K36" s="2">
        <v>43061717</v>
      </c>
      <c r="L36" s="2">
        <v>33807855.600000001</v>
      </c>
      <c r="M36" s="2">
        <v>0</v>
      </c>
      <c r="N36" s="2">
        <v>33807855.600000001</v>
      </c>
      <c r="O36" s="15">
        <v>0.1</v>
      </c>
      <c r="P36" s="2">
        <v>0</v>
      </c>
      <c r="Q36" s="13">
        <v>0.15</v>
      </c>
      <c r="R36" s="15">
        <v>0</v>
      </c>
      <c r="S36" s="2">
        <v>5071178.34</v>
      </c>
      <c r="T36" s="2">
        <v>3000000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18">
        <v>0</v>
      </c>
      <c r="AB36" s="4">
        <v>8071178.3399999999</v>
      </c>
      <c r="AC36" t="s">
        <v>212</v>
      </c>
      <c r="AD36"/>
      <c r="AE36"/>
      <c r="AF36"/>
      <c r="AG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5">
      <c r="A37" s="20">
        <v>388</v>
      </c>
      <c r="B37" t="s">
        <v>314</v>
      </c>
      <c r="C37" t="s">
        <v>10</v>
      </c>
      <c r="D37" t="s">
        <v>17</v>
      </c>
      <c r="E37" t="s">
        <v>75</v>
      </c>
      <c r="F37" s="2">
        <v>13161971000</v>
      </c>
      <c r="G37" s="2">
        <v>0</v>
      </c>
      <c r="H37" s="2">
        <v>13161971000</v>
      </c>
      <c r="I37" s="2">
        <v>35227248</v>
      </c>
      <c r="J37" s="2">
        <v>0</v>
      </c>
      <c r="K37" s="2">
        <v>35227248</v>
      </c>
      <c r="L37" s="2">
        <v>29962459.600000001</v>
      </c>
      <c r="M37" s="2">
        <v>0</v>
      </c>
      <c r="N37" s="2">
        <v>29962459.600000001</v>
      </c>
      <c r="O37" s="15">
        <v>0.1</v>
      </c>
      <c r="P37" s="2">
        <v>0</v>
      </c>
      <c r="Q37" s="13">
        <v>0.1</v>
      </c>
      <c r="R37" s="15">
        <v>0</v>
      </c>
      <c r="S37" s="2">
        <v>2996245.96</v>
      </c>
      <c r="T37" s="2">
        <v>2000000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18">
        <v>0</v>
      </c>
      <c r="AB37" s="4">
        <v>4996245.96</v>
      </c>
      <c r="AC37" t="s">
        <v>26</v>
      </c>
      <c r="AD37"/>
      <c r="AE37"/>
      <c r="AF37"/>
      <c r="AG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5">
      <c r="A38" s="20">
        <v>389</v>
      </c>
      <c r="B38" t="s">
        <v>313</v>
      </c>
      <c r="C38" t="s">
        <v>10</v>
      </c>
      <c r="D38" t="s">
        <v>17</v>
      </c>
      <c r="E38" t="s">
        <v>76</v>
      </c>
      <c r="F38" s="2">
        <v>39681573000</v>
      </c>
      <c r="G38" s="2">
        <v>0</v>
      </c>
      <c r="H38" s="2">
        <v>39681573000</v>
      </c>
      <c r="I38" s="2">
        <v>70942762</v>
      </c>
      <c r="J38" s="2">
        <v>0</v>
      </c>
      <c r="K38" s="2">
        <v>70942762</v>
      </c>
      <c r="L38" s="2">
        <v>55070132.799999997</v>
      </c>
      <c r="M38" s="2">
        <v>0</v>
      </c>
      <c r="N38" s="2">
        <v>55070132.799999997</v>
      </c>
      <c r="O38" s="15">
        <v>0.1</v>
      </c>
      <c r="P38" s="2">
        <v>0</v>
      </c>
      <c r="Q38" s="13">
        <v>0.3</v>
      </c>
      <c r="R38" s="15">
        <v>0</v>
      </c>
      <c r="S38" s="2">
        <v>16521039.84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18">
        <v>0</v>
      </c>
      <c r="AB38" s="4">
        <v>16521039.84</v>
      </c>
      <c r="AC38" t="s">
        <v>26</v>
      </c>
      <c r="AD38"/>
      <c r="AE38"/>
      <c r="AF38"/>
      <c r="AG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5">
      <c r="A39" s="20">
        <v>391</v>
      </c>
      <c r="B39" t="s">
        <v>314</v>
      </c>
      <c r="C39" t="s">
        <v>10</v>
      </c>
      <c r="D39" t="s">
        <v>30</v>
      </c>
      <c r="E39" t="s">
        <v>29</v>
      </c>
      <c r="F39" s="2">
        <v>43951063000</v>
      </c>
      <c r="G39" s="2">
        <v>0</v>
      </c>
      <c r="H39" s="2">
        <v>43951063000</v>
      </c>
      <c r="I39" s="2">
        <v>80509579</v>
      </c>
      <c r="J39" s="2">
        <v>0</v>
      </c>
      <c r="K39" s="2">
        <v>80509579</v>
      </c>
      <c r="L39" s="2">
        <v>62929153.799999997</v>
      </c>
      <c r="M39" s="2">
        <v>0</v>
      </c>
      <c r="N39" s="2">
        <v>62929153.799999997</v>
      </c>
      <c r="O39" s="15">
        <v>0.1</v>
      </c>
      <c r="P39" s="2">
        <v>0</v>
      </c>
      <c r="Q39" s="13">
        <v>0.2</v>
      </c>
      <c r="R39" s="15">
        <v>0</v>
      </c>
      <c r="S39" s="2">
        <v>12585830.76</v>
      </c>
      <c r="T39" s="2">
        <v>4000000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18">
        <v>0</v>
      </c>
      <c r="AB39" s="4">
        <v>16585830.76</v>
      </c>
      <c r="AC39" t="s">
        <v>36</v>
      </c>
      <c r="AD39"/>
      <c r="AE39"/>
      <c r="AF39"/>
      <c r="AG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5">
      <c r="A40" s="20">
        <v>397</v>
      </c>
      <c r="B40" t="s">
        <v>315</v>
      </c>
      <c r="C40" t="s">
        <v>10</v>
      </c>
      <c r="D40" t="s">
        <v>11</v>
      </c>
      <c r="E40" t="s">
        <v>77</v>
      </c>
      <c r="F40" s="2">
        <v>13933941000</v>
      </c>
      <c r="G40" s="2">
        <v>0</v>
      </c>
      <c r="H40" s="2">
        <v>13933941000</v>
      </c>
      <c r="I40" s="2">
        <v>39724125</v>
      </c>
      <c r="J40" s="2">
        <v>0</v>
      </c>
      <c r="K40" s="2">
        <v>39724125</v>
      </c>
      <c r="L40" s="2">
        <v>34150548.600000001</v>
      </c>
      <c r="M40" s="2">
        <v>0</v>
      </c>
      <c r="N40" s="2">
        <v>34150548.600000001</v>
      </c>
      <c r="O40" s="15">
        <v>0.1</v>
      </c>
      <c r="P40" s="2">
        <v>0</v>
      </c>
      <c r="Q40" s="13">
        <v>0.15</v>
      </c>
      <c r="R40" s="15">
        <v>0</v>
      </c>
      <c r="S40" s="2">
        <v>5122582.29</v>
      </c>
      <c r="T40" s="2">
        <v>4000000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18">
        <v>0</v>
      </c>
      <c r="AB40" s="4">
        <v>9122582.2899999991</v>
      </c>
      <c r="AC40" t="s">
        <v>13</v>
      </c>
      <c r="AD40"/>
      <c r="AE40"/>
      <c r="AF40"/>
      <c r="AG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5">
      <c r="A41" s="20">
        <v>399</v>
      </c>
      <c r="B41" t="s">
        <v>314</v>
      </c>
      <c r="C41" t="s">
        <v>10</v>
      </c>
      <c r="D41" t="s">
        <v>11</v>
      </c>
      <c r="E41" t="s">
        <v>78</v>
      </c>
      <c r="F41" s="2">
        <v>51941485200</v>
      </c>
      <c r="G41" s="2">
        <v>0</v>
      </c>
      <c r="H41" s="2">
        <v>51941485200</v>
      </c>
      <c r="I41" s="2">
        <v>128716434</v>
      </c>
      <c r="J41" s="2">
        <v>0</v>
      </c>
      <c r="K41" s="2">
        <v>128716434</v>
      </c>
      <c r="L41" s="2">
        <v>107939839.92</v>
      </c>
      <c r="M41" s="2">
        <v>0</v>
      </c>
      <c r="N41" s="2">
        <v>107939839.92</v>
      </c>
      <c r="O41" s="15">
        <v>0.1</v>
      </c>
      <c r="P41" s="2">
        <v>0</v>
      </c>
      <c r="Q41" s="13">
        <v>0.25</v>
      </c>
      <c r="R41" s="15">
        <v>0</v>
      </c>
      <c r="S41" s="2">
        <v>26984959.98</v>
      </c>
      <c r="T41" s="2">
        <v>5000000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18">
        <v>0</v>
      </c>
      <c r="AB41" s="4">
        <v>31984959.98</v>
      </c>
      <c r="AC41" t="s">
        <v>72</v>
      </c>
      <c r="AD41"/>
      <c r="AE41"/>
      <c r="AF41"/>
      <c r="AG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5">
      <c r="A42" s="20">
        <v>402</v>
      </c>
      <c r="B42" t="s">
        <v>314</v>
      </c>
      <c r="C42" t="s">
        <v>10</v>
      </c>
      <c r="D42" t="s">
        <v>11</v>
      </c>
      <c r="E42" t="s">
        <v>80</v>
      </c>
      <c r="F42" s="2">
        <v>54012494100</v>
      </c>
      <c r="G42" s="2">
        <v>0</v>
      </c>
      <c r="H42" s="2">
        <v>54012494100</v>
      </c>
      <c r="I42" s="2">
        <v>110739124</v>
      </c>
      <c r="J42" s="2">
        <v>0</v>
      </c>
      <c r="K42" s="2">
        <v>110739124</v>
      </c>
      <c r="L42" s="2">
        <v>89134126.359999999</v>
      </c>
      <c r="M42" s="2">
        <v>0</v>
      </c>
      <c r="N42" s="2">
        <v>89134126.359999999</v>
      </c>
      <c r="O42" s="15">
        <v>0.1</v>
      </c>
      <c r="P42" s="2">
        <v>0</v>
      </c>
      <c r="Q42" s="13">
        <v>0.2</v>
      </c>
      <c r="R42" s="15">
        <v>0</v>
      </c>
      <c r="S42" s="2">
        <v>17826825.272</v>
      </c>
      <c r="T42" s="2">
        <v>4000000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18">
        <v>0</v>
      </c>
      <c r="AB42" s="4">
        <v>21826825.272</v>
      </c>
      <c r="AC42" t="s">
        <v>40</v>
      </c>
      <c r="AD42"/>
      <c r="AE42"/>
      <c r="AF42"/>
      <c r="AG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5">
      <c r="A43" s="20">
        <v>407</v>
      </c>
      <c r="B43" t="s">
        <v>314</v>
      </c>
      <c r="C43" t="s">
        <v>10</v>
      </c>
      <c r="D43" t="s">
        <v>11</v>
      </c>
      <c r="E43" t="s">
        <v>81</v>
      </c>
      <c r="F43" s="2">
        <v>50369771000</v>
      </c>
      <c r="G43" s="2">
        <v>0</v>
      </c>
      <c r="H43" s="2">
        <v>50369771000</v>
      </c>
      <c r="I43" s="2">
        <v>121723906</v>
      </c>
      <c r="J43" s="2">
        <v>0</v>
      </c>
      <c r="K43" s="2">
        <v>121723906</v>
      </c>
      <c r="L43" s="2">
        <v>101575997.59999999</v>
      </c>
      <c r="M43" s="2">
        <v>0</v>
      </c>
      <c r="N43" s="2">
        <v>101575997.59999999</v>
      </c>
      <c r="O43" s="15">
        <v>0.1</v>
      </c>
      <c r="P43" s="2">
        <v>0</v>
      </c>
      <c r="Q43" s="13">
        <v>0.25</v>
      </c>
      <c r="R43" s="15">
        <v>0</v>
      </c>
      <c r="S43" s="2">
        <v>25393999.399999999</v>
      </c>
      <c r="T43" s="2">
        <v>5000000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18">
        <v>0</v>
      </c>
      <c r="AB43" s="4">
        <v>30393999.399999999</v>
      </c>
      <c r="AC43" t="s">
        <v>40</v>
      </c>
      <c r="AD43"/>
      <c r="AE43"/>
      <c r="AF43"/>
      <c r="AG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5">
      <c r="A44" s="20">
        <v>409</v>
      </c>
      <c r="B44" t="s">
        <v>314</v>
      </c>
      <c r="C44" t="s">
        <v>10</v>
      </c>
      <c r="D44" t="s">
        <v>17</v>
      </c>
      <c r="E44" t="s">
        <v>74</v>
      </c>
      <c r="F44" s="2">
        <v>11801949000</v>
      </c>
      <c r="G44" s="2">
        <v>0</v>
      </c>
      <c r="H44" s="2">
        <v>11801949000</v>
      </c>
      <c r="I44" s="2">
        <v>26799533</v>
      </c>
      <c r="J44" s="2">
        <v>0</v>
      </c>
      <c r="K44" s="2">
        <v>26799533</v>
      </c>
      <c r="L44" s="2">
        <v>22078753.399999999</v>
      </c>
      <c r="M44" s="2">
        <v>0</v>
      </c>
      <c r="N44" s="2">
        <v>22078753.399999999</v>
      </c>
      <c r="O44" s="15">
        <v>0.1</v>
      </c>
      <c r="P44" s="2">
        <v>0</v>
      </c>
      <c r="Q44" s="13">
        <v>0.1</v>
      </c>
      <c r="R44" s="15">
        <v>0</v>
      </c>
      <c r="S44" s="2">
        <v>2207875.34</v>
      </c>
      <c r="T44" s="2">
        <v>2000000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18">
        <v>0</v>
      </c>
      <c r="AB44" s="4">
        <v>4207875.34</v>
      </c>
      <c r="AC44" t="s">
        <v>26</v>
      </c>
      <c r="AD44"/>
      <c r="AE44"/>
      <c r="AF44"/>
      <c r="AG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5">
      <c r="A45" s="20">
        <v>410</v>
      </c>
      <c r="B45" t="s">
        <v>314</v>
      </c>
      <c r="C45" t="s">
        <v>10</v>
      </c>
      <c r="D45" t="s">
        <v>11</v>
      </c>
      <c r="E45" t="s">
        <v>82</v>
      </c>
      <c r="F45" s="2">
        <v>23293863000</v>
      </c>
      <c r="G45" s="2">
        <v>0</v>
      </c>
      <c r="H45" s="2">
        <v>23293863000</v>
      </c>
      <c r="I45" s="2">
        <v>57227896</v>
      </c>
      <c r="J45" s="2">
        <v>0</v>
      </c>
      <c r="K45" s="2">
        <v>57227896</v>
      </c>
      <c r="L45" s="2">
        <v>47910350.799999997</v>
      </c>
      <c r="M45" s="2">
        <v>0</v>
      </c>
      <c r="N45" s="2">
        <v>47910350.799999997</v>
      </c>
      <c r="O45" s="15">
        <v>0.1</v>
      </c>
      <c r="P45" s="2">
        <v>0</v>
      </c>
      <c r="Q45" s="13">
        <v>0.15</v>
      </c>
      <c r="R45" s="15">
        <v>0</v>
      </c>
      <c r="S45" s="2">
        <v>7186552.6200000001</v>
      </c>
      <c r="T45" s="2">
        <v>3000000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18">
        <v>0</v>
      </c>
      <c r="AB45" s="4">
        <v>10186552.619999999</v>
      </c>
      <c r="AC45" t="s">
        <v>40</v>
      </c>
      <c r="AD45"/>
      <c r="AE45"/>
      <c r="AF45"/>
      <c r="AG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5">
      <c r="A46" s="20">
        <v>411</v>
      </c>
      <c r="B46" t="s">
        <v>314</v>
      </c>
      <c r="C46" t="s">
        <v>10</v>
      </c>
      <c r="D46" t="s">
        <v>11</v>
      </c>
      <c r="E46" t="s">
        <v>83</v>
      </c>
      <c r="F46" s="2">
        <v>14299096700</v>
      </c>
      <c r="G46" s="2">
        <v>0</v>
      </c>
      <c r="H46" s="2">
        <v>14299096700</v>
      </c>
      <c r="I46" s="2">
        <v>36587367</v>
      </c>
      <c r="J46" s="2">
        <v>0</v>
      </c>
      <c r="K46" s="2">
        <v>36587367</v>
      </c>
      <c r="L46" s="2">
        <v>30867728.32</v>
      </c>
      <c r="M46" s="2">
        <v>0</v>
      </c>
      <c r="N46" s="2">
        <v>30867728.32</v>
      </c>
      <c r="O46" s="15">
        <v>0.1</v>
      </c>
      <c r="P46" s="2">
        <v>0</v>
      </c>
      <c r="Q46" s="13">
        <v>0.15</v>
      </c>
      <c r="R46" s="15">
        <v>0</v>
      </c>
      <c r="S46" s="2">
        <v>4630159.2479999997</v>
      </c>
      <c r="T46" s="2">
        <v>3000000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18">
        <v>0</v>
      </c>
      <c r="AB46" s="4">
        <v>7630159.2479999997</v>
      </c>
      <c r="AC46" t="s">
        <v>40</v>
      </c>
      <c r="AD46"/>
      <c r="AE46"/>
      <c r="AF46"/>
      <c r="AG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5">
      <c r="A47" s="20">
        <v>414</v>
      </c>
      <c r="B47" t="s">
        <v>314</v>
      </c>
      <c r="C47" t="s">
        <v>10</v>
      </c>
      <c r="D47" t="s">
        <v>11</v>
      </c>
      <c r="E47" t="s">
        <v>84</v>
      </c>
      <c r="F47" s="2">
        <v>34422516000</v>
      </c>
      <c r="G47" s="2">
        <v>0</v>
      </c>
      <c r="H47" s="2">
        <v>34422516000</v>
      </c>
      <c r="I47" s="2">
        <v>79116434</v>
      </c>
      <c r="J47" s="2">
        <v>0</v>
      </c>
      <c r="K47" s="2">
        <v>79116434</v>
      </c>
      <c r="L47" s="2">
        <v>65347427.600000001</v>
      </c>
      <c r="M47" s="2">
        <v>0</v>
      </c>
      <c r="N47" s="2">
        <v>65347427.600000001</v>
      </c>
      <c r="O47" s="15">
        <v>0.1</v>
      </c>
      <c r="P47" s="2">
        <v>0</v>
      </c>
      <c r="Q47" s="13">
        <v>0.2</v>
      </c>
      <c r="R47" s="15">
        <v>0</v>
      </c>
      <c r="S47" s="2">
        <v>13069485.52</v>
      </c>
      <c r="T47" s="2">
        <v>4000000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18">
        <v>0</v>
      </c>
      <c r="AB47" s="4">
        <v>17069485.52</v>
      </c>
      <c r="AC47" t="s">
        <v>40</v>
      </c>
      <c r="AD47"/>
      <c r="AE47"/>
      <c r="AF47"/>
      <c r="AG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7" x14ac:dyDescent="0.25">
      <c r="A48" s="20">
        <v>416</v>
      </c>
      <c r="B48" t="s">
        <v>314</v>
      </c>
      <c r="C48" t="s">
        <v>10</v>
      </c>
      <c r="D48" t="s">
        <v>17</v>
      </c>
      <c r="E48" t="s">
        <v>85</v>
      </c>
      <c r="F48" s="2">
        <v>90421394000</v>
      </c>
      <c r="G48" s="2">
        <v>0</v>
      </c>
      <c r="H48" s="2">
        <v>90421394000</v>
      </c>
      <c r="I48" s="2">
        <v>147793788</v>
      </c>
      <c r="J48" s="2">
        <v>0</v>
      </c>
      <c r="K48" s="2">
        <v>147793788</v>
      </c>
      <c r="L48" s="2">
        <v>111625230.40000001</v>
      </c>
      <c r="M48" s="2">
        <v>0</v>
      </c>
      <c r="N48" s="2">
        <v>111625230.40000001</v>
      </c>
      <c r="O48" s="15">
        <v>0.1</v>
      </c>
      <c r="P48" s="2">
        <v>0</v>
      </c>
      <c r="Q48" s="13">
        <v>0.25</v>
      </c>
      <c r="R48" s="15">
        <v>0</v>
      </c>
      <c r="S48" s="2">
        <v>27906307.600000001</v>
      </c>
      <c r="T48" s="2">
        <v>5000000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18">
        <v>0</v>
      </c>
      <c r="AB48" s="4">
        <v>32906307.600000001</v>
      </c>
      <c r="AC48" t="s">
        <v>25</v>
      </c>
      <c r="AD48"/>
      <c r="AE48"/>
      <c r="AF48"/>
      <c r="AG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 x14ac:dyDescent="0.25">
      <c r="A49" s="20">
        <v>426</v>
      </c>
      <c r="B49" t="s">
        <v>314</v>
      </c>
      <c r="C49" t="s">
        <v>10</v>
      </c>
      <c r="D49" t="s">
        <v>30</v>
      </c>
      <c r="E49" t="s">
        <v>87</v>
      </c>
      <c r="F49" s="2">
        <v>56893258800</v>
      </c>
      <c r="G49" s="2">
        <v>0</v>
      </c>
      <c r="H49" s="2">
        <v>56893258800</v>
      </c>
      <c r="I49" s="2">
        <v>122021814</v>
      </c>
      <c r="J49" s="2">
        <v>0</v>
      </c>
      <c r="K49" s="2">
        <v>122021814</v>
      </c>
      <c r="L49" s="2">
        <v>99264510.480000004</v>
      </c>
      <c r="M49" s="2">
        <v>0</v>
      </c>
      <c r="N49" s="2">
        <v>99264510.480000004</v>
      </c>
      <c r="O49" s="15">
        <v>0.1</v>
      </c>
      <c r="P49" s="2">
        <v>0</v>
      </c>
      <c r="Q49" s="13">
        <v>0.2</v>
      </c>
      <c r="R49" s="15">
        <v>0</v>
      </c>
      <c r="S49" s="2">
        <v>19852902.096000001</v>
      </c>
      <c r="T49" s="2">
        <v>4000000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18">
        <v>0</v>
      </c>
      <c r="AB49" s="4">
        <v>23852902.096000001</v>
      </c>
      <c r="AC49" t="s">
        <v>86</v>
      </c>
      <c r="AD49"/>
      <c r="AE49"/>
      <c r="AF49"/>
      <c r="AG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x14ac:dyDescent="0.25">
      <c r="A50" s="20">
        <v>428</v>
      </c>
      <c r="B50" t="s">
        <v>314</v>
      </c>
      <c r="C50" t="s">
        <v>10</v>
      </c>
      <c r="D50" t="s">
        <v>17</v>
      </c>
      <c r="E50" t="s">
        <v>88</v>
      </c>
      <c r="F50" s="2">
        <v>13316172000</v>
      </c>
      <c r="G50" s="2">
        <v>0</v>
      </c>
      <c r="H50" s="2">
        <v>13316172000</v>
      </c>
      <c r="I50" s="2">
        <v>34399353</v>
      </c>
      <c r="J50" s="2">
        <v>0</v>
      </c>
      <c r="K50" s="2">
        <v>34399353</v>
      </c>
      <c r="L50" s="2">
        <v>29072884.199999999</v>
      </c>
      <c r="M50" s="2">
        <v>0</v>
      </c>
      <c r="N50" s="2">
        <v>29072884.199999999</v>
      </c>
      <c r="O50" s="15">
        <v>0.1</v>
      </c>
      <c r="P50" s="2">
        <v>0</v>
      </c>
      <c r="Q50" s="13">
        <v>0.1</v>
      </c>
      <c r="R50" s="15">
        <v>0</v>
      </c>
      <c r="S50" s="2">
        <v>2907288.42</v>
      </c>
      <c r="T50" s="2">
        <v>2000000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18">
        <v>0</v>
      </c>
      <c r="AB50" s="4">
        <v>4907288.42</v>
      </c>
      <c r="AC50" t="s">
        <v>19</v>
      </c>
      <c r="AD50"/>
      <c r="AE50"/>
      <c r="AF50"/>
      <c r="AG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x14ac:dyDescent="0.25">
      <c r="A51" s="20">
        <v>429</v>
      </c>
      <c r="B51" t="s">
        <v>315</v>
      </c>
      <c r="C51" t="s">
        <v>10</v>
      </c>
      <c r="D51" t="s">
        <v>17</v>
      </c>
      <c r="E51" t="s">
        <v>89</v>
      </c>
      <c r="F51" s="2">
        <v>12576888000</v>
      </c>
      <c r="G51" s="2">
        <v>0</v>
      </c>
      <c r="H51" s="2">
        <v>12576888000</v>
      </c>
      <c r="I51" s="2">
        <v>35960950</v>
      </c>
      <c r="J51" s="2">
        <v>0</v>
      </c>
      <c r="K51" s="2">
        <v>35960950</v>
      </c>
      <c r="L51" s="2">
        <v>30930194.800000001</v>
      </c>
      <c r="M51" s="2">
        <v>0</v>
      </c>
      <c r="N51" s="2">
        <v>30930194.800000001</v>
      </c>
      <c r="O51" s="15">
        <v>0.1</v>
      </c>
      <c r="P51" s="2">
        <v>0</v>
      </c>
      <c r="Q51" s="13">
        <v>0.15</v>
      </c>
      <c r="R51" s="15">
        <v>0</v>
      </c>
      <c r="S51" s="2">
        <v>4639529.22</v>
      </c>
      <c r="T51" s="2">
        <v>4000000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18">
        <v>0</v>
      </c>
      <c r="AB51" s="4">
        <v>8639529.2200000007</v>
      </c>
      <c r="AC51" t="s">
        <v>19</v>
      </c>
      <c r="AD51"/>
      <c r="AE51"/>
      <c r="AF51"/>
      <c r="AG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 x14ac:dyDescent="0.25">
      <c r="A52" s="20">
        <v>430</v>
      </c>
      <c r="B52" t="s">
        <v>314</v>
      </c>
      <c r="C52" t="s">
        <v>10</v>
      </c>
      <c r="D52" t="s">
        <v>17</v>
      </c>
      <c r="E52" t="s">
        <v>90</v>
      </c>
      <c r="F52" s="2">
        <v>138601707000</v>
      </c>
      <c r="G52" s="2">
        <v>0</v>
      </c>
      <c r="H52" s="2">
        <v>138601707000</v>
      </c>
      <c r="I52" s="2">
        <v>242151743</v>
      </c>
      <c r="J52" s="2">
        <v>0</v>
      </c>
      <c r="K52" s="2">
        <v>242151743</v>
      </c>
      <c r="L52" s="2">
        <v>186711060.19999999</v>
      </c>
      <c r="M52" s="2">
        <v>0</v>
      </c>
      <c r="N52" s="2">
        <v>186711060.19999999</v>
      </c>
      <c r="O52" s="15">
        <v>0.1</v>
      </c>
      <c r="P52" s="2">
        <v>0</v>
      </c>
      <c r="Q52" s="13">
        <v>0.25</v>
      </c>
      <c r="R52" s="15">
        <v>0.4</v>
      </c>
      <c r="S52" s="2">
        <v>52184424.079999998</v>
      </c>
      <c r="T52" s="2">
        <v>6000000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18">
        <v>0</v>
      </c>
      <c r="AB52" s="4">
        <v>58184424.079999998</v>
      </c>
      <c r="AC52" t="s">
        <v>25</v>
      </c>
      <c r="AD52"/>
      <c r="AE52"/>
      <c r="AF52"/>
      <c r="AG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 x14ac:dyDescent="0.25">
      <c r="A53" s="20">
        <v>435</v>
      </c>
      <c r="B53" t="s">
        <v>313</v>
      </c>
      <c r="C53" t="s">
        <v>10</v>
      </c>
      <c r="D53" t="s">
        <v>17</v>
      </c>
      <c r="E53" t="s">
        <v>91</v>
      </c>
      <c r="F53" s="2">
        <v>11231205100</v>
      </c>
      <c r="G53" s="2">
        <v>0</v>
      </c>
      <c r="H53" s="2">
        <v>11231205100</v>
      </c>
      <c r="I53" s="2">
        <v>27295915</v>
      </c>
      <c r="J53" s="2">
        <v>0</v>
      </c>
      <c r="K53" s="2">
        <v>27295915</v>
      </c>
      <c r="L53" s="2">
        <v>22803432.960000001</v>
      </c>
      <c r="M53" s="2">
        <v>0</v>
      </c>
      <c r="N53" s="2">
        <v>22803432.960000001</v>
      </c>
      <c r="O53" s="15">
        <v>0.1</v>
      </c>
      <c r="P53" s="2">
        <v>0</v>
      </c>
      <c r="Q53" s="13">
        <v>0.3</v>
      </c>
      <c r="R53" s="15">
        <v>0</v>
      </c>
      <c r="S53" s="2">
        <v>6841029.8880000003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18">
        <v>0</v>
      </c>
      <c r="AB53" s="4">
        <v>6841029.8880000003</v>
      </c>
      <c r="AC53" t="s">
        <v>26</v>
      </c>
      <c r="AD53"/>
      <c r="AE53"/>
      <c r="AF53"/>
      <c r="AG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 x14ac:dyDescent="0.25">
      <c r="A54" s="20">
        <v>437</v>
      </c>
      <c r="B54" t="s">
        <v>313</v>
      </c>
      <c r="C54" t="s">
        <v>10</v>
      </c>
      <c r="D54" t="s">
        <v>17</v>
      </c>
      <c r="E54" t="s">
        <v>92</v>
      </c>
      <c r="F54" s="2">
        <v>39089636000</v>
      </c>
      <c r="G54" s="2">
        <v>0</v>
      </c>
      <c r="H54" s="2">
        <v>39089636000</v>
      </c>
      <c r="I54" s="2">
        <v>61000165</v>
      </c>
      <c r="J54" s="2">
        <v>0</v>
      </c>
      <c r="K54" s="2">
        <v>61000165</v>
      </c>
      <c r="L54" s="2">
        <v>45364310.600000001</v>
      </c>
      <c r="M54" s="2">
        <v>0</v>
      </c>
      <c r="N54" s="2">
        <v>45364310.600000001</v>
      </c>
      <c r="O54" s="15">
        <v>0.1</v>
      </c>
      <c r="P54" s="2">
        <v>0</v>
      </c>
      <c r="Q54" s="13">
        <v>0.3</v>
      </c>
      <c r="R54" s="15">
        <v>0</v>
      </c>
      <c r="S54" s="2">
        <v>13609293.18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18">
        <v>0</v>
      </c>
      <c r="AB54" s="4">
        <v>13609293.18</v>
      </c>
      <c r="AC54" t="s">
        <v>19</v>
      </c>
      <c r="AD54"/>
      <c r="AE54"/>
      <c r="AF54"/>
      <c r="AG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 x14ac:dyDescent="0.25">
      <c r="A55" s="20">
        <v>440</v>
      </c>
      <c r="B55" t="s">
        <v>314</v>
      </c>
      <c r="C55" t="s">
        <v>10</v>
      </c>
      <c r="D55" t="s">
        <v>17</v>
      </c>
      <c r="E55" t="s">
        <v>93</v>
      </c>
      <c r="F55" s="2">
        <v>27379270600</v>
      </c>
      <c r="G55" s="2">
        <v>0</v>
      </c>
      <c r="H55" s="2">
        <v>27379270600</v>
      </c>
      <c r="I55" s="2">
        <v>50267527</v>
      </c>
      <c r="J55" s="2">
        <v>0</v>
      </c>
      <c r="K55" s="2">
        <v>50267527</v>
      </c>
      <c r="L55" s="2">
        <v>39315818.759999998</v>
      </c>
      <c r="M55" s="2">
        <v>0</v>
      </c>
      <c r="N55" s="2">
        <v>39315818.759999998</v>
      </c>
      <c r="O55" s="15">
        <v>0.1</v>
      </c>
      <c r="P55" s="2">
        <v>0</v>
      </c>
      <c r="Q55" s="13">
        <v>0.15</v>
      </c>
      <c r="R55" s="15">
        <v>0</v>
      </c>
      <c r="S55" s="2">
        <v>5897372.8140000002</v>
      </c>
      <c r="T55" s="2">
        <v>3000000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18">
        <v>0</v>
      </c>
      <c r="AB55" s="4">
        <v>8897372.8139999993</v>
      </c>
      <c r="AC55" t="s">
        <v>35</v>
      </c>
      <c r="AD55"/>
      <c r="AE55"/>
      <c r="AF55"/>
      <c r="AG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 x14ac:dyDescent="0.25">
      <c r="A56" s="20">
        <v>442</v>
      </c>
      <c r="B56" t="s">
        <v>313</v>
      </c>
      <c r="C56" t="s">
        <v>10</v>
      </c>
      <c r="D56" t="s">
        <v>17</v>
      </c>
      <c r="E56" t="s">
        <v>94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15">
        <v>0.1</v>
      </c>
      <c r="P56" s="2">
        <v>0</v>
      </c>
      <c r="Q56" s="13">
        <v>0.3</v>
      </c>
      <c r="R56" s="15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18">
        <v>0</v>
      </c>
      <c r="AB56" s="4">
        <v>0</v>
      </c>
      <c r="AC56" t="s">
        <v>162</v>
      </c>
      <c r="AD56"/>
      <c r="AE56"/>
      <c r="AF56"/>
      <c r="AG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 x14ac:dyDescent="0.25">
      <c r="A57" s="20">
        <v>447</v>
      </c>
      <c r="B57" t="s">
        <v>314</v>
      </c>
      <c r="C57" t="s">
        <v>2</v>
      </c>
      <c r="D57" t="s">
        <v>9</v>
      </c>
      <c r="E57" t="s">
        <v>95</v>
      </c>
      <c r="F57" s="2">
        <v>35688827200</v>
      </c>
      <c r="G57" s="2">
        <v>6712747000</v>
      </c>
      <c r="H57" s="2">
        <v>28976080200</v>
      </c>
      <c r="I57" s="2">
        <v>91881730</v>
      </c>
      <c r="J57" s="2">
        <v>16342954</v>
      </c>
      <c r="K57" s="2">
        <v>75538776</v>
      </c>
      <c r="L57" s="2">
        <v>77606199.120000005</v>
      </c>
      <c r="M57" s="2">
        <v>13657855.199999999</v>
      </c>
      <c r="N57" s="2">
        <v>63948343.920000002</v>
      </c>
      <c r="O57" s="15">
        <v>0.1</v>
      </c>
      <c r="P57" s="2">
        <v>1365785.52</v>
      </c>
      <c r="Q57" s="13">
        <v>0.2</v>
      </c>
      <c r="R57" s="15">
        <v>0</v>
      </c>
      <c r="S57" s="2">
        <v>12789668.784</v>
      </c>
      <c r="T57" s="2">
        <v>4000000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18">
        <v>0</v>
      </c>
      <c r="AB57" s="4">
        <v>18155454.304000001</v>
      </c>
      <c r="AC57" t="s">
        <v>43</v>
      </c>
      <c r="AD57"/>
      <c r="AE57"/>
      <c r="AF57"/>
      <c r="AG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 x14ac:dyDescent="0.25">
      <c r="A58" s="20">
        <v>456</v>
      </c>
      <c r="B58" t="s">
        <v>314</v>
      </c>
      <c r="C58" t="s">
        <v>2</v>
      </c>
      <c r="D58" t="s">
        <v>9</v>
      </c>
      <c r="E58" t="s">
        <v>96</v>
      </c>
      <c r="F58" s="2">
        <v>11567922300</v>
      </c>
      <c r="G58" s="2">
        <v>447716300</v>
      </c>
      <c r="H58" s="2">
        <v>11120206000</v>
      </c>
      <c r="I58" s="2">
        <v>32871974</v>
      </c>
      <c r="J58" s="2">
        <v>1427386</v>
      </c>
      <c r="K58" s="2">
        <v>31444588</v>
      </c>
      <c r="L58" s="2">
        <v>28244805.079999998</v>
      </c>
      <c r="M58" s="2">
        <v>1248299.48</v>
      </c>
      <c r="N58" s="2">
        <v>26996505.600000001</v>
      </c>
      <c r="O58" s="15">
        <v>0.1</v>
      </c>
      <c r="P58" s="2">
        <v>124829.948</v>
      </c>
      <c r="Q58" s="13">
        <v>0.1</v>
      </c>
      <c r="R58" s="15">
        <v>0</v>
      </c>
      <c r="S58" s="2">
        <v>2699650.56</v>
      </c>
      <c r="T58" s="2">
        <v>2000000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18">
        <v>0</v>
      </c>
      <c r="AB58" s="4">
        <v>4824480.5080000004</v>
      </c>
      <c r="AC58" t="s">
        <v>47</v>
      </c>
      <c r="AD58"/>
      <c r="AE58"/>
      <c r="AF58"/>
      <c r="AG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 x14ac:dyDescent="0.25">
      <c r="A59" s="20">
        <v>460</v>
      </c>
      <c r="B59" t="s">
        <v>313</v>
      </c>
      <c r="C59" t="s">
        <v>10</v>
      </c>
      <c r="D59" t="s">
        <v>17</v>
      </c>
      <c r="E59" t="s">
        <v>97</v>
      </c>
      <c r="F59" s="2">
        <v>104220226000</v>
      </c>
      <c r="G59" s="2">
        <v>0</v>
      </c>
      <c r="H59" s="2">
        <v>104220226000</v>
      </c>
      <c r="I59" s="2">
        <v>167689296</v>
      </c>
      <c r="J59" s="2">
        <v>0</v>
      </c>
      <c r="K59" s="2">
        <v>167689296</v>
      </c>
      <c r="L59" s="2">
        <v>126001205.59999999</v>
      </c>
      <c r="M59" s="2">
        <v>0</v>
      </c>
      <c r="N59" s="2">
        <v>126001205.59999999</v>
      </c>
      <c r="O59" s="15">
        <v>0.1</v>
      </c>
      <c r="P59" s="2">
        <v>0</v>
      </c>
      <c r="Q59" s="13">
        <v>0.3</v>
      </c>
      <c r="R59" s="15">
        <v>0</v>
      </c>
      <c r="S59" s="2">
        <v>37800361.68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18">
        <v>0</v>
      </c>
      <c r="AB59" s="18">
        <v>37800361.68</v>
      </c>
      <c r="AC59" t="s">
        <v>26</v>
      </c>
      <c r="AD59"/>
      <c r="AE59"/>
      <c r="AF59"/>
      <c r="AG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 x14ac:dyDescent="0.25">
      <c r="A60" s="20">
        <v>467</v>
      </c>
      <c r="B60" t="s">
        <v>314</v>
      </c>
      <c r="C60" t="s">
        <v>2</v>
      </c>
      <c r="D60" t="s">
        <v>5</v>
      </c>
      <c r="E60" t="s">
        <v>98</v>
      </c>
      <c r="F60" s="2">
        <v>49988507400</v>
      </c>
      <c r="G60" s="2">
        <v>5916968000</v>
      </c>
      <c r="H60" s="2">
        <v>44071539400</v>
      </c>
      <c r="I60" s="2">
        <v>99686261</v>
      </c>
      <c r="J60" s="2">
        <v>16318861</v>
      </c>
      <c r="K60" s="2">
        <v>83367400</v>
      </c>
      <c r="L60" s="2">
        <v>79690858.040000007</v>
      </c>
      <c r="M60" s="2">
        <v>13952073.800000001</v>
      </c>
      <c r="N60" s="2">
        <v>65738784.240000002</v>
      </c>
      <c r="O60" s="15">
        <v>0.1</v>
      </c>
      <c r="P60" s="2">
        <v>1395207.38</v>
      </c>
      <c r="Q60" s="13">
        <v>0.2</v>
      </c>
      <c r="R60" s="15">
        <v>0</v>
      </c>
      <c r="S60" s="2">
        <v>13147756.847999999</v>
      </c>
      <c r="T60" s="2">
        <v>4000000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18">
        <v>0</v>
      </c>
      <c r="AB60" s="4">
        <v>18542964.228</v>
      </c>
      <c r="AC60" t="s">
        <v>46</v>
      </c>
      <c r="AD60"/>
      <c r="AE60"/>
      <c r="AF60"/>
      <c r="AG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 x14ac:dyDescent="0.25">
      <c r="A61" s="20">
        <v>475</v>
      </c>
      <c r="B61" t="s">
        <v>314</v>
      </c>
      <c r="C61" t="s">
        <v>2</v>
      </c>
      <c r="D61" t="s">
        <v>3</v>
      </c>
      <c r="E61" t="s">
        <v>99</v>
      </c>
      <c r="F61" s="2">
        <v>65086417000</v>
      </c>
      <c r="G61" s="2">
        <v>0</v>
      </c>
      <c r="H61" s="2">
        <v>65086417000</v>
      </c>
      <c r="I61" s="2">
        <v>114631980</v>
      </c>
      <c r="J61" s="2">
        <v>0</v>
      </c>
      <c r="K61" s="2">
        <v>114631980</v>
      </c>
      <c r="L61" s="2">
        <v>88597413.200000003</v>
      </c>
      <c r="M61" s="2">
        <v>0</v>
      </c>
      <c r="N61" s="2">
        <v>88597413.200000003</v>
      </c>
      <c r="O61" s="15">
        <v>0.1</v>
      </c>
      <c r="P61" s="2">
        <v>0</v>
      </c>
      <c r="Q61" s="13">
        <v>0.2</v>
      </c>
      <c r="R61" s="15">
        <v>0</v>
      </c>
      <c r="S61" s="2">
        <v>17719482.640000001</v>
      </c>
      <c r="T61" s="2">
        <v>4000000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18">
        <v>0</v>
      </c>
      <c r="AB61" s="4">
        <v>21719482.640000001</v>
      </c>
      <c r="AC61" t="s">
        <v>15</v>
      </c>
      <c r="AD61"/>
      <c r="AE61"/>
      <c r="AF61"/>
      <c r="AG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 x14ac:dyDescent="0.25">
      <c r="A62" s="20">
        <v>485</v>
      </c>
      <c r="B62" t="s">
        <v>313</v>
      </c>
      <c r="C62" t="s">
        <v>2</v>
      </c>
      <c r="D62" t="s">
        <v>224</v>
      </c>
      <c r="E62" t="s">
        <v>217</v>
      </c>
      <c r="F62" s="2">
        <v>19559463000</v>
      </c>
      <c r="G62" s="2">
        <v>0</v>
      </c>
      <c r="H62" s="2">
        <v>19559463000</v>
      </c>
      <c r="I62" s="2">
        <v>47726368</v>
      </c>
      <c r="J62" s="2">
        <v>0</v>
      </c>
      <c r="K62" s="2">
        <v>47726368</v>
      </c>
      <c r="L62" s="2">
        <v>39902582.799999997</v>
      </c>
      <c r="M62" s="2">
        <v>0</v>
      </c>
      <c r="N62" s="2">
        <v>39902582.799999997</v>
      </c>
      <c r="O62" s="15">
        <v>0.1</v>
      </c>
      <c r="P62" s="2">
        <v>0</v>
      </c>
      <c r="Q62" s="13">
        <v>0.3</v>
      </c>
      <c r="R62" s="15">
        <v>0</v>
      </c>
      <c r="S62" s="2">
        <v>11970774.84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18">
        <v>0</v>
      </c>
      <c r="AB62" s="4">
        <v>11970774.84</v>
      </c>
      <c r="AC62" t="s">
        <v>205</v>
      </c>
      <c r="AD62"/>
      <c r="AE62"/>
      <c r="AF62"/>
      <c r="AG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7" x14ac:dyDescent="0.25">
      <c r="A63" s="20">
        <v>510</v>
      </c>
      <c r="B63" t="s">
        <v>314</v>
      </c>
      <c r="C63" t="s">
        <v>10</v>
      </c>
      <c r="D63" t="s">
        <v>30</v>
      </c>
      <c r="E63" t="s">
        <v>100</v>
      </c>
      <c r="F63" s="2">
        <v>6154829000</v>
      </c>
      <c r="G63" s="2">
        <v>0</v>
      </c>
      <c r="H63" s="2">
        <v>6154829000</v>
      </c>
      <c r="I63" s="2">
        <v>15325771</v>
      </c>
      <c r="J63" s="2">
        <v>0</v>
      </c>
      <c r="K63" s="2">
        <v>15325771</v>
      </c>
      <c r="L63" s="2">
        <v>12863839.4</v>
      </c>
      <c r="M63" s="2">
        <v>0</v>
      </c>
      <c r="N63" s="2">
        <v>12863839.4</v>
      </c>
      <c r="O63" s="15">
        <v>0.1</v>
      </c>
      <c r="P63" s="2">
        <v>0</v>
      </c>
      <c r="Q63" s="13">
        <v>0</v>
      </c>
      <c r="R63" s="15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18">
        <v>0</v>
      </c>
      <c r="AB63" s="4">
        <v>0</v>
      </c>
      <c r="AC63" t="s">
        <v>36</v>
      </c>
      <c r="AD63"/>
      <c r="AE63"/>
      <c r="AF63"/>
      <c r="AG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7" x14ac:dyDescent="0.25">
      <c r="A64" s="20">
        <v>513</v>
      </c>
      <c r="B64" t="s">
        <v>314</v>
      </c>
      <c r="C64" t="s">
        <v>10</v>
      </c>
      <c r="D64" t="s">
        <v>17</v>
      </c>
      <c r="E64" t="s">
        <v>101</v>
      </c>
      <c r="F64" s="2">
        <v>28196301000</v>
      </c>
      <c r="G64" s="2">
        <v>0</v>
      </c>
      <c r="H64" s="2">
        <v>28196301000</v>
      </c>
      <c r="I64" s="2">
        <v>54620966</v>
      </c>
      <c r="J64" s="2">
        <v>0</v>
      </c>
      <c r="K64" s="2">
        <v>54620966</v>
      </c>
      <c r="L64" s="2">
        <v>43342445.600000001</v>
      </c>
      <c r="M64" s="2">
        <v>0</v>
      </c>
      <c r="N64" s="2">
        <v>43342445.600000001</v>
      </c>
      <c r="O64" s="15">
        <v>0.1</v>
      </c>
      <c r="P64" s="2">
        <v>0</v>
      </c>
      <c r="Q64" s="13">
        <v>0.15</v>
      </c>
      <c r="R64" s="15">
        <v>0</v>
      </c>
      <c r="S64" s="2">
        <v>6501366.8399999999</v>
      </c>
      <c r="T64" s="2">
        <v>3000000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18">
        <v>0</v>
      </c>
      <c r="AB64" s="4">
        <v>9501366.8399999999</v>
      </c>
      <c r="AC64" t="s">
        <v>26</v>
      </c>
      <c r="AD64"/>
      <c r="AE64"/>
      <c r="AF64"/>
      <c r="AG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47" x14ac:dyDescent="0.25">
      <c r="A65" s="20">
        <v>514</v>
      </c>
      <c r="B65" t="s">
        <v>314</v>
      </c>
      <c r="C65" t="s">
        <v>10</v>
      </c>
      <c r="D65" t="s">
        <v>11</v>
      </c>
      <c r="E65" t="s">
        <v>102</v>
      </c>
      <c r="F65" s="2">
        <v>31794664000</v>
      </c>
      <c r="G65" s="2">
        <v>0</v>
      </c>
      <c r="H65" s="2">
        <v>31794664000</v>
      </c>
      <c r="I65" s="2">
        <v>86375112</v>
      </c>
      <c r="J65" s="2">
        <v>0</v>
      </c>
      <c r="K65" s="2">
        <v>86375112</v>
      </c>
      <c r="L65" s="2">
        <v>73657246.400000006</v>
      </c>
      <c r="M65" s="2">
        <v>0</v>
      </c>
      <c r="N65" s="2">
        <v>73657246.400000006</v>
      </c>
      <c r="O65" s="15">
        <v>0.1</v>
      </c>
      <c r="P65" s="2">
        <v>0</v>
      </c>
      <c r="Q65" s="13">
        <v>0.2</v>
      </c>
      <c r="R65" s="15">
        <v>0</v>
      </c>
      <c r="S65" s="2">
        <v>14731449.279999999</v>
      </c>
      <c r="T65" s="2">
        <v>4000000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18">
        <v>0</v>
      </c>
      <c r="AB65" s="4">
        <v>18731449.280000001</v>
      </c>
      <c r="AC65" t="s">
        <v>72</v>
      </c>
      <c r="AD65"/>
      <c r="AE65"/>
      <c r="AF65"/>
      <c r="AG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47" x14ac:dyDescent="0.25">
      <c r="A66" s="20">
        <v>546</v>
      </c>
      <c r="B66" t="s">
        <v>314</v>
      </c>
      <c r="C66" t="s">
        <v>10</v>
      </c>
      <c r="D66" t="s">
        <v>11</v>
      </c>
      <c r="E66" t="s">
        <v>103</v>
      </c>
      <c r="F66" s="2">
        <v>17796603000</v>
      </c>
      <c r="G66" s="2">
        <v>0</v>
      </c>
      <c r="H66" s="2">
        <v>17796603000</v>
      </c>
      <c r="I66" s="2">
        <v>38083953</v>
      </c>
      <c r="J66" s="2">
        <v>0</v>
      </c>
      <c r="K66" s="2">
        <v>38083953</v>
      </c>
      <c r="L66" s="2">
        <v>30965311.800000001</v>
      </c>
      <c r="M66" s="2">
        <v>0</v>
      </c>
      <c r="N66" s="2">
        <v>30965311.800000001</v>
      </c>
      <c r="O66" s="15">
        <v>0.1</v>
      </c>
      <c r="P66" s="2">
        <v>0</v>
      </c>
      <c r="Q66" s="13">
        <v>0.15</v>
      </c>
      <c r="R66" s="15">
        <v>0</v>
      </c>
      <c r="S66" s="2">
        <v>4644796.7699999996</v>
      </c>
      <c r="T66" s="2">
        <v>3000000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18">
        <v>0</v>
      </c>
      <c r="AB66" s="4">
        <v>7644796.7699999996</v>
      </c>
      <c r="AC66" t="s">
        <v>79</v>
      </c>
      <c r="AD66"/>
      <c r="AE66"/>
      <c r="AF66"/>
      <c r="AG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47" x14ac:dyDescent="0.25">
      <c r="A67" s="20">
        <v>570</v>
      </c>
      <c r="B67" t="s">
        <v>314</v>
      </c>
      <c r="C67" t="s">
        <v>2</v>
      </c>
      <c r="D67" t="s">
        <v>3</v>
      </c>
      <c r="E67" t="s">
        <v>104</v>
      </c>
      <c r="F67" s="2">
        <v>47721560000</v>
      </c>
      <c r="G67" s="2">
        <v>22382579000</v>
      </c>
      <c r="H67" s="2">
        <v>25338981000</v>
      </c>
      <c r="I67" s="2">
        <v>110693845</v>
      </c>
      <c r="J67" s="2">
        <v>47884120</v>
      </c>
      <c r="K67" s="2">
        <v>62809725</v>
      </c>
      <c r="L67" s="2">
        <v>91605221</v>
      </c>
      <c r="M67" s="2">
        <v>38931088.399999999</v>
      </c>
      <c r="N67" s="2">
        <v>52674132.600000001</v>
      </c>
      <c r="O67" s="15">
        <v>0.1</v>
      </c>
      <c r="P67" s="2">
        <v>3893108.84</v>
      </c>
      <c r="Q67" s="13">
        <v>0.2</v>
      </c>
      <c r="R67" s="15">
        <v>0</v>
      </c>
      <c r="S67" s="2">
        <v>10534826.52</v>
      </c>
      <c r="T67" s="2">
        <v>4000000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18">
        <v>0</v>
      </c>
      <c r="AB67" s="4">
        <v>18427935.359999999</v>
      </c>
      <c r="AC67" t="s">
        <v>15</v>
      </c>
      <c r="AD67"/>
      <c r="AE67"/>
      <c r="AF67"/>
      <c r="AG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7" x14ac:dyDescent="0.25">
      <c r="A68" s="20">
        <v>575</v>
      </c>
      <c r="B68" t="s">
        <v>313</v>
      </c>
      <c r="C68" t="s">
        <v>10</v>
      </c>
      <c r="D68" t="s">
        <v>30</v>
      </c>
      <c r="E68" t="s">
        <v>105</v>
      </c>
      <c r="F68" s="2">
        <v>29831744000</v>
      </c>
      <c r="G68" s="2">
        <v>0</v>
      </c>
      <c r="H68" s="2">
        <v>29831744000</v>
      </c>
      <c r="I68" s="2">
        <v>68468771</v>
      </c>
      <c r="J68" s="2">
        <v>0</v>
      </c>
      <c r="K68" s="2">
        <v>68468771</v>
      </c>
      <c r="L68" s="2">
        <v>56536073.399999999</v>
      </c>
      <c r="M68" s="2">
        <v>0</v>
      </c>
      <c r="N68" s="2">
        <v>56536073.399999999</v>
      </c>
      <c r="O68" s="15">
        <v>0.1</v>
      </c>
      <c r="P68" s="2">
        <v>0</v>
      </c>
      <c r="Q68" s="13">
        <v>0.3</v>
      </c>
      <c r="R68" s="15">
        <v>0</v>
      </c>
      <c r="S68" s="2">
        <v>16960822.02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18">
        <v>0</v>
      </c>
      <c r="AB68" s="4">
        <v>16960822.02</v>
      </c>
      <c r="AC68" t="s">
        <v>31</v>
      </c>
      <c r="AD68"/>
      <c r="AE68"/>
      <c r="AF68"/>
      <c r="AG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47" x14ac:dyDescent="0.25">
      <c r="A69" s="20">
        <v>590</v>
      </c>
      <c r="B69" t="s">
        <v>314</v>
      </c>
      <c r="C69" t="s">
        <v>2</v>
      </c>
      <c r="D69" t="s">
        <v>3</v>
      </c>
      <c r="E69" t="s">
        <v>106</v>
      </c>
      <c r="F69" s="2">
        <v>215348877000</v>
      </c>
      <c r="G69" s="2">
        <v>110064280000</v>
      </c>
      <c r="H69" s="2">
        <v>105284597000</v>
      </c>
      <c r="I69" s="2">
        <v>340029560</v>
      </c>
      <c r="J69" s="2">
        <v>169983423</v>
      </c>
      <c r="K69" s="2">
        <v>170046137</v>
      </c>
      <c r="L69" s="2">
        <v>253890009.19999999</v>
      </c>
      <c r="M69" s="2">
        <v>125957711</v>
      </c>
      <c r="N69" s="2">
        <v>127932298.2</v>
      </c>
      <c r="O69" s="15">
        <v>0.1</v>
      </c>
      <c r="P69" s="2">
        <v>12595771.1</v>
      </c>
      <c r="Q69" s="13">
        <v>0.25</v>
      </c>
      <c r="R69" s="15">
        <v>0.45</v>
      </c>
      <c r="S69" s="2">
        <v>31983074.550000001</v>
      </c>
      <c r="T69" s="2">
        <v>7000000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18">
        <v>0</v>
      </c>
      <c r="AB69" s="4">
        <v>51578845.649999999</v>
      </c>
      <c r="AC69" t="s">
        <v>107</v>
      </c>
      <c r="AD69"/>
      <c r="AE69"/>
      <c r="AF69"/>
      <c r="AG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7" x14ac:dyDescent="0.25">
      <c r="A70" s="20">
        <v>602</v>
      </c>
      <c r="B70" t="s">
        <v>314</v>
      </c>
      <c r="C70" t="s">
        <v>2</v>
      </c>
      <c r="D70" t="s">
        <v>9</v>
      </c>
      <c r="E70" t="s">
        <v>108</v>
      </c>
      <c r="F70" s="2">
        <v>32809629000</v>
      </c>
      <c r="G70" s="2">
        <v>650845000</v>
      </c>
      <c r="H70" s="2">
        <v>32158784000</v>
      </c>
      <c r="I70" s="2">
        <v>67343069</v>
      </c>
      <c r="J70" s="2">
        <v>2064730</v>
      </c>
      <c r="K70" s="2">
        <v>65278339</v>
      </c>
      <c r="L70" s="2">
        <v>54219217.399999999</v>
      </c>
      <c r="M70" s="2">
        <v>1804392</v>
      </c>
      <c r="N70" s="2">
        <v>52414825.399999999</v>
      </c>
      <c r="O70" s="15">
        <v>0.1</v>
      </c>
      <c r="P70" s="2">
        <v>180439.2</v>
      </c>
      <c r="Q70" s="13">
        <v>0.15</v>
      </c>
      <c r="R70" s="15">
        <v>0</v>
      </c>
      <c r="S70" s="2">
        <v>7862223.8099999996</v>
      </c>
      <c r="T70" s="2">
        <v>3000000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18">
        <v>0</v>
      </c>
      <c r="AB70" s="4">
        <v>11042663.01</v>
      </c>
      <c r="AC70" t="s">
        <v>43</v>
      </c>
      <c r="AD70"/>
      <c r="AE70"/>
      <c r="AF70"/>
      <c r="AG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7" x14ac:dyDescent="0.25">
      <c r="A71" s="20">
        <v>603</v>
      </c>
      <c r="B71" t="s">
        <v>314</v>
      </c>
      <c r="C71" t="s">
        <v>2</v>
      </c>
      <c r="D71" t="s">
        <v>9</v>
      </c>
      <c r="E71" t="s">
        <v>109</v>
      </c>
      <c r="F71" s="2">
        <v>92947758000</v>
      </c>
      <c r="G71" s="2">
        <v>36133493000</v>
      </c>
      <c r="H71" s="2">
        <v>56814265000</v>
      </c>
      <c r="I71" s="2">
        <v>180983542</v>
      </c>
      <c r="J71" s="2">
        <v>71629326</v>
      </c>
      <c r="K71" s="2">
        <v>109354216</v>
      </c>
      <c r="L71" s="2">
        <v>143804438.80000001</v>
      </c>
      <c r="M71" s="2">
        <v>57175928.799999997</v>
      </c>
      <c r="N71" s="2">
        <v>86628510</v>
      </c>
      <c r="O71" s="15">
        <v>0.1</v>
      </c>
      <c r="P71" s="2">
        <v>5717592.8799999999</v>
      </c>
      <c r="Q71" s="13">
        <v>0.25</v>
      </c>
      <c r="R71" s="15">
        <v>0</v>
      </c>
      <c r="S71" s="2">
        <v>21657127.5</v>
      </c>
      <c r="T71" s="2">
        <v>5000000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18">
        <v>0</v>
      </c>
      <c r="AB71" s="4">
        <v>32374720.379999999</v>
      </c>
      <c r="AC71" t="s">
        <v>43</v>
      </c>
      <c r="AD71"/>
      <c r="AE71"/>
      <c r="AF71"/>
      <c r="AG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7" x14ac:dyDescent="0.25">
      <c r="A72" s="20">
        <v>607</v>
      </c>
      <c r="B72" t="s">
        <v>314</v>
      </c>
      <c r="C72" t="s">
        <v>2</v>
      </c>
      <c r="D72" t="s">
        <v>9</v>
      </c>
      <c r="E72" t="s">
        <v>110</v>
      </c>
      <c r="F72" s="2">
        <v>20895681900</v>
      </c>
      <c r="G72" s="2">
        <v>5966678000</v>
      </c>
      <c r="H72" s="2">
        <v>14929003900</v>
      </c>
      <c r="I72" s="2">
        <v>48669540</v>
      </c>
      <c r="J72" s="2">
        <v>13140313</v>
      </c>
      <c r="K72" s="2">
        <v>35529227</v>
      </c>
      <c r="L72" s="2">
        <v>40311267.240000002</v>
      </c>
      <c r="M72" s="2">
        <v>10753641.800000001</v>
      </c>
      <c r="N72" s="2">
        <v>29557625.440000001</v>
      </c>
      <c r="O72" s="15">
        <v>0.1</v>
      </c>
      <c r="P72" s="2">
        <v>1075364.18</v>
      </c>
      <c r="Q72" s="13">
        <v>0.15</v>
      </c>
      <c r="R72" s="15">
        <v>0</v>
      </c>
      <c r="S72" s="2">
        <v>4433643.8159999996</v>
      </c>
      <c r="T72" s="2">
        <v>3000000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18">
        <v>0</v>
      </c>
      <c r="AB72" s="4">
        <v>8509007.9959999993</v>
      </c>
      <c r="AC72" t="s">
        <v>43</v>
      </c>
      <c r="AD72"/>
      <c r="AE72"/>
      <c r="AF72"/>
      <c r="AG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7" x14ac:dyDescent="0.25">
      <c r="A73" s="20">
        <v>609</v>
      </c>
      <c r="B73" t="s">
        <v>315</v>
      </c>
      <c r="C73" t="s">
        <v>10</v>
      </c>
      <c r="D73" t="s">
        <v>11</v>
      </c>
      <c r="E73" t="s">
        <v>111</v>
      </c>
      <c r="F73" s="2">
        <v>50219028000</v>
      </c>
      <c r="G73" s="2">
        <v>0</v>
      </c>
      <c r="H73" s="2">
        <v>50219028000</v>
      </c>
      <c r="I73" s="2">
        <v>97615692</v>
      </c>
      <c r="J73" s="2">
        <v>0</v>
      </c>
      <c r="K73" s="2">
        <v>97615692</v>
      </c>
      <c r="L73" s="2">
        <v>77528080.799999997</v>
      </c>
      <c r="M73" s="2">
        <v>0</v>
      </c>
      <c r="N73" s="2">
        <v>77528080.799999997</v>
      </c>
      <c r="O73" s="15">
        <v>0.1</v>
      </c>
      <c r="P73" s="2">
        <v>0</v>
      </c>
      <c r="Q73" s="13">
        <v>0.2</v>
      </c>
      <c r="R73" s="15">
        <v>0</v>
      </c>
      <c r="S73" s="2">
        <v>15505616.16</v>
      </c>
      <c r="T73" s="2">
        <v>5000000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18">
        <v>0</v>
      </c>
      <c r="AB73" s="4">
        <v>20505616.16</v>
      </c>
      <c r="AC73" t="s">
        <v>72</v>
      </c>
      <c r="AD73"/>
      <c r="AE73"/>
      <c r="AF73"/>
      <c r="AG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7" x14ac:dyDescent="0.25">
      <c r="A74" s="20">
        <v>612</v>
      </c>
      <c r="B74" t="s">
        <v>314</v>
      </c>
      <c r="C74" t="s">
        <v>10</v>
      </c>
      <c r="D74" t="s">
        <v>30</v>
      </c>
      <c r="E74" t="s">
        <v>112</v>
      </c>
      <c r="F74" s="2">
        <v>13481799000</v>
      </c>
      <c r="G74" s="2">
        <v>0</v>
      </c>
      <c r="H74" s="2">
        <v>13481799000</v>
      </c>
      <c r="I74" s="2">
        <v>37957572</v>
      </c>
      <c r="J74" s="2">
        <v>0</v>
      </c>
      <c r="K74" s="2">
        <v>37957572</v>
      </c>
      <c r="L74" s="2">
        <v>32564852.399999999</v>
      </c>
      <c r="M74" s="2">
        <v>0</v>
      </c>
      <c r="N74" s="2">
        <v>32564852.399999999</v>
      </c>
      <c r="O74" s="15">
        <v>0.1</v>
      </c>
      <c r="P74" s="2">
        <v>0</v>
      </c>
      <c r="Q74" s="13">
        <v>0.15</v>
      </c>
      <c r="R74" s="15">
        <v>0</v>
      </c>
      <c r="S74" s="2">
        <v>4884727.8600000003</v>
      </c>
      <c r="T74" s="2">
        <v>3000000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18">
        <v>0</v>
      </c>
      <c r="AB74" s="4">
        <v>7884727.8600000003</v>
      </c>
      <c r="AC74" t="s">
        <v>36</v>
      </c>
      <c r="AD74"/>
      <c r="AE74"/>
      <c r="AF74"/>
      <c r="AG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7" x14ac:dyDescent="0.25">
      <c r="A75" s="20">
        <v>618</v>
      </c>
      <c r="B75" t="s">
        <v>315</v>
      </c>
      <c r="C75" t="s">
        <v>2</v>
      </c>
      <c r="D75" t="s">
        <v>9</v>
      </c>
      <c r="E75" t="s">
        <v>113</v>
      </c>
      <c r="F75" s="2">
        <v>176313846000</v>
      </c>
      <c r="G75" s="2">
        <v>0</v>
      </c>
      <c r="H75" s="2">
        <v>176313846000</v>
      </c>
      <c r="I75" s="2">
        <v>268936439</v>
      </c>
      <c r="J75" s="2">
        <v>0</v>
      </c>
      <c r="K75" s="2">
        <v>268936439</v>
      </c>
      <c r="L75" s="2">
        <v>198410900.59999999</v>
      </c>
      <c r="M75" s="2">
        <v>0</v>
      </c>
      <c r="N75" s="2">
        <v>198410900.59999999</v>
      </c>
      <c r="O75" s="15">
        <v>0.1</v>
      </c>
      <c r="P75" s="2">
        <v>0</v>
      </c>
      <c r="Q75" s="13">
        <v>0.25</v>
      </c>
      <c r="R75" s="15">
        <v>0.4</v>
      </c>
      <c r="S75" s="2">
        <v>56864360.240000002</v>
      </c>
      <c r="T75" s="2">
        <v>7000000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18">
        <v>0</v>
      </c>
      <c r="AB75" s="4">
        <v>63864360.240000002</v>
      </c>
      <c r="AC75" t="s">
        <v>52</v>
      </c>
      <c r="AD75"/>
      <c r="AE75"/>
      <c r="AF75"/>
      <c r="AG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7" x14ac:dyDescent="0.25">
      <c r="A76" s="20">
        <v>631</v>
      </c>
      <c r="B76" t="s">
        <v>314</v>
      </c>
      <c r="C76" t="s">
        <v>2</v>
      </c>
      <c r="D76" t="s">
        <v>9</v>
      </c>
      <c r="E76" t="s">
        <v>114</v>
      </c>
      <c r="F76" s="2">
        <v>67547010000</v>
      </c>
      <c r="G76" s="2">
        <v>0</v>
      </c>
      <c r="H76" s="2">
        <v>67547010000</v>
      </c>
      <c r="I76" s="2">
        <v>142586182</v>
      </c>
      <c r="J76" s="2">
        <v>0</v>
      </c>
      <c r="K76" s="2">
        <v>142586182</v>
      </c>
      <c r="L76" s="2">
        <v>115567378</v>
      </c>
      <c r="M76" s="2">
        <v>0</v>
      </c>
      <c r="N76" s="2">
        <v>115567378</v>
      </c>
      <c r="O76" s="15">
        <v>0.1</v>
      </c>
      <c r="P76" s="2">
        <v>0</v>
      </c>
      <c r="Q76" s="13">
        <v>0.25</v>
      </c>
      <c r="R76" s="15">
        <v>0</v>
      </c>
      <c r="S76" s="2">
        <v>28891844.5</v>
      </c>
      <c r="T76" s="2">
        <v>5000000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18">
        <v>0</v>
      </c>
      <c r="AB76" s="4">
        <v>33891844.5</v>
      </c>
      <c r="AC76" t="s">
        <v>47</v>
      </c>
      <c r="AD76"/>
      <c r="AE76"/>
      <c r="AF76"/>
      <c r="AG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7" x14ac:dyDescent="0.25">
      <c r="A77" s="20">
        <v>634</v>
      </c>
      <c r="B77" t="s">
        <v>314</v>
      </c>
      <c r="C77" t="s">
        <v>10</v>
      </c>
      <c r="D77" t="s">
        <v>11</v>
      </c>
      <c r="E77" t="s">
        <v>115</v>
      </c>
      <c r="F77" s="2">
        <v>72715157800</v>
      </c>
      <c r="G77" s="2">
        <v>0</v>
      </c>
      <c r="H77" s="2">
        <v>72715157800</v>
      </c>
      <c r="I77" s="2">
        <v>131745936</v>
      </c>
      <c r="J77" s="2">
        <v>0</v>
      </c>
      <c r="K77" s="2">
        <v>131745936</v>
      </c>
      <c r="L77" s="2">
        <v>102659872.88</v>
      </c>
      <c r="M77" s="2">
        <v>0</v>
      </c>
      <c r="N77" s="2">
        <v>102659872.88</v>
      </c>
      <c r="O77" s="15">
        <v>0.1</v>
      </c>
      <c r="P77" s="2">
        <v>0</v>
      </c>
      <c r="Q77" s="13">
        <v>0.25</v>
      </c>
      <c r="R77" s="15">
        <v>0</v>
      </c>
      <c r="S77" s="2">
        <v>25664968.219999999</v>
      </c>
      <c r="T77" s="2">
        <v>5000000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18">
        <v>0</v>
      </c>
      <c r="AB77" s="4">
        <v>30664968.219999999</v>
      </c>
      <c r="AC77" t="s">
        <v>40</v>
      </c>
      <c r="AD77"/>
      <c r="AE77"/>
      <c r="AF77"/>
      <c r="AG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7" x14ac:dyDescent="0.25">
      <c r="A78" s="20">
        <v>639</v>
      </c>
      <c r="B78" t="s">
        <v>314</v>
      </c>
      <c r="C78" t="s">
        <v>2</v>
      </c>
      <c r="D78" t="s">
        <v>9</v>
      </c>
      <c r="E78" t="s">
        <v>116</v>
      </c>
      <c r="F78" s="2">
        <v>104701113000</v>
      </c>
      <c r="G78" s="2">
        <v>8871409000</v>
      </c>
      <c r="H78" s="2">
        <v>95829704000</v>
      </c>
      <c r="I78" s="2">
        <v>182915312</v>
      </c>
      <c r="J78" s="2">
        <v>22511989</v>
      </c>
      <c r="K78" s="2">
        <v>160403323</v>
      </c>
      <c r="L78" s="2">
        <v>141034866.80000001</v>
      </c>
      <c r="M78" s="2">
        <v>18963425.399999999</v>
      </c>
      <c r="N78" s="2">
        <v>122071441.40000001</v>
      </c>
      <c r="O78" s="15">
        <v>0.1</v>
      </c>
      <c r="P78" s="2">
        <v>1896342.54</v>
      </c>
      <c r="Q78" s="13">
        <v>0.25</v>
      </c>
      <c r="R78" s="15">
        <v>0</v>
      </c>
      <c r="S78" s="2">
        <v>30517860.350000001</v>
      </c>
      <c r="T78" s="2">
        <v>5000000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18">
        <v>0</v>
      </c>
      <c r="AB78" s="4">
        <v>37414202.890000001</v>
      </c>
      <c r="AC78" t="s">
        <v>52</v>
      </c>
      <c r="AD78"/>
      <c r="AE78"/>
      <c r="AF78"/>
      <c r="AG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7" x14ac:dyDescent="0.25">
      <c r="A79" s="20">
        <v>642</v>
      </c>
      <c r="B79" t="s">
        <v>313</v>
      </c>
      <c r="C79" t="s">
        <v>10</v>
      </c>
      <c r="D79" t="s">
        <v>11</v>
      </c>
      <c r="E79" t="s">
        <v>117</v>
      </c>
      <c r="F79" s="2">
        <v>12480341000</v>
      </c>
      <c r="G79" s="2">
        <v>0</v>
      </c>
      <c r="H79" s="2">
        <v>12480341000</v>
      </c>
      <c r="I79" s="2">
        <v>27399859</v>
      </c>
      <c r="J79" s="2">
        <v>0</v>
      </c>
      <c r="K79" s="2">
        <v>27399859</v>
      </c>
      <c r="L79" s="2">
        <v>22407722.600000001</v>
      </c>
      <c r="M79" s="2">
        <v>0</v>
      </c>
      <c r="N79" s="2">
        <v>22407722.600000001</v>
      </c>
      <c r="O79" s="15">
        <v>0.1</v>
      </c>
      <c r="P79" s="2">
        <v>0</v>
      </c>
      <c r="Q79" s="13">
        <v>0.3</v>
      </c>
      <c r="R79" s="15">
        <v>0</v>
      </c>
      <c r="S79" s="2">
        <v>6722316.7800000003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18">
        <v>0</v>
      </c>
      <c r="AB79" s="4">
        <v>6722316.7800000003</v>
      </c>
      <c r="AC79" t="s">
        <v>72</v>
      </c>
      <c r="AD79"/>
      <c r="AE79"/>
      <c r="AF79"/>
      <c r="AG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7" x14ac:dyDescent="0.25">
      <c r="A80" s="20">
        <v>645</v>
      </c>
      <c r="B80" t="s">
        <v>314</v>
      </c>
      <c r="C80" t="s">
        <v>10</v>
      </c>
      <c r="D80" t="s">
        <v>30</v>
      </c>
      <c r="E80" t="s">
        <v>118</v>
      </c>
      <c r="F80" s="2">
        <v>23232243600</v>
      </c>
      <c r="G80" s="2">
        <v>0</v>
      </c>
      <c r="H80" s="2">
        <v>23232243600</v>
      </c>
      <c r="I80" s="2">
        <v>45986799</v>
      </c>
      <c r="J80" s="2">
        <v>0</v>
      </c>
      <c r="K80" s="2">
        <v>45986799</v>
      </c>
      <c r="L80" s="2">
        <v>36693901.560000002</v>
      </c>
      <c r="M80" s="2">
        <v>0</v>
      </c>
      <c r="N80" s="2">
        <v>36693901.560000002</v>
      </c>
      <c r="O80" s="15">
        <v>0.1</v>
      </c>
      <c r="P80" s="2">
        <v>0</v>
      </c>
      <c r="Q80" s="13">
        <v>0.15</v>
      </c>
      <c r="R80" s="15">
        <v>0</v>
      </c>
      <c r="S80" s="2">
        <v>5504085.2340000002</v>
      </c>
      <c r="T80" s="2">
        <v>3000000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18">
        <v>0</v>
      </c>
      <c r="AB80" s="4">
        <v>8504085.2339999992</v>
      </c>
      <c r="AC80" t="s">
        <v>25</v>
      </c>
      <c r="AD80"/>
      <c r="AE80"/>
      <c r="AF80"/>
      <c r="AG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47" x14ac:dyDescent="0.25">
      <c r="A81" s="20">
        <v>646</v>
      </c>
      <c r="B81" t="s">
        <v>313</v>
      </c>
      <c r="C81" t="s">
        <v>2</v>
      </c>
      <c r="D81" t="s">
        <v>3</v>
      </c>
      <c r="E81" t="s">
        <v>119</v>
      </c>
      <c r="F81" s="2">
        <v>25781190000</v>
      </c>
      <c r="G81" s="2">
        <v>0</v>
      </c>
      <c r="H81" s="2">
        <v>25781190000</v>
      </c>
      <c r="I81" s="2">
        <v>40646302</v>
      </c>
      <c r="J81" s="2">
        <v>0</v>
      </c>
      <c r="K81" s="2">
        <v>40646302</v>
      </c>
      <c r="L81" s="2">
        <v>30333826</v>
      </c>
      <c r="M81" s="2">
        <v>0</v>
      </c>
      <c r="N81" s="2">
        <v>30333826</v>
      </c>
      <c r="O81" s="15">
        <v>0.1</v>
      </c>
      <c r="P81" s="2">
        <v>0</v>
      </c>
      <c r="Q81" s="13">
        <v>0.3</v>
      </c>
      <c r="R81" s="15">
        <v>0</v>
      </c>
      <c r="S81" s="2">
        <v>9100147.8000000007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18">
        <v>0</v>
      </c>
      <c r="AB81" s="4">
        <v>9100147.8000000007</v>
      </c>
      <c r="AC81" t="s">
        <v>15</v>
      </c>
      <c r="AD81"/>
      <c r="AE81"/>
      <c r="AF81"/>
      <c r="AG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47" x14ac:dyDescent="0.25">
      <c r="A82" s="20">
        <v>651</v>
      </c>
      <c r="B82" t="s">
        <v>313</v>
      </c>
      <c r="C82" t="s">
        <v>2</v>
      </c>
      <c r="D82" t="s">
        <v>3</v>
      </c>
      <c r="E82" t="s">
        <v>120</v>
      </c>
      <c r="F82" s="2">
        <v>18538258000</v>
      </c>
      <c r="G82" s="2">
        <v>0</v>
      </c>
      <c r="H82" s="2">
        <v>18538258000</v>
      </c>
      <c r="I82" s="2">
        <v>29625655</v>
      </c>
      <c r="J82" s="2">
        <v>0</v>
      </c>
      <c r="K82" s="2">
        <v>29625655</v>
      </c>
      <c r="L82" s="2">
        <v>22210351.800000001</v>
      </c>
      <c r="M82" s="2">
        <v>0</v>
      </c>
      <c r="N82" s="2">
        <v>22210351.800000001</v>
      </c>
      <c r="O82" s="15">
        <v>0.1</v>
      </c>
      <c r="P82" s="2">
        <v>0</v>
      </c>
      <c r="Q82" s="13">
        <v>0.3</v>
      </c>
      <c r="R82" s="15">
        <v>0</v>
      </c>
      <c r="S82" s="2">
        <v>6663105.54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18">
        <v>0</v>
      </c>
      <c r="AB82" s="4">
        <v>6663105.54</v>
      </c>
      <c r="AC82" t="s">
        <v>51</v>
      </c>
      <c r="AD82"/>
      <c r="AE82"/>
      <c r="AF82"/>
      <c r="AG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47" x14ac:dyDescent="0.25">
      <c r="A83" s="20">
        <v>681</v>
      </c>
      <c r="B83" t="s">
        <v>314</v>
      </c>
      <c r="C83" t="s">
        <v>2</v>
      </c>
      <c r="D83" t="s">
        <v>3</v>
      </c>
      <c r="E83" t="s">
        <v>121</v>
      </c>
      <c r="F83" s="2">
        <v>170913648500</v>
      </c>
      <c r="G83" s="2">
        <v>12448048600</v>
      </c>
      <c r="H83" s="2">
        <v>158465599900</v>
      </c>
      <c r="I83" s="2">
        <v>306752650</v>
      </c>
      <c r="J83" s="2">
        <v>33768809</v>
      </c>
      <c r="K83" s="2">
        <v>272983841</v>
      </c>
      <c r="L83" s="2">
        <v>238387190.59999999</v>
      </c>
      <c r="M83" s="2">
        <v>28789589.559999999</v>
      </c>
      <c r="N83" s="2">
        <v>209597601.03999999</v>
      </c>
      <c r="O83" s="15">
        <v>0.1</v>
      </c>
      <c r="P83" s="2">
        <v>2878958.9559999998</v>
      </c>
      <c r="Q83" s="13">
        <v>0.25</v>
      </c>
      <c r="R83" s="15">
        <v>0.45</v>
      </c>
      <c r="S83" s="2">
        <v>64318920.468000002</v>
      </c>
      <c r="T83" s="2">
        <v>7000000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18">
        <v>0</v>
      </c>
      <c r="AB83" s="4">
        <v>74197879.423999995</v>
      </c>
      <c r="AC83" t="s">
        <v>51</v>
      </c>
      <c r="AD83"/>
      <c r="AE83"/>
      <c r="AF83"/>
      <c r="AG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1:47" x14ac:dyDescent="0.25">
      <c r="A84" s="20">
        <v>682</v>
      </c>
      <c r="B84" t="s">
        <v>314</v>
      </c>
      <c r="C84" t="s">
        <v>2</v>
      </c>
      <c r="D84" t="s">
        <v>3</v>
      </c>
      <c r="E84" t="s">
        <v>122</v>
      </c>
      <c r="F84" s="2">
        <v>48434957200</v>
      </c>
      <c r="G84" s="2">
        <v>35589674000</v>
      </c>
      <c r="H84" s="2">
        <v>12845283200</v>
      </c>
      <c r="I84" s="2">
        <v>115620120</v>
      </c>
      <c r="J84" s="2">
        <v>80841371</v>
      </c>
      <c r="K84" s="2">
        <v>34778749</v>
      </c>
      <c r="L84" s="2">
        <v>96246137.120000005</v>
      </c>
      <c r="M84" s="2">
        <v>66605501.399999999</v>
      </c>
      <c r="N84" s="2">
        <v>29640635.719999999</v>
      </c>
      <c r="O84" s="15">
        <v>0.1</v>
      </c>
      <c r="P84" s="2">
        <v>6660550.1399999997</v>
      </c>
      <c r="Q84" s="13">
        <v>0.2</v>
      </c>
      <c r="R84" s="15">
        <v>0</v>
      </c>
      <c r="S84" s="2">
        <v>5928127.1440000003</v>
      </c>
      <c r="T84" s="2">
        <v>4000000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18">
        <v>0</v>
      </c>
      <c r="AB84" s="4">
        <v>16588677.284</v>
      </c>
      <c r="AC84" t="s">
        <v>107</v>
      </c>
      <c r="AD84"/>
      <c r="AE84"/>
      <c r="AF84"/>
      <c r="AG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1:47" x14ac:dyDescent="0.25">
      <c r="A85" s="20">
        <v>684</v>
      </c>
      <c r="B85" t="s">
        <v>313</v>
      </c>
      <c r="C85" t="s">
        <v>10</v>
      </c>
      <c r="D85" t="s">
        <v>30</v>
      </c>
      <c r="E85" t="s">
        <v>123</v>
      </c>
      <c r="F85" s="2">
        <v>129390860000</v>
      </c>
      <c r="G85" s="2">
        <v>0</v>
      </c>
      <c r="H85" s="2">
        <v>129390860000</v>
      </c>
      <c r="I85" s="2">
        <v>196217283</v>
      </c>
      <c r="J85" s="2">
        <v>0</v>
      </c>
      <c r="K85" s="2">
        <v>196217283</v>
      </c>
      <c r="L85" s="2">
        <v>144460939</v>
      </c>
      <c r="M85" s="2">
        <v>0</v>
      </c>
      <c r="N85" s="2">
        <v>144460939</v>
      </c>
      <c r="O85" s="15">
        <v>0.1</v>
      </c>
      <c r="P85" s="2">
        <v>0</v>
      </c>
      <c r="Q85" s="13">
        <v>0.3</v>
      </c>
      <c r="R85" s="15">
        <v>0</v>
      </c>
      <c r="S85" s="2">
        <v>43338281.700000003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18">
        <v>0</v>
      </c>
      <c r="AB85" s="4">
        <v>43338281.700000003</v>
      </c>
      <c r="AC85" t="s">
        <v>36</v>
      </c>
      <c r="AD85"/>
      <c r="AE85"/>
      <c r="AF85"/>
      <c r="AG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1:47" x14ac:dyDescent="0.25">
      <c r="A86" s="20">
        <v>685</v>
      </c>
      <c r="B86" t="s">
        <v>314</v>
      </c>
      <c r="C86" t="s">
        <v>10</v>
      </c>
      <c r="D86" t="s">
        <v>30</v>
      </c>
      <c r="E86" t="s">
        <v>124</v>
      </c>
      <c r="F86" s="2">
        <v>13608278000</v>
      </c>
      <c r="G86" s="2">
        <v>0</v>
      </c>
      <c r="H86" s="2">
        <v>13608278000</v>
      </c>
      <c r="I86" s="2">
        <v>35640734</v>
      </c>
      <c r="J86" s="2">
        <v>0</v>
      </c>
      <c r="K86" s="2">
        <v>35640734</v>
      </c>
      <c r="L86" s="2">
        <v>30197422.800000001</v>
      </c>
      <c r="M86" s="2">
        <v>0</v>
      </c>
      <c r="N86" s="2">
        <v>30197422.800000001</v>
      </c>
      <c r="O86" s="15">
        <v>0.1</v>
      </c>
      <c r="P86" s="2">
        <v>0</v>
      </c>
      <c r="Q86" s="13">
        <v>0.15</v>
      </c>
      <c r="R86" s="15">
        <v>0</v>
      </c>
      <c r="S86" s="2">
        <v>4529613.42</v>
      </c>
      <c r="T86" s="2">
        <v>3000000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18">
        <v>0</v>
      </c>
      <c r="AB86" s="4">
        <v>7529613.4199999999</v>
      </c>
      <c r="AC86" t="s">
        <v>86</v>
      </c>
      <c r="AD86"/>
      <c r="AE86"/>
      <c r="AF86"/>
      <c r="AG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47" x14ac:dyDescent="0.25">
      <c r="A87" s="20">
        <v>728</v>
      </c>
      <c r="B87" t="s">
        <v>313</v>
      </c>
      <c r="C87" t="s">
        <v>10</v>
      </c>
      <c r="D87" t="s">
        <v>11</v>
      </c>
      <c r="E87" t="s">
        <v>163</v>
      </c>
      <c r="F87" s="2">
        <v>19429758000</v>
      </c>
      <c r="G87" s="2">
        <v>0</v>
      </c>
      <c r="H87" s="2">
        <v>19429758000</v>
      </c>
      <c r="I87" s="2">
        <v>52357436</v>
      </c>
      <c r="J87" s="2">
        <v>0</v>
      </c>
      <c r="K87" s="2">
        <v>52357436</v>
      </c>
      <c r="L87" s="2">
        <v>44585532.799999997</v>
      </c>
      <c r="M87" s="2">
        <v>0</v>
      </c>
      <c r="N87" s="2">
        <v>44585532.799999997</v>
      </c>
      <c r="O87" s="15">
        <v>0.1</v>
      </c>
      <c r="P87" s="2">
        <v>0</v>
      </c>
      <c r="Q87" s="13">
        <v>0.3</v>
      </c>
      <c r="R87" s="15">
        <v>0</v>
      </c>
      <c r="S87" s="2">
        <v>13375659.84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18">
        <v>0</v>
      </c>
      <c r="AB87" s="4">
        <v>13375659.84</v>
      </c>
      <c r="AC87" t="s">
        <v>79</v>
      </c>
      <c r="AD87"/>
      <c r="AE87"/>
      <c r="AF87"/>
      <c r="AG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47" x14ac:dyDescent="0.25">
      <c r="A88" s="20">
        <v>730</v>
      </c>
      <c r="B88" t="s">
        <v>314</v>
      </c>
      <c r="C88" t="s">
        <v>2</v>
      </c>
      <c r="D88" t="s">
        <v>3</v>
      </c>
      <c r="E88" t="s">
        <v>165</v>
      </c>
      <c r="F88" s="2">
        <v>178496663000</v>
      </c>
      <c r="G88" s="2">
        <v>3105146000</v>
      </c>
      <c r="H88" s="2">
        <v>175391517000</v>
      </c>
      <c r="I88" s="2">
        <v>281367609</v>
      </c>
      <c r="J88" s="2">
        <v>5432690</v>
      </c>
      <c r="K88" s="2">
        <v>275934919</v>
      </c>
      <c r="L88" s="2">
        <v>209968943.80000001</v>
      </c>
      <c r="M88" s="2">
        <v>4190631.6</v>
      </c>
      <c r="N88" s="2">
        <v>205778312.19999999</v>
      </c>
      <c r="O88" s="15">
        <v>0.1</v>
      </c>
      <c r="P88" s="2">
        <v>419063.16</v>
      </c>
      <c r="Q88" s="13">
        <v>0.25</v>
      </c>
      <c r="R88" s="15">
        <v>0.4</v>
      </c>
      <c r="S88" s="2">
        <v>59811324.880000003</v>
      </c>
      <c r="T88" s="2">
        <v>6000000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18">
        <v>0</v>
      </c>
      <c r="AB88" s="4">
        <v>66230388.039999999</v>
      </c>
      <c r="AC88" t="s">
        <v>51</v>
      </c>
      <c r="AD88"/>
      <c r="AE88"/>
      <c r="AF88"/>
      <c r="AG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47" x14ac:dyDescent="0.25">
      <c r="A89" s="20">
        <v>747</v>
      </c>
      <c r="B89" t="s">
        <v>313</v>
      </c>
      <c r="C89" t="s">
        <v>2</v>
      </c>
      <c r="D89" t="s">
        <v>9</v>
      </c>
      <c r="E89" t="s">
        <v>172</v>
      </c>
      <c r="F89" s="2">
        <v>22543636000</v>
      </c>
      <c r="G89" s="2">
        <v>0</v>
      </c>
      <c r="H89" s="2">
        <v>22543636000</v>
      </c>
      <c r="I89" s="2">
        <v>56770283</v>
      </c>
      <c r="J89" s="2">
        <v>0</v>
      </c>
      <c r="K89" s="2">
        <v>56770283</v>
      </c>
      <c r="L89" s="2">
        <v>47752828.600000001</v>
      </c>
      <c r="M89" s="2">
        <v>0</v>
      </c>
      <c r="N89" s="2">
        <v>47752828.600000001</v>
      </c>
      <c r="O89" s="15">
        <v>0.1</v>
      </c>
      <c r="P89" s="2">
        <v>0</v>
      </c>
      <c r="Q89" s="13">
        <v>0.3</v>
      </c>
      <c r="R89" s="15">
        <v>0</v>
      </c>
      <c r="S89" s="2">
        <v>14325848.58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18">
        <v>0</v>
      </c>
      <c r="AB89" s="4">
        <v>14325848.58</v>
      </c>
      <c r="AC89" t="s">
        <v>38</v>
      </c>
      <c r="AD89"/>
      <c r="AE89"/>
      <c r="AF89"/>
      <c r="AG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47" x14ac:dyDescent="0.25">
      <c r="A90" s="20">
        <v>757</v>
      </c>
      <c r="B90" t="s">
        <v>314</v>
      </c>
      <c r="C90" t="s">
        <v>10</v>
      </c>
      <c r="D90" t="s">
        <v>11</v>
      </c>
      <c r="E90" t="s">
        <v>173</v>
      </c>
      <c r="F90" s="2">
        <v>18613555000</v>
      </c>
      <c r="G90" s="2">
        <v>0</v>
      </c>
      <c r="H90" s="2">
        <v>18613555000</v>
      </c>
      <c r="I90" s="2">
        <v>36040687</v>
      </c>
      <c r="J90" s="2">
        <v>0</v>
      </c>
      <c r="K90" s="2">
        <v>36040687</v>
      </c>
      <c r="L90" s="2">
        <v>28595265</v>
      </c>
      <c r="M90" s="2">
        <v>0</v>
      </c>
      <c r="N90" s="2">
        <v>28595265</v>
      </c>
      <c r="O90" s="15">
        <v>0.1</v>
      </c>
      <c r="P90" s="2">
        <v>0</v>
      </c>
      <c r="Q90" s="13">
        <v>0.1</v>
      </c>
      <c r="R90" s="15">
        <v>0</v>
      </c>
      <c r="S90" s="2">
        <v>2859526.5</v>
      </c>
      <c r="T90" s="2">
        <v>2000000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18">
        <v>0</v>
      </c>
      <c r="AB90" s="4">
        <v>4859526.5</v>
      </c>
      <c r="AC90" t="s">
        <v>79</v>
      </c>
      <c r="AD90"/>
      <c r="AE90"/>
      <c r="AF90"/>
      <c r="AG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1:47" x14ac:dyDescent="0.25">
      <c r="A91" s="20">
        <v>760</v>
      </c>
      <c r="B91" t="s">
        <v>314</v>
      </c>
      <c r="C91" t="s">
        <v>10</v>
      </c>
      <c r="D91" t="s">
        <v>30</v>
      </c>
      <c r="E91" t="s">
        <v>174</v>
      </c>
      <c r="F91" s="2">
        <v>15160655000</v>
      </c>
      <c r="G91" s="2">
        <v>0</v>
      </c>
      <c r="H91" s="2">
        <v>15160655000</v>
      </c>
      <c r="I91" s="2">
        <v>39448609</v>
      </c>
      <c r="J91" s="2">
        <v>0</v>
      </c>
      <c r="K91" s="2">
        <v>39448609</v>
      </c>
      <c r="L91" s="2">
        <v>33384347</v>
      </c>
      <c r="M91" s="2">
        <v>0</v>
      </c>
      <c r="N91" s="2">
        <v>33384347</v>
      </c>
      <c r="O91" s="15">
        <v>0.1</v>
      </c>
      <c r="P91" s="2">
        <v>0</v>
      </c>
      <c r="Q91" s="13">
        <v>0.15</v>
      </c>
      <c r="R91" s="15">
        <v>0</v>
      </c>
      <c r="S91" s="2">
        <v>5007652.05</v>
      </c>
      <c r="T91" s="2">
        <v>3000000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18">
        <v>0</v>
      </c>
      <c r="AB91" s="4">
        <v>8007652.0499999998</v>
      </c>
      <c r="AC91" t="s">
        <v>25</v>
      </c>
      <c r="AD91"/>
      <c r="AE91"/>
      <c r="AF91"/>
      <c r="AG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:47" x14ac:dyDescent="0.25">
      <c r="A92" s="20">
        <v>785</v>
      </c>
      <c r="B92" t="s">
        <v>314</v>
      </c>
      <c r="C92" t="s">
        <v>10</v>
      </c>
      <c r="D92" t="s">
        <v>11</v>
      </c>
      <c r="E92" t="s">
        <v>175</v>
      </c>
      <c r="F92" s="2">
        <v>43042243000</v>
      </c>
      <c r="G92" s="2">
        <v>0</v>
      </c>
      <c r="H92" s="2">
        <v>43042243000</v>
      </c>
      <c r="I92" s="2">
        <v>85315343</v>
      </c>
      <c r="J92" s="2">
        <v>0</v>
      </c>
      <c r="K92" s="2">
        <v>85315343</v>
      </c>
      <c r="L92" s="2">
        <v>68098445.799999997</v>
      </c>
      <c r="M92" s="2">
        <v>0</v>
      </c>
      <c r="N92" s="2">
        <v>68098445.799999997</v>
      </c>
      <c r="O92" s="15">
        <v>0.1</v>
      </c>
      <c r="P92" s="2">
        <v>0</v>
      </c>
      <c r="Q92" s="13">
        <v>0.2</v>
      </c>
      <c r="R92" s="15">
        <v>0</v>
      </c>
      <c r="S92" s="2">
        <v>13619689.16</v>
      </c>
      <c r="T92" s="2">
        <v>4000000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18">
        <v>0</v>
      </c>
      <c r="AB92" s="4">
        <v>17619689.16</v>
      </c>
      <c r="AC92" t="s">
        <v>40</v>
      </c>
      <c r="AD92"/>
      <c r="AE92"/>
      <c r="AF92"/>
      <c r="AG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1:47" x14ac:dyDescent="0.25">
      <c r="A93" s="20">
        <v>790</v>
      </c>
      <c r="B93" t="s">
        <v>314</v>
      </c>
      <c r="C93" t="s">
        <v>10</v>
      </c>
      <c r="D93" t="s">
        <v>17</v>
      </c>
      <c r="E93" t="s">
        <v>33</v>
      </c>
      <c r="F93" s="2">
        <v>12018631000</v>
      </c>
      <c r="G93" s="2">
        <v>0</v>
      </c>
      <c r="H93" s="2">
        <v>12018631000</v>
      </c>
      <c r="I93" s="2">
        <v>30683064</v>
      </c>
      <c r="J93" s="2">
        <v>0</v>
      </c>
      <c r="K93" s="2">
        <v>30683064</v>
      </c>
      <c r="L93" s="2">
        <v>25875611.600000001</v>
      </c>
      <c r="M93" s="2">
        <v>0</v>
      </c>
      <c r="N93" s="2">
        <v>25875611.600000001</v>
      </c>
      <c r="O93" s="15">
        <v>0.1</v>
      </c>
      <c r="P93" s="2">
        <v>0</v>
      </c>
      <c r="Q93" s="13">
        <v>0.1</v>
      </c>
      <c r="R93" s="15">
        <v>0</v>
      </c>
      <c r="S93" s="2">
        <v>2587561.16</v>
      </c>
      <c r="T93" s="2">
        <v>2000000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18">
        <v>0</v>
      </c>
      <c r="AB93" s="4">
        <v>4587561.16</v>
      </c>
      <c r="AC93" t="s">
        <v>19</v>
      </c>
      <c r="AD93"/>
      <c r="AE93"/>
      <c r="AF93"/>
      <c r="AG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1:47" x14ac:dyDescent="0.25">
      <c r="A94" s="20">
        <v>792</v>
      </c>
      <c r="B94" t="s">
        <v>313</v>
      </c>
      <c r="C94" t="s">
        <v>2</v>
      </c>
      <c r="D94" t="s">
        <v>224</v>
      </c>
      <c r="E94" t="s">
        <v>192</v>
      </c>
      <c r="F94" s="2">
        <v>7416000</v>
      </c>
      <c r="G94" s="2">
        <v>0</v>
      </c>
      <c r="H94" s="2">
        <v>7416000</v>
      </c>
      <c r="I94" s="2">
        <v>25956</v>
      </c>
      <c r="J94" s="2">
        <v>0</v>
      </c>
      <c r="K94" s="2">
        <v>25956</v>
      </c>
      <c r="L94" s="2">
        <v>22989.599999999999</v>
      </c>
      <c r="M94" s="2">
        <v>0</v>
      </c>
      <c r="N94" s="2">
        <v>22989.599999999999</v>
      </c>
      <c r="O94" s="15">
        <v>0.1</v>
      </c>
      <c r="P94" s="2">
        <v>0</v>
      </c>
      <c r="Q94" s="13">
        <v>0.3</v>
      </c>
      <c r="R94" s="15">
        <v>0</v>
      </c>
      <c r="S94" s="2">
        <v>6896.88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18">
        <v>0</v>
      </c>
      <c r="AB94" s="4">
        <v>6896.88</v>
      </c>
      <c r="AC94" t="s">
        <v>279</v>
      </c>
      <c r="AD94"/>
      <c r="AE94"/>
      <c r="AF94"/>
      <c r="AG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1:47" x14ac:dyDescent="0.25">
      <c r="A95" s="20">
        <v>797</v>
      </c>
      <c r="B95" t="s">
        <v>313</v>
      </c>
      <c r="C95" t="s">
        <v>2</v>
      </c>
      <c r="D95" t="s">
        <v>3</v>
      </c>
      <c r="E95" t="s">
        <v>176</v>
      </c>
      <c r="F95" s="2">
        <v>229970000</v>
      </c>
      <c r="G95" s="2">
        <v>0</v>
      </c>
      <c r="H95" s="2">
        <v>229970000</v>
      </c>
      <c r="I95" s="2">
        <v>804895</v>
      </c>
      <c r="J95" s="2">
        <v>0</v>
      </c>
      <c r="K95" s="2">
        <v>804895</v>
      </c>
      <c r="L95" s="2">
        <v>712907</v>
      </c>
      <c r="M95" s="2">
        <v>0</v>
      </c>
      <c r="N95" s="2">
        <v>712907</v>
      </c>
      <c r="O95" s="15">
        <v>0.1</v>
      </c>
      <c r="P95" s="2">
        <v>0</v>
      </c>
      <c r="Q95" s="13">
        <v>0.3</v>
      </c>
      <c r="R95" s="15">
        <v>0</v>
      </c>
      <c r="S95" s="2">
        <v>213872.1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18">
        <v>0</v>
      </c>
      <c r="AB95" s="4">
        <v>213872.1</v>
      </c>
      <c r="AC95" t="s">
        <v>15</v>
      </c>
      <c r="AD95"/>
      <c r="AE95"/>
      <c r="AF95"/>
      <c r="AG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1:47" x14ac:dyDescent="0.25">
      <c r="A96" s="20">
        <v>803</v>
      </c>
      <c r="B96" t="s">
        <v>314</v>
      </c>
      <c r="C96" t="s">
        <v>10</v>
      </c>
      <c r="D96" t="s">
        <v>30</v>
      </c>
      <c r="E96" t="s">
        <v>177</v>
      </c>
      <c r="F96" s="2">
        <v>55280556000</v>
      </c>
      <c r="G96" s="2">
        <v>0</v>
      </c>
      <c r="H96" s="2">
        <v>55280556000</v>
      </c>
      <c r="I96" s="2">
        <v>82921179</v>
      </c>
      <c r="J96" s="2">
        <v>0</v>
      </c>
      <c r="K96" s="2">
        <v>82921179</v>
      </c>
      <c r="L96" s="2">
        <v>60808956.600000001</v>
      </c>
      <c r="M96" s="2">
        <v>0</v>
      </c>
      <c r="N96" s="2">
        <v>60808956.600000001</v>
      </c>
      <c r="O96" s="15">
        <v>0.1</v>
      </c>
      <c r="P96" s="2">
        <v>0</v>
      </c>
      <c r="Q96" s="13">
        <v>0.2</v>
      </c>
      <c r="R96" s="15">
        <v>0</v>
      </c>
      <c r="S96" s="2">
        <v>12161791.32</v>
      </c>
      <c r="T96" s="2">
        <v>4000000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18">
        <v>0</v>
      </c>
      <c r="AB96" s="4">
        <v>16161791.32</v>
      </c>
      <c r="AC96" t="s">
        <v>36</v>
      </c>
      <c r="AD96"/>
      <c r="AE96"/>
      <c r="AF96"/>
      <c r="AG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1:47" x14ac:dyDescent="0.25">
      <c r="A97" s="20">
        <v>805</v>
      </c>
      <c r="B97" t="s">
        <v>314</v>
      </c>
      <c r="C97" t="s">
        <v>10</v>
      </c>
      <c r="D97" t="s">
        <v>30</v>
      </c>
      <c r="E97" t="s">
        <v>178</v>
      </c>
      <c r="F97" s="2">
        <v>41816145000</v>
      </c>
      <c r="G97" s="2">
        <v>0</v>
      </c>
      <c r="H97" s="2">
        <v>41816145000</v>
      </c>
      <c r="I97" s="2">
        <v>82239750</v>
      </c>
      <c r="J97" s="2">
        <v>0</v>
      </c>
      <c r="K97" s="2">
        <v>82239750</v>
      </c>
      <c r="L97" s="2">
        <v>65513292</v>
      </c>
      <c r="M97" s="2">
        <v>0</v>
      </c>
      <c r="N97" s="2">
        <v>65513292</v>
      </c>
      <c r="O97" s="15">
        <v>0.1</v>
      </c>
      <c r="P97" s="2">
        <v>0</v>
      </c>
      <c r="Q97" s="13">
        <v>0.2</v>
      </c>
      <c r="R97" s="15">
        <v>0</v>
      </c>
      <c r="S97" s="2">
        <v>13102658.4</v>
      </c>
      <c r="T97" s="2">
        <v>4000000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18">
        <v>0</v>
      </c>
      <c r="AB97" s="4">
        <v>17102658.399999999</v>
      </c>
      <c r="AC97" t="s">
        <v>31</v>
      </c>
      <c r="AD97"/>
      <c r="AE97"/>
      <c r="AF97"/>
      <c r="AG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1:47" x14ac:dyDescent="0.25">
      <c r="A98" s="20">
        <v>809</v>
      </c>
      <c r="B98" t="s">
        <v>314</v>
      </c>
      <c r="C98" t="s">
        <v>2</v>
      </c>
      <c r="D98" t="s">
        <v>9</v>
      </c>
      <c r="E98" t="s">
        <v>179</v>
      </c>
      <c r="F98" s="2">
        <v>35041755000</v>
      </c>
      <c r="G98" s="2">
        <v>5266597000</v>
      </c>
      <c r="H98" s="2">
        <v>29775158000</v>
      </c>
      <c r="I98" s="2">
        <v>62329636</v>
      </c>
      <c r="J98" s="2">
        <v>13286597</v>
      </c>
      <c r="K98" s="2">
        <v>49043039</v>
      </c>
      <c r="L98" s="2">
        <v>48312934</v>
      </c>
      <c r="M98" s="2">
        <v>11179958.199999999</v>
      </c>
      <c r="N98" s="2">
        <v>37132975.799999997</v>
      </c>
      <c r="O98" s="15">
        <v>0.1</v>
      </c>
      <c r="P98" s="2">
        <v>1117995.82</v>
      </c>
      <c r="Q98" s="13">
        <v>0.15</v>
      </c>
      <c r="R98" s="15">
        <v>0</v>
      </c>
      <c r="S98" s="2">
        <v>5569946.3700000001</v>
      </c>
      <c r="T98" s="2">
        <v>3000000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18">
        <v>0</v>
      </c>
      <c r="AB98" s="4">
        <v>9687942.1899999995</v>
      </c>
      <c r="AC98" t="s">
        <v>38</v>
      </c>
      <c r="AD98"/>
      <c r="AE98"/>
      <c r="AF98"/>
      <c r="AG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1:47" x14ac:dyDescent="0.25">
      <c r="A99" s="20">
        <v>810</v>
      </c>
      <c r="B99" t="s">
        <v>314</v>
      </c>
      <c r="C99" t="s">
        <v>2</v>
      </c>
      <c r="D99" t="s">
        <v>5</v>
      </c>
      <c r="E99" t="s">
        <v>180</v>
      </c>
      <c r="F99" s="2">
        <v>139798148700</v>
      </c>
      <c r="G99" s="2">
        <v>69391079700</v>
      </c>
      <c r="H99" s="2">
        <v>70407069000</v>
      </c>
      <c r="I99" s="2">
        <v>233087827</v>
      </c>
      <c r="J99" s="2">
        <v>113248184</v>
      </c>
      <c r="K99" s="2">
        <v>119839643</v>
      </c>
      <c r="L99" s="2">
        <v>177168567.52000001</v>
      </c>
      <c r="M99" s="2">
        <v>85491752.120000005</v>
      </c>
      <c r="N99" s="2">
        <v>91676815.400000006</v>
      </c>
      <c r="O99" s="15">
        <v>0.1</v>
      </c>
      <c r="P99" s="2">
        <v>8549175.2119999994</v>
      </c>
      <c r="Q99" s="13">
        <v>0.25</v>
      </c>
      <c r="R99" s="15">
        <v>0.4</v>
      </c>
      <c r="S99" s="2">
        <v>22919203.850000001</v>
      </c>
      <c r="T99" s="2">
        <v>6000000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18">
        <v>0</v>
      </c>
      <c r="AB99" s="4">
        <v>37468379.061999999</v>
      </c>
      <c r="AC99" t="s">
        <v>55</v>
      </c>
      <c r="AD99"/>
      <c r="AE99"/>
      <c r="AF99"/>
      <c r="AG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1:47" x14ac:dyDescent="0.25">
      <c r="A100" s="20">
        <v>813</v>
      </c>
      <c r="B100" t="s">
        <v>314</v>
      </c>
      <c r="C100" t="s">
        <v>2</v>
      </c>
      <c r="D100" t="s">
        <v>5</v>
      </c>
      <c r="E100" t="s">
        <v>181</v>
      </c>
      <c r="F100" s="2">
        <v>90063809400</v>
      </c>
      <c r="G100" s="2">
        <v>1127120000</v>
      </c>
      <c r="H100" s="2">
        <v>88936689400</v>
      </c>
      <c r="I100" s="2">
        <v>153635591</v>
      </c>
      <c r="J100" s="2">
        <v>3694592</v>
      </c>
      <c r="K100" s="2">
        <v>149940999</v>
      </c>
      <c r="L100" s="2">
        <v>117610067.23999999</v>
      </c>
      <c r="M100" s="2">
        <v>3243744</v>
      </c>
      <c r="N100" s="2">
        <v>114366323.23999999</v>
      </c>
      <c r="O100" s="15">
        <v>0.1</v>
      </c>
      <c r="P100" s="2">
        <v>324374.40000000002</v>
      </c>
      <c r="Q100" s="13">
        <v>0.25</v>
      </c>
      <c r="R100" s="15">
        <v>0</v>
      </c>
      <c r="S100" s="2">
        <v>28591580.809999999</v>
      </c>
      <c r="T100" s="2">
        <v>5000000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18">
        <v>0</v>
      </c>
      <c r="AB100" s="4">
        <v>33915955.210000001</v>
      </c>
      <c r="AC100" t="s">
        <v>7</v>
      </c>
      <c r="AD100"/>
      <c r="AE100"/>
      <c r="AF100"/>
      <c r="AG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1:47" x14ac:dyDescent="0.25">
      <c r="A101" s="20">
        <v>814</v>
      </c>
      <c r="B101" t="s">
        <v>313</v>
      </c>
      <c r="C101" t="s">
        <v>2</v>
      </c>
      <c r="D101" t="s">
        <v>3</v>
      </c>
      <c r="E101" t="s">
        <v>182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15">
        <v>0.1</v>
      </c>
      <c r="P101" s="2">
        <v>0</v>
      </c>
      <c r="Q101" s="13">
        <v>0.3</v>
      </c>
      <c r="R101" s="15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18">
        <v>0</v>
      </c>
      <c r="AB101" s="4">
        <v>0</v>
      </c>
      <c r="AC101" t="s">
        <v>51</v>
      </c>
      <c r="AD101"/>
      <c r="AE101"/>
      <c r="AF101"/>
      <c r="AG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1:47" x14ac:dyDescent="0.25">
      <c r="A102" s="20">
        <v>815</v>
      </c>
      <c r="B102" t="s">
        <v>314</v>
      </c>
      <c r="C102" t="s">
        <v>2</v>
      </c>
      <c r="D102" t="s">
        <v>3</v>
      </c>
      <c r="E102" t="s">
        <v>183</v>
      </c>
      <c r="F102" s="2">
        <v>38438802900</v>
      </c>
      <c r="G102" s="2">
        <v>1003157000</v>
      </c>
      <c r="H102" s="2">
        <v>37435645900</v>
      </c>
      <c r="I102" s="2">
        <v>78351581</v>
      </c>
      <c r="J102" s="2">
        <v>3306834</v>
      </c>
      <c r="K102" s="2">
        <v>75044747</v>
      </c>
      <c r="L102" s="2">
        <v>62976059.840000004</v>
      </c>
      <c r="M102" s="2">
        <v>2905571.2</v>
      </c>
      <c r="N102" s="2">
        <v>60070488.640000001</v>
      </c>
      <c r="O102" s="15">
        <v>0.1</v>
      </c>
      <c r="P102" s="2">
        <v>290557.12</v>
      </c>
      <c r="Q102" s="13">
        <v>0.2</v>
      </c>
      <c r="R102" s="15">
        <v>0</v>
      </c>
      <c r="S102" s="2">
        <v>12014097.728</v>
      </c>
      <c r="T102" s="2">
        <v>4000000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18">
        <v>0</v>
      </c>
      <c r="AB102" s="4">
        <v>16304654.847999999</v>
      </c>
      <c r="AC102" t="s">
        <v>15</v>
      </c>
      <c r="AD102"/>
      <c r="AE102"/>
      <c r="AF102"/>
      <c r="AG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1:47" x14ac:dyDescent="0.25">
      <c r="A103" s="20">
        <v>823</v>
      </c>
      <c r="B103" t="s">
        <v>313</v>
      </c>
      <c r="C103" t="s">
        <v>2</v>
      </c>
      <c r="D103" t="s">
        <v>3</v>
      </c>
      <c r="E103" t="s">
        <v>184</v>
      </c>
      <c r="F103" s="2">
        <v>3412309000</v>
      </c>
      <c r="G103" s="2">
        <v>785499000</v>
      </c>
      <c r="H103" s="2">
        <v>2626810000</v>
      </c>
      <c r="I103" s="2">
        <v>11329382</v>
      </c>
      <c r="J103" s="2">
        <v>2669157</v>
      </c>
      <c r="K103" s="2">
        <v>8660225</v>
      </c>
      <c r="L103" s="2">
        <v>9964458.4000000004</v>
      </c>
      <c r="M103" s="2">
        <v>2354957.4</v>
      </c>
      <c r="N103" s="2">
        <v>7609501</v>
      </c>
      <c r="O103" s="15">
        <v>0.1</v>
      </c>
      <c r="P103" s="2">
        <v>235495.74</v>
      </c>
      <c r="Q103" s="13">
        <v>0.3</v>
      </c>
      <c r="R103" s="15">
        <v>0</v>
      </c>
      <c r="S103" s="2">
        <v>2282850.2999999998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18">
        <v>0</v>
      </c>
      <c r="AB103" s="4">
        <v>2518346.04</v>
      </c>
      <c r="AC103" t="s">
        <v>107</v>
      </c>
      <c r="AD103"/>
      <c r="AE103"/>
      <c r="AF103"/>
      <c r="AG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1:47" x14ac:dyDescent="0.25">
      <c r="A104" s="20">
        <v>825</v>
      </c>
      <c r="B104" t="s">
        <v>315</v>
      </c>
      <c r="C104" t="s">
        <v>2</v>
      </c>
      <c r="D104" t="s">
        <v>3</v>
      </c>
      <c r="E104" t="s">
        <v>185</v>
      </c>
      <c r="F104" s="2">
        <v>41723329000</v>
      </c>
      <c r="G104" s="2">
        <v>3355224000</v>
      </c>
      <c r="H104" s="2">
        <v>38368105000</v>
      </c>
      <c r="I104" s="2">
        <v>81571844</v>
      </c>
      <c r="J104" s="2">
        <v>9625963</v>
      </c>
      <c r="K104" s="2">
        <v>71945881</v>
      </c>
      <c r="L104" s="2">
        <v>64882512.399999999</v>
      </c>
      <c r="M104" s="2">
        <v>8283873.4000000004</v>
      </c>
      <c r="N104" s="2">
        <v>56598639</v>
      </c>
      <c r="O104" s="15">
        <v>0.1</v>
      </c>
      <c r="P104" s="2">
        <v>828387.34</v>
      </c>
      <c r="Q104" s="13">
        <v>0.2</v>
      </c>
      <c r="R104" s="15">
        <v>0</v>
      </c>
      <c r="S104" s="2">
        <v>11319727.800000001</v>
      </c>
      <c r="T104" s="2">
        <v>5000000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18">
        <v>0</v>
      </c>
      <c r="AB104" s="4">
        <v>17148115.140000001</v>
      </c>
      <c r="AC104" t="s">
        <v>107</v>
      </c>
      <c r="AD104"/>
      <c r="AE104"/>
      <c r="AF104"/>
      <c r="AG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1:47" x14ac:dyDescent="0.25">
      <c r="A105" s="20">
        <v>827</v>
      </c>
      <c r="B105" t="s">
        <v>313</v>
      </c>
      <c r="C105" t="s">
        <v>2</v>
      </c>
      <c r="D105" t="s">
        <v>3</v>
      </c>
      <c r="E105" t="s">
        <v>186</v>
      </c>
      <c r="F105" s="2">
        <v>7250000</v>
      </c>
      <c r="G105" s="2">
        <v>0</v>
      </c>
      <c r="H105" s="2">
        <v>7250000</v>
      </c>
      <c r="I105" s="2">
        <v>25375</v>
      </c>
      <c r="J105" s="2">
        <v>0</v>
      </c>
      <c r="K105" s="2">
        <v>25375</v>
      </c>
      <c r="L105" s="2">
        <v>22475</v>
      </c>
      <c r="M105" s="2">
        <v>0</v>
      </c>
      <c r="N105" s="2">
        <v>22475</v>
      </c>
      <c r="O105" s="15">
        <v>0.1</v>
      </c>
      <c r="P105" s="2">
        <v>0</v>
      </c>
      <c r="Q105" s="13">
        <v>0.3</v>
      </c>
      <c r="R105" s="15">
        <v>0</v>
      </c>
      <c r="S105" s="2">
        <v>6742.5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18">
        <v>0</v>
      </c>
      <c r="AB105" s="4">
        <v>6742.5</v>
      </c>
      <c r="AC105" t="s">
        <v>107</v>
      </c>
      <c r="AD105"/>
      <c r="AE105"/>
      <c r="AF105"/>
      <c r="AG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1:47" x14ac:dyDescent="0.25">
      <c r="A106" s="20">
        <v>849</v>
      </c>
      <c r="B106" t="s">
        <v>314</v>
      </c>
      <c r="C106" t="s">
        <v>2</v>
      </c>
      <c r="D106" t="s">
        <v>3</v>
      </c>
      <c r="E106" t="s">
        <v>187</v>
      </c>
      <c r="F106" s="2">
        <v>103002400000</v>
      </c>
      <c r="G106" s="2">
        <v>5177713000</v>
      </c>
      <c r="H106" s="2">
        <v>97824687000</v>
      </c>
      <c r="I106" s="2">
        <v>181511611</v>
      </c>
      <c r="J106" s="2">
        <v>11034196</v>
      </c>
      <c r="K106" s="2">
        <v>170477415</v>
      </c>
      <c r="L106" s="2">
        <v>140310651</v>
      </c>
      <c r="M106" s="2">
        <v>8963110.8000000007</v>
      </c>
      <c r="N106" s="2">
        <v>131347540.2</v>
      </c>
      <c r="O106" s="15">
        <v>0.1</v>
      </c>
      <c r="P106" s="2">
        <v>896311.08</v>
      </c>
      <c r="Q106" s="13">
        <v>0.25</v>
      </c>
      <c r="R106" s="15">
        <v>0</v>
      </c>
      <c r="S106" s="2">
        <v>32836885.050000001</v>
      </c>
      <c r="T106" s="2">
        <v>5000000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18">
        <v>0</v>
      </c>
      <c r="AB106" s="4">
        <v>38733196.130000003</v>
      </c>
      <c r="AC106" t="s">
        <v>107</v>
      </c>
      <c r="AD106"/>
      <c r="AE106"/>
      <c r="AF106"/>
      <c r="AG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1:47" x14ac:dyDescent="0.25">
      <c r="A107" s="20">
        <v>851</v>
      </c>
      <c r="B107" t="s">
        <v>313</v>
      </c>
      <c r="C107" t="s">
        <v>2</v>
      </c>
      <c r="D107" t="s">
        <v>3</v>
      </c>
      <c r="E107" t="s">
        <v>188</v>
      </c>
      <c r="F107" s="2">
        <v>130976074000</v>
      </c>
      <c r="G107" s="2">
        <v>155661000</v>
      </c>
      <c r="H107" s="2">
        <v>130820413000</v>
      </c>
      <c r="I107" s="2">
        <v>209579473</v>
      </c>
      <c r="J107" s="2">
        <v>467215</v>
      </c>
      <c r="K107" s="2">
        <v>209112258</v>
      </c>
      <c r="L107" s="2">
        <v>157189043.40000001</v>
      </c>
      <c r="M107" s="2">
        <v>404950.6</v>
      </c>
      <c r="N107" s="2">
        <v>156784092.80000001</v>
      </c>
      <c r="O107" s="15">
        <v>0.1</v>
      </c>
      <c r="P107" s="2">
        <v>40495.06</v>
      </c>
      <c r="Q107" s="13">
        <v>0.3</v>
      </c>
      <c r="R107" s="15">
        <v>0.4</v>
      </c>
      <c r="S107" s="2">
        <v>47713637.119999997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18">
        <v>0</v>
      </c>
      <c r="AB107" s="4">
        <v>47754132.18</v>
      </c>
      <c r="AC107" t="s">
        <v>15</v>
      </c>
      <c r="AD107"/>
      <c r="AE107"/>
      <c r="AF107"/>
      <c r="AG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1:47" x14ac:dyDescent="0.25">
      <c r="A108" s="20">
        <v>853</v>
      </c>
      <c r="B108" t="s">
        <v>314</v>
      </c>
      <c r="C108" t="s">
        <v>2</v>
      </c>
      <c r="D108" t="s">
        <v>9</v>
      </c>
      <c r="E108" t="s">
        <v>189</v>
      </c>
      <c r="F108" s="2">
        <v>21910066000</v>
      </c>
      <c r="G108" s="2">
        <v>1783136000</v>
      </c>
      <c r="H108" s="2">
        <v>20126930000</v>
      </c>
      <c r="I108" s="2">
        <v>47946252</v>
      </c>
      <c r="J108" s="2">
        <v>5282395</v>
      </c>
      <c r="K108" s="2">
        <v>42663857</v>
      </c>
      <c r="L108" s="2">
        <v>39182225.600000001</v>
      </c>
      <c r="M108" s="2">
        <v>4569140.5999999996</v>
      </c>
      <c r="N108" s="2">
        <v>34613085</v>
      </c>
      <c r="O108" s="15">
        <v>0.1</v>
      </c>
      <c r="P108" s="2">
        <v>456914.06</v>
      </c>
      <c r="Q108" s="13">
        <v>0.15</v>
      </c>
      <c r="R108" s="15">
        <v>0</v>
      </c>
      <c r="S108" s="2">
        <v>5191962.75</v>
      </c>
      <c r="T108" s="2">
        <v>3000000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18">
        <v>0</v>
      </c>
      <c r="AB108" s="4">
        <v>8648876.8100000005</v>
      </c>
      <c r="AC108" t="s">
        <v>52</v>
      </c>
      <c r="AD108"/>
      <c r="AE108"/>
      <c r="AF108"/>
      <c r="AG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1:47" x14ac:dyDescent="0.25">
      <c r="A109" s="20">
        <v>865</v>
      </c>
      <c r="B109" t="s">
        <v>314</v>
      </c>
      <c r="C109" t="s">
        <v>2</v>
      </c>
      <c r="D109" t="s">
        <v>9</v>
      </c>
      <c r="E109" t="s">
        <v>190</v>
      </c>
      <c r="F109" s="2">
        <v>29907970000</v>
      </c>
      <c r="G109" s="2">
        <v>29902470000</v>
      </c>
      <c r="H109" s="2">
        <v>5500000</v>
      </c>
      <c r="I109" s="2">
        <v>61013144</v>
      </c>
      <c r="J109" s="2">
        <v>60993894</v>
      </c>
      <c r="K109" s="2">
        <v>19250</v>
      </c>
      <c r="L109" s="2">
        <v>49049956</v>
      </c>
      <c r="M109" s="2">
        <v>49032906</v>
      </c>
      <c r="N109" s="2">
        <v>17050</v>
      </c>
      <c r="O109" s="15">
        <v>0.1</v>
      </c>
      <c r="P109" s="2">
        <v>4903290.5999999996</v>
      </c>
      <c r="Q109" s="13">
        <v>0.15</v>
      </c>
      <c r="R109" s="15">
        <v>0</v>
      </c>
      <c r="S109" s="2">
        <v>2557.5</v>
      </c>
      <c r="T109" s="2">
        <v>3000000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18">
        <v>0</v>
      </c>
      <c r="AB109" s="4">
        <v>7905848.0999999996</v>
      </c>
      <c r="AC109" t="s">
        <v>52</v>
      </c>
      <c r="AD109"/>
      <c r="AE109"/>
      <c r="AF109"/>
      <c r="AG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1:47" x14ac:dyDescent="0.25">
      <c r="A110" s="20">
        <v>878</v>
      </c>
      <c r="B110" t="s">
        <v>314</v>
      </c>
      <c r="C110" t="s">
        <v>2</v>
      </c>
      <c r="D110" t="s">
        <v>9</v>
      </c>
      <c r="E110" t="s">
        <v>191</v>
      </c>
      <c r="F110" s="2">
        <v>13150910800</v>
      </c>
      <c r="G110" s="2">
        <v>1361050300</v>
      </c>
      <c r="H110" s="2">
        <v>11789860500</v>
      </c>
      <c r="I110" s="2">
        <v>39577468</v>
      </c>
      <c r="J110" s="2">
        <v>4638153</v>
      </c>
      <c r="K110" s="2">
        <v>34939315</v>
      </c>
      <c r="L110" s="2">
        <v>34317103.68</v>
      </c>
      <c r="M110" s="2">
        <v>4093732.88</v>
      </c>
      <c r="N110" s="2">
        <v>30223370.800000001</v>
      </c>
      <c r="O110" s="15">
        <v>0.1</v>
      </c>
      <c r="P110" s="2">
        <v>409373.288</v>
      </c>
      <c r="Q110" s="13">
        <v>0.15</v>
      </c>
      <c r="R110" s="15">
        <v>0</v>
      </c>
      <c r="S110" s="2">
        <v>4533505.62</v>
      </c>
      <c r="T110" s="2">
        <v>3000000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18">
        <v>0</v>
      </c>
      <c r="AB110" s="4">
        <v>7942878.9079999998</v>
      </c>
      <c r="AC110" t="s">
        <v>43</v>
      </c>
      <c r="AD110"/>
      <c r="AE110"/>
      <c r="AF110"/>
      <c r="AG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1:47" x14ac:dyDescent="0.25">
      <c r="A111" s="20">
        <v>883</v>
      </c>
      <c r="B111" t="s">
        <v>314</v>
      </c>
      <c r="C111" t="s">
        <v>10</v>
      </c>
      <c r="D111" t="s">
        <v>17</v>
      </c>
      <c r="E111" t="s">
        <v>192</v>
      </c>
      <c r="F111" s="2">
        <v>10460767000</v>
      </c>
      <c r="G111" s="2">
        <v>0</v>
      </c>
      <c r="H111" s="2">
        <v>10460767000</v>
      </c>
      <c r="I111" s="2">
        <v>22748990</v>
      </c>
      <c r="J111" s="2">
        <v>0</v>
      </c>
      <c r="K111" s="2">
        <v>22748990</v>
      </c>
      <c r="L111" s="2">
        <v>18564683.199999999</v>
      </c>
      <c r="M111" s="2">
        <v>0</v>
      </c>
      <c r="N111" s="2">
        <v>18564683.199999999</v>
      </c>
      <c r="O111" s="15">
        <v>0.1</v>
      </c>
      <c r="P111" s="2">
        <v>0</v>
      </c>
      <c r="Q111" s="13">
        <v>0.1</v>
      </c>
      <c r="R111" s="15">
        <v>0</v>
      </c>
      <c r="S111" s="2">
        <v>1856468.32</v>
      </c>
      <c r="T111" s="2">
        <v>1000000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18">
        <v>0</v>
      </c>
      <c r="AB111" s="4">
        <v>2856468.32</v>
      </c>
      <c r="AC111" t="s">
        <v>19</v>
      </c>
      <c r="AD111"/>
      <c r="AE111"/>
      <c r="AF111"/>
      <c r="AG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2" spans="1:47" x14ac:dyDescent="0.25">
      <c r="A112" s="20">
        <v>888</v>
      </c>
      <c r="B112" t="s">
        <v>313</v>
      </c>
      <c r="C112" t="s">
        <v>2</v>
      </c>
      <c r="D112" t="s">
        <v>3</v>
      </c>
      <c r="E112" t="s">
        <v>193</v>
      </c>
      <c r="F112" s="2">
        <v>1470759000</v>
      </c>
      <c r="G112" s="2">
        <v>0</v>
      </c>
      <c r="H112" s="2">
        <v>1470759000</v>
      </c>
      <c r="I112" s="2">
        <v>4552671</v>
      </c>
      <c r="J112" s="2">
        <v>0</v>
      </c>
      <c r="K112" s="2">
        <v>4552671</v>
      </c>
      <c r="L112" s="2">
        <v>3964367.4</v>
      </c>
      <c r="M112" s="2">
        <v>0</v>
      </c>
      <c r="N112" s="2">
        <v>3964367.4</v>
      </c>
      <c r="O112" s="15">
        <v>0.1</v>
      </c>
      <c r="P112" s="2">
        <v>0</v>
      </c>
      <c r="Q112" s="13">
        <v>0.3</v>
      </c>
      <c r="R112" s="15">
        <v>0</v>
      </c>
      <c r="S112" s="2">
        <v>1189310.22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18">
        <v>0</v>
      </c>
      <c r="AB112" s="4">
        <v>1189310.22</v>
      </c>
      <c r="AC112" t="s">
        <v>15</v>
      </c>
      <c r="AD112"/>
      <c r="AE112"/>
      <c r="AF112"/>
      <c r="AG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</row>
    <row r="113" spans="1:47" x14ac:dyDescent="0.25">
      <c r="A113" s="20">
        <v>892</v>
      </c>
      <c r="B113" t="s">
        <v>314</v>
      </c>
      <c r="C113" t="s">
        <v>10</v>
      </c>
      <c r="D113" t="s">
        <v>17</v>
      </c>
      <c r="E113" t="s">
        <v>194</v>
      </c>
      <c r="F113" s="2">
        <v>19338467000</v>
      </c>
      <c r="G113" s="2">
        <v>0</v>
      </c>
      <c r="H113" s="2">
        <v>19338467000</v>
      </c>
      <c r="I113" s="2">
        <v>37709770</v>
      </c>
      <c r="J113" s="2">
        <v>0</v>
      </c>
      <c r="K113" s="2">
        <v>37709770</v>
      </c>
      <c r="L113" s="2">
        <v>29974383.199999999</v>
      </c>
      <c r="M113" s="2">
        <v>0</v>
      </c>
      <c r="N113" s="2">
        <v>29974383.199999999</v>
      </c>
      <c r="O113" s="15">
        <v>0.1</v>
      </c>
      <c r="P113" s="2">
        <v>0</v>
      </c>
      <c r="Q113" s="13">
        <v>0.1</v>
      </c>
      <c r="R113" s="15">
        <v>0</v>
      </c>
      <c r="S113" s="2">
        <v>2997438.32</v>
      </c>
      <c r="T113" s="2">
        <v>2000000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18">
        <v>0</v>
      </c>
      <c r="AB113" s="4">
        <v>4997438.32</v>
      </c>
      <c r="AC113" t="s">
        <v>35</v>
      </c>
      <c r="AD113"/>
      <c r="AE113"/>
      <c r="AF113"/>
      <c r="AG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</row>
    <row r="114" spans="1:47" x14ac:dyDescent="0.25">
      <c r="A114" s="20">
        <v>910</v>
      </c>
      <c r="B114" t="s">
        <v>313</v>
      </c>
      <c r="C114" t="s">
        <v>2</v>
      </c>
      <c r="D114" t="s">
        <v>9</v>
      </c>
      <c r="E114" t="s">
        <v>195</v>
      </c>
      <c r="F114" s="2">
        <v>22588915400</v>
      </c>
      <c r="G114" s="2">
        <v>0</v>
      </c>
      <c r="H114" s="2">
        <v>22588915400</v>
      </c>
      <c r="I114" s="2">
        <v>37773741</v>
      </c>
      <c r="J114" s="2">
        <v>0</v>
      </c>
      <c r="K114" s="2">
        <v>37773741</v>
      </c>
      <c r="L114" s="2">
        <v>28738174.84</v>
      </c>
      <c r="M114" s="2">
        <v>0</v>
      </c>
      <c r="N114" s="2">
        <v>28738174.84</v>
      </c>
      <c r="O114" s="15">
        <v>0.1</v>
      </c>
      <c r="P114" s="2">
        <v>0</v>
      </c>
      <c r="Q114" s="13">
        <v>0.3</v>
      </c>
      <c r="R114" s="15">
        <v>0</v>
      </c>
      <c r="S114" s="2">
        <v>8621452.4519999996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18">
        <v>0</v>
      </c>
      <c r="AB114" s="4">
        <v>8621452.4519999996</v>
      </c>
      <c r="AC114" t="s">
        <v>57</v>
      </c>
      <c r="AD114"/>
      <c r="AE114"/>
      <c r="AF114"/>
      <c r="AG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</row>
    <row r="115" spans="1:47" x14ac:dyDescent="0.25">
      <c r="A115" s="20">
        <v>913</v>
      </c>
      <c r="B115" t="s">
        <v>314</v>
      </c>
      <c r="C115" t="s">
        <v>10</v>
      </c>
      <c r="D115" t="s">
        <v>11</v>
      </c>
      <c r="E115" t="s">
        <v>196</v>
      </c>
      <c r="F115" s="2">
        <v>52259046000</v>
      </c>
      <c r="G115" s="2">
        <v>0</v>
      </c>
      <c r="H115" s="2">
        <v>52259046000</v>
      </c>
      <c r="I115" s="2">
        <v>82316567</v>
      </c>
      <c r="J115" s="2">
        <v>0</v>
      </c>
      <c r="K115" s="2">
        <v>82316567</v>
      </c>
      <c r="L115" s="2">
        <v>61412948.600000001</v>
      </c>
      <c r="M115" s="2">
        <v>0</v>
      </c>
      <c r="N115" s="2">
        <v>61412948.600000001</v>
      </c>
      <c r="O115" s="15">
        <v>0.1</v>
      </c>
      <c r="P115" s="2">
        <v>0</v>
      </c>
      <c r="Q115" s="13">
        <v>0.2</v>
      </c>
      <c r="R115" s="15">
        <v>0</v>
      </c>
      <c r="S115" s="2">
        <v>12282589.720000001</v>
      </c>
      <c r="T115" s="2">
        <v>4000000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18">
        <v>0</v>
      </c>
      <c r="AB115" s="4">
        <v>16282589.720000001</v>
      </c>
      <c r="AC115" t="s">
        <v>79</v>
      </c>
      <c r="AD115"/>
      <c r="AE115"/>
      <c r="AF115"/>
      <c r="AG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</row>
    <row r="116" spans="1:47" x14ac:dyDescent="0.25">
      <c r="A116" s="20">
        <v>916</v>
      </c>
      <c r="B116" t="s">
        <v>314</v>
      </c>
      <c r="C116" t="s">
        <v>10</v>
      </c>
      <c r="D116" t="s">
        <v>30</v>
      </c>
      <c r="E116" t="s">
        <v>197</v>
      </c>
      <c r="F116" s="2">
        <v>25399846100</v>
      </c>
      <c r="G116" s="2">
        <v>0</v>
      </c>
      <c r="H116" s="2">
        <v>25399846100</v>
      </c>
      <c r="I116" s="2">
        <v>72432368</v>
      </c>
      <c r="J116" s="2">
        <v>0</v>
      </c>
      <c r="K116" s="2">
        <v>72432368</v>
      </c>
      <c r="L116" s="2">
        <v>62272429.560000002</v>
      </c>
      <c r="M116" s="2">
        <v>0</v>
      </c>
      <c r="N116" s="2">
        <v>62272429.560000002</v>
      </c>
      <c r="O116" s="15">
        <v>0.1</v>
      </c>
      <c r="P116" s="2">
        <v>0</v>
      </c>
      <c r="Q116" s="13">
        <v>0.2</v>
      </c>
      <c r="R116" s="15">
        <v>0</v>
      </c>
      <c r="S116" s="2">
        <v>12454485.912</v>
      </c>
      <c r="T116" s="2">
        <v>4000000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18">
        <v>0</v>
      </c>
      <c r="AB116" s="4">
        <v>16454485.912</v>
      </c>
      <c r="AC116" t="s">
        <v>86</v>
      </c>
      <c r="AD116"/>
      <c r="AE116"/>
      <c r="AF116"/>
      <c r="AG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</row>
    <row r="117" spans="1:47" x14ac:dyDescent="0.25">
      <c r="A117" s="20">
        <v>923</v>
      </c>
      <c r="B117" t="s">
        <v>313</v>
      </c>
      <c r="C117" t="s">
        <v>2</v>
      </c>
      <c r="D117" t="s">
        <v>224</v>
      </c>
      <c r="E117" t="s">
        <v>218</v>
      </c>
      <c r="F117" s="2">
        <v>22515967600</v>
      </c>
      <c r="G117" s="2">
        <v>0</v>
      </c>
      <c r="H117" s="2">
        <v>22515967600</v>
      </c>
      <c r="I117" s="2">
        <v>55752648</v>
      </c>
      <c r="J117" s="2">
        <v>0</v>
      </c>
      <c r="K117" s="2">
        <v>55752648</v>
      </c>
      <c r="L117" s="2">
        <v>46746260.960000001</v>
      </c>
      <c r="M117" s="2">
        <v>0</v>
      </c>
      <c r="N117" s="2">
        <v>46746260.960000001</v>
      </c>
      <c r="O117" s="15">
        <v>0.1</v>
      </c>
      <c r="P117" s="2">
        <v>0</v>
      </c>
      <c r="Q117" s="13">
        <v>0.3</v>
      </c>
      <c r="R117" s="15">
        <v>0</v>
      </c>
      <c r="S117" s="2">
        <v>14023878.288000001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18">
        <v>0</v>
      </c>
      <c r="AB117" s="4">
        <v>14023878.288000001</v>
      </c>
      <c r="AC117" t="s">
        <v>279</v>
      </c>
      <c r="AD117"/>
      <c r="AE117"/>
      <c r="AF117"/>
      <c r="AG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</row>
    <row r="118" spans="1:47" x14ac:dyDescent="0.25">
      <c r="A118" s="20">
        <v>924</v>
      </c>
      <c r="B118" t="s">
        <v>314</v>
      </c>
      <c r="C118" t="s">
        <v>10</v>
      </c>
      <c r="D118" t="s">
        <v>17</v>
      </c>
      <c r="E118" t="s">
        <v>198</v>
      </c>
      <c r="F118" s="2">
        <v>19323863800</v>
      </c>
      <c r="G118" s="2">
        <v>0</v>
      </c>
      <c r="H118" s="2">
        <v>19323863800</v>
      </c>
      <c r="I118" s="2">
        <v>36627336</v>
      </c>
      <c r="J118" s="2">
        <v>0</v>
      </c>
      <c r="K118" s="2">
        <v>36627336</v>
      </c>
      <c r="L118" s="2">
        <v>28897790.48</v>
      </c>
      <c r="M118" s="2">
        <v>0</v>
      </c>
      <c r="N118" s="2">
        <v>28897790.48</v>
      </c>
      <c r="O118" s="15">
        <v>0.1</v>
      </c>
      <c r="P118" s="2">
        <v>0</v>
      </c>
      <c r="Q118" s="13">
        <v>0.1</v>
      </c>
      <c r="R118" s="15">
        <v>0</v>
      </c>
      <c r="S118" s="2">
        <v>2889779.048</v>
      </c>
      <c r="T118" s="2">
        <v>2000000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18">
        <v>0</v>
      </c>
      <c r="AB118" s="4">
        <v>4889779.0480000004</v>
      </c>
      <c r="AC118" t="s">
        <v>19</v>
      </c>
      <c r="AD118"/>
      <c r="AE118"/>
      <c r="AF118"/>
      <c r="AG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</row>
    <row r="119" spans="1:47" x14ac:dyDescent="0.25">
      <c r="A119" s="20">
        <v>926</v>
      </c>
      <c r="B119" t="s">
        <v>313</v>
      </c>
      <c r="C119" t="s">
        <v>10</v>
      </c>
      <c r="D119" t="s">
        <v>30</v>
      </c>
      <c r="E119" t="s">
        <v>199</v>
      </c>
      <c r="F119" s="2">
        <v>11015399000</v>
      </c>
      <c r="G119" s="2">
        <v>0</v>
      </c>
      <c r="H119" s="2">
        <v>11015399000</v>
      </c>
      <c r="I119" s="2">
        <v>25042248</v>
      </c>
      <c r="J119" s="2">
        <v>0</v>
      </c>
      <c r="K119" s="2">
        <v>25042248</v>
      </c>
      <c r="L119" s="2">
        <v>20636088.399999999</v>
      </c>
      <c r="M119" s="2">
        <v>0</v>
      </c>
      <c r="N119" s="2">
        <v>20636088.399999999</v>
      </c>
      <c r="O119" s="15">
        <v>0.1</v>
      </c>
      <c r="P119" s="2">
        <v>0</v>
      </c>
      <c r="Q119" s="13">
        <v>0.3</v>
      </c>
      <c r="R119" s="15">
        <v>0</v>
      </c>
      <c r="S119" s="2">
        <v>6190826.5199999996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18">
        <v>0</v>
      </c>
      <c r="AB119" s="4">
        <v>6190826.5199999996</v>
      </c>
      <c r="AC119" t="s">
        <v>86</v>
      </c>
      <c r="AD119"/>
      <c r="AE119"/>
      <c r="AF119"/>
      <c r="AG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</row>
    <row r="120" spans="1:47" x14ac:dyDescent="0.25">
      <c r="A120" s="20">
        <v>934</v>
      </c>
      <c r="B120" t="s">
        <v>315</v>
      </c>
      <c r="C120" t="s">
        <v>2</v>
      </c>
      <c r="D120" t="s">
        <v>3</v>
      </c>
      <c r="E120" t="s">
        <v>200</v>
      </c>
      <c r="F120" s="2">
        <v>60813424500</v>
      </c>
      <c r="G120" s="2">
        <v>22727201000</v>
      </c>
      <c r="H120" s="2">
        <v>38086223500</v>
      </c>
      <c r="I120" s="2">
        <v>129952270</v>
      </c>
      <c r="J120" s="2">
        <v>40638211</v>
      </c>
      <c r="K120" s="2">
        <v>89314059</v>
      </c>
      <c r="L120" s="2">
        <v>105626900.2</v>
      </c>
      <c r="M120" s="2">
        <v>31547330.600000001</v>
      </c>
      <c r="N120" s="2">
        <v>74079569.599999994</v>
      </c>
      <c r="O120" s="15">
        <v>0.1</v>
      </c>
      <c r="P120" s="2">
        <v>3154733.06</v>
      </c>
      <c r="Q120" s="13">
        <v>0.25</v>
      </c>
      <c r="R120" s="15">
        <v>0</v>
      </c>
      <c r="S120" s="2">
        <v>18519892.399999999</v>
      </c>
      <c r="T120" s="2">
        <v>6000000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18">
        <v>0</v>
      </c>
      <c r="AB120" s="4">
        <v>27674625.460000001</v>
      </c>
      <c r="AC120" t="s">
        <v>51</v>
      </c>
      <c r="AD120"/>
      <c r="AE120"/>
      <c r="AF120"/>
      <c r="AG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</row>
    <row r="121" spans="1:47" x14ac:dyDescent="0.25">
      <c r="A121" s="20">
        <v>943</v>
      </c>
      <c r="B121" t="s">
        <v>314</v>
      </c>
      <c r="C121" t="s">
        <v>10</v>
      </c>
      <c r="D121" t="s">
        <v>17</v>
      </c>
      <c r="E121" t="s">
        <v>203</v>
      </c>
      <c r="F121" s="2">
        <v>26169008000</v>
      </c>
      <c r="G121" s="2">
        <v>0</v>
      </c>
      <c r="H121" s="2">
        <v>26169008000</v>
      </c>
      <c r="I121" s="2">
        <v>49965238</v>
      </c>
      <c r="J121" s="2">
        <v>0</v>
      </c>
      <c r="K121" s="2">
        <v>49965238</v>
      </c>
      <c r="L121" s="2">
        <v>39497634.799999997</v>
      </c>
      <c r="M121" s="2">
        <v>0</v>
      </c>
      <c r="N121" s="2">
        <v>39497634.799999997</v>
      </c>
      <c r="O121" s="15">
        <v>0.1</v>
      </c>
      <c r="P121" s="2">
        <v>0</v>
      </c>
      <c r="Q121" s="13">
        <v>0.15</v>
      </c>
      <c r="R121" s="15">
        <v>0</v>
      </c>
      <c r="S121" s="2">
        <v>5924645.2199999997</v>
      </c>
      <c r="T121" s="2">
        <v>3000000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18">
        <v>0</v>
      </c>
      <c r="AB121" s="4">
        <v>8924645.2200000007</v>
      </c>
      <c r="AC121" t="s">
        <v>35</v>
      </c>
      <c r="AD121"/>
      <c r="AE121"/>
      <c r="AF121"/>
      <c r="AG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</row>
    <row r="122" spans="1:47" x14ac:dyDescent="0.25">
      <c r="A122" s="20">
        <v>957</v>
      </c>
      <c r="B122" t="s">
        <v>313</v>
      </c>
      <c r="C122" t="s">
        <v>2</v>
      </c>
      <c r="D122" t="s">
        <v>3</v>
      </c>
      <c r="E122" t="s">
        <v>204</v>
      </c>
      <c r="F122" s="2">
        <v>29910261000</v>
      </c>
      <c r="G122" s="2">
        <v>2108112000</v>
      </c>
      <c r="H122" s="2">
        <v>27802149000</v>
      </c>
      <c r="I122" s="2">
        <v>64909731</v>
      </c>
      <c r="J122" s="2">
        <v>5858142</v>
      </c>
      <c r="K122" s="2">
        <v>59051589</v>
      </c>
      <c r="L122" s="2">
        <v>52945626.600000001</v>
      </c>
      <c r="M122" s="2">
        <v>5014897.2</v>
      </c>
      <c r="N122" s="2">
        <v>47930729.399999999</v>
      </c>
      <c r="O122" s="15">
        <v>0.1</v>
      </c>
      <c r="P122" s="2">
        <v>501489.72</v>
      </c>
      <c r="Q122" s="13">
        <v>0.3</v>
      </c>
      <c r="R122" s="15">
        <v>0</v>
      </c>
      <c r="S122" s="2">
        <v>14379218.82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18">
        <v>0</v>
      </c>
      <c r="AB122" s="4">
        <v>14880708.539999999</v>
      </c>
      <c r="AC122" t="s">
        <v>107</v>
      </c>
      <c r="AD122"/>
      <c r="AE122"/>
      <c r="AF122"/>
      <c r="AG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</row>
    <row r="123" spans="1:47" x14ac:dyDescent="0.25">
      <c r="A123" s="20">
        <v>962</v>
      </c>
      <c r="B123" t="s">
        <v>313</v>
      </c>
      <c r="C123" t="s">
        <v>2</v>
      </c>
      <c r="D123" t="s">
        <v>3</v>
      </c>
      <c r="E123" t="s">
        <v>206</v>
      </c>
      <c r="F123" s="2">
        <v>281396857000</v>
      </c>
      <c r="G123" s="2">
        <v>0</v>
      </c>
      <c r="H123" s="2">
        <v>281396857000</v>
      </c>
      <c r="I123" s="2">
        <v>425981478</v>
      </c>
      <c r="J123" s="2">
        <v>0</v>
      </c>
      <c r="K123" s="2">
        <v>425981478</v>
      </c>
      <c r="L123" s="2">
        <v>313422735.19999999</v>
      </c>
      <c r="M123" s="2">
        <v>0</v>
      </c>
      <c r="N123" s="2">
        <v>313422735.19999999</v>
      </c>
      <c r="O123" s="15">
        <v>0.1</v>
      </c>
      <c r="P123" s="2">
        <v>0</v>
      </c>
      <c r="Q123" s="13">
        <v>0.3</v>
      </c>
      <c r="R123" s="15">
        <v>0.5</v>
      </c>
      <c r="S123" s="2">
        <v>126711367.59999999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18">
        <v>0</v>
      </c>
      <c r="AB123" s="4">
        <v>126711367.59999999</v>
      </c>
      <c r="AC123" t="s">
        <v>15</v>
      </c>
      <c r="AD123"/>
      <c r="AE123"/>
      <c r="AF123"/>
      <c r="AG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</row>
    <row r="124" spans="1:47" x14ac:dyDescent="0.25">
      <c r="A124" s="20">
        <v>967</v>
      </c>
      <c r="B124" t="s">
        <v>313</v>
      </c>
      <c r="C124" t="s">
        <v>2</v>
      </c>
      <c r="D124" t="s">
        <v>3</v>
      </c>
      <c r="E124" t="s">
        <v>207</v>
      </c>
      <c r="F124" s="2">
        <v>99977284000</v>
      </c>
      <c r="G124" s="2">
        <v>0</v>
      </c>
      <c r="H124" s="2">
        <v>99977284000</v>
      </c>
      <c r="I124" s="2">
        <v>161774705</v>
      </c>
      <c r="J124" s="2">
        <v>0</v>
      </c>
      <c r="K124" s="2">
        <v>161774705</v>
      </c>
      <c r="L124" s="2">
        <v>121783791.40000001</v>
      </c>
      <c r="M124" s="2">
        <v>0</v>
      </c>
      <c r="N124" s="2">
        <v>121783791.40000001</v>
      </c>
      <c r="O124" s="15">
        <v>0.1</v>
      </c>
      <c r="P124" s="2">
        <v>0</v>
      </c>
      <c r="Q124" s="13">
        <v>0.3</v>
      </c>
      <c r="R124" s="15">
        <v>0</v>
      </c>
      <c r="S124" s="2">
        <v>36535137.420000002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18">
        <v>0</v>
      </c>
      <c r="AB124" s="4">
        <v>36535137.420000002</v>
      </c>
      <c r="AC124" t="s">
        <v>51</v>
      </c>
      <c r="AD124"/>
      <c r="AE124"/>
      <c r="AF124"/>
      <c r="AG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</row>
    <row r="125" spans="1:47" x14ac:dyDescent="0.25">
      <c r="A125" s="20">
        <v>985</v>
      </c>
      <c r="B125" t="s">
        <v>314</v>
      </c>
      <c r="C125" t="s">
        <v>10</v>
      </c>
      <c r="D125" t="s">
        <v>17</v>
      </c>
      <c r="E125" t="s">
        <v>210</v>
      </c>
      <c r="F125" s="2">
        <v>101067607000</v>
      </c>
      <c r="G125" s="2">
        <v>0</v>
      </c>
      <c r="H125" s="2">
        <v>101067607000</v>
      </c>
      <c r="I125" s="2">
        <v>175822669</v>
      </c>
      <c r="J125" s="2">
        <v>0</v>
      </c>
      <c r="K125" s="2">
        <v>175822669</v>
      </c>
      <c r="L125" s="2">
        <v>135395626.19999999</v>
      </c>
      <c r="M125" s="2">
        <v>0</v>
      </c>
      <c r="N125" s="2">
        <v>135395626.19999999</v>
      </c>
      <c r="O125" s="15">
        <v>0.1</v>
      </c>
      <c r="P125" s="2">
        <v>0</v>
      </c>
      <c r="Q125" s="13">
        <v>0.25</v>
      </c>
      <c r="R125" s="15">
        <v>0</v>
      </c>
      <c r="S125" s="2">
        <v>33848906.549999997</v>
      </c>
      <c r="T125" s="2">
        <v>5000000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18">
        <v>0</v>
      </c>
      <c r="AB125" s="4">
        <v>38848906.549999997</v>
      </c>
      <c r="AC125" t="s">
        <v>21</v>
      </c>
      <c r="AD125"/>
      <c r="AE125"/>
      <c r="AF125"/>
      <c r="AG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</row>
    <row r="126" spans="1:47" x14ac:dyDescent="0.25">
      <c r="A126" s="20">
        <v>986</v>
      </c>
      <c r="B126" t="s">
        <v>313</v>
      </c>
      <c r="C126" t="s">
        <v>10</v>
      </c>
      <c r="D126" t="s">
        <v>11</v>
      </c>
      <c r="E126" t="s">
        <v>211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15">
        <v>0.1</v>
      </c>
      <c r="P126" s="2">
        <v>0</v>
      </c>
      <c r="Q126" s="13">
        <v>0.3</v>
      </c>
      <c r="R126" s="15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18">
        <v>0</v>
      </c>
      <c r="AB126" s="4">
        <v>0</v>
      </c>
      <c r="AC126" t="s">
        <v>212</v>
      </c>
      <c r="AD126"/>
      <c r="AE126"/>
      <c r="AF126"/>
      <c r="AG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</row>
    <row r="127" spans="1:47" x14ac:dyDescent="0.25">
      <c r="A127" s="20">
        <v>999</v>
      </c>
      <c r="B127" t="s">
        <v>315</v>
      </c>
      <c r="C127" t="s">
        <v>2</v>
      </c>
      <c r="D127" t="s">
        <v>9</v>
      </c>
      <c r="E127" t="s">
        <v>213</v>
      </c>
      <c r="F127" s="2">
        <v>31738794000</v>
      </c>
      <c r="G127" s="2">
        <v>3386032000</v>
      </c>
      <c r="H127" s="2">
        <v>28352762000</v>
      </c>
      <c r="I127" s="2">
        <v>66564954</v>
      </c>
      <c r="J127" s="2">
        <v>10885752</v>
      </c>
      <c r="K127" s="2">
        <v>55679202</v>
      </c>
      <c r="L127" s="2">
        <v>53869436.399999999</v>
      </c>
      <c r="M127" s="2">
        <v>9531339.1999999993</v>
      </c>
      <c r="N127" s="2">
        <v>44338097.200000003</v>
      </c>
      <c r="O127" s="15">
        <v>0.1</v>
      </c>
      <c r="P127" s="2">
        <v>953133.92</v>
      </c>
      <c r="Q127" s="13">
        <v>0.15</v>
      </c>
      <c r="R127" s="15">
        <v>0</v>
      </c>
      <c r="S127" s="2">
        <v>6650714.5800000001</v>
      </c>
      <c r="T127" s="2">
        <v>4000000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18">
        <v>0</v>
      </c>
      <c r="AB127" s="4">
        <v>11603848.5</v>
      </c>
      <c r="AC127" t="s">
        <v>57</v>
      </c>
      <c r="AD127"/>
      <c r="AE127"/>
      <c r="AF127"/>
      <c r="AG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</row>
    <row r="128" spans="1:47" x14ac:dyDescent="0.25">
      <c r="A128" s="20">
        <v>1000</v>
      </c>
      <c r="B128" t="s">
        <v>314</v>
      </c>
      <c r="C128" t="s">
        <v>2</v>
      </c>
      <c r="D128" t="s">
        <v>224</v>
      </c>
      <c r="E128" t="s">
        <v>214</v>
      </c>
      <c r="F128" s="2">
        <v>23299728000</v>
      </c>
      <c r="G128" s="2">
        <v>888145000</v>
      </c>
      <c r="H128" s="2">
        <v>22411583000</v>
      </c>
      <c r="I128" s="2">
        <v>57804538</v>
      </c>
      <c r="J128" s="2">
        <v>2880958</v>
      </c>
      <c r="K128" s="2">
        <v>54923580</v>
      </c>
      <c r="L128" s="2">
        <v>48484646.799999997</v>
      </c>
      <c r="M128" s="2">
        <v>2525700</v>
      </c>
      <c r="N128" s="2">
        <v>45958946.799999997</v>
      </c>
      <c r="O128" s="15">
        <v>0.1</v>
      </c>
      <c r="P128" s="2">
        <v>252570</v>
      </c>
      <c r="Q128" s="13">
        <v>0.15</v>
      </c>
      <c r="R128" s="15">
        <v>0</v>
      </c>
      <c r="S128" s="2">
        <v>6893842.0199999996</v>
      </c>
      <c r="T128" s="2">
        <v>3000000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18">
        <v>0</v>
      </c>
      <c r="AB128" s="4">
        <v>10146412.02</v>
      </c>
      <c r="AC128" t="s">
        <v>205</v>
      </c>
      <c r="AD128"/>
      <c r="AE128"/>
      <c r="AF128"/>
      <c r="AG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</row>
    <row r="129" spans="1:47" x14ac:dyDescent="0.25">
      <c r="A129" s="20">
        <v>1002</v>
      </c>
      <c r="B129" t="s">
        <v>314</v>
      </c>
      <c r="C129" t="s">
        <v>2</v>
      </c>
      <c r="D129" t="s">
        <v>3</v>
      </c>
      <c r="E129" t="s">
        <v>215</v>
      </c>
      <c r="F129" s="2">
        <v>44630852000</v>
      </c>
      <c r="G129" s="2">
        <v>454570000</v>
      </c>
      <c r="H129" s="2">
        <v>44176282000</v>
      </c>
      <c r="I129" s="2">
        <v>105950493</v>
      </c>
      <c r="J129" s="2">
        <v>1590997</v>
      </c>
      <c r="K129" s="2">
        <v>104359496</v>
      </c>
      <c r="L129" s="2">
        <v>88098152.200000003</v>
      </c>
      <c r="M129" s="2">
        <v>1409169</v>
      </c>
      <c r="N129" s="2">
        <v>86688983.200000003</v>
      </c>
      <c r="O129" s="15">
        <v>0.1</v>
      </c>
      <c r="P129" s="2">
        <v>140916.9</v>
      </c>
      <c r="Q129" s="13">
        <v>0.2</v>
      </c>
      <c r="R129" s="15">
        <v>0</v>
      </c>
      <c r="S129" s="2">
        <v>17337796.640000001</v>
      </c>
      <c r="T129" s="2">
        <v>4000000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18">
        <v>0</v>
      </c>
      <c r="AB129" s="4">
        <v>21478713.539999999</v>
      </c>
      <c r="AC129" t="s">
        <v>15</v>
      </c>
      <c r="AD129"/>
      <c r="AE129"/>
      <c r="AF129"/>
      <c r="AG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</row>
    <row r="130" spans="1:47" x14ac:dyDescent="0.25">
      <c r="A130" s="20">
        <v>1004</v>
      </c>
      <c r="B130" t="s">
        <v>314</v>
      </c>
      <c r="C130" t="s">
        <v>10</v>
      </c>
      <c r="D130" t="s">
        <v>30</v>
      </c>
      <c r="E130" t="s">
        <v>216</v>
      </c>
      <c r="F130" s="2">
        <v>27323761000</v>
      </c>
      <c r="G130" s="2">
        <v>0</v>
      </c>
      <c r="H130" s="2">
        <v>27323761000</v>
      </c>
      <c r="I130" s="2">
        <v>51043874</v>
      </c>
      <c r="J130" s="2">
        <v>0</v>
      </c>
      <c r="K130" s="2">
        <v>51043874</v>
      </c>
      <c r="L130" s="2">
        <v>40114369.600000001</v>
      </c>
      <c r="M130" s="2">
        <v>0</v>
      </c>
      <c r="N130" s="2">
        <v>40114369.600000001</v>
      </c>
      <c r="O130" s="15">
        <v>0.1</v>
      </c>
      <c r="P130" s="2">
        <v>0</v>
      </c>
      <c r="Q130" s="13">
        <v>0.15</v>
      </c>
      <c r="R130" s="15">
        <v>0</v>
      </c>
      <c r="S130" s="2">
        <v>6017155.4400000004</v>
      </c>
      <c r="T130" s="2">
        <v>3000000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18">
        <v>0</v>
      </c>
      <c r="AB130" s="4">
        <v>9017155.4399999995</v>
      </c>
      <c r="AC130" t="s">
        <v>36</v>
      </c>
      <c r="AD130"/>
      <c r="AE130"/>
      <c r="AF130"/>
      <c r="AG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</row>
    <row r="131" spans="1:47" x14ac:dyDescent="0.25">
      <c r="A131" s="20">
        <v>1012</v>
      </c>
      <c r="B131" t="s">
        <v>314</v>
      </c>
      <c r="C131" t="s">
        <v>2</v>
      </c>
      <c r="D131" t="s">
        <v>9</v>
      </c>
      <c r="E131" t="s">
        <v>219</v>
      </c>
      <c r="F131" s="2">
        <v>76505784000</v>
      </c>
      <c r="G131" s="2">
        <v>2506398000</v>
      </c>
      <c r="H131" s="2">
        <v>73999386000</v>
      </c>
      <c r="I131" s="2">
        <v>134728945</v>
      </c>
      <c r="J131" s="2">
        <v>7950548</v>
      </c>
      <c r="K131" s="2">
        <v>126778397</v>
      </c>
      <c r="L131" s="2">
        <v>104126631.40000001</v>
      </c>
      <c r="M131" s="2">
        <v>6947988.7999999998</v>
      </c>
      <c r="N131" s="2">
        <v>97178642.599999994</v>
      </c>
      <c r="O131" s="15">
        <v>0.1</v>
      </c>
      <c r="P131" s="2">
        <v>694798.88</v>
      </c>
      <c r="Q131" s="13">
        <v>0.25</v>
      </c>
      <c r="R131" s="15">
        <v>0</v>
      </c>
      <c r="S131" s="2">
        <v>24294660.649999999</v>
      </c>
      <c r="T131" s="2">
        <v>5000000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18">
        <v>0</v>
      </c>
      <c r="AB131" s="4">
        <v>29989459.530000001</v>
      </c>
      <c r="AC131" t="s">
        <v>52</v>
      </c>
      <c r="AD131"/>
      <c r="AE131"/>
      <c r="AF131"/>
      <c r="AG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</row>
    <row r="132" spans="1:47" x14ac:dyDescent="0.25">
      <c r="A132" s="20">
        <v>1014</v>
      </c>
      <c r="B132" t="s">
        <v>313</v>
      </c>
      <c r="C132" t="s">
        <v>2</v>
      </c>
      <c r="D132" t="s">
        <v>3</v>
      </c>
      <c r="E132" t="s">
        <v>220</v>
      </c>
      <c r="F132" s="2">
        <v>6646877000</v>
      </c>
      <c r="G132" s="2">
        <v>0</v>
      </c>
      <c r="H132" s="2">
        <v>6646877000</v>
      </c>
      <c r="I132" s="2">
        <v>18814362</v>
      </c>
      <c r="J132" s="2">
        <v>0</v>
      </c>
      <c r="K132" s="2">
        <v>18814362</v>
      </c>
      <c r="L132" s="2">
        <v>16155611.199999999</v>
      </c>
      <c r="M132" s="2">
        <v>0</v>
      </c>
      <c r="N132" s="2">
        <v>16155611.199999999</v>
      </c>
      <c r="O132" s="15">
        <v>0.1</v>
      </c>
      <c r="P132" s="2">
        <v>0</v>
      </c>
      <c r="Q132" s="13">
        <v>0.3</v>
      </c>
      <c r="R132" s="15">
        <v>0</v>
      </c>
      <c r="S132" s="2">
        <v>4846683.3600000003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18">
        <v>0</v>
      </c>
      <c r="AB132" s="4">
        <v>4846683.3600000003</v>
      </c>
      <c r="AC132" t="s">
        <v>51</v>
      </c>
      <c r="AD132"/>
      <c r="AE132"/>
      <c r="AF132"/>
      <c r="AG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</row>
    <row r="133" spans="1:47" x14ac:dyDescent="0.25">
      <c r="A133" s="20">
        <v>1015</v>
      </c>
      <c r="B133" t="s">
        <v>313</v>
      </c>
      <c r="C133" t="s">
        <v>10</v>
      </c>
      <c r="D133" t="s">
        <v>11</v>
      </c>
      <c r="E133" t="s">
        <v>221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15">
        <v>0.1</v>
      </c>
      <c r="P133" s="2">
        <v>0</v>
      </c>
      <c r="Q133" s="13">
        <v>0.3</v>
      </c>
      <c r="R133" s="15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18">
        <v>0</v>
      </c>
      <c r="AB133" s="4">
        <v>0</v>
      </c>
      <c r="AC133" t="s">
        <v>212</v>
      </c>
      <c r="AD133"/>
      <c r="AE133"/>
      <c r="AF133"/>
      <c r="AG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</row>
    <row r="134" spans="1:47" x14ac:dyDescent="0.25">
      <c r="A134" s="20">
        <v>1018</v>
      </c>
      <c r="B134" t="s">
        <v>313</v>
      </c>
      <c r="C134" t="s">
        <v>2</v>
      </c>
      <c r="D134" t="s">
        <v>224</v>
      </c>
      <c r="E134" t="s">
        <v>222</v>
      </c>
      <c r="F134" s="2">
        <v>201557328000</v>
      </c>
      <c r="G134" s="2">
        <v>0</v>
      </c>
      <c r="H134" s="2">
        <v>201557328000</v>
      </c>
      <c r="I134" s="2">
        <v>323061781</v>
      </c>
      <c r="J134" s="2">
        <v>0</v>
      </c>
      <c r="K134" s="2">
        <v>323061781</v>
      </c>
      <c r="L134" s="2">
        <v>242438849.80000001</v>
      </c>
      <c r="M134" s="2">
        <v>0</v>
      </c>
      <c r="N134" s="2">
        <v>242438849.80000001</v>
      </c>
      <c r="O134" s="15">
        <v>0.1</v>
      </c>
      <c r="P134" s="2">
        <v>0</v>
      </c>
      <c r="Q134" s="13">
        <v>0.3</v>
      </c>
      <c r="R134" s="15">
        <v>0.45</v>
      </c>
      <c r="S134" s="2">
        <v>86597482.409999996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18">
        <v>0</v>
      </c>
      <c r="AB134" s="4">
        <v>86597482.409999996</v>
      </c>
      <c r="AC134" t="s">
        <v>205</v>
      </c>
      <c r="AD134"/>
      <c r="AE134"/>
      <c r="AF134"/>
      <c r="AG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</row>
    <row r="135" spans="1:47" x14ac:dyDescent="0.25">
      <c r="A135" s="20">
        <v>1022</v>
      </c>
      <c r="B135" t="s">
        <v>314</v>
      </c>
      <c r="C135" t="s">
        <v>10</v>
      </c>
      <c r="D135" t="s">
        <v>11</v>
      </c>
      <c r="E135" t="s">
        <v>223</v>
      </c>
      <c r="F135" s="2">
        <v>38654824000</v>
      </c>
      <c r="G135" s="2">
        <v>0</v>
      </c>
      <c r="H135" s="2">
        <v>38654824000</v>
      </c>
      <c r="I135" s="2">
        <v>82053927</v>
      </c>
      <c r="J135" s="2">
        <v>0</v>
      </c>
      <c r="K135" s="2">
        <v>82053927</v>
      </c>
      <c r="L135" s="2">
        <v>66591997.399999999</v>
      </c>
      <c r="M135" s="2">
        <v>0</v>
      </c>
      <c r="N135" s="2">
        <v>66591997.399999999</v>
      </c>
      <c r="O135" s="15">
        <v>0.1</v>
      </c>
      <c r="P135" s="2">
        <v>0</v>
      </c>
      <c r="Q135" s="13">
        <v>0.2</v>
      </c>
      <c r="R135" s="15">
        <v>0</v>
      </c>
      <c r="S135" s="2">
        <v>13318399.48</v>
      </c>
      <c r="T135" s="2">
        <v>4000000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18">
        <v>0</v>
      </c>
      <c r="AB135" s="4">
        <v>17318399.48</v>
      </c>
      <c r="AC135" t="s">
        <v>212</v>
      </c>
      <c r="AD135"/>
      <c r="AE135"/>
      <c r="AF135"/>
      <c r="AG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</row>
    <row r="136" spans="1:47" x14ac:dyDescent="0.25">
      <c r="A136" s="20">
        <v>1034</v>
      </c>
      <c r="B136" t="s">
        <v>314</v>
      </c>
      <c r="C136" t="s">
        <v>10</v>
      </c>
      <c r="D136" t="s">
        <v>11</v>
      </c>
      <c r="E136" t="s">
        <v>226</v>
      </c>
      <c r="F136" s="2">
        <v>20820264000</v>
      </c>
      <c r="G136" s="2">
        <v>0</v>
      </c>
      <c r="H136" s="2">
        <v>20820264000</v>
      </c>
      <c r="I136" s="2">
        <v>50828494</v>
      </c>
      <c r="J136" s="2">
        <v>0</v>
      </c>
      <c r="K136" s="2">
        <v>50828494</v>
      </c>
      <c r="L136" s="2">
        <v>42500388.399999999</v>
      </c>
      <c r="M136" s="2">
        <v>0</v>
      </c>
      <c r="N136" s="2">
        <v>42500388.399999999</v>
      </c>
      <c r="O136" s="15">
        <v>0.1</v>
      </c>
      <c r="P136" s="2">
        <v>0</v>
      </c>
      <c r="Q136" s="13">
        <v>0.15</v>
      </c>
      <c r="R136" s="15">
        <v>0</v>
      </c>
      <c r="S136" s="2">
        <v>6375058.2599999998</v>
      </c>
      <c r="T136" s="2">
        <v>3000000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18">
        <v>0</v>
      </c>
      <c r="AB136" s="4">
        <v>9375058.2599999998</v>
      </c>
      <c r="AC136" t="s">
        <v>13</v>
      </c>
      <c r="AD136"/>
      <c r="AE136"/>
      <c r="AF136"/>
      <c r="AG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</row>
    <row r="137" spans="1:47" x14ac:dyDescent="0.25">
      <c r="A137" s="20">
        <v>1040</v>
      </c>
      <c r="B137" t="s">
        <v>314</v>
      </c>
      <c r="C137" t="s">
        <v>2</v>
      </c>
      <c r="D137" t="s">
        <v>224</v>
      </c>
      <c r="E137" t="s">
        <v>228</v>
      </c>
      <c r="F137" s="2">
        <v>2300494000</v>
      </c>
      <c r="G137" s="2">
        <v>0</v>
      </c>
      <c r="H137" s="2">
        <v>2300494000</v>
      </c>
      <c r="I137" s="2">
        <v>7035635</v>
      </c>
      <c r="J137" s="2">
        <v>0</v>
      </c>
      <c r="K137" s="2">
        <v>7035635</v>
      </c>
      <c r="L137" s="2">
        <v>6115437.4000000004</v>
      </c>
      <c r="M137" s="2">
        <v>0</v>
      </c>
      <c r="N137" s="2">
        <v>6115437.4000000004</v>
      </c>
      <c r="O137" s="15">
        <v>0.1</v>
      </c>
      <c r="P137" s="2">
        <v>0</v>
      </c>
      <c r="Q137" s="13">
        <v>0</v>
      </c>
      <c r="R137" s="15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18">
        <v>0</v>
      </c>
      <c r="AB137" s="4">
        <v>0</v>
      </c>
      <c r="AC137" t="s">
        <v>205</v>
      </c>
      <c r="AD137"/>
      <c r="AE137"/>
      <c r="AF137"/>
      <c r="AG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</row>
    <row r="138" spans="1:47" x14ac:dyDescent="0.25">
      <c r="A138" s="20">
        <v>1042</v>
      </c>
      <c r="B138" t="s">
        <v>314</v>
      </c>
      <c r="C138" t="s">
        <v>2</v>
      </c>
      <c r="D138" t="s">
        <v>224</v>
      </c>
      <c r="E138" t="s">
        <v>229</v>
      </c>
      <c r="F138" s="2">
        <v>79011360000</v>
      </c>
      <c r="G138" s="2">
        <v>0</v>
      </c>
      <c r="H138" s="2">
        <v>79011360000</v>
      </c>
      <c r="I138" s="2">
        <v>146228656</v>
      </c>
      <c r="J138" s="2">
        <v>0</v>
      </c>
      <c r="K138" s="2">
        <v>146228656</v>
      </c>
      <c r="L138" s="2">
        <v>114624112</v>
      </c>
      <c r="M138" s="2">
        <v>0</v>
      </c>
      <c r="N138" s="2">
        <v>114624112</v>
      </c>
      <c r="O138" s="15">
        <v>0.1</v>
      </c>
      <c r="P138" s="2">
        <v>0</v>
      </c>
      <c r="Q138" s="13">
        <v>0.25</v>
      </c>
      <c r="R138" s="15">
        <v>0</v>
      </c>
      <c r="S138" s="2">
        <v>28656028</v>
      </c>
      <c r="T138" s="2">
        <v>5000000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18">
        <v>0</v>
      </c>
      <c r="AB138" s="4">
        <v>33656028</v>
      </c>
      <c r="AC138" t="s">
        <v>279</v>
      </c>
      <c r="AD138"/>
      <c r="AE138"/>
      <c r="AF138"/>
      <c r="AG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</row>
    <row r="139" spans="1:47" x14ac:dyDescent="0.25">
      <c r="A139" s="20">
        <v>1044</v>
      </c>
      <c r="B139" t="s">
        <v>314</v>
      </c>
      <c r="C139" t="s">
        <v>2</v>
      </c>
      <c r="D139" t="s">
        <v>224</v>
      </c>
      <c r="E139" t="s">
        <v>230</v>
      </c>
      <c r="F139" s="2">
        <v>26771026000</v>
      </c>
      <c r="G139" s="2">
        <v>0</v>
      </c>
      <c r="H139" s="2">
        <v>26771026000</v>
      </c>
      <c r="I139" s="2">
        <v>63763193</v>
      </c>
      <c r="J139" s="2">
        <v>0</v>
      </c>
      <c r="K139" s="2">
        <v>63763193</v>
      </c>
      <c r="L139" s="2">
        <v>53054782.600000001</v>
      </c>
      <c r="M139" s="2">
        <v>0</v>
      </c>
      <c r="N139" s="2">
        <v>53054782.600000001</v>
      </c>
      <c r="O139" s="15">
        <v>0.1</v>
      </c>
      <c r="P139" s="2">
        <v>0</v>
      </c>
      <c r="Q139" s="13">
        <v>0.15</v>
      </c>
      <c r="R139" s="15">
        <v>0</v>
      </c>
      <c r="S139" s="2">
        <v>7958217.3899999997</v>
      </c>
      <c r="T139" s="2">
        <v>3000000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18">
        <v>0</v>
      </c>
      <c r="AB139" s="4">
        <v>10958217.390000001</v>
      </c>
      <c r="AC139" t="s">
        <v>205</v>
      </c>
      <c r="AD139"/>
      <c r="AE139"/>
      <c r="AF139"/>
      <c r="AG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</row>
    <row r="140" spans="1:47" x14ac:dyDescent="0.25">
      <c r="A140" s="20">
        <v>1045</v>
      </c>
      <c r="B140" t="s">
        <v>314</v>
      </c>
      <c r="C140" t="s">
        <v>2</v>
      </c>
      <c r="D140" t="s">
        <v>224</v>
      </c>
      <c r="E140" t="s">
        <v>231</v>
      </c>
      <c r="F140" s="2">
        <v>16292244300</v>
      </c>
      <c r="G140" s="2">
        <v>0</v>
      </c>
      <c r="H140" s="2">
        <v>16292244300</v>
      </c>
      <c r="I140" s="2">
        <v>47299333</v>
      </c>
      <c r="J140" s="2">
        <v>0</v>
      </c>
      <c r="K140" s="2">
        <v>47299333</v>
      </c>
      <c r="L140" s="2">
        <v>40782435.280000001</v>
      </c>
      <c r="M140" s="2">
        <v>0</v>
      </c>
      <c r="N140" s="2">
        <v>40782435.280000001</v>
      </c>
      <c r="O140" s="15">
        <v>0.1</v>
      </c>
      <c r="P140" s="2">
        <v>0</v>
      </c>
      <c r="Q140" s="13">
        <v>0.15</v>
      </c>
      <c r="R140" s="15">
        <v>0</v>
      </c>
      <c r="S140" s="2">
        <v>6117365.2920000004</v>
      </c>
      <c r="T140" s="2">
        <v>3000000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18">
        <v>0</v>
      </c>
      <c r="AB140" s="4">
        <v>9117365.2919999994</v>
      </c>
      <c r="AC140" t="s">
        <v>279</v>
      </c>
      <c r="AD140"/>
      <c r="AE140"/>
      <c r="AF140"/>
      <c r="AG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</row>
    <row r="141" spans="1:47" x14ac:dyDescent="0.25">
      <c r="A141" s="20">
        <v>1046</v>
      </c>
      <c r="B141" t="s">
        <v>314</v>
      </c>
      <c r="C141" t="s">
        <v>2</v>
      </c>
      <c r="D141" t="s">
        <v>224</v>
      </c>
      <c r="E141" t="s">
        <v>232</v>
      </c>
      <c r="F141" s="2">
        <v>239199970000</v>
      </c>
      <c r="G141" s="2">
        <v>0</v>
      </c>
      <c r="H141" s="2">
        <v>239199970000</v>
      </c>
      <c r="I141" s="2">
        <v>392027757</v>
      </c>
      <c r="J141" s="2">
        <v>0</v>
      </c>
      <c r="K141" s="2">
        <v>392027757</v>
      </c>
      <c r="L141" s="2">
        <v>296347769</v>
      </c>
      <c r="M141" s="2">
        <v>0</v>
      </c>
      <c r="N141" s="2">
        <v>296347769</v>
      </c>
      <c r="O141" s="15">
        <v>0.1</v>
      </c>
      <c r="P141" s="2">
        <v>0</v>
      </c>
      <c r="Q141" s="13">
        <v>0.25</v>
      </c>
      <c r="R141" s="15">
        <v>0.45</v>
      </c>
      <c r="S141" s="2">
        <v>103356496.05</v>
      </c>
      <c r="T141" s="2">
        <v>7000000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18">
        <v>0</v>
      </c>
      <c r="AB141" s="4">
        <v>110356496.05</v>
      </c>
      <c r="AC141" t="s">
        <v>205</v>
      </c>
      <c r="AD141"/>
      <c r="AE141"/>
      <c r="AF141"/>
      <c r="AG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</row>
    <row r="142" spans="1:47" x14ac:dyDescent="0.25">
      <c r="A142" s="20">
        <v>1047</v>
      </c>
      <c r="B142" t="s">
        <v>314</v>
      </c>
      <c r="C142" t="s">
        <v>2</v>
      </c>
      <c r="D142" t="s">
        <v>224</v>
      </c>
      <c r="E142" t="s">
        <v>233</v>
      </c>
      <c r="F142" s="2">
        <v>17255003000</v>
      </c>
      <c r="G142" s="2">
        <v>134700000</v>
      </c>
      <c r="H142" s="2">
        <v>17120303000</v>
      </c>
      <c r="I142" s="2">
        <v>43005502</v>
      </c>
      <c r="J142" s="2">
        <v>471450</v>
      </c>
      <c r="K142" s="2">
        <v>42534052</v>
      </c>
      <c r="L142" s="2">
        <v>36103500.799999997</v>
      </c>
      <c r="M142" s="2">
        <v>417570</v>
      </c>
      <c r="N142" s="2">
        <v>35685930.799999997</v>
      </c>
      <c r="O142" s="15">
        <v>0.1</v>
      </c>
      <c r="P142" s="2">
        <v>41757</v>
      </c>
      <c r="Q142" s="13">
        <v>0.15</v>
      </c>
      <c r="R142" s="15">
        <v>0</v>
      </c>
      <c r="S142" s="2">
        <v>5352889.62</v>
      </c>
      <c r="T142" s="2">
        <v>3000000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18">
        <v>0</v>
      </c>
      <c r="AB142" s="4">
        <v>8394646.6199999992</v>
      </c>
      <c r="AC142" t="s">
        <v>279</v>
      </c>
      <c r="AD142"/>
      <c r="AE142"/>
      <c r="AF142"/>
      <c r="AG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</row>
    <row r="143" spans="1:47" x14ac:dyDescent="0.25">
      <c r="A143" s="20">
        <v>1048</v>
      </c>
      <c r="B143" t="s">
        <v>314</v>
      </c>
      <c r="C143" t="s">
        <v>2</v>
      </c>
      <c r="D143" t="s">
        <v>224</v>
      </c>
      <c r="E143" t="s">
        <v>234</v>
      </c>
      <c r="F143" s="2">
        <v>14487893400</v>
      </c>
      <c r="G143" s="2">
        <v>0</v>
      </c>
      <c r="H143" s="2">
        <v>14487893400</v>
      </c>
      <c r="I143" s="2">
        <v>36488095</v>
      </c>
      <c r="J143" s="2">
        <v>0</v>
      </c>
      <c r="K143" s="2">
        <v>36488095</v>
      </c>
      <c r="L143" s="2">
        <v>30692937.640000001</v>
      </c>
      <c r="M143" s="2">
        <v>0</v>
      </c>
      <c r="N143" s="2">
        <v>30692937.640000001</v>
      </c>
      <c r="O143" s="15">
        <v>0.1</v>
      </c>
      <c r="P143" s="2">
        <v>0</v>
      </c>
      <c r="Q143" s="13">
        <v>0.15</v>
      </c>
      <c r="R143" s="15">
        <v>0</v>
      </c>
      <c r="S143" s="2">
        <v>4603940.6459999997</v>
      </c>
      <c r="T143" s="2">
        <v>3000000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18">
        <v>0</v>
      </c>
      <c r="AB143" s="4">
        <v>7603940.6459999997</v>
      </c>
      <c r="AC143" t="s">
        <v>279</v>
      </c>
      <c r="AD143"/>
      <c r="AE143"/>
      <c r="AF143"/>
      <c r="AG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</row>
    <row r="144" spans="1:47" x14ac:dyDescent="0.25">
      <c r="A144" s="20">
        <v>1054</v>
      </c>
      <c r="B144" t="s">
        <v>313</v>
      </c>
      <c r="C144" t="s">
        <v>2</v>
      </c>
      <c r="D144" t="s">
        <v>3</v>
      </c>
      <c r="E144" t="s">
        <v>235</v>
      </c>
      <c r="F144" s="2">
        <v>4004372000</v>
      </c>
      <c r="G144" s="2">
        <v>0</v>
      </c>
      <c r="H144" s="2">
        <v>4004372000</v>
      </c>
      <c r="I144" s="2">
        <v>10944299</v>
      </c>
      <c r="J144" s="2">
        <v>0</v>
      </c>
      <c r="K144" s="2">
        <v>10944299</v>
      </c>
      <c r="L144" s="2">
        <v>9342550.1999999993</v>
      </c>
      <c r="M144" s="2">
        <v>0</v>
      </c>
      <c r="N144" s="2">
        <v>9342550.1999999993</v>
      </c>
      <c r="O144" s="15">
        <v>0.1</v>
      </c>
      <c r="P144" s="2">
        <v>0</v>
      </c>
      <c r="Q144" s="13">
        <v>0.3</v>
      </c>
      <c r="R144" s="15">
        <v>0</v>
      </c>
      <c r="S144" s="2">
        <v>2802765.06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18">
        <v>0</v>
      </c>
      <c r="AB144" s="4">
        <v>2802765.06</v>
      </c>
      <c r="AC144" t="s">
        <v>51</v>
      </c>
      <c r="AD144"/>
      <c r="AE144"/>
      <c r="AF144"/>
      <c r="AG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</row>
    <row r="145" spans="1:47" x14ac:dyDescent="0.25">
      <c r="A145" s="20">
        <v>1057</v>
      </c>
      <c r="B145" t="s">
        <v>313</v>
      </c>
      <c r="C145" t="s">
        <v>10</v>
      </c>
      <c r="D145" t="s">
        <v>30</v>
      </c>
      <c r="E145" t="s">
        <v>236</v>
      </c>
      <c r="F145" s="2">
        <v>7270795000</v>
      </c>
      <c r="G145" s="2">
        <v>0</v>
      </c>
      <c r="H145" s="2">
        <v>7270795000</v>
      </c>
      <c r="I145" s="2">
        <v>20191769</v>
      </c>
      <c r="J145" s="2">
        <v>0</v>
      </c>
      <c r="K145" s="2">
        <v>20191769</v>
      </c>
      <c r="L145" s="2">
        <v>17283451</v>
      </c>
      <c r="M145" s="2">
        <v>0</v>
      </c>
      <c r="N145" s="2">
        <v>17283451</v>
      </c>
      <c r="O145" s="15">
        <v>0.1</v>
      </c>
      <c r="P145" s="2">
        <v>0</v>
      </c>
      <c r="Q145" s="13">
        <v>0.3</v>
      </c>
      <c r="R145" s="15">
        <v>0</v>
      </c>
      <c r="S145" s="2">
        <v>5185035.3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18">
        <v>0</v>
      </c>
      <c r="AB145" s="4">
        <v>5185035.3</v>
      </c>
      <c r="AC145" t="s">
        <v>36</v>
      </c>
      <c r="AD145"/>
      <c r="AE145"/>
      <c r="AF145"/>
      <c r="AG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</row>
    <row r="146" spans="1:47" x14ac:dyDescent="0.25">
      <c r="A146" s="20">
        <v>1063</v>
      </c>
      <c r="B146" t="s">
        <v>314</v>
      </c>
      <c r="C146" t="s">
        <v>10</v>
      </c>
      <c r="D146" t="s">
        <v>11</v>
      </c>
      <c r="E146" t="s">
        <v>237</v>
      </c>
      <c r="F146" s="2">
        <v>45251659000</v>
      </c>
      <c r="G146" s="2">
        <v>0</v>
      </c>
      <c r="H146" s="2">
        <v>45251659000</v>
      </c>
      <c r="I146" s="2">
        <v>112261300</v>
      </c>
      <c r="J146" s="2">
        <v>0</v>
      </c>
      <c r="K146" s="2">
        <v>112261300</v>
      </c>
      <c r="L146" s="2">
        <v>94160636.400000006</v>
      </c>
      <c r="M146" s="2">
        <v>0</v>
      </c>
      <c r="N146" s="2">
        <v>94160636.400000006</v>
      </c>
      <c r="O146" s="15">
        <v>0.1</v>
      </c>
      <c r="P146" s="2">
        <v>0</v>
      </c>
      <c r="Q146" s="13">
        <v>0.2</v>
      </c>
      <c r="R146" s="15">
        <v>0</v>
      </c>
      <c r="S146" s="2">
        <v>18832127.280000001</v>
      </c>
      <c r="T146" s="2">
        <v>4000000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18">
        <v>0</v>
      </c>
      <c r="AB146" s="4">
        <v>22832127.280000001</v>
      </c>
      <c r="AC146" t="s">
        <v>79</v>
      </c>
      <c r="AD146"/>
      <c r="AE146"/>
      <c r="AF146"/>
      <c r="AG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</row>
    <row r="147" spans="1:47" x14ac:dyDescent="0.25">
      <c r="A147" s="20">
        <v>1064</v>
      </c>
      <c r="B147" t="s">
        <v>314</v>
      </c>
      <c r="C147" t="s">
        <v>2</v>
      </c>
      <c r="D147" t="s">
        <v>3</v>
      </c>
      <c r="E147" t="s">
        <v>238</v>
      </c>
      <c r="F147" s="2">
        <v>67540785000</v>
      </c>
      <c r="G147" s="2">
        <v>2682781000</v>
      </c>
      <c r="H147" s="2">
        <v>64858004000</v>
      </c>
      <c r="I147" s="2">
        <v>128309791</v>
      </c>
      <c r="J147" s="2">
        <v>6935104</v>
      </c>
      <c r="K147" s="2">
        <v>121374687</v>
      </c>
      <c r="L147" s="2">
        <v>101293477</v>
      </c>
      <c r="M147" s="2">
        <v>5861991.5999999996</v>
      </c>
      <c r="N147" s="2">
        <v>95431485.400000006</v>
      </c>
      <c r="O147" s="15">
        <v>0.1</v>
      </c>
      <c r="P147" s="2">
        <v>586199.16</v>
      </c>
      <c r="Q147" s="13">
        <v>0.25</v>
      </c>
      <c r="R147" s="15">
        <v>0</v>
      </c>
      <c r="S147" s="2">
        <v>23857871.350000001</v>
      </c>
      <c r="T147" s="2">
        <v>5000000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18">
        <v>0</v>
      </c>
      <c r="AB147" s="4">
        <v>29444070.510000002</v>
      </c>
      <c r="AC147" t="s">
        <v>15</v>
      </c>
      <c r="AD147"/>
      <c r="AE147"/>
      <c r="AF147"/>
      <c r="AG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</row>
    <row r="148" spans="1:47" x14ac:dyDescent="0.25">
      <c r="A148" s="20">
        <v>1078</v>
      </c>
      <c r="B148" t="s">
        <v>313</v>
      </c>
      <c r="C148" t="s">
        <v>10</v>
      </c>
      <c r="D148" t="s">
        <v>17</v>
      </c>
      <c r="E148" t="s">
        <v>239</v>
      </c>
      <c r="F148" s="2">
        <v>10293771000</v>
      </c>
      <c r="G148" s="2">
        <v>0</v>
      </c>
      <c r="H148" s="2">
        <v>10293771000</v>
      </c>
      <c r="I148" s="2">
        <v>24367161</v>
      </c>
      <c r="J148" s="2">
        <v>0</v>
      </c>
      <c r="K148" s="2">
        <v>24367161</v>
      </c>
      <c r="L148" s="2">
        <v>20249652.600000001</v>
      </c>
      <c r="M148" s="2">
        <v>0</v>
      </c>
      <c r="N148" s="2">
        <v>20249652.600000001</v>
      </c>
      <c r="O148" s="15">
        <v>0.1</v>
      </c>
      <c r="P148" s="2">
        <v>0</v>
      </c>
      <c r="Q148" s="13">
        <v>0.3</v>
      </c>
      <c r="R148" s="15">
        <v>0</v>
      </c>
      <c r="S148" s="2">
        <v>6074895.7800000003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18">
        <v>0</v>
      </c>
      <c r="AB148" s="4">
        <v>6074895.7800000003</v>
      </c>
      <c r="AC148" t="s">
        <v>35</v>
      </c>
      <c r="AD148"/>
      <c r="AE148"/>
      <c r="AF148"/>
      <c r="AG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</row>
    <row r="149" spans="1:47" x14ac:dyDescent="0.25">
      <c r="A149" s="20">
        <v>1101</v>
      </c>
      <c r="B149" t="s">
        <v>314</v>
      </c>
      <c r="C149" t="s">
        <v>10</v>
      </c>
      <c r="D149" t="s">
        <v>11</v>
      </c>
      <c r="E149" t="s">
        <v>240</v>
      </c>
      <c r="F149" s="2">
        <v>65538157000</v>
      </c>
      <c r="G149" s="2">
        <v>0</v>
      </c>
      <c r="H149" s="2">
        <v>65538157000</v>
      </c>
      <c r="I149" s="2">
        <v>123822967</v>
      </c>
      <c r="J149" s="2">
        <v>0</v>
      </c>
      <c r="K149" s="2">
        <v>123822967</v>
      </c>
      <c r="L149" s="2">
        <v>97607704.200000003</v>
      </c>
      <c r="M149" s="2">
        <v>0</v>
      </c>
      <c r="N149" s="2">
        <v>97607704.200000003</v>
      </c>
      <c r="O149" s="15">
        <v>0.1</v>
      </c>
      <c r="P149" s="2">
        <v>0</v>
      </c>
      <c r="Q149" s="13">
        <v>0.2</v>
      </c>
      <c r="R149" s="15">
        <v>0</v>
      </c>
      <c r="S149" s="2">
        <v>19521540.84</v>
      </c>
      <c r="T149" s="2">
        <v>4000000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18">
        <v>0</v>
      </c>
      <c r="AB149" s="4">
        <v>23521540.84</v>
      </c>
      <c r="AC149" t="s">
        <v>71</v>
      </c>
      <c r="AD149"/>
      <c r="AE149"/>
      <c r="AF149"/>
      <c r="AG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</row>
    <row r="150" spans="1:47" x14ac:dyDescent="0.25">
      <c r="A150" s="20">
        <v>1107</v>
      </c>
      <c r="B150" t="s">
        <v>314</v>
      </c>
      <c r="C150" t="s">
        <v>2</v>
      </c>
      <c r="D150" t="s">
        <v>224</v>
      </c>
      <c r="E150" t="s">
        <v>241</v>
      </c>
      <c r="F150" s="2">
        <v>40930666000</v>
      </c>
      <c r="G150" s="2">
        <v>389900000</v>
      </c>
      <c r="H150" s="2">
        <v>40540766000</v>
      </c>
      <c r="I150" s="2">
        <v>83043155</v>
      </c>
      <c r="J150" s="2">
        <v>1224450</v>
      </c>
      <c r="K150" s="2">
        <v>81818705</v>
      </c>
      <c r="L150" s="2">
        <v>66670888.600000001</v>
      </c>
      <c r="M150" s="2">
        <v>1068490</v>
      </c>
      <c r="N150" s="2">
        <v>65602398.600000001</v>
      </c>
      <c r="O150" s="15">
        <v>0.1</v>
      </c>
      <c r="P150" s="2">
        <v>106849</v>
      </c>
      <c r="Q150" s="13">
        <v>0.2</v>
      </c>
      <c r="R150" s="15">
        <v>0</v>
      </c>
      <c r="S150" s="2">
        <v>13120479.720000001</v>
      </c>
      <c r="T150" s="2">
        <v>4000000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18">
        <v>0</v>
      </c>
      <c r="AB150" s="4">
        <v>17227328.719999999</v>
      </c>
      <c r="AC150" t="s">
        <v>279</v>
      </c>
      <c r="AD150"/>
      <c r="AE150"/>
      <c r="AF150"/>
      <c r="AG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</row>
    <row r="151" spans="1:47" x14ac:dyDescent="0.25">
      <c r="A151" s="20">
        <v>1108</v>
      </c>
      <c r="B151" t="s">
        <v>315</v>
      </c>
      <c r="C151" t="s">
        <v>2</v>
      </c>
      <c r="D151" t="s">
        <v>224</v>
      </c>
      <c r="E151" t="s">
        <v>242</v>
      </c>
      <c r="F151" s="2">
        <v>737847000</v>
      </c>
      <c r="G151" s="2">
        <v>582050000</v>
      </c>
      <c r="H151" s="2">
        <v>155797000</v>
      </c>
      <c r="I151" s="2">
        <v>2341491</v>
      </c>
      <c r="J151" s="2">
        <v>1796200</v>
      </c>
      <c r="K151" s="2">
        <v>545291</v>
      </c>
      <c r="L151" s="2">
        <v>2046352.2</v>
      </c>
      <c r="M151" s="2">
        <v>1563380</v>
      </c>
      <c r="N151" s="2">
        <v>482972.2</v>
      </c>
      <c r="O151" s="15">
        <v>0.1</v>
      </c>
      <c r="P151" s="2">
        <v>156338</v>
      </c>
      <c r="Q151" s="13">
        <v>0</v>
      </c>
      <c r="R151" s="15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18">
        <v>0</v>
      </c>
      <c r="AB151" s="4">
        <v>156338</v>
      </c>
      <c r="AC151" t="s">
        <v>205</v>
      </c>
      <c r="AD151"/>
      <c r="AE151"/>
      <c r="AF151"/>
      <c r="AG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</row>
    <row r="152" spans="1:47" x14ac:dyDescent="0.25">
      <c r="A152" s="20">
        <v>1115</v>
      </c>
      <c r="B152" t="s">
        <v>314</v>
      </c>
      <c r="C152" t="s">
        <v>10</v>
      </c>
      <c r="D152" t="s">
        <v>11</v>
      </c>
      <c r="E152" t="s">
        <v>243</v>
      </c>
      <c r="F152" s="2">
        <v>45043658000</v>
      </c>
      <c r="G152" s="2">
        <v>0</v>
      </c>
      <c r="H152" s="2">
        <v>45043658000</v>
      </c>
      <c r="I152" s="2">
        <v>79240652</v>
      </c>
      <c r="J152" s="2">
        <v>0</v>
      </c>
      <c r="K152" s="2">
        <v>79240652</v>
      </c>
      <c r="L152" s="2">
        <v>61223188.799999997</v>
      </c>
      <c r="M152" s="2">
        <v>0</v>
      </c>
      <c r="N152" s="2">
        <v>61223188.799999997</v>
      </c>
      <c r="O152" s="15">
        <v>0.1</v>
      </c>
      <c r="P152" s="2">
        <v>0</v>
      </c>
      <c r="Q152" s="13">
        <v>0.2</v>
      </c>
      <c r="R152" s="15">
        <v>0</v>
      </c>
      <c r="S152" s="2">
        <v>12244637.76</v>
      </c>
      <c r="T152" s="2">
        <v>4000000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18">
        <v>0</v>
      </c>
      <c r="AB152" s="4">
        <v>16244637.76</v>
      </c>
      <c r="AC152" t="s">
        <v>79</v>
      </c>
      <c r="AD152"/>
      <c r="AE152"/>
      <c r="AF152"/>
      <c r="AG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</row>
    <row r="153" spans="1:47" x14ac:dyDescent="0.25">
      <c r="A153" s="20">
        <v>1118</v>
      </c>
      <c r="B153" t="s">
        <v>314</v>
      </c>
      <c r="C153" t="s">
        <v>10</v>
      </c>
      <c r="D153" t="s">
        <v>17</v>
      </c>
      <c r="E153" t="s">
        <v>244</v>
      </c>
      <c r="F153" s="2">
        <v>45890429300</v>
      </c>
      <c r="G153" s="2">
        <v>0</v>
      </c>
      <c r="H153" s="2">
        <v>45890429300</v>
      </c>
      <c r="I153" s="2">
        <v>110795855</v>
      </c>
      <c r="J153" s="2">
        <v>0</v>
      </c>
      <c r="K153" s="2">
        <v>110795855</v>
      </c>
      <c r="L153" s="2">
        <v>92439683.280000001</v>
      </c>
      <c r="M153" s="2">
        <v>0</v>
      </c>
      <c r="N153" s="2">
        <v>92439683.280000001</v>
      </c>
      <c r="O153" s="15">
        <v>0.1</v>
      </c>
      <c r="P153" s="2">
        <v>0</v>
      </c>
      <c r="Q153" s="13">
        <v>0.2</v>
      </c>
      <c r="R153" s="15">
        <v>0</v>
      </c>
      <c r="S153" s="2">
        <v>18487936.655999999</v>
      </c>
      <c r="T153" s="2">
        <v>4000000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18">
        <v>0</v>
      </c>
      <c r="AB153" s="4">
        <v>22487936.655999999</v>
      </c>
      <c r="AC153" t="s">
        <v>21</v>
      </c>
      <c r="AD153"/>
      <c r="AE153"/>
      <c r="AF153"/>
      <c r="AG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</row>
    <row r="154" spans="1:47" x14ac:dyDescent="0.25">
      <c r="A154" s="20">
        <v>1122</v>
      </c>
      <c r="B154" t="s">
        <v>313</v>
      </c>
      <c r="C154" t="s">
        <v>10</v>
      </c>
      <c r="D154" t="s">
        <v>11</v>
      </c>
      <c r="E154" t="s">
        <v>246</v>
      </c>
      <c r="F154" s="2">
        <v>5611729000</v>
      </c>
      <c r="G154" s="2">
        <v>0</v>
      </c>
      <c r="H154" s="2">
        <v>5611729000</v>
      </c>
      <c r="I154" s="2">
        <v>15266046</v>
      </c>
      <c r="J154" s="2">
        <v>0</v>
      </c>
      <c r="K154" s="2">
        <v>15266046</v>
      </c>
      <c r="L154" s="2">
        <v>13021354.4</v>
      </c>
      <c r="M154" s="2">
        <v>0</v>
      </c>
      <c r="N154" s="2">
        <v>13021354.4</v>
      </c>
      <c r="O154" s="15">
        <v>0.1</v>
      </c>
      <c r="P154" s="2">
        <v>0</v>
      </c>
      <c r="Q154" s="13">
        <v>0.3</v>
      </c>
      <c r="R154" s="15">
        <v>0</v>
      </c>
      <c r="S154" s="2">
        <v>3906406.32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18">
        <v>0</v>
      </c>
      <c r="AB154" s="4">
        <v>3906406.32</v>
      </c>
      <c r="AC154" t="s">
        <v>40</v>
      </c>
      <c r="AD154"/>
      <c r="AE154"/>
      <c r="AF154"/>
      <c r="AG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</row>
    <row r="155" spans="1:47" x14ac:dyDescent="0.25">
      <c r="A155" s="20">
        <v>1123</v>
      </c>
      <c r="B155" t="s">
        <v>314</v>
      </c>
      <c r="C155" t="s">
        <v>2</v>
      </c>
      <c r="D155" t="s">
        <v>5</v>
      </c>
      <c r="E155" t="s">
        <v>247</v>
      </c>
      <c r="F155" s="2">
        <v>17090205500</v>
      </c>
      <c r="G155" s="2">
        <v>6580833000</v>
      </c>
      <c r="H155" s="2">
        <v>10509372500</v>
      </c>
      <c r="I155" s="2">
        <v>47859840</v>
      </c>
      <c r="J155" s="2">
        <v>18364711</v>
      </c>
      <c r="K155" s="2">
        <v>29495129</v>
      </c>
      <c r="L155" s="2">
        <v>41023757.799999997</v>
      </c>
      <c r="M155" s="2">
        <v>15732377.800000001</v>
      </c>
      <c r="N155" s="2">
        <v>25291380</v>
      </c>
      <c r="O155" s="15">
        <v>0.1</v>
      </c>
      <c r="P155" s="2">
        <v>1573237.78</v>
      </c>
      <c r="Q155" s="13">
        <v>0.15</v>
      </c>
      <c r="R155" s="15">
        <v>0</v>
      </c>
      <c r="S155" s="2">
        <v>3793707</v>
      </c>
      <c r="T155" s="2">
        <v>3000000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18">
        <v>0</v>
      </c>
      <c r="AB155" s="4">
        <v>8366944.7800000003</v>
      </c>
      <c r="AC155" t="s">
        <v>46</v>
      </c>
      <c r="AD155"/>
      <c r="AE155"/>
      <c r="AF155"/>
      <c r="AG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</row>
    <row r="156" spans="1:47" x14ac:dyDescent="0.25">
      <c r="A156" s="20">
        <v>1130</v>
      </c>
      <c r="B156" t="s">
        <v>314</v>
      </c>
      <c r="C156" t="s">
        <v>2</v>
      </c>
      <c r="D156" t="s">
        <v>3</v>
      </c>
      <c r="E156" t="s">
        <v>264</v>
      </c>
      <c r="F156" s="2">
        <v>1363855500</v>
      </c>
      <c r="G156" s="2">
        <v>0</v>
      </c>
      <c r="H156" s="2">
        <v>1363855500</v>
      </c>
      <c r="I156" s="2">
        <v>4162348</v>
      </c>
      <c r="J156" s="2">
        <v>0</v>
      </c>
      <c r="K156" s="2">
        <v>4162348</v>
      </c>
      <c r="L156" s="2">
        <v>3616805.8</v>
      </c>
      <c r="M156" s="2">
        <v>0</v>
      </c>
      <c r="N156" s="2">
        <v>3616805.8</v>
      </c>
      <c r="O156" s="15">
        <v>0.1</v>
      </c>
      <c r="P156" s="2">
        <v>0</v>
      </c>
      <c r="Q156" s="13">
        <v>0</v>
      </c>
      <c r="R156" s="15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18">
        <v>0</v>
      </c>
      <c r="AB156" s="4">
        <v>0</v>
      </c>
      <c r="AC156" t="s">
        <v>15</v>
      </c>
      <c r="AD156"/>
      <c r="AE156"/>
      <c r="AF156"/>
      <c r="AG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</row>
    <row r="157" spans="1:47" x14ac:dyDescent="0.25">
      <c r="A157" s="20">
        <v>1132</v>
      </c>
      <c r="B157" t="s">
        <v>313</v>
      </c>
      <c r="C157" t="s">
        <v>2</v>
      </c>
      <c r="D157" t="s">
        <v>224</v>
      </c>
      <c r="E157" t="s">
        <v>265</v>
      </c>
      <c r="F157" s="2">
        <v>282626343000</v>
      </c>
      <c r="G157" s="2">
        <v>0</v>
      </c>
      <c r="H157" s="2">
        <v>282626343000</v>
      </c>
      <c r="I157" s="2">
        <v>438030828</v>
      </c>
      <c r="J157" s="2">
        <v>0</v>
      </c>
      <c r="K157" s="2">
        <v>438030828</v>
      </c>
      <c r="L157" s="2">
        <v>324980290.80000001</v>
      </c>
      <c r="M157" s="2">
        <v>0</v>
      </c>
      <c r="N157" s="2">
        <v>324980290.80000001</v>
      </c>
      <c r="O157" s="15">
        <v>0.1</v>
      </c>
      <c r="P157" s="2">
        <v>0</v>
      </c>
      <c r="Q157" s="13">
        <v>0.3</v>
      </c>
      <c r="R157" s="15">
        <v>0.5</v>
      </c>
      <c r="S157" s="2">
        <v>132490145.40000001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18">
        <v>0</v>
      </c>
      <c r="AB157" s="4">
        <v>132490145.40000001</v>
      </c>
      <c r="AC157" t="s">
        <v>279</v>
      </c>
      <c r="AD157"/>
      <c r="AE157"/>
      <c r="AF157"/>
      <c r="AG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</row>
    <row r="158" spans="1:47" x14ac:dyDescent="0.25">
      <c r="A158" s="20">
        <v>1138</v>
      </c>
      <c r="B158" t="s">
        <v>314</v>
      </c>
      <c r="C158" t="s">
        <v>2</v>
      </c>
      <c r="D158" t="s">
        <v>9</v>
      </c>
      <c r="E158" t="s">
        <v>266</v>
      </c>
      <c r="F158" s="2">
        <v>3236552000</v>
      </c>
      <c r="G158" s="2">
        <v>1004327000</v>
      </c>
      <c r="H158" s="2">
        <v>2232225000</v>
      </c>
      <c r="I158" s="2">
        <v>10489437</v>
      </c>
      <c r="J158" s="2">
        <v>3209996</v>
      </c>
      <c r="K158" s="2">
        <v>7279441</v>
      </c>
      <c r="L158" s="2">
        <v>9194816.1999999993</v>
      </c>
      <c r="M158" s="2">
        <v>2808265.2</v>
      </c>
      <c r="N158" s="2">
        <v>6386551</v>
      </c>
      <c r="O158" s="15">
        <v>0.1</v>
      </c>
      <c r="P158" s="2">
        <v>280826.52</v>
      </c>
      <c r="Q158" s="13">
        <v>0</v>
      </c>
      <c r="R158" s="15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18">
        <v>0</v>
      </c>
      <c r="AB158" s="4">
        <v>280826.52</v>
      </c>
      <c r="AC158" t="s">
        <v>59</v>
      </c>
      <c r="AD158"/>
      <c r="AE158"/>
      <c r="AF158"/>
      <c r="AG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</row>
    <row r="159" spans="1:47" x14ac:dyDescent="0.25">
      <c r="A159" s="20">
        <v>1152</v>
      </c>
      <c r="B159" t="s">
        <v>315</v>
      </c>
      <c r="C159" t="s">
        <v>2</v>
      </c>
      <c r="D159" t="s">
        <v>224</v>
      </c>
      <c r="E159" t="s">
        <v>270</v>
      </c>
      <c r="F159" s="2">
        <v>11535298000</v>
      </c>
      <c r="G159" s="2">
        <v>0</v>
      </c>
      <c r="H159" s="2">
        <v>11535298000</v>
      </c>
      <c r="I159" s="2">
        <v>32804162</v>
      </c>
      <c r="J159" s="2">
        <v>0</v>
      </c>
      <c r="K159" s="2">
        <v>32804162</v>
      </c>
      <c r="L159" s="2">
        <v>28190042.800000001</v>
      </c>
      <c r="M159" s="2">
        <v>0</v>
      </c>
      <c r="N159" s="2">
        <v>28190042.800000001</v>
      </c>
      <c r="O159" s="15">
        <v>0.1</v>
      </c>
      <c r="P159" s="2">
        <v>0</v>
      </c>
      <c r="Q159" s="13">
        <v>0.1</v>
      </c>
      <c r="R159" s="15">
        <v>0</v>
      </c>
      <c r="S159" s="2">
        <v>2819004.28</v>
      </c>
      <c r="T159" s="2">
        <v>3000000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18">
        <v>0</v>
      </c>
      <c r="AB159" s="4">
        <v>5819004.2800000003</v>
      </c>
      <c r="AC159" t="s">
        <v>205</v>
      </c>
      <c r="AD159"/>
      <c r="AE159"/>
      <c r="AF159"/>
      <c r="AG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</row>
    <row r="160" spans="1:47" x14ac:dyDescent="0.25">
      <c r="A160" s="20">
        <v>1157</v>
      </c>
      <c r="B160" t="s">
        <v>313</v>
      </c>
      <c r="C160" t="s">
        <v>10</v>
      </c>
      <c r="D160" t="s">
        <v>11</v>
      </c>
      <c r="E160" t="s">
        <v>178</v>
      </c>
      <c r="F160" s="2">
        <v>54580454000</v>
      </c>
      <c r="G160" s="2">
        <v>0</v>
      </c>
      <c r="H160" s="2">
        <v>54580454000</v>
      </c>
      <c r="I160" s="2">
        <v>81870747</v>
      </c>
      <c r="J160" s="2">
        <v>0</v>
      </c>
      <c r="K160" s="2">
        <v>81870747</v>
      </c>
      <c r="L160" s="2">
        <v>60038565.399999999</v>
      </c>
      <c r="M160" s="2">
        <v>0</v>
      </c>
      <c r="N160" s="2">
        <v>60038565.399999999</v>
      </c>
      <c r="O160" s="15">
        <v>0.1</v>
      </c>
      <c r="P160" s="2">
        <v>0</v>
      </c>
      <c r="Q160" s="13">
        <v>0.3</v>
      </c>
      <c r="R160" s="15">
        <v>0</v>
      </c>
      <c r="S160" s="2">
        <v>18011569.620000001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18">
        <v>0</v>
      </c>
      <c r="AB160" s="4">
        <v>18011569.620000001</v>
      </c>
      <c r="AC160" t="s">
        <v>71</v>
      </c>
      <c r="AD160"/>
      <c r="AE160"/>
      <c r="AF160"/>
      <c r="AG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</row>
    <row r="161" spans="1:47" x14ac:dyDescent="0.25">
      <c r="A161" s="20">
        <v>1159</v>
      </c>
      <c r="B161" t="s">
        <v>313</v>
      </c>
      <c r="C161" t="s">
        <v>2</v>
      </c>
      <c r="D161" t="s">
        <v>9</v>
      </c>
      <c r="E161" t="s">
        <v>271</v>
      </c>
      <c r="F161" s="2">
        <v>6604957500</v>
      </c>
      <c r="G161" s="2">
        <v>0</v>
      </c>
      <c r="H161" s="2">
        <v>6604957500</v>
      </c>
      <c r="I161" s="2">
        <v>20995306</v>
      </c>
      <c r="J161" s="2">
        <v>0</v>
      </c>
      <c r="K161" s="2">
        <v>20995306</v>
      </c>
      <c r="L161" s="2">
        <v>18353323</v>
      </c>
      <c r="M161" s="2">
        <v>0</v>
      </c>
      <c r="N161" s="2">
        <v>18353323</v>
      </c>
      <c r="O161" s="15">
        <v>0.1</v>
      </c>
      <c r="P161" s="2">
        <v>0</v>
      </c>
      <c r="Q161" s="13">
        <v>0.3</v>
      </c>
      <c r="R161" s="15">
        <v>0</v>
      </c>
      <c r="S161" s="2">
        <v>5505996.9000000004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18">
        <v>0</v>
      </c>
      <c r="AB161" s="4">
        <v>5505996.9000000004</v>
      </c>
      <c r="AC161" t="s">
        <v>47</v>
      </c>
      <c r="AD161"/>
      <c r="AE161"/>
      <c r="AF161"/>
      <c r="AG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</row>
    <row r="162" spans="1:47" x14ac:dyDescent="0.25">
      <c r="A162" s="20">
        <v>1160</v>
      </c>
      <c r="B162" t="s">
        <v>313</v>
      </c>
      <c r="C162" t="s">
        <v>2</v>
      </c>
      <c r="D162" t="s">
        <v>3</v>
      </c>
      <c r="E162" t="s">
        <v>272</v>
      </c>
      <c r="F162" s="2">
        <v>42305008000</v>
      </c>
      <c r="G162" s="2">
        <v>0</v>
      </c>
      <c r="H162" s="2">
        <v>42305008000</v>
      </c>
      <c r="I162" s="2">
        <v>79149725</v>
      </c>
      <c r="J162" s="2">
        <v>0</v>
      </c>
      <c r="K162" s="2">
        <v>79149725</v>
      </c>
      <c r="L162" s="2">
        <v>62227721.799999997</v>
      </c>
      <c r="M162" s="2">
        <v>0</v>
      </c>
      <c r="N162" s="2">
        <v>62227721.799999997</v>
      </c>
      <c r="O162" s="15">
        <v>0.1</v>
      </c>
      <c r="P162" s="2">
        <v>0</v>
      </c>
      <c r="Q162" s="13">
        <v>0.3</v>
      </c>
      <c r="R162" s="15">
        <v>0</v>
      </c>
      <c r="S162" s="2">
        <v>18668316.539999999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18">
        <v>0</v>
      </c>
      <c r="AB162" s="4">
        <v>18668316.539999999</v>
      </c>
      <c r="AC162" t="s">
        <v>51</v>
      </c>
      <c r="AD162"/>
      <c r="AE162"/>
      <c r="AF162"/>
      <c r="AG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</row>
    <row r="163" spans="1:47" x14ac:dyDescent="0.25">
      <c r="A163" s="20">
        <v>1163</v>
      </c>
      <c r="B163" t="s">
        <v>314</v>
      </c>
      <c r="C163" t="s">
        <v>2</v>
      </c>
      <c r="D163" t="s">
        <v>5</v>
      </c>
      <c r="E163" t="s">
        <v>273</v>
      </c>
      <c r="F163" s="2">
        <v>18703009000</v>
      </c>
      <c r="G163" s="2">
        <v>13006699000</v>
      </c>
      <c r="H163" s="2">
        <v>5696310000</v>
      </c>
      <c r="I163" s="2">
        <v>34900039</v>
      </c>
      <c r="J163" s="2">
        <v>23414283</v>
      </c>
      <c r="K163" s="2">
        <v>11485756</v>
      </c>
      <c r="L163" s="2">
        <v>27418835.399999999</v>
      </c>
      <c r="M163" s="2">
        <v>18211603.399999999</v>
      </c>
      <c r="N163" s="2">
        <v>9207232</v>
      </c>
      <c r="O163" s="15">
        <v>0.1</v>
      </c>
      <c r="P163" s="2">
        <v>1821160.34</v>
      </c>
      <c r="Q163" s="13">
        <v>0.1</v>
      </c>
      <c r="R163" s="15">
        <v>0</v>
      </c>
      <c r="S163" s="2">
        <v>920723.2</v>
      </c>
      <c r="T163" s="2">
        <v>2000000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18">
        <v>0</v>
      </c>
      <c r="AB163" s="4">
        <v>4741883.54</v>
      </c>
      <c r="AC163" t="s">
        <v>55</v>
      </c>
      <c r="AD163"/>
      <c r="AE163"/>
      <c r="AF163"/>
      <c r="AG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</row>
    <row r="164" spans="1:47" x14ac:dyDescent="0.25">
      <c r="A164" s="20">
        <v>1164</v>
      </c>
      <c r="B164" t="s">
        <v>314</v>
      </c>
      <c r="C164" t="s">
        <v>2</v>
      </c>
      <c r="D164" t="s">
        <v>5</v>
      </c>
      <c r="E164" t="s">
        <v>274</v>
      </c>
      <c r="F164" s="2">
        <v>6440583500</v>
      </c>
      <c r="G164" s="2">
        <v>2564943000</v>
      </c>
      <c r="H164" s="2">
        <v>3875640500</v>
      </c>
      <c r="I164" s="2">
        <v>20006769</v>
      </c>
      <c r="J164" s="2">
        <v>7983640</v>
      </c>
      <c r="K164" s="2">
        <v>12023129</v>
      </c>
      <c r="L164" s="2">
        <v>17430535.600000001</v>
      </c>
      <c r="M164" s="2">
        <v>6957662.7999999998</v>
      </c>
      <c r="N164" s="2">
        <v>10472872.800000001</v>
      </c>
      <c r="O164" s="15">
        <v>0.1</v>
      </c>
      <c r="P164" s="2">
        <v>695766.28</v>
      </c>
      <c r="Q164" s="13">
        <v>0.1</v>
      </c>
      <c r="R164" s="15">
        <v>0</v>
      </c>
      <c r="S164" s="2">
        <v>1047287.28</v>
      </c>
      <c r="T164" s="2">
        <v>1000000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18">
        <v>0</v>
      </c>
      <c r="AB164" s="4">
        <v>2743053.56</v>
      </c>
      <c r="AC164" t="s">
        <v>55</v>
      </c>
      <c r="AD164"/>
      <c r="AE164"/>
      <c r="AF164"/>
      <c r="AG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</row>
    <row r="165" spans="1:47" x14ac:dyDescent="0.25">
      <c r="A165" s="20">
        <v>1166</v>
      </c>
      <c r="B165" t="s">
        <v>314</v>
      </c>
      <c r="C165" t="s">
        <v>2</v>
      </c>
      <c r="D165" t="s">
        <v>224</v>
      </c>
      <c r="E165" t="s">
        <v>275</v>
      </c>
      <c r="F165" s="2">
        <v>11300354600</v>
      </c>
      <c r="G165" s="2">
        <v>0</v>
      </c>
      <c r="H165" s="2">
        <v>11300354600</v>
      </c>
      <c r="I165" s="2">
        <v>24423280</v>
      </c>
      <c r="J165" s="2">
        <v>0</v>
      </c>
      <c r="K165" s="2">
        <v>24423280</v>
      </c>
      <c r="L165" s="2">
        <v>19903138.16</v>
      </c>
      <c r="M165" s="2">
        <v>0</v>
      </c>
      <c r="N165" s="2">
        <v>19903138.16</v>
      </c>
      <c r="O165" s="15">
        <v>0.1</v>
      </c>
      <c r="P165" s="2">
        <v>0</v>
      </c>
      <c r="Q165" s="13">
        <v>0.1</v>
      </c>
      <c r="R165" s="15">
        <v>0</v>
      </c>
      <c r="S165" s="2">
        <v>1990313.8160000001</v>
      </c>
      <c r="T165" s="2">
        <v>1000000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18">
        <v>0</v>
      </c>
      <c r="AB165" s="4">
        <v>2990313.8160000001</v>
      </c>
      <c r="AC165" t="s">
        <v>205</v>
      </c>
      <c r="AD165"/>
      <c r="AE165"/>
      <c r="AF165"/>
      <c r="AG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</row>
    <row r="166" spans="1:47" x14ac:dyDescent="0.25">
      <c r="A166" s="20">
        <v>1168</v>
      </c>
      <c r="B166" t="s">
        <v>313</v>
      </c>
      <c r="C166" t="s">
        <v>10</v>
      </c>
      <c r="D166" t="s">
        <v>11</v>
      </c>
      <c r="E166" t="s">
        <v>276</v>
      </c>
      <c r="F166" s="2">
        <v>15643168200</v>
      </c>
      <c r="G166" s="2">
        <v>0</v>
      </c>
      <c r="H166" s="2">
        <v>15643168200</v>
      </c>
      <c r="I166" s="2">
        <v>37899104</v>
      </c>
      <c r="J166" s="2">
        <v>0</v>
      </c>
      <c r="K166" s="2">
        <v>37899104</v>
      </c>
      <c r="L166" s="2">
        <v>31641836.719999999</v>
      </c>
      <c r="M166" s="2">
        <v>0</v>
      </c>
      <c r="N166" s="2">
        <v>31641836.719999999</v>
      </c>
      <c r="O166" s="15">
        <v>0.1</v>
      </c>
      <c r="P166" s="2">
        <v>0</v>
      </c>
      <c r="Q166" s="13">
        <v>0.3</v>
      </c>
      <c r="R166" s="15">
        <v>0</v>
      </c>
      <c r="S166" s="2">
        <v>9492551.0160000008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18">
        <v>0</v>
      </c>
      <c r="AB166" s="4">
        <v>9492551.0160000008</v>
      </c>
      <c r="AC166" t="s">
        <v>212</v>
      </c>
      <c r="AD166"/>
      <c r="AE166"/>
      <c r="AF166"/>
      <c r="AG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</row>
    <row r="167" spans="1:47" x14ac:dyDescent="0.25">
      <c r="A167" s="20">
        <v>1170</v>
      </c>
      <c r="B167" t="s">
        <v>313</v>
      </c>
      <c r="C167" t="s">
        <v>2</v>
      </c>
      <c r="D167" t="s">
        <v>3</v>
      </c>
      <c r="E167" t="s">
        <v>277</v>
      </c>
      <c r="F167" s="2">
        <v>15351327800</v>
      </c>
      <c r="G167" s="2">
        <v>1766942000</v>
      </c>
      <c r="H167" s="2">
        <v>13584385800</v>
      </c>
      <c r="I167" s="2">
        <v>38203612</v>
      </c>
      <c r="J167" s="2">
        <v>5497683</v>
      </c>
      <c r="K167" s="2">
        <v>32705929</v>
      </c>
      <c r="L167" s="2">
        <v>32063080.879999999</v>
      </c>
      <c r="M167" s="2">
        <v>4790906.2</v>
      </c>
      <c r="N167" s="2">
        <v>27272174.68</v>
      </c>
      <c r="O167" s="15">
        <v>0.1</v>
      </c>
      <c r="P167" s="2">
        <v>479090.62</v>
      </c>
      <c r="Q167" s="13">
        <v>0.3</v>
      </c>
      <c r="R167" s="15">
        <v>0</v>
      </c>
      <c r="S167" s="2">
        <v>8181652.4040000001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18">
        <v>0</v>
      </c>
      <c r="AB167" s="4">
        <v>8660743.0240000002</v>
      </c>
      <c r="AC167" t="s">
        <v>15</v>
      </c>
      <c r="AD167"/>
      <c r="AE167"/>
      <c r="AF167"/>
      <c r="AG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</row>
    <row r="168" spans="1:47" x14ac:dyDescent="0.25">
      <c r="A168" s="20">
        <v>1176</v>
      </c>
      <c r="B168" t="s">
        <v>313</v>
      </c>
      <c r="C168" t="s">
        <v>2</v>
      </c>
      <c r="D168" t="s">
        <v>3</v>
      </c>
      <c r="E168" t="s">
        <v>278</v>
      </c>
      <c r="F168" s="2">
        <v>21928173000</v>
      </c>
      <c r="G168" s="2">
        <v>0</v>
      </c>
      <c r="H168" s="2">
        <v>21928173000</v>
      </c>
      <c r="I168" s="2">
        <v>44305971</v>
      </c>
      <c r="J168" s="2">
        <v>0</v>
      </c>
      <c r="K168" s="2">
        <v>44305971</v>
      </c>
      <c r="L168" s="2">
        <v>35534701.799999997</v>
      </c>
      <c r="M168" s="2">
        <v>0</v>
      </c>
      <c r="N168" s="2">
        <v>35534701.799999997</v>
      </c>
      <c r="O168" s="15">
        <v>0.1</v>
      </c>
      <c r="P168" s="2">
        <v>0</v>
      </c>
      <c r="Q168" s="13">
        <v>0.3</v>
      </c>
      <c r="R168" s="15">
        <v>0</v>
      </c>
      <c r="S168" s="2">
        <v>10660410.539999999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18">
        <v>0</v>
      </c>
      <c r="AB168" s="4">
        <v>10660410.539999999</v>
      </c>
      <c r="AC168" t="s">
        <v>51</v>
      </c>
      <c r="AD168"/>
      <c r="AE168"/>
      <c r="AF168"/>
      <c r="AG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</row>
    <row r="169" spans="1:47" x14ac:dyDescent="0.25">
      <c r="A169" s="20">
        <v>1180</v>
      </c>
      <c r="B169" t="s">
        <v>313</v>
      </c>
      <c r="C169" t="s">
        <v>10</v>
      </c>
      <c r="D169" t="s">
        <v>11</v>
      </c>
      <c r="E169" t="s">
        <v>282</v>
      </c>
      <c r="F169" s="2">
        <v>27648349000</v>
      </c>
      <c r="G169" s="2">
        <v>0</v>
      </c>
      <c r="H169" s="2">
        <v>27648349000</v>
      </c>
      <c r="I169" s="2">
        <v>60265290</v>
      </c>
      <c r="J169" s="2">
        <v>0</v>
      </c>
      <c r="K169" s="2">
        <v>60265290</v>
      </c>
      <c r="L169" s="2">
        <v>49205950.399999999</v>
      </c>
      <c r="M169" s="2">
        <v>0</v>
      </c>
      <c r="N169" s="2">
        <v>49205950.399999999</v>
      </c>
      <c r="O169" s="15">
        <v>0.1</v>
      </c>
      <c r="P169" s="2">
        <v>0</v>
      </c>
      <c r="Q169" s="13">
        <v>0.3</v>
      </c>
      <c r="R169" s="15">
        <v>0</v>
      </c>
      <c r="S169" s="2">
        <v>14761785.119999999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18">
        <v>0</v>
      </c>
      <c r="AB169" s="4">
        <v>14761785.119999999</v>
      </c>
      <c r="AC169" t="s">
        <v>212</v>
      </c>
      <c r="AD169"/>
      <c r="AE169"/>
      <c r="AF169"/>
      <c r="AG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</row>
    <row r="170" spans="1:47" x14ac:dyDescent="0.25">
      <c r="A170" s="20">
        <v>1183</v>
      </c>
      <c r="B170" t="s">
        <v>313</v>
      </c>
      <c r="C170" t="s">
        <v>10</v>
      </c>
      <c r="D170" t="s">
        <v>17</v>
      </c>
      <c r="E170" t="s">
        <v>280</v>
      </c>
      <c r="F170" s="2">
        <v>286296577000</v>
      </c>
      <c r="G170" s="2">
        <v>0</v>
      </c>
      <c r="H170" s="2">
        <v>286296577000</v>
      </c>
      <c r="I170" s="2">
        <v>429444974</v>
      </c>
      <c r="J170" s="2">
        <v>0</v>
      </c>
      <c r="K170" s="2">
        <v>429444974</v>
      </c>
      <c r="L170" s="2">
        <v>314926343.19999999</v>
      </c>
      <c r="M170" s="2">
        <v>0</v>
      </c>
      <c r="N170" s="2">
        <v>314926343.19999999</v>
      </c>
      <c r="O170" s="15">
        <v>0.1</v>
      </c>
      <c r="P170" s="2">
        <v>0</v>
      </c>
      <c r="Q170" s="13">
        <v>0.3</v>
      </c>
      <c r="R170" s="15">
        <v>0.5</v>
      </c>
      <c r="S170" s="2">
        <v>127463171.59999999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18">
        <v>0</v>
      </c>
      <c r="AB170" s="4">
        <v>127463171.59999999</v>
      </c>
      <c r="AC170" t="s">
        <v>19</v>
      </c>
      <c r="AD170"/>
      <c r="AE170"/>
      <c r="AF170"/>
      <c r="AG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</row>
    <row r="171" spans="1:47" x14ac:dyDescent="0.25">
      <c r="A171" s="20">
        <v>1184</v>
      </c>
      <c r="B171" t="s">
        <v>314</v>
      </c>
      <c r="C171" t="s">
        <v>10</v>
      </c>
      <c r="D171" t="s">
        <v>30</v>
      </c>
      <c r="E171" t="s">
        <v>281</v>
      </c>
      <c r="F171" s="2">
        <v>150052963000</v>
      </c>
      <c r="G171" s="2">
        <v>0</v>
      </c>
      <c r="H171" s="2">
        <v>150052963000</v>
      </c>
      <c r="I171" s="2">
        <v>227991994</v>
      </c>
      <c r="J171" s="2">
        <v>0</v>
      </c>
      <c r="K171" s="2">
        <v>227991994</v>
      </c>
      <c r="L171" s="2">
        <v>167970808.80000001</v>
      </c>
      <c r="M171" s="2">
        <v>0</v>
      </c>
      <c r="N171" s="2">
        <v>167970808.80000001</v>
      </c>
      <c r="O171" s="15">
        <v>0.1</v>
      </c>
      <c r="P171" s="2">
        <v>0</v>
      </c>
      <c r="Q171" s="13">
        <v>0.25</v>
      </c>
      <c r="R171" s="15">
        <v>0.4</v>
      </c>
      <c r="S171" s="2">
        <v>44688323.520000003</v>
      </c>
      <c r="T171" s="2">
        <v>6000000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18">
        <v>0</v>
      </c>
      <c r="AB171" s="4">
        <v>50688323.520000003</v>
      </c>
      <c r="AC171" t="s">
        <v>31</v>
      </c>
      <c r="AD171"/>
      <c r="AE171"/>
      <c r="AF171"/>
      <c r="AG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</row>
    <row r="172" spans="1:47" x14ac:dyDescent="0.25">
      <c r="A172" s="20">
        <v>1189</v>
      </c>
      <c r="B172" t="s">
        <v>313</v>
      </c>
      <c r="C172" t="s">
        <v>2</v>
      </c>
      <c r="D172" t="s">
        <v>224</v>
      </c>
      <c r="E172" t="s">
        <v>283</v>
      </c>
      <c r="F172" s="2">
        <v>1830000000</v>
      </c>
      <c r="G172" s="2">
        <v>0</v>
      </c>
      <c r="H172" s="2">
        <v>1830000000</v>
      </c>
      <c r="I172" s="2">
        <v>4548752</v>
      </c>
      <c r="J172" s="2">
        <v>0</v>
      </c>
      <c r="K172" s="2">
        <v>4548752</v>
      </c>
      <c r="L172" s="2">
        <v>3816752</v>
      </c>
      <c r="M172" s="2">
        <v>0</v>
      </c>
      <c r="N172" s="2">
        <v>3816752</v>
      </c>
      <c r="O172" s="15">
        <v>0.1</v>
      </c>
      <c r="P172" s="2">
        <v>0</v>
      </c>
      <c r="Q172" s="13">
        <v>0.3</v>
      </c>
      <c r="R172" s="15">
        <v>0</v>
      </c>
      <c r="S172" s="2">
        <v>1145025.6000000001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18">
        <v>0</v>
      </c>
      <c r="AB172" s="4">
        <v>1145025.6000000001</v>
      </c>
      <c r="AC172" t="s">
        <v>205</v>
      </c>
      <c r="AD172"/>
      <c r="AE172"/>
      <c r="AF172"/>
      <c r="AG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</row>
    <row r="173" spans="1:47" x14ac:dyDescent="0.25">
      <c r="A173" s="20">
        <v>1190</v>
      </c>
      <c r="B173" t="s">
        <v>313</v>
      </c>
      <c r="C173" t="s">
        <v>2</v>
      </c>
      <c r="D173" t="s">
        <v>224</v>
      </c>
      <c r="E173" t="s">
        <v>284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15">
        <v>0.1</v>
      </c>
      <c r="P173" s="2">
        <v>0</v>
      </c>
      <c r="Q173" s="13">
        <v>0.3</v>
      </c>
      <c r="R173" s="15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18">
        <v>0</v>
      </c>
      <c r="AB173" s="4">
        <v>0</v>
      </c>
      <c r="AC173" t="s">
        <v>279</v>
      </c>
      <c r="AD173"/>
      <c r="AE173"/>
      <c r="AF173"/>
      <c r="AG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</row>
    <row r="174" spans="1:47" x14ac:dyDescent="0.25">
      <c r="A174" s="20">
        <v>1192</v>
      </c>
      <c r="B174" t="s">
        <v>313</v>
      </c>
      <c r="C174" t="s">
        <v>2</v>
      </c>
      <c r="D174" t="s">
        <v>224</v>
      </c>
      <c r="E174" t="s">
        <v>285</v>
      </c>
      <c r="F174" s="2">
        <v>100366493000</v>
      </c>
      <c r="G174" s="2">
        <v>0</v>
      </c>
      <c r="H174" s="2">
        <v>100366493000</v>
      </c>
      <c r="I174" s="2">
        <v>174032028</v>
      </c>
      <c r="J174" s="2">
        <v>0</v>
      </c>
      <c r="K174" s="2">
        <v>174032028</v>
      </c>
      <c r="L174" s="2">
        <v>133885430.8</v>
      </c>
      <c r="M174" s="2">
        <v>0</v>
      </c>
      <c r="N174" s="2">
        <v>133885430.8</v>
      </c>
      <c r="O174" s="15">
        <v>0.1</v>
      </c>
      <c r="P174" s="2">
        <v>0</v>
      </c>
      <c r="Q174" s="13">
        <v>0.3</v>
      </c>
      <c r="R174" s="15">
        <v>0</v>
      </c>
      <c r="S174" s="2">
        <v>40165629.240000002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18">
        <v>0</v>
      </c>
      <c r="AB174" s="4">
        <v>40165629.240000002</v>
      </c>
      <c r="AC174" t="s">
        <v>279</v>
      </c>
      <c r="AD174"/>
      <c r="AE174"/>
      <c r="AF174"/>
      <c r="AG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</row>
    <row r="175" spans="1:47" x14ac:dyDescent="0.25">
      <c r="A175" s="20">
        <v>1194</v>
      </c>
      <c r="B175" t="s">
        <v>313</v>
      </c>
      <c r="C175" t="s">
        <v>2</v>
      </c>
      <c r="D175" t="s">
        <v>3</v>
      </c>
      <c r="E175" t="s">
        <v>286</v>
      </c>
      <c r="F175" s="2">
        <v>8147585000</v>
      </c>
      <c r="G175" s="2">
        <v>80220000</v>
      </c>
      <c r="H175" s="2">
        <v>8067365000</v>
      </c>
      <c r="I175" s="2">
        <v>23183983</v>
      </c>
      <c r="J175" s="2">
        <v>280770</v>
      </c>
      <c r="K175" s="2">
        <v>22903213</v>
      </c>
      <c r="L175" s="2">
        <v>19924949</v>
      </c>
      <c r="M175" s="2">
        <v>248682</v>
      </c>
      <c r="N175" s="2">
        <v>19676267</v>
      </c>
      <c r="O175" s="15">
        <v>0.1</v>
      </c>
      <c r="P175" s="2">
        <v>24868.2</v>
      </c>
      <c r="Q175" s="13">
        <v>0.3</v>
      </c>
      <c r="R175" s="15">
        <v>0</v>
      </c>
      <c r="S175" s="2">
        <v>5902880.0999999996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18">
        <v>0</v>
      </c>
      <c r="AB175" s="4">
        <v>5927748.2999999998</v>
      </c>
      <c r="AC175" t="s">
        <v>15</v>
      </c>
      <c r="AD175"/>
      <c r="AE175"/>
      <c r="AF175"/>
      <c r="AG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</row>
    <row r="176" spans="1:47" x14ac:dyDescent="0.25">
      <c r="A176" s="20">
        <v>1196</v>
      </c>
      <c r="B176" t="s">
        <v>313</v>
      </c>
      <c r="C176" t="s">
        <v>2</v>
      </c>
      <c r="D176" t="s">
        <v>9</v>
      </c>
      <c r="E176" t="s">
        <v>287</v>
      </c>
      <c r="F176" s="2">
        <v>9629727000</v>
      </c>
      <c r="G176" s="2">
        <v>0</v>
      </c>
      <c r="H176" s="2">
        <v>9629727000</v>
      </c>
      <c r="I176" s="2">
        <v>26356551</v>
      </c>
      <c r="J176" s="2">
        <v>0</v>
      </c>
      <c r="K176" s="2">
        <v>26356551</v>
      </c>
      <c r="L176" s="2">
        <v>22504660.199999999</v>
      </c>
      <c r="M176" s="2">
        <v>0</v>
      </c>
      <c r="N176" s="2">
        <v>22504660.199999999</v>
      </c>
      <c r="O176" s="15">
        <v>0.1</v>
      </c>
      <c r="P176" s="2">
        <v>0</v>
      </c>
      <c r="Q176" s="13">
        <v>0.3</v>
      </c>
      <c r="R176" s="15">
        <v>0</v>
      </c>
      <c r="S176" s="2">
        <v>6751398.0599999996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18">
        <v>0</v>
      </c>
      <c r="AB176" s="4">
        <v>6751398.0599999996</v>
      </c>
      <c r="AC176" t="s">
        <v>38</v>
      </c>
      <c r="AD176"/>
      <c r="AE176"/>
      <c r="AF176"/>
      <c r="AG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</row>
    <row r="177" spans="1:47" x14ac:dyDescent="0.25">
      <c r="A177" s="20">
        <v>1197</v>
      </c>
      <c r="B177" t="s">
        <v>315</v>
      </c>
      <c r="C177" t="s">
        <v>2</v>
      </c>
      <c r="D177" t="s">
        <v>224</v>
      </c>
      <c r="E177" t="s">
        <v>288</v>
      </c>
      <c r="F177" s="2">
        <v>46780080000</v>
      </c>
      <c r="G177" s="2">
        <v>0</v>
      </c>
      <c r="H177" s="2">
        <v>46780080000</v>
      </c>
      <c r="I177" s="2">
        <v>103569634</v>
      </c>
      <c r="J177" s="2">
        <v>0</v>
      </c>
      <c r="K177" s="2">
        <v>103569634</v>
      </c>
      <c r="L177" s="2">
        <v>84857602</v>
      </c>
      <c r="M177" s="2">
        <v>0</v>
      </c>
      <c r="N177" s="2">
        <v>84857602</v>
      </c>
      <c r="O177" s="15">
        <v>0.1</v>
      </c>
      <c r="P177" s="2">
        <v>0</v>
      </c>
      <c r="Q177" s="13">
        <v>0.2</v>
      </c>
      <c r="R177" s="15">
        <v>0</v>
      </c>
      <c r="S177" s="2">
        <v>16971520.399999999</v>
      </c>
      <c r="T177" s="2">
        <v>5000000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18">
        <v>0</v>
      </c>
      <c r="AB177" s="4">
        <v>21971520.399999999</v>
      </c>
      <c r="AC177" t="s">
        <v>205</v>
      </c>
      <c r="AD177"/>
      <c r="AE177"/>
      <c r="AF177"/>
      <c r="AG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</row>
    <row r="178" spans="1:47" x14ac:dyDescent="0.25">
      <c r="A178" s="20">
        <v>1201</v>
      </c>
      <c r="B178" t="s">
        <v>313</v>
      </c>
      <c r="C178" t="s">
        <v>2</v>
      </c>
      <c r="D178" t="s">
        <v>9</v>
      </c>
      <c r="E178" t="s">
        <v>289</v>
      </c>
      <c r="F178" s="2">
        <v>17175614000</v>
      </c>
      <c r="G178" s="2">
        <v>0</v>
      </c>
      <c r="H178" s="2">
        <v>17175614000</v>
      </c>
      <c r="I178" s="2">
        <v>48913334</v>
      </c>
      <c r="J178" s="2">
        <v>0</v>
      </c>
      <c r="K178" s="2">
        <v>48913334</v>
      </c>
      <c r="L178" s="2">
        <v>42043088.399999999</v>
      </c>
      <c r="M178" s="2">
        <v>0</v>
      </c>
      <c r="N178" s="2">
        <v>42043088.399999999</v>
      </c>
      <c r="O178" s="15">
        <v>0.1</v>
      </c>
      <c r="P178" s="2">
        <v>0</v>
      </c>
      <c r="Q178" s="13">
        <v>0.3</v>
      </c>
      <c r="R178" s="15">
        <v>0</v>
      </c>
      <c r="S178" s="2">
        <v>12612926.52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18">
        <v>0</v>
      </c>
      <c r="AB178" s="4">
        <v>12612926.52</v>
      </c>
      <c r="AC178" t="s">
        <v>59</v>
      </c>
      <c r="AD178"/>
      <c r="AE178"/>
      <c r="AF178"/>
      <c r="AG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</row>
    <row r="179" spans="1:47" x14ac:dyDescent="0.25">
      <c r="A179" s="20">
        <v>1202</v>
      </c>
      <c r="B179" t="s">
        <v>313</v>
      </c>
      <c r="C179" t="s">
        <v>2</v>
      </c>
      <c r="D179" t="s">
        <v>9</v>
      </c>
      <c r="E179" t="s">
        <v>290</v>
      </c>
      <c r="F179" s="2">
        <v>5550519400</v>
      </c>
      <c r="G179" s="2">
        <v>500541000</v>
      </c>
      <c r="H179" s="2">
        <v>5049978400</v>
      </c>
      <c r="I179" s="2">
        <v>16594665</v>
      </c>
      <c r="J179" s="2">
        <v>1587602</v>
      </c>
      <c r="K179" s="2">
        <v>15007063</v>
      </c>
      <c r="L179" s="2">
        <v>14374457.24</v>
      </c>
      <c r="M179" s="2">
        <v>1387385.6</v>
      </c>
      <c r="N179" s="2">
        <v>12987071.640000001</v>
      </c>
      <c r="O179" s="15">
        <v>0.1</v>
      </c>
      <c r="P179" s="2">
        <v>138738.56</v>
      </c>
      <c r="Q179" s="13">
        <v>0.3</v>
      </c>
      <c r="R179" s="15">
        <v>0</v>
      </c>
      <c r="S179" s="2">
        <v>3896121.4920000001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18">
        <v>0</v>
      </c>
      <c r="AB179" s="4">
        <v>4034860.0520000001</v>
      </c>
      <c r="AC179" t="s">
        <v>52</v>
      </c>
      <c r="AD179"/>
      <c r="AE179"/>
      <c r="AF179"/>
      <c r="AG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</row>
    <row r="180" spans="1:47" x14ac:dyDescent="0.25">
      <c r="A180" s="20">
        <v>1203</v>
      </c>
      <c r="B180" t="s">
        <v>314</v>
      </c>
      <c r="C180" t="s">
        <v>2</v>
      </c>
      <c r="D180" t="s">
        <v>5</v>
      </c>
      <c r="E180" t="s">
        <v>291</v>
      </c>
      <c r="F180" s="2">
        <v>262275170000</v>
      </c>
      <c r="G180" s="2">
        <v>0</v>
      </c>
      <c r="H180" s="2">
        <v>262275170000</v>
      </c>
      <c r="I180" s="2">
        <v>413029846</v>
      </c>
      <c r="J180" s="2">
        <v>0</v>
      </c>
      <c r="K180" s="2">
        <v>413029846</v>
      </c>
      <c r="L180" s="2">
        <v>308119778</v>
      </c>
      <c r="M180" s="2">
        <v>0</v>
      </c>
      <c r="N180" s="2">
        <v>308119778</v>
      </c>
      <c r="O180" s="15">
        <v>0.1</v>
      </c>
      <c r="P180" s="2">
        <v>0</v>
      </c>
      <c r="Q180" s="13">
        <v>0.25</v>
      </c>
      <c r="R180" s="15">
        <v>0.5</v>
      </c>
      <c r="S180" s="2">
        <v>116559889</v>
      </c>
      <c r="T180" s="2">
        <v>7000000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18">
        <v>0</v>
      </c>
      <c r="AB180" s="4">
        <v>123559889</v>
      </c>
      <c r="AC180" t="s">
        <v>7</v>
      </c>
      <c r="AD180"/>
      <c r="AE180"/>
      <c r="AF180"/>
      <c r="AG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</row>
    <row r="181" spans="1:47" x14ac:dyDescent="0.25">
      <c r="A181" s="20">
        <v>1206</v>
      </c>
      <c r="B181" t="s">
        <v>313</v>
      </c>
      <c r="C181" t="s">
        <v>2</v>
      </c>
      <c r="D181" t="s">
        <v>5</v>
      </c>
      <c r="E181" t="s">
        <v>292</v>
      </c>
      <c r="F181" s="2">
        <v>31668612000</v>
      </c>
      <c r="G181" s="2">
        <v>972340000</v>
      </c>
      <c r="H181" s="2">
        <v>30696272000</v>
      </c>
      <c r="I181" s="2">
        <v>64276200</v>
      </c>
      <c r="J181" s="2">
        <v>2480190</v>
      </c>
      <c r="K181" s="2">
        <v>61796010</v>
      </c>
      <c r="L181" s="2">
        <v>51608755.200000003</v>
      </c>
      <c r="M181" s="2">
        <v>2091254</v>
      </c>
      <c r="N181" s="2">
        <v>49517501.200000003</v>
      </c>
      <c r="O181" s="15">
        <v>0.1</v>
      </c>
      <c r="P181" s="2">
        <v>209125.4</v>
      </c>
      <c r="Q181" s="13">
        <v>0.3</v>
      </c>
      <c r="R181" s="15">
        <v>0</v>
      </c>
      <c r="S181" s="2">
        <v>14855250.359999999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18">
        <v>0</v>
      </c>
      <c r="AB181" s="4">
        <v>15064375.76</v>
      </c>
      <c r="AC181" t="s">
        <v>55</v>
      </c>
      <c r="AD181"/>
      <c r="AE181"/>
      <c r="AF181"/>
      <c r="AG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</row>
    <row r="182" spans="1:47" x14ac:dyDescent="0.25">
      <c r="A182" s="20">
        <v>1207</v>
      </c>
      <c r="B182" t="s">
        <v>313</v>
      </c>
      <c r="C182" t="s">
        <v>10</v>
      </c>
      <c r="D182" t="s">
        <v>17</v>
      </c>
      <c r="E182" t="s">
        <v>293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15">
        <v>0.1</v>
      </c>
      <c r="P182" s="2">
        <v>0</v>
      </c>
      <c r="Q182" s="13">
        <v>0.3</v>
      </c>
      <c r="R182" s="15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18">
        <v>0</v>
      </c>
      <c r="AB182" s="4">
        <v>0</v>
      </c>
      <c r="AC182" t="s">
        <v>162</v>
      </c>
      <c r="AD182"/>
      <c r="AE182"/>
      <c r="AF182"/>
      <c r="AG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</row>
    <row r="183" spans="1:47" x14ac:dyDescent="0.25">
      <c r="A183" s="20">
        <v>1213</v>
      </c>
      <c r="B183" t="s">
        <v>313</v>
      </c>
      <c r="C183" t="s">
        <v>10</v>
      </c>
      <c r="D183" t="s">
        <v>11</v>
      </c>
      <c r="E183" t="s">
        <v>294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15">
        <v>0.1</v>
      </c>
      <c r="P183" s="2">
        <v>0</v>
      </c>
      <c r="Q183" s="13">
        <v>0.3</v>
      </c>
      <c r="R183" s="15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18">
        <v>0</v>
      </c>
      <c r="AB183" s="4">
        <v>0</v>
      </c>
      <c r="AC183" t="s">
        <v>40</v>
      </c>
      <c r="AD183"/>
      <c r="AE183"/>
      <c r="AF183"/>
      <c r="AG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</row>
    <row r="184" spans="1:47" x14ac:dyDescent="0.25">
      <c r="A184" s="20">
        <v>1214</v>
      </c>
      <c r="B184" t="s">
        <v>313</v>
      </c>
      <c r="C184" t="s">
        <v>10</v>
      </c>
      <c r="D184" t="s">
        <v>11</v>
      </c>
      <c r="E184" t="s">
        <v>295</v>
      </c>
      <c r="F184" s="2">
        <v>33576232000</v>
      </c>
      <c r="G184" s="2">
        <v>0</v>
      </c>
      <c r="H184" s="2">
        <v>33576232000</v>
      </c>
      <c r="I184" s="2">
        <v>67349190</v>
      </c>
      <c r="J184" s="2">
        <v>0</v>
      </c>
      <c r="K184" s="2">
        <v>67349190</v>
      </c>
      <c r="L184" s="2">
        <v>53918697.200000003</v>
      </c>
      <c r="M184" s="2">
        <v>0</v>
      </c>
      <c r="N184" s="2">
        <v>53918697.200000003</v>
      </c>
      <c r="O184" s="15">
        <v>0.1</v>
      </c>
      <c r="P184" s="2">
        <v>0</v>
      </c>
      <c r="Q184" s="13">
        <v>0.3</v>
      </c>
      <c r="R184" s="15">
        <v>0</v>
      </c>
      <c r="S184" s="2">
        <v>16175609.16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18">
        <v>0</v>
      </c>
      <c r="AB184" s="4">
        <v>16175609.16</v>
      </c>
      <c r="AC184" t="s">
        <v>79</v>
      </c>
      <c r="AD184"/>
      <c r="AE184"/>
      <c r="AF184"/>
      <c r="AG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</row>
    <row r="185" spans="1:47" x14ac:dyDescent="0.25">
      <c r="A185" s="20">
        <v>1215</v>
      </c>
      <c r="B185" t="s">
        <v>313</v>
      </c>
      <c r="C185" t="s">
        <v>2</v>
      </c>
      <c r="D185" t="s">
        <v>3</v>
      </c>
      <c r="E185" t="s">
        <v>296</v>
      </c>
      <c r="F185" s="2">
        <v>22793322800</v>
      </c>
      <c r="G185" s="2">
        <v>2989330000</v>
      </c>
      <c r="H185" s="2">
        <v>19803992800</v>
      </c>
      <c r="I185" s="2">
        <v>50519695</v>
      </c>
      <c r="J185" s="2">
        <v>8447505</v>
      </c>
      <c r="K185" s="2">
        <v>42072190</v>
      </c>
      <c r="L185" s="2">
        <v>41402365.880000003</v>
      </c>
      <c r="M185" s="2">
        <v>7251773</v>
      </c>
      <c r="N185" s="2">
        <v>34150592.880000003</v>
      </c>
      <c r="O185" s="15">
        <v>0.1</v>
      </c>
      <c r="P185" s="2">
        <v>725177.3</v>
      </c>
      <c r="Q185" s="13">
        <v>0.3</v>
      </c>
      <c r="R185" s="15">
        <v>0</v>
      </c>
      <c r="S185" s="2">
        <v>10245177.864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18">
        <v>0</v>
      </c>
      <c r="AB185" s="4">
        <v>10970355.164000001</v>
      </c>
      <c r="AC185" t="s">
        <v>15</v>
      </c>
      <c r="AD185"/>
      <c r="AE185"/>
      <c r="AF185"/>
      <c r="AG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</row>
    <row r="186" spans="1:47" x14ac:dyDescent="0.25">
      <c r="A186" s="20">
        <v>1218</v>
      </c>
      <c r="B186" t="s">
        <v>313</v>
      </c>
      <c r="C186" t="s">
        <v>2</v>
      </c>
      <c r="D186" t="s">
        <v>9</v>
      </c>
      <c r="E186" t="s">
        <v>65</v>
      </c>
      <c r="F186" s="2">
        <v>7479080000</v>
      </c>
      <c r="G186" s="2">
        <v>0</v>
      </c>
      <c r="H186" s="2">
        <v>7479080000</v>
      </c>
      <c r="I186" s="2">
        <v>14772580</v>
      </c>
      <c r="J186" s="2">
        <v>0</v>
      </c>
      <c r="K186" s="2">
        <v>14772580</v>
      </c>
      <c r="L186" s="2">
        <v>11780948</v>
      </c>
      <c r="M186" s="2">
        <v>0</v>
      </c>
      <c r="N186" s="2">
        <v>11780948</v>
      </c>
      <c r="O186" s="15">
        <v>0.1</v>
      </c>
      <c r="P186" s="2">
        <v>0</v>
      </c>
      <c r="Q186" s="13">
        <v>0.3</v>
      </c>
      <c r="R186" s="15">
        <v>0</v>
      </c>
      <c r="S186" s="2">
        <v>3534284.4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18">
        <v>0</v>
      </c>
      <c r="AB186" s="4">
        <v>3534284.4</v>
      </c>
      <c r="AC186" t="s">
        <v>47</v>
      </c>
      <c r="AD186"/>
      <c r="AE186"/>
      <c r="AF186"/>
      <c r="AG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</row>
    <row r="187" spans="1:47" x14ac:dyDescent="0.25">
      <c r="A187" s="20">
        <v>1219</v>
      </c>
      <c r="B187" t="s">
        <v>313</v>
      </c>
      <c r="C187" t="s">
        <v>2</v>
      </c>
      <c r="D187" t="s">
        <v>3</v>
      </c>
      <c r="E187" t="s">
        <v>298</v>
      </c>
      <c r="F187" s="2">
        <v>28327519000</v>
      </c>
      <c r="G187" s="2">
        <v>0</v>
      </c>
      <c r="H187" s="2">
        <v>28327519000</v>
      </c>
      <c r="I187" s="2">
        <v>48033002</v>
      </c>
      <c r="J187" s="2">
        <v>0</v>
      </c>
      <c r="K187" s="2">
        <v>48033002</v>
      </c>
      <c r="L187" s="2">
        <v>36701994.399999999</v>
      </c>
      <c r="M187" s="2">
        <v>0</v>
      </c>
      <c r="N187" s="2">
        <v>36701994.399999999</v>
      </c>
      <c r="O187" s="15">
        <v>0.1</v>
      </c>
      <c r="P187" s="2">
        <v>0</v>
      </c>
      <c r="Q187" s="13">
        <v>0.3</v>
      </c>
      <c r="R187" s="15">
        <v>0</v>
      </c>
      <c r="S187" s="2">
        <v>11010598.32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18">
        <v>0</v>
      </c>
      <c r="AB187" s="4">
        <v>11010598.32</v>
      </c>
      <c r="AC187" t="s">
        <v>107</v>
      </c>
      <c r="AD187"/>
      <c r="AE187"/>
      <c r="AF187"/>
      <c r="AG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</row>
    <row r="188" spans="1:47" x14ac:dyDescent="0.25">
      <c r="A188" s="20">
        <v>1220</v>
      </c>
      <c r="B188" t="s">
        <v>314</v>
      </c>
      <c r="C188" t="s">
        <v>2</v>
      </c>
      <c r="D188" t="s">
        <v>3</v>
      </c>
      <c r="E188" t="s">
        <v>196</v>
      </c>
      <c r="F188" s="2">
        <v>24855296000</v>
      </c>
      <c r="G188" s="2">
        <v>17201121000</v>
      </c>
      <c r="H188" s="2">
        <v>7654175000</v>
      </c>
      <c r="I188" s="2">
        <v>55931410</v>
      </c>
      <c r="J188" s="2">
        <v>34328449</v>
      </c>
      <c r="K188" s="2">
        <v>21602961</v>
      </c>
      <c r="L188" s="2">
        <v>45989291.600000001</v>
      </c>
      <c r="M188" s="2">
        <v>27448000.600000001</v>
      </c>
      <c r="N188" s="2">
        <v>18541291</v>
      </c>
      <c r="O188" s="15">
        <v>0.1</v>
      </c>
      <c r="P188" s="2">
        <v>2744800.06</v>
      </c>
      <c r="Q188" s="13">
        <v>0.15</v>
      </c>
      <c r="R188" s="15">
        <v>0</v>
      </c>
      <c r="S188" s="2">
        <v>2781193.65</v>
      </c>
      <c r="T188" s="2">
        <v>3000000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18">
        <v>0</v>
      </c>
      <c r="AB188" s="4">
        <v>8525993.7100000009</v>
      </c>
      <c r="AC188" t="s">
        <v>51</v>
      </c>
      <c r="AD188"/>
      <c r="AE188"/>
      <c r="AF188"/>
      <c r="AG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</row>
    <row r="189" spans="1:47" x14ac:dyDescent="0.25">
      <c r="A189" s="20">
        <v>1221</v>
      </c>
      <c r="B189" t="s">
        <v>313</v>
      </c>
      <c r="C189" t="s">
        <v>2</v>
      </c>
      <c r="D189" t="s">
        <v>3</v>
      </c>
      <c r="E189" t="s">
        <v>299</v>
      </c>
      <c r="F189" s="2">
        <v>120984000</v>
      </c>
      <c r="G189" s="2">
        <v>0</v>
      </c>
      <c r="H189" s="2">
        <v>120984000</v>
      </c>
      <c r="I189" s="2">
        <v>423445</v>
      </c>
      <c r="J189" s="2">
        <v>0</v>
      </c>
      <c r="K189" s="2">
        <v>423445</v>
      </c>
      <c r="L189" s="2">
        <v>375051.4</v>
      </c>
      <c r="M189" s="2">
        <v>0</v>
      </c>
      <c r="N189" s="2">
        <v>375051.4</v>
      </c>
      <c r="O189" s="15">
        <v>0.1</v>
      </c>
      <c r="P189" s="2">
        <v>0</v>
      </c>
      <c r="Q189" s="13">
        <v>0.3</v>
      </c>
      <c r="R189" s="15">
        <v>0</v>
      </c>
      <c r="S189" s="2">
        <v>112515.42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18">
        <v>0</v>
      </c>
      <c r="AB189" s="4">
        <v>112515.42</v>
      </c>
      <c r="AC189" t="s">
        <v>51</v>
      </c>
      <c r="AD189"/>
      <c r="AE189"/>
      <c r="AF189"/>
      <c r="AG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</row>
    <row r="190" spans="1:47" x14ac:dyDescent="0.25">
      <c r="A190" s="20">
        <v>1222</v>
      </c>
      <c r="B190" t="s">
        <v>313</v>
      </c>
      <c r="C190" t="s">
        <v>2</v>
      </c>
      <c r="D190" t="s">
        <v>5</v>
      </c>
      <c r="E190" t="s">
        <v>300</v>
      </c>
      <c r="F190" s="2">
        <v>14569277400</v>
      </c>
      <c r="G190" s="2">
        <v>1883219400</v>
      </c>
      <c r="H190" s="2">
        <v>12686058000</v>
      </c>
      <c r="I190" s="2">
        <v>37393306</v>
      </c>
      <c r="J190" s="2">
        <v>6115140</v>
      </c>
      <c r="K190" s="2">
        <v>31278166</v>
      </c>
      <c r="L190" s="2">
        <v>31565595.039999999</v>
      </c>
      <c r="M190" s="2">
        <v>5361852.24</v>
      </c>
      <c r="N190" s="2">
        <v>26203742.800000001</v>
      </c>
      <c r="O190" s="15">
        <v>0.1</v>
      </c>
      <c r="P190" s="2">
        <v>536185.22400000005</v>
      </c>
      <c r="Q190" s="13">
        <v>0.3</v>
      </c>
      <c r="R190" s="15">
        <v>0</v>
      </c>
      <c r="S190" s="2">
        <v>7861122.8399999999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18">
        <v>0</v>
      </c>
      <c r="AB190" s="4">
        <v>8397308.0639999993</v>
      </c>
      <c r="AC190" t="s">
        <v>55</v>
      </c>
      <c r="AD190"/>
      <c r="AE190"/>
      <c r="AF190"/>
      <c r="AG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</row>
    <row r="191" spans="1:47" x14ac:dyDescent="0.25">
      <c r="A191" s="20">
        <v>1224</v>
      </c>
      <c r="B191" t="s">
        <v>313</v>
      </c>
      <c r="C191" t="s">
        <v>10</v>
      </c>
      <c r="D191" t="s">
        <v>30</v>
      </c>
      <c r="E191" t="s">
        <v>301</v>
      </c>
      <c r="F191" s="2">
        <v>6109940000</v>
      </c>
      <c r="G191" s="2">
        <v>0</v>
      </c>
      <c r="H191" s="2">
        <v>6109940000</v>
      </c>
      <c r="I191" s="2">
        <v>17084618</v>
      </c>
      <c r="J191" s="2">
        <v>0</v>
      </c>
      <c r="K191" s="2">
        <v>17084618</v>
      </c>
      <c r="L191" s="2">
        <v>14640642</v>
      </c>
      <c r="M191" s="2">
        <v>0</v>
      </c>
      <c r="N191" s="2">
        <v>14640642</v>
      </c>
      <c r="O191" s="15">
        <v>0.1</v>
      </c>
      <c r="P191" s="2">
        <v>0</v>
      </c>
      <c r="Q191" s="13">
        <v>0.3</v>
      </c>
      <c r="R191" s="15">
        <v>0</v>
      </c>
      <c r="S191" s="2">
        <v>4392192.5999999996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18">
        <v>0</v>
      </c>
      <c r="AB191" s="4">
        <v>4392192.5999999996</v>
      </c>
      <c r="AC191" t="s">
        <v>36</v>
      </c>
      <c r="AD191"/>
      <c r="AE191"/>
      <c r="AF191"/>
      <c r="AG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</row>
    <row r="192" spans="1:47" x14ac:dyDescent="0.25">
      <c r="A192" s="20">
        <v>1225</v>
      </c>
      <c r="B192" t="s">
        <v>313</v>
      </c>
      <c r="C192" t="s">
        <v>10</v>
      </c>
      <c r="D192" t="s">
        <v>11</v>
      </c>
      <c r="E192" t="s">
        <v>302</v>
      </c>
      <c r="F192" s="2">
        <v>31542267600</v>
      </c>
      <c r="G192" s="2">
        <v>0</v>
      </c>
      <c r="H192" s="2">
        <v>31542267600</v>
      </c>
      <c r="I192" s="2">
        <v>74631650</v>
      </c>
      <c r="J192" s="2">
        <v>0</v>
      </c>
      <c r="K192" s="2">
        <v>74631650</v>
      </c>
      <c r="L192" s="2">
        <v>62014742.960000001</v>
      </c>
      <c r="M192" s="2">
        <v>0</v>
      </c>
      <c r="N192" s="2">
        <v>62014742.960000001</v>
      </c>
      <c r="O192" s="15">
        <v>0.1</v>
      </c>
      <c r="P192" s="2">
        <v>0</v>
      </c>
      <c r="Q192" s="13">
        <v>0.3</v>
      </c>
      <c r="R192" s="15">
        <v>0</v>
      </c>
      <c r="S192" s="2">
        <v>18604422.888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18">
        <v>0</v>
      </c>
      <c r="AB192" s="4">
        <v>18604422.888</v>
      </c>
      <c r="AC192" t="s">
        <v>71</v>
      </c>
      <c r="AD192"/>
      <c r="AE192"/>
      <c r="AF192"/>
      <c r="AG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</row>
    <row r="193" spans="1:47" x14ac:dyDescent="0.25">
      <c r="A193" s="20">
        <v>1226</v>
      </c>
      <c r="B193" t="s">
        <v>313</v>
      </c>
      <c r="C193" t="s">
        <v>10</v>
      </c>
      <c r="D193" t="s">
        <v>11</v>
      </c>
      <c r="E193" t="s">
        <v>303</v>
      </c>
      <c r="F193" s="2">
        <v>12068531100</v>
      </c>
      <c r="G193" s="2">
        <v>0</v>
      </c>
      <c r="H193" s="2">
        <v>12068531100</v>
      </c>
      <c r="I193" s="2">
        <v>33929969</v>
      </c>
      <c r="J193" s="2">
        <v>0</v>
      </c>
      <c r="K193" s="2">
        <v>33929969</v>
      </c>
      <c r="L193" s="2">
        <v>29102556.559999999</v>
      </c>
      <c r="M193" s="2">
        <v>0</v>
      </c>
      <c r="N193" s="2">
        <v>29102556.559999999</v>
      </c>
      <c r="O193" s="15">
        <v>0.1</v>
      </c>
      <c r="P193" s="2">
        <v>0</v>
      </c>
      <c r="Q193" s="13">
        <v>0.3</v>
      </c>
      <c r="R193" s="15">
        <v>0</v>
      </c>
      <c r="S193" s="2">
        <v>8730766.9680000003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18">
        <v>0</v>
      </c>
      <c r="AB193" s="4">
        <v>8730766.9680000003</v>
      </c>
      <c r="AC193" t="s">
        <v>212</v>
      </c>
      <c r="AD193"/>
      <c r="AE193"/>
      <c r="AF193"/>
      <c r="AG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</row>
    <row r="194" spans="1:47" x14ac:dyDescent="0.25">
      <c r="A194" s="20">
        <v>1227</v>
      </c>
      <c r="B194" t="s">
        <v>313</v>
      </c>
      <c r="C194" t="s">
        <v>2</v>
      </c>
      <c r="D194" t="s">
        <v>9</v>
      </c>
      <c r="E194" t="s">
        <v>304</v>
      </c>
      <c r="F194" s="2">
        <v>4324757000</v>
      </c>
      <c r="G194" s="2">
        <v>0</v>
      </c>
      <c r="H194" s="2">
        <v>4324757000</v>
      </c>
      <c r="I194" s="2">
        <v>13293832</v>
      </c>
      <c r="J194" s="2">
        <v>0</v>
      </c>
      <c r="K194" s="2">
        <v>13293832</v>
      </c>
      <c r="L194" s="2">
        <v>11563929.199999999</v>
      </c>
      <c r="M194" s="2">
        <v>0</v>
      </c>
      <c r="N194" s="2">
        <v>11563929.199999999</v>
      </c>
      <c r="O194" s="15">
        <v>0.1</v>
      </c>
      <c r="P194" s="2">
        <v>0</v>
      </c>
      <c r="Q194" s="13">
        <v>0.3</v>
      </c>
      <c r="R194" s="15">
        <v>0</v>
      </c>
      <c r="S194" s="2">
        <v>3469178.76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18">
        <v>0</v>
      </c>
      <c r="AB194" s="4">
        <v>3469178.76</v>
      </c>
      <c r="AC194" t="s">
        <v>47</v>
      </c>
      <c r="AD194"/>
      <c r="AE194"/>
      <c r="AF194"/>
      <c r="AG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</row>
    <row r="195" spans="1:47" x14ac:dyDescent="0.25">
      <c r="A195" s="20">
        <v>1229</v>
      </c>
      <c r="B195" t="s">
        <v>313</v>
      </c>
      <c r="C195" t="s">
        <v>2</v>
      </c>
      <c r="D195" t="s">
        <v>3</v>
      </c>
      <c r="E195" t="s">
        <v>305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15">
        <v>0.1</v>
      </c>
      <c r="P195" s="2">
        <v>0</v>
      </c>
      <c r="Q195" s="13">
        <v>0.3</v>
      </c>
      <c r="R195" s="15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18">
        <v>0</v>
      </c>
      <c r="AB195" s="4">
        <v>0</v>
      </c>
      <c r="AC195" t="s">
        <v>107</v>
      </c>
      <c r="AD195"/>
      <c r="AE195"/>
      <c r="AF195"/>
      <c r="AG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</row>
    <row r="196" spans="1:47" x14ac:dyDescent="0.25">
      <c r="A196" s="20">
        <v>1230</v>
      </c>
      <c r="B196" t="s">
        <v>315</v>
      </c>
      <c r="C196" t="s">
        <v>2</v>
      </c>
      <c r="D196" t="s">
        <v>9</v>
      </c>
      <c r="E196" t="s">
        <v>53</v>
      </c>
      <c r="F196" s="2">
        <v>20694198000</v>
      </c>
      <c r="G196" s="2">
        <v>1517386000</v>
      </c>
      <c r="H196" s="2">
        <v>19176812000</v>
      </c>
      <c r="I196" s="2">
        <v>41608538</v>
      </c>
      <c r="J196" s="2">
        <v>4701539</v>
      </c>
      <c r="K196" s="2">
        <v>36906999</v>
      </c>
      <c r="L196" s="2">
        <v>33330858.800000001</v>
      </c>
      <c r="M196" s="2">
        <v>4094584.6</v>
      </c>
      <c r="N196" s="2">
        <v>29236274.199999999</v>
      </c>
      <c r="O196" s="15">
        <v>0.1</v>
      </c>
      <c r="P196" s="2">
        <v>409458.46</v>
      </c>
      <c r="Q196" s="13">
        <v>0.15</v>
      </c>
      <c r="R196" s="15">
        <v>0</v>
      </c>
      <c r="S196" s="2">
        <v>4385441.13</v>
      </c>
      <c r="T196" s="2">
        <v>4000000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18">
        <v>0</v>
      </c>
      <c r="AB196" s="4">
        <v>8794899.5899999999</v>
      </c>
      <c r="AC196" t="s">
        <v>57</v>
      </c>
      <c r="AD196"/>
      <c r="AE196"/>
      <c r="AF196"/>
      <c r="AG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</row>
    <row r="197" spans="1:47" x14ac:dyDescent="0.25">
      <c r="A197" s="20">
        <v>1231</v>
      </c>
      <c r="B197" t="s">
        <v>313</v>
      </c>
      <c r="C197" t="s">
        <v>2</v>
      </c>
      <c r="D197" t="s">
        <v>9</v>
      </c>
      <c r="E197" t="s">
        <v>306</v>
      </c>
      <c r="F197" s="2">
        <v>24317965000</v>
      </c>
      <c r="G197" s="2">
        <v>11779401000</v>
      </c>
      <c r="H197" s="2">
        <v>12538564000</v>
      </c>
      <c r="I197" s="2">
        <v>57876177</v>
      </c>
      <c r="J197" s="2">
        <v>28998831</v>
      </c>
      <c r="K197" s="2">
        <v>28877346</v>
      </c>
      <c r="L197" s="2">
        <v>48148991</v>
      </c>
      <c r="M197" s="2">
        <v>24287070.600000001</v>
      </c>
      <c r="N197" s="2">
        <v>23861920.399999999</v>
      </c>
      <c r="O197" s="15">
        <v>0.1</v>
      </c>
      <c r="P197" s="2">
        <v>2428707.06</v>
      </c>
      <c r="Q197" s="13">
        <v>0.3</v>
      </c>
      <c r="R197" s="15">
        <v>0</v>
      </c>
      <c r="S197" s="2">
        <v>7158576.1200000001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18">
        <v>0</v>
      </c>
      <c r="AB197" s="4">
        <v>9587283.1799999997</v>
      </c>
      <c r="AC197" t="s">
        <v>52</v>
      </c>
      <c r="AD197"/>
      <c r="AE197"/>
      <c r="AF197"/>
      <c r="AG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</row>
    <row r="198" spans="1:47" x14ac:dyDescent="0.25">
      <c r="A198" s="20">
        <v>1232</v>
      </c>
      <c r="B198" t="s">
        <v>315</v>
      </c>
      <c r="C198" t="s">
        <v>2</v>
      </c>
      <c r="D198" t="s">
        <v>5</v>
      </c>
      <c r="E198" t="s">
        <v>307</v>
      </c>
      <c r="F198" s="2">
        <v>14818093500</v>
      </c>
      <c r="G198" s="2">
        <v>53860000</v>
      </c>
      <c r="H198" s="2">
        <v>14764233500</v>
      </c>
      <c r="I198" s="2">
        <v>32702817</v>
      </c>
      <c r="J198" s="2">
        <v>188512</v>
      </c>
      <c r="K198" s="2">
        <v>32514305</v>
      </c>
      <c r="L198" s="2">
        <v>26775579.600000001</v>
      </c>
      <c r="M198" s="2">
        <v>166968</v>
      </c>
      <c r="N198" s="2">
        <v>26608611.600000001</v>
      </c>
      <c r="O198" s="15">
        <v>0.1</v>
      </c>
      <c r="P198" s="2">
        <v>16696.8</v>
      </c>
      <c r="Q198" s="13">
        <v>0.1</v>
      </c>
      <c r="R198" s="15">
        <v>0</v>
      </c>
      <c r="S198" s="2">
        <v>2660861.16</v>
      </c>
      <c r="T198" s="2">
        <v>3000000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18">
        <v>0</v>
      </c>
      <c r="AB198" s="4">
        <v>5677557.96</v>
      </c>
      <c r="AC198" t="s">
        <v>245</v>
      </c>
      <c r="AD198"/>
      <c r="AE198"/>
      <c r="AF198"/>
      <c r="AG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</row>
    <row r="199" spans="1:47" x14ac:dyDescent="0.25">
      <c r="A199" s="20">
        <v>1235</v>
      </c>
      <c r="B199" t="s">
        <v>313</v>
      </c>
      <c r="C199" t="s">
        <v>2</v>
      </c>
      <c r="D199" t="s">
        <v>3</v>
      </c>
      <c r="E199" t="s">
        <v>308</v>
      </c>
      <c r="F199" s="2">
        <v>12211323000</v>
      </c>
      <c r="G199" s="2">
        <v>891200000</v>
      </c>
      <c r="H199" s="2">
        <v>11320123000</v>
      </c>
      <c r="I199" s="2">
        <v>29592584</v>
      </c>
      <c r="J199" s="2">
        <v>2376904</v>
      </c>
      <c r="K199" s="2">
        <v>27215680</v>
      </c>
      <c r="L199" s="2">
        <v>24708054.800000001</v>
      </c>
      <c r="M199" s="2">
        <v>2020424</v>
      </c>
      <c r="N199" s="2">
        <v>22687630.800000001</v>
      </c>
      <c r="O199" s="15">
        <v>0.1</v>
      </c>
      <c r="P199" s="2">
        <v>202042.4</v>
      </c>
      <c r="Q199" s="13">
        <v>0.3</v>
      </c>
      <c r="R199" s="15">
        <v>0</v>
      </c>
      <c r="S199" s="2">
        <v>6806289.2400000002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18">
        <v>0</v>
      </c>
      <c r="AB199" s="4">
        <v>7008331.6399999997</v>
      </c>
      <c r="AC199" t="s">
        <v>15</v>
      </c>
      <c r="AD199"/>
      <c r="AE199"/>
      <c r="AF199"/>
      <c r="AG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</row>
    <row r="200" spans="1:47" x14ac:dyDescent="0.25">
      <c r="A200" s="20">
        <v>1237</v>
      </c>
      <c r="B200" t="s">
        <v>313</v>
      </c>
      <c r="C200" t="s">
        <v>2</v>
      </c>
      <c r="D200" t="s">
        <v>224</v>
      </c>
      <c r="E200" t="s">
        <v>309</v>
      </c>
      <c r="F200" s="2">
        <v>39300000</v>
      </c>
      <c r="G200" s="2">
        <v>0</v>
      </c>
      <c r="H200" s="2">
        <v>39300000</v>
      </c>
      <c r="I200" s="2">
        <v>137550</v>
      </c>
      <c r="J200" s="2">
        <v>0</v>
      </c>
      <c r="K200" s="2">
        <v>137550</v>
      </c>
      <c r="L200" s="2">
        <v>121830</v>
      </c>
      <c r="M200" s="2">
        <v>0</v>
      </c>
      <c r="N200" s="2">
        <v>121830</v>
      </c>
      <c r="O200" s="15">
        <v>0.1</v>
      </c>
      <c r="P200" s="2">
        <v>0</v>
      </c>
      <c r="Q200" s="13">
        <v>0.3</v>
      </c>
      <c r="R200" s="15">
        <v>0</v>
      </c>
      <c r="S200" s="2">
        <v>36549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18">
        <v>0</v>
      </c>
      <c r="AB200" s="4">
        <v>36549</v>
      </c>
      <c r="AC200" t="s">
        <v>279</v>
      </c>
      <c r="AD200"/>
      <c r="AE200"/>
      <c r="AF200"/>
      <c r="AG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</row>
    <row r="201" spans="1:47" x14ac:dyDescent="0.25">
      <c r="A201" s="20">
        <v>1238</v>
      </c>
      <c r="B201" t="s">
        <v>313</v>
      </c>
      <c r="C201" t="s">
        <v>2</v>
      </c>
      <c r="D201" t="s">
        <v>3</v>
      </c>
      <c r="E201" t="s">
        <v>310</v>
      </c>
      <c r="F201" s="2">
        <v>15337459000</v>
      </c>
      <c r="G201" s="2">
        <v>9237082000</v>
      </c>
      <c r="H201" s="2">
        <v>6100377000</v>
      </c>
      <c r="I201" s="2">
        <v>31229657</v>
      </c>
      <c r="J201" s="2">
        <v>16548631</v>
      </c>
      <c r="K201" s="2">
        <v>14681026</v>
      </c>
      <c r="L201" s="2">
        <v>25094673.399999999</v>
      </c>
      <c r="M201" s="2">
        <v>12853798.199999999</v>
      </c>
      <c r="N201" s="2">
        <v>12240875.199999999</v>
      </c>
      <c r="O201" s="15">
        <v>0.1</v>
      </c>
      <c r="P201" s="2">
        <v>1285379.82</v>
      </c>
      <c r="Q201" s="13">
        <v>0.3</v>
      </c>
      <c r="R201" s="15">
        <v>0</v>
      </c>
      <c r="S201" s="2">
        <v>3672262.56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18">
        <v>0</v>
      </c>
      <c r="AB201" s="4">
        <v>4957642.38</v>
      </c>
      <c r="AC201" t="s">
        <v>15</v>
      </c>
      <c r="AD201"/>
      <c r="AE201"/>
      <c r="AF201"/>
      <c r="AG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</row>
    <row r="202" spans="1:47" x14ac:dyDescent="0.25">
      <c r="A202" s="20">
        <v>1240</v>
      </c>
      <c r="B202" t="s">
        <v>315</v>
      </c>
      <c r="C202" t="s">
        <v>2</v>
      </c>
      <c r="D202" t="s">
        <v>9</v>
      </c>
      <c r="E202" t="s">
        <v>311</v>
      </c>
      <c r="F202" s="2">
        <v>11147740000</v>
      </c>
      <c r="G202" s="2">
        <v>0</v>
      </c>
      <c r="H202" s="2">
        <v>11147740000</v>
      </c>
      <c r="I202" s="2">
        <v>25769495</v>
      </c>
      <c r="J202" s="2">
        <v>0</v>
      </c>
      <c r="K202" s="2">
        <v>25769495</v>
      </c>
      <c r="L202" s="2">
        <v>21310399</v>
      </c>
      <c r="M202" s="2">
        <v>0</v>
      </c>
      <c r="N202" s="2">
        <v>21310399</v>
      </c>
      <c r="O202" s="15">
        <v>0.1</v>
      </c>
      <c r="P202" s="2">
        <v>0</v>
      </c>
      <c r="Q202" s="13">
        <v>0.1</v>
      </c>
      <c r="R202" s="15">
        <v>0</v>
      </c>
      <c r="S202" s="2">
        <v>2131039.9</v>
      </c>
      <c r="T202" s="2">
        <v>3000000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18">
        <v>0</v>
      </c>
      <c r="AB202" s="4">
        <v>5131039.9000000004</v>
      </c>
      <c r="AC202" t="s">
        <v>43</v>
      </c>
      <c r="AD202"/>
      <c r="AE202"/>
      <c r="AF202"/>
      <c r="AG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</row>
    <row r="203" spans="1:47" x14ac:dyDescent="0.25">
      <c r="A203" s="20">
        <v>1241</v>
      </c>
      <c r="B203" t="s">
        <v>313</v>
      </c>
      <c r="C203" t="s">
        <v>2</v>
      </c>
      <c r="D203" t="s">
        <v>3</v>
      </c>
      <c r="E203" t="s">
        <v>312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15">
        <v>0.1</v>
      </c>
      <c r="P203" s="2">
        <v>0</v>
      </c>
      <c r="Q203" s="13">
        <v>0.3</v>
      </c>
      <c r="R203" s="15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18">
        <v>0</v>
      </c>
      <c r="AB203" s="4">
        <v>0</v>
      </c>
      <c r="AC203" t="s">
        <v>15</v>
      </c>
      <c r="AD203"/>
      <c r="AE203"/>
      <c r="AF203"/>
      <c r="AG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</row>
    <row r="204" spans="1:47" x14ac:dyDescent="0.25">
      <c r="A204" s="20">
        <v>1244</v>
      </c>
      <c r="B204" t="s">
        <v>313</v>
      </c>
      <c r="C204" t="s">
        <v>10</v>
      </c>
      <c r="D204" t="s">
        <v>17</v>
      </c>
      <c r="E204" t="s">
        <v>316</v>
      </c>
      <c r="F204" s="2">
        <v>3615117000</v>
      </c>
      <c r="G204" s="2">
        <v>0</v>
      </c>
      <c r="H204" s="2">
        <v>3615117000</v>
      </c>
      <c r="I204" s="2">
        <v>9549836</v>
      </c>
      <c r="J204" s="2">
        <v>0</v>
      </c>
      <c r="K204" s="2">
        <v>9549836</v>
      </c>
      <c r="L204" s="2">
        <v>8103789.2000000002</v>
      </c>
      <c r="M204" s="2">
        <v>0</v>
      </c>
      <c r="N204" s="2">
        <v>8103789.2000000002</v>
      </c>
      <c r="O204" s="15">
        <v>0.1</v>
      </c>
      <c r="P204" s="2">
        <v>0</v>
      </c>
      <c r="Q204" s="13">
        <v>0.3</v>
      </c>
      <c r="R204" s="15">
        <v>0</v>
      </c>
      <c r="S204" s="2">
        <v>2431136.7599999998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18">
        <v>0</v>
      </c>
      <c r="AB204" s="4">
        <v>2431136.7599999998</v>
      </c>
      <c r="AC204" t="s">
        <v>26</v>
      </c>
      <c r="AD204"/>
      <c r="AE204"/>
      <c r="AF204"/>
      <c r="AG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</row>
    <row r="205" spans="1:47" x14ac:dyDescent="0.25">
      <c r="A205" s="20">
        <v>1245</v>
      </c>
      <c r="B205" t="s">
        <v>313</v>
      </c>
      <c r="C205" t="s">
        <v>2</v>
      </c>
      <c r="D205" t="s">
        <v>3</v>
      </c>
      <c r="E205" t="s">
        <v>317</v>
      </c>
      <c r="F205" s="2">
        <v>102496263400</v>
      </c>
      <c r="G205" s="2">
        <v>0</v>
      </c>
      <c r="H205" s="2">
        <v>102496263400</v>
      </c>
      <c r="I205" s="2">
        <v>162324760</v>
      </c>
      <c r="J205" s="2">
        <v>0</v>
      </c>
      <c r="K205" s="2">
        <v>162324760</v>
      </c>
      <c r="L205" s="2">
        <v>121326254.64</v>
      </c>
      <c r="M205" s="2">
        <v>0</v>
      </c>
      <c r="N205" s="2">
        <v>121326254.64</v>
      </c>
      <c r="O205" s="15">
        <v>0.1</v>
      </c>
      <c r="P205" s="2">
        <v>0</v>
      </c>
      <c r="Q205" s="13">
        <v>0.3</v>
      </c>
      <c r="R205" s="15">
        <v>0</v>
      </c>
      <c r="S205" s="2">
        <v>36397876.391999997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18">
        <v>0</v>
      </c>
      <c r="AB205" s="4">
        <v>36397876.391999997</v>
      </c>
      <c r="AC205" t="s">
        <v>15</v>
      </c>
      <c r="AD205"/>
      <c r="AE205"/>
      <c r="AF205"/>
      <c r="AG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</row>
    <row r="206" spans="1:47" x14ac:dyDescent="0.25">
      <c r="A206" s="20">
        <v>1246</v>
      </c>
      <c r="B206" t="s">
        <v>313</v>
      </c>
      <c r="C206" t="s">
        <v>2</v>
      </c>
      <c r="D206" t="s">
        <v>9</v>
      </c>
      <c r="E206" t="s">
        <v>318</v>
      </c>
      <c r="F206" s="2">
        <v>1352750000</v>
      </c>
      <c r="G206" s="2">
        <v>1333550000</v>
      </c>
      <c r="H206" s="2">
        <v>19200000</v>
      </c>
      <c r="I206" s="2">
        <v>3269075</v>
      </c>
      <c r="J206" s="2">
        <v>3201875</v>
      </c>
      <c r="K206" s="2">
        <v>67200</v>
      </c>
      <c r="L206" s="2">
        <v>2727975</v>
      </c>
      <c r="M206" s="2">
        <v>2668455</v>
      </c>
      <c r="N206" s="2">
        <v>59520</v>
      </c>
      <c r="O206" s="15">
        <v>0.1</v>
      </c>
      <c r="P206" s="2">
        <v>266845.5</v>
      </c>
      <c r="Q206" s="13">
        <v>0.3</v>
      </c>
      <c r="R206" s="15">
        <v>0</v>
      </c>
      <c r="S206" s="2">
        <v>17856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18">
        <v>0</v>
      </c>
      <c r="AB206" s="4">
        <v>284701.5</v>
      </c>
      <c r="AC206" t="s">
        <v>38</v>
      </c>
      <c r="AD206"/>
      <c r="AE206"/>
      <c r="AF206"/>
      <c r="AG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</row>
    <row r="207" spans="1:47" x14ac:dyDescent="0.25">
      <c r="A207" s="20">
        <v>1249</v>
      </c>
      <c r="B207" t="s">
        <v>313</v>
      </c>
      <c r="C207" t="s">
        <v>2</v>
      </c>
      <c r="D207" t="s">
        <v>3</v>
      </c>
      <c r="E207" t="s">
        <v>319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15">
        <v>0.1</v>
      </c>
      <c r="P207" s="2">
        <v>0</v>
      </c>
      <c r="Q207" s="13">
        <v>0.3</v>
      </c>
      <c r="R207" s="15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18">
        <v>0</v>
      </c>
      <c r="AB207" s="4">
        <v>0</v>
      </c>
      <c r="AC207" t="s">
        <v>15</v>
      </c>
      <c r="AD207"/>
      <c r="AE207"/>
      <c r="AF207"/>
      <c r="AG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</row>
    <row r="208" spans="1:47" x14ac:dyDescent="0.25">
      <c r="A208" s="20">
        <v>1250</v>
      </c>
      <c r="B208" t="s">
        <v>313</v>
      </c>
      <c r="C208" t="s">
        <v>2</v>
      </c>
      <c r="D208" t="s">
        <v>3</v>
      </c>
      <c r="E208" t="s">
        <v>323</v>
      </c>
      <c r="F208" s="2">
        <v>181079841000</v>
      </c>
      <c r="G208" s="2">
        <v>0</v>
      </c>
      <c r="H208" s="2">
        <v>181079841000</v>
      </c>
      <c r="I208" s="2">
        <v>290726213</v>
      </c>
      <c r="J208" s="2">
        <v>0</v>
      </c>
      <c r="K208" s="2">
        <v>290726213</v>
      </c>
      <c r="L208" s="2">
        <v>218294276.59999999</v>
      </c>
      <c r="M208" s="2">
        <v>0</v>
      </c>
      <c r="N208" s="2">
        <v>218294276.59999999</v>
      </c>
      <c r="O208" s="15">
        <v>0.1</v>
      </c>
      <c r="P208" s="2">
        <v>0</v>
      </c>
      <c r="Q208" s="13">
        <v>0.3</v>
      </c>
      <c r="R208" s="15">
        <v>0.4</v>
      </c>
      <c r="S208" s="2">
        <v>72317710.640000001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18">
        <v>0</v>
      </c>
      <c r="AB208" s="4">
        <v>72317710.640000001</v>
      </c>
      <c r="AC208" t="s">
        <v>107</v>
      </c>
      <c r="AD208"/>
      <c r="AE208"/>
      <c r="AF208"/>
      <c r="AG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</row>
    <row r="209" spans="1:47" x14ac:dyDescent="0.25">
      <c r="A209" s="20">
        <v>1251</v>
      </c>
      <c r="B209" t="s">
        <v>313</v>
      </c>
      <c r="C209" t="s">
        <v>2</v>
      </c>
      <c r="D209" t="s">
        <v>3</v>
      </c>
      <c r="E209" t="s">
        <v>320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15">
        <v>0.1</v>
      </c>
      <c r="P209" s="2">
        <v>0</v>
      </c>
      <c r="Q209" s="13">
        <v>0.3</v>
      </c>
      <c r="R209" s="15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18">
        <v>0</v>
      </c>
      <c r="AB209" s="4">
        <v>0</v>
      </c>
      <c r="AC209" t="s">
        <v>297</v>
      </c>
      <c r="AD209"/>
      <c r="AE209"/>
      <c r="AF209"/>
      <c r="AG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</row>
    <row r="210" spans="1:47" x14ac:dyDescent="0.25">
      <c r="A210" s="20">
        <v>1253</v>
      </c>
      <c r="B210" t="s">
        <v>313</v>
      </c>
      <c r="C210" t="s">
        <v>2</v>
      </c>
      <c r="D210" t="s">
        <v>224</v>
      </c>
      <c r="E210" t="s">
        <v>321</v>
      </c>
      <c r="F210" s="2">
        <v>37405233000</v>
      </c>
      <c r="G210" s="2">
        <v>0</v>
      </c>
      <c r="H210" s="2">
        <v>37405233000</v>
      </c>
      <c r="I210" s="2">
        <v>61460824</v>
      </c>
      <c r="J210" s="2">
        <v>0</v>
      </c>
      <c r="K210" s="2">
        <v>61460824</v>
      </c>
      <c r="L210" s="2">
        <v>46498730.799999997</v>
      </c>
      <c r="M210" s="2">
        <v>0</v>
      </c>
      <c r="N210" s="2">
        <v>46498730.799999997</v>
      </c>
      <c r="O210" s="15">
        <v>0.1</v>
      </c>
      <c r="P210" s="2">
        <v>0</v>
      </c>
      <c r="Q210" s="13">
        <v>0.3</v>
      </c>
      <c r="R210" s="15">
        <v>0</v>
      </c>
      <c r="S210" s="2">
        <v>13949619.24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18">
        <v>0</v>
      </c>
      <c r="AB210" s="4">
        <v>13949619.24</v>
      </c>
      <c r="AC210" t="s">
        <v>205</v>
      </c>
      <c r="AD210"/>
      <c r="AE210"/>
      <c r="AF210"/>
      <c r="AG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</row>
    <row r="211" spans="1:47" x14ac:dyDescent="0.25">
      <c r="A211" s="20">
        <v>1254</v>
      </c>
      <c r="B211" t="s">
        <v>313</v>
      </c>
      <c r="C211" t="s">
        <v>2</v>
      </c>
      <c r="D211" t="s">
        <v>9</v>
      </c>
      <c r="E211" t="s">
        <v>324</v>
      </c>
      <c r="F211" s="2">
        <v>40227605000</v>
      </c>
      <c r="G211" s="2">
        <v>84865000</v>
      </c>
      <c r="H211" s="2">
        <v>40142740000</v>
      </c>
      <c r="I211" s="2">
        <v>81268508</v>
      </c>
      <c r="J211" s="2">
        <v>297032</v>
      </c>
      <c r="K211" s="2">
        <v>80971476</v>
      </c>
      <c r="L211" s="2">
        <v>65177466</v>
      </c>
      <c r="M211" s="2">
        <v>263086</v>
      </c>
      <c r="N211" s="2">
        <v>64914380</v>
      </c>
      <c r="O211" s="15">
        <v>0.1</v>
      </c>
      <c r="P211" s="2">
        <v>26308.6</v>
      </c>
      <c r="Q211" s="13">
        <v>0.3</v>
      </c>
      <c r="R211" s="15">
        <v>0</v>
      </c>
      <c r="S211" s="2">
        <v>19474314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18">
        <v>0</v>
      </c>
      <c r="AB211" s="4">
        <v>19500622.600000001</v>
      </c>
      <c r="AC211" t="s">
        <v>57</v>
      </c>
      <c r="AD211"/>
      <c r="AE211"/>
      <c r="AF211"/>
      <c r="AG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</row>
    <row r="212" spans="1:47" x14ac:dyDescent="0.25">
      <c r="A212" s="20">
        <v>1255</v>
      </c>
      <c r="B212" t="s">
        <v>313</v>
      </c>
      <c r="C212" t="s">
        <v>2</v>
      </c>
      <c r="D212" t="s">
        <v>9</v>
      </c>
      <c r="E212" t="s">
        <v>325</v>
      </c>
      <c r="F212" s="2">
        <v>9723433500</v>
      </c>
      <c r="G212" s="2">
        <v>592239000</v>
      </c>
      <c r="H212" s="2">
        <v>9131194500</v>
      </c>
      <c r="I212" s="2">
        <v>30203645</v>
      </c>
      <c r="J212" s="2">
        <v>2018638</v>
      </c>
      <c r="K212" s="2">
        <v>28185007</v>
      </c>
      <c r="L212" s="2">
        <v>26314271.600000001</v>
      </c>
      <c r="M212" s="2">
        <v>1781742.4</v>
      </c>
      <c r="N212" s="2">
        <v>24532529.199999999</v>
      </c>
      <c r="O212" s="15">
        <v>0.1</v>
      </c>
      <c r="P212" s="2">
        <v>178174.24</v>
      </c>
      <c r="Q212" s="13">
        <v>0.3</v>
      </c>
      <c r="R212" s="15">
        <v>0</v>
      </c>
      <c r="S212" s="2">
        <v>7359758.7599999998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18">
        <v>0</v>
      </c>
      <c r="AB212" s="4">
        <v>7537933</v>
      </c>
      <c r="AC212" t="s">
        <v>52</v>
      </c>
      <c r="AD212"/>
      <c r="AE212"/>
      <c r="AF212"/>
      <c r="AG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</row>
    <row r="213" spans="1:47" x14ac:dyDescent="0.25">
      <c r="A213" s="20">
        <v>1257</v>
      </c>
      <c r="B213" t="s">
        <v>313</v>
      </c>
      <c r="C213" t="s">
        <v>2</v>
      </c>
      <c r="D213" t="s">
        <v>224</v>
      </c>
      <c r="E213" t="s">
        <v>326</v>
      </c>
      <c r="F213" s="2">
        <v>1309010000</v>
      </c>
      <c r="G213" s="2">
        <v>0</v>
      </c>
      <c r="H213" s="2">
        <v>1309010000</v>
      </c>
      <c r="I213" s="2">
        <v>1963515</v>
      </c>
      <c r="J213" s="2">
        <v>0</v>
      </c>
      <c r="K213" s="2">
        <v>1963515</v>
      </c>
      <c r="L213" s="2">
        <v>1439911</v>
      </c>
      <c r="M213" s="2">
        <v>0</v>
      </c>
      <c r="N213" s="2">
        <v>1439911</v>
      </c>
      <c r="O213" s="15">
        <v>0.1</v>
      </c>
      <c r="P213" s="2">
        <v>0</v>
      </c>
      <c r="Q213" s="13">
        <v>0.3</v>
      </c>
      <c r="R213" s="15">
        <v>0</v>
      </c>
      <c r="S213" s="2">
        <v>431973.3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18">
        <v>0</v>
      </c>
      <c r="AB213" s="4">
        <v>431973.3</v>
      </c>
      <c r="AC213" t="s">
        <v>279</v>
      </c>
      <c r="AD213"/>
      <c r="AE213"/>
      <c r="AF213"/>
      <c r="AG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</row>
    <row r="214" spans="1:47" x14ac:dyDescent="0.25">
      <c r="A214" s="20">
        <v>1258</v>
      </c>
      <c r="B214" t="s">
        <v>314</v>
      </c>
      <c r="C214" t="s">
        <v>2</v>
      </c>
      <c r="D214" t="s">
        <v>9</v>
      </c>
      <c r="E214" t="s">
        <v>327</v>
      </c>
      <c r="F214" s="2">
        <v>314387425900</v>
      </c>
      <c r="G214" s="2">
        <v>2252970800</v>
      </c>
      <c r="H214" s="2">
        <v>312134455100</v>
      </c>
      <c r="I214" s="2">
        <v>523257498</v>
      </c>
      <c r="J214" s="2">
        <v>6985580</v>
      </c>
      <c r="K214" s="2">
        <v>516271918</v>
      </c>
      <c r="L214" s="2">
        <v>397502527.63999999</v>
      </c>
      <c r="M214" s="2">
        <v>6084391.6799999997</v>
      </c>
      <c r="N214" s="2">
        <v>391418135.95999998</v>
      </c>
      <c r="O214" s="15">
        <v>0.1</v>
      </c>
      <c r="P214" s="2">
        <v>608439.16799999995</v>
      </c>
      <c r="Q214" s="13">
        <v>0.25</v>
      </c>
      <c r="R214" s="15">
        <v>0.5</v>
      </c>
      <c r="S214" s="2">
        <v>158209067.97999999</v>
      </c>
      <c r="T214" s="2">
        <v>7000000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18">
        <v>0</v>
      </c>
      <c r="AB214" s="4">
        <v>165817507.148</v>
      </c>
      <c r="AC214" t="s">
        <v>52</v>
      </c>
      <c r="AD214"/>
      <c r="AE214"/>
      <c r="AF214"/>
      <c r="AG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</row>
    <row r="215" spans="1:47" x14ac:dyDescent="0.25">
      <c r="A215" s="20">
        <v>1259</v>
      </c>
      <c r="B215" t="s">
        <v>313</v>
      </c>
      <c r="C215" t="s">
        <v>2</v>
      </c>
      <c r="D215" t="s">
        <v>3</v>
      </c>
      <c r="E215" t="s">
        <v>351</v>
      </c>
      <c r="F215" s="2">
        <v>5135231000</v>
      </c>
      <c r="G215" s="2">
        <v>2299750000</v>
      </c>
      <c r="H215" s="2">
        <v>2835481000</v>
      </c>
      <c r="I215" s="2">
        <v>13392718</v>
      </c>
      <c r="J215" s="2">
        <v>6955076</v>
      </c>
      <c r="K215" s="2">
        <v>6437642</v>
      </c>
      <c r="L215" s="2">
        <v>11338625.6</v>
      </c>
      <c r="M215" s="2">
        <v>6035176</v>
      </c>
      <c r="N215" s="2">
        <v>5303449.5999999996</v>
      </c>
      <c r="O215" s="15">
        <v>0.1</v>
      </c>
      <c r="P215" s="2">
        <v>603517.6</v>
      </c>
      <c r="Q215" s="13">
        <v>0.3</v>
      </c>
      <c r="R215" s="15">
        <v>0</v>
      </c>
      <c r="S215" s="2">
        <v>1591034.8799999999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18">
        <v>0</v>
      </c>
      <c r="AB215" s="4">
        <v>2194552.48</v>
      </c>
      <c r="AC215" t="s">
        <v>15</v>
      </c>
      <c r="AD215"/>
      <c r="AE215"/>
      <c r="AF215"/>
      <c r="AG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</row>
    <row r="216" spans="1:47" x14ac:dyDescent="0.25">
      <c r="A216" s="20">
        <v>1260</v>
      </c>
      <c r="B216" t="s">
        <v>313</v>
      </c>
      <c r="C216" t="s">
        <v>2</v>
      </c>
      <c r="D216" t="s">
        <v>224</v>
      </c>
      <c r="E216" t="s">
        <v>328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15">
        <v>0.1</v>
      </c>
      <c r="P216" s="2">
        <v>0</v>
      </c>
      <c r="Q216" s="13">
        <v>0.3</v>
      </c>
      <c r="R216" s="15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18">
        <v>0</v>
      </c>
      <c r="AB216" s="4">
        <v>0</v>
      </c>
      <c r="AC216" t="s">
        <v>279</v>
      </c>
      <c r="AD216"/>
      <c r="AE216"/>
      <c r="AF216"/>
      <c r="AG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</row>
    <row r="217" spans="1:47" x14ac:dyDescent="0.25">
      <c r="A217" s="20">
        <v>1261</v>
      </c>
      <c r="B217" t="s">
        <v>313</v>
      </c>
      <c r="C217" t="s">
        <v>2</v>
      </c>
      <c r="D217" t="s">
        <v>3</v>
      </c>
      <c r="E217" t="s">
        <v>329</v>
      </c>
      <c r="F217" s="2">
        <v>915767000</v>
      </c>
      <c r="G217" s="2">
        <v>4700000</v>
      </c>
      <c r="H217" s="2">
        <v>911067000</v>
      </c>
      <c r="I217" s="2">
        <v>2981868</v>
      </c>
      <c r="J217" s="2">
        <v>16450</v>
      </c>
      <c r="K217" s="2">
        <v>2965418</v>
      </c>
      <c r="L217" s="2">
        <v>2615561.2000000002</v>
      </c>
      <c r="M217" s="2">
        <v>14570</v>
      </c>
      <c r="N217" s="2">
        <v>2600991.2000000002</v>
      </c>
      <c r="O217" s="15">
        <v>0.1</v>
      </c>
      <c r="P217" s="2">
        <v>1457</v>
      </c>
      <c r="Q217" s="13">
        <v>0.3</v>
      </c>
      <c r="R217" s="15">
        <v>0</v>
      </c>
      <c r="S217" s="2">
        <v>780297.36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18">
        <v>0</v>
      </c>
      <c r="AB217" s="4">
        <v>781754.36</v>
      </c>
      <c r="AC217" t="s">
        <v>107</v>
      </c>
      <c r="AD217"/>
      <c r="AE217"/>
      <c r="AF217"/>
      <c r="AG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</row>
    <row r="218" spans="1:47" x14ac:dyDescent="0.25">
      <c r="A218" s="20">
        <v>1262</v>
      </c>
      <c r="B218" t="s">
        <v>313</v>
      </c>
      <c r="C218" t="s">
        <v>2</v>
      </c>
      <c r="D218" t="s">
        <v>3</v>
      </c>
      <c r="E218" t="s">
        <v>330</v>
      </c>
      <c r="F218" s="2">
        <v>30219815000</v>
      </c>
      <c r="G218" s="2">
        <v>0</v>
      </c>
      <c r="H218" s="2">
        <v>30219815000</v>
      </c>
      <c r="I218" s="2">
        <v>63616567</v>
      </c>
      <c r="J218" s="2">
        <v>0</v>
      </c>
      <c r="K218" s="2">
        <v>63616567</v>
      </c>
      <c r="L218" s="2">
        <v>51528641</v>
      </c>
      <c r="M218" s="2">
        <v>0</v>
      </c>
      <c r="N218" s="2">
        <v>51528641</v>
      </c>
      <c r="O218" s="15">
        <v>0.1</v>
      </c>
      <c r="P218" s="2">
        <v>0</v>
      </c>
      <c r="Q218" s="13">
        <v>0.3</v>
      </c>
      <c r="R218" s="15">
        <v>0</v>
      </c>
      <c r="S218" s="2">
        <v>15458592.300000001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18">
        <v>0</v>
      </c>
      <c r="AB218" s="4">
        <v>15458592.300000001</v>
      </c>
      <c r="AC218" t="s">
        <v>51</v>
      </c>
      <c r="AD218"/>
      <c r="AE218"/>
      <c r="AF218"/>
      <c r="AG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</row>
    <row r="219" spans="1:47" x14ac:dyDescent="0.25">
      <c r="A219" s="20">
        <v>1264</v>
      </c>
      <c r="B219" t="s">
        <v>313</v>
      </c>
      <c r="C219" t="s">
        <v>2</v>
      </c>
      <c r="D219" t="s">
        <v>5</v>
      </c>
      <c r="E219" t="s">
        <v>331</v>
      </c>
      <c r="F219" s="2">
        <v>1424000000</v>
      </c>
      <c r="G219" s="2">
        <v>0</v>
      </c>
      <c r="H219" s="2">
        <v>1424000000</v>
      </c>
      <c r="I219" s="2">
        <v>3572000</v>
      </c>
      <c r="J219" s="2">
        <v>0</v>
      </c>
      <c r="K219" s="2">
        <v>3572000</v>
      </c>
      <c r="L219" s="2">
        <v>3002400</v>
      </c>
      <c r="M219" s="2">
        <v>0</v>
      </c>
      <c r="N219" s="2">
        <v>3002400</v>
      </c>
      <c r="O219" s="15">
        <v>0.1</v>
      </c>
      <c r="P219" s="2">
        <v>0</v>
      </c>
      <c r="Q219" s="13">
        <v>0.3</v>
      </c>
      <c r="R219" s="15">
        <v>0</v>
      </c>
      <c r="S219" s="2">
        <v>900720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18">
        <v>0</v>
      </c>
      <c r="AB219" s="4">
        <v>900720</v>
      </c>
      <c r="AC219" t="s">
        <v>55</v>
      </c>
      <c r="AD219"/>
      <c r="AE219"/>
      <c r="AF219"/>
      <c r="AG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</row>
    <row r="220" spans="1:47" x14ac:dyDescent="0.25">
      <c r="A220" s="20">
        <v>1265</v>
      </c>
      <c r="B220" t="s">
        <v>313</v>
      </c>
      <c r="C220" t="s">
        <v>10</v>
      </c>
      <c r="D220" t="s">
        <v>30</v>
      </c>
      <c r="E220" t="s">
        <v>332</v>
      </c>
      <c r="F220" s="2">
        <v>24133401000</v>
      </c>
      <c r="G220" s="2">
        <v>0</v>
      </c>
      <c r="H220" s="2">
        <v>24133401000</v>
      </c>
      <c r="I220" s="2">
        <v>60667457</v>
      </c>
      <c r="J220" s="2">
        <v>0</v>
      </c>
      <c r="K220" s="2">
        <v>60667457</v>
      </c>
      <c r="L220" s="2">
        <v>51014096.600000001</v>
      </c>
      <c r="M220" s="2">
        <v>0</v>
      </c>
      <c r="N220" s="2">
        <v>51014096.600000001</v>
      </c>
      <c r="O220" s="15">
        <v>0.1</v>
      </c>
      <c r="P220" s="2">
        <v>0</v>
      </c>
      <c r="Q220" s="13">
        <v>0.3</v>
      </c>
      <c r="R220" s="15">
        <v>0</v>
      </c>
      <c r="S220" s="2">
        <v>15304228.98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18">
        <v>0</v>
      </c>
      <c r="AB220" s="4">
        <v>15304228.98</v>
      </c>
      <c r="AC220" t="s">
        <v>31</v>
      </c>
      <c r="AD220"/>
      <c r="AE220"/>
      <c r="AF220"/>
      <c r="AG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</row>
    <row r="221" spans="1:47" x14ac:dyDescent="0.25">
      <c r="A221" s="20">
        <v>1266</v>
      </c>
      <c r="B221" t="s">
        <v>313</v>
      </c>
      <c r="C221" t="s">
        <v>10</v>
      </c>
      <c r="D221" t="s">
        <v>17</v>
      </c>
      <c r="E221" t="s">
        <v>333</v>
      </c>
      <c r="F221" s="2">
        <v>5427868000</v>
      </c>
      <c r="G221" s="2">
        <v>0</v>
      </c>
      <c r="H221" s="2">
        <v>5427868000</v>
      </c>
      <c r="I221" s="2">
        <v>15691518</v>
      </c>
      <c r="J221" s="2">
        <v>0</v>
      </c>
      <c r="K221" s="2">
        <v>15691518</v>
      </c>
      <c r="L221" s="2">
        <v>13520370.800000001</v>
      </c>
      <c r="M221" s="2">
        <v>0</v>
      </c>
      <c r="N221" s="2">
        <v>13520370.800000001</v>
      </c>
      <c r="O221" s="15">
        <v>0.1</v>
      </c>
      <c r="P221" s="2">
        <v>0</v>
      </c>
      <c r="Q221" s="13">
        <v>0.3</v>
      </c>
      <c r="R221" s="15">
        <v>0</v>
      </c>
      <c r="S221" s="2">
        <v>4056111.24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18">
        <v>0</v>
      </c>
      <c r="AB221" s="4">
        <v>4056111.24</v>
      </c>
      <c r="AC221" t="s">
        <v>21</v>
      </c>
      <c r="AD221"/>
      <c r="AE221"/>
      <c r="AF221"/>
      <c r="AG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</row>
    <row r="222" spans="1:47" x14ac:dyDescent="0.25">
      <c r="A222" s="20">
        <v>1267</v>
      </c>
      <c r="B222" t="s">
        <v>313</v>
      </c>
      <c r="C222" t="s">
        <v>2</v>
      </c>
      <c r="D222" t="s">
        <v>3</v>
      </c>
      <c r="E222" t="s">
        <v>334</v>
      </c>
      <c r="F222" s="2">
        <v>920634000</v>
      </c>
      <c r="G222" s="2">
        <v>0</v>
      </c>
      <c r="H222" s="2">
        <v>920634000</v>
      </c>
      <c r="I222" s="2">
        <v>3130420</v>
      </c>
      <c r="J222" s="2">
        <v>0</v>
      </c>
      <c r="K222" s="2">
        <v>3130420</v>
      </c>
      <c r="L222" s="2">
        <v>2762166.4</v>
      </c>
      <c r="M222" s="2">
        <v>0</v>
      </c>
      <c r="N222" s="2">
        <v>2762166.4</v>
      </c>
      <c r="O222" s="15">
        <v>0.1</v>
      </c>
      <c r="P222" s="2">
        <v>0</v>
      </c>
      <c r="Q222" s="13">
        <v>0.3</v>
      </c>
      <c r="R222" s="15">
        <v>0</v>
      </c>
      <c r="S222" s="2">
        <v>828649.92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18">
        <v>0</v>
      </c>
      <c r="AB222" s="4">
        <v>828649.92</v>
      </c>
      <c r="AC222" t="s">
        <v>297</v>
      </c>
      <c r="AD222"/>
      <c r="AE222"/>
      <c r="AF222"/>
      <c r="AG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</row>
    <row r="223" spans="1:47" x14ac:dyDescent="0.25">
      <c r="A223" s="20">
        <v>1268</v>
      </c>
      <c r="B223" t="s">
        <v>313</v>
      </c>
      <c r="C223" t="s">
        <v>2</v>
      </c>
      <c r="D223" t="s">
        <v>3</v>
      </c>
      <c r="E223" t="s">
        <v>337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15">
        <v>0.1</v>
      </c>
      <c r="P223" s="2">
        <v>0</v>
      </c>
      <c r="Q223" s="13">
        <v>0.3</v>
      </c>
      <c r="R223" s="15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18">
        <v>0</v>
      </c>
      <c r="AB223" s="4">
        <v>0</v>
      </c>
      <c r="AC223" t="s">
        <v>107</v>
      </c>
      <c r="AD223"/>
      <c r="AE223"/>
      <c r="AF223"/>
      <c r="AG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</row>
    <row r="224" spans="1:47" x14ac:dyDescent="0.25">
      <c r="A224" s="20">
        <v>1272</v>
      </c>
      <c r="B224" t="s">
        <v>313</v>
      </c>
      <c r="C224" t="s">
        <v>10</v>
      </c>
      <c r="D224" t="s">
        <v>11</v>
      </c>
      <c r="E224" t="s">
        <v>338</v>
      </c>
      <c r="F224" s="2">
        <v>3520295000</v>
      </c>
      <c r="G224" s="2">
        <v>0</v>
      </c>
      <c r="H224" s="2">
        <v>3520295000</v>
      </c>
      <c r="I224" s="2">
        <v>10254345</v>
      </c>
      <c r="J224" s="2">
        <v>0</v>
      </c>
      <c r="K224" s="2">
        <v>10254345</v>
      </c>
      <c r="L224" s="2">
        <v>8846227</v>
      </c>
      <c r="M224" s="2">
        <v>0</v>
      </c>
      <c r="N224" s="2">
        <v>8846227</v>
      </c>
      <c r="O224" s="15">
        <v>0.1</v>
      </c>
      <c r="P224" s="2">
        <v>0</v>
      </c>
      <c r="Q224" s="13">
        <v>0.3</v>
      </c>
      <c r="R224" s="15">
        <v>0</v>
      </c>
      <c r="S224" s="2">
        <v>2653868.1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18">
        <v>0</v>
      </c>
      <c r="AB224" s="4">
        <v>2653868.1</v>
      </c>
      <c r="AC224" t="s">
        <v>71</v>
      </c>
      <c r="AD224"/>
      <c r="AE224"/>
      <c r="AF224"/>
      <c r="AG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</row>
    <row r="225" spans="1:47" x14ac:dyDescent="0.25">
      <c r="A225" s="20">
        <v>1273</v>
      </c>
      <c r="B225" t="s">
        <v>313</v>
      </c>
      <c r="C225" t="s">
        <v>10</v>
      </c>
      <c r="D225" t="s">
        <v>30</v>
      </c>
      <c r="E225" t="s">
        <v>339</v>
      </c>
      <c r="F225" s="2">
        <v>19739826400</v>
      </c>
      <c r="G225" s="2">
        <v>0</v>
      </c>
      <c r="H225" s="2">
        <v>19739826400</v>
      </c>
      <c r="I225" s="2">
        <v>50175875</v>
      </c>
      <c r="J225" s="2">
        <v>0</v>
      </c>
      <c r="K225" s="2">
        <v>50175875</v>
      </c>
      <c r="L225" s="2">
        <v>42279944.439999998</v>
      </c>
      <c r="M225" s="2">
        <v>0</v>
      </c>
      <c r="N225" s="2">
        <v>42279944.439999998</v>
      </c>
      <c r="O225" s="15">
        <v>0.1</v>
      </c>
      <c r="P225" s="2">
        <v>0</v>
      </c>
      <c r="Q225" s="13">
        <v>0.3</v>
      </c>
      <c r="R225" s="15">
        <v>0</v>
      </c>
      <c r="S225" s="2">
        <v>12683983.332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18">
        <v>0</v>
      </c>
      <c r="AB225" s="4">
        <v>12683983.332</v>
      </c>
      <c r="AC225" t="s">
        <v>31</v>
      </c>
      <c r="AD225"/>
      <c r="AE225"/>
      <c r="AF225"/>
      <c r="AG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</row>
    <row r="226" spans="1:47" x14ac:dyDescent="0.25">
      <c r="A226" s="20">
        <v>1275</v>
      </c>
      <c r="B226" t="s">
        <v>313</v>
      </c>
      <c r="C226" t="s">
        <v>2</v>
      </c>
      <c r="D226" t="s">
        <v>5</v>
      </c>
      <c r="E226" t="s">
        <v>340</v>
      </c>
      <c r="F226" s="2">
        <v>3194504000</v>
      </c>
      <c r="G226" s="2">
        <v>0</v>
      </c>
      <c r="H226" s="2">
        <v>3194504000</v>
      </c>
      <c r="I226" s="2">
        <v>9989139</v>
      </c>
      <c r="J226" s="2">
        <v>0</v>
      </c>
      <c r="K226" s="2">
        <v>9989139</v>
      </c>
      <c r="L226" s="2">
        <v>8711337.4000000004</v>
      </c>
      <c r="M226" s="2">
        <v>0</v>
      </c>
      <c r="N226" s="2">
        <v>8711337.4000000004</v>
      </c>
      <c r="O226" s="15">
        <v>0.1</v>
      </c>
      <c r="P226" s="2">
        <v>0</v>
      </c>
      <c r="Q226" s="13">
        <v>0.3</v>
      </c>
      <c r="R226" s="15">
        <v>0</v>
      </c>
      <c r="S226" s="2">
        <v>2613401.2200000002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18">
        <v>0</v>
      </c>
      <c r="AB226" s="4">
        <v>2613401.2200000002</v>
      </c>
      <c r="AC226" t="s">
        <v>245</v>
      </c>
      <c r="AD226"/>
      <c r="AE226"/>
      <c r="AF226"/>
      <c r="AG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</row>
    <row r="227" spans="1:47" x14ac:dyDescent="0.25">
      <c r="A227" s="20">
        <v>1276</v>
      </c>
      <c r="B227" t="s">
        <v>313</v>
      </c>
      <c r="C227" t="s">
        <v>10</v>
      </c>
      <c r="D227" t="s">
        <v>30</v>
      </c>
      <c r="E227" t="s">
        <v>341</v>
      </c>
      <c r="F227" s="2">
        <v>1889930000</v>
      </c>
      <c r="G227" s="2">
        <v>0</v>
      </c>
      <c r="H227" s="2">
        <v>1889930000</v>
      </c>
      <c r="I227" s="2">
        <v>5801387</v>
      </c>
      <c r="J227" s="2">
        <v>0</v>
      </c>
      <c r="K227" s="2">
        <v>5801387</v>
      </c>
      <c r="L227" s="2">
        <v>5045415</v>
      </c>
      <c r="M227" s="2">
        <v>0</v>
      </c>
      <c r="N227" s="2">
        <v>5045415</v>
      </c>
      <c r="O227" s="15">
        <v>0.1</v>
      </c>
      <c r="P227" s="2">
        <v>0</v>
      </c>
      <c r="Q227" s="13">
        <v>0.3</v>
      </c>
      <c r="R227" s="15">
        <v>0</v>
      </c>
      <c r="S227" s="2">
        <v>1513624.5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18">
        <v>0</v>
      </c>
      <c r="AB227" s="4">
        <v>1513624.5</v>
      </c>
      <c r="AC227" t="s">
        <v>31</v>
      </c>
      <c r="AD227"/>
      <c r="AE227"/>
      <c r="AF227"/>
      <c r="AG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</row>
    <row r="228" spans="1:47" x14ac:dyDescent="0.25">
      <c r="A228" s="20">
        <v>1281</v>
      </c>
      <c r="B228" t="s">
        <v>313</v>
      </c>
      <c r="C228" t="s">
        <v>2</v>
      </c>
      <c r="D228" t="s">
        <v>5</v>
      </c>
      <c r="E228" t="s">
        <v>343</v>
      </c>
      <c r="F228" s="2">
        <v>14732304200</v>
      </c>
      <c r="G228" s="2">
        <v>125820000</v>
      </c>
      <c r="H228" s="2">
        <v>14606484200</v>
      </c>
      <c r="I228" s="2">
        <v>33533536</v>
      </c>
      <c r="J228" s="2">
        <v>440370</v>
      </c>
      <c r="K228" s="2">
        <v>33093166</v>
      </c>
      <c r="L228" s="2">
        <v>27640614.32</v>
      </c>
      <c r="M228" s="2">
        <v>390042</v>
      </c>
      <c r="N228" s="2">
        <v>27250572.32</v>
      </c>
      <c r="O228" s="15">
        <v>0.1</v>
      </c>
      <c r="P228" s="2">
        <v>39004.199999999997</v>
      </c>
      <c r="Q228" s="13">
        <v>0.3</v>
      </c>
      <c r="R228" s="15">
        <v>0</v>
      </c>
      <c r="S228" s="2">
        <v>8175171.6960000005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18">
        <v>0</v>
      </c>
      <c r="AB228" s="4">
        <v>8214175.8959999997</v>
      </c>
      <c r="AC228" t="s">
        <v>245</v>
      </c>
      <c r="AD228"/>
      <c r="AE228"/>
      <c r="AF228"/>
      <c r="AG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</row>
    <row r="229" spans="1:47" x14ac:dyDescent="0.25">
      <c r="A229" s="20">
        <v>1282</v>
      </c>
      <c r="B229" t="s">
        <v>313</v>
      </c>
      <c r="C229" t="s">
        <v>2</v>
      </c>
      <c r="D229" t="s">
        <v>5</v>
      </c>
      <c r="E229" t="s">
        <v>344</v>
      </c>
      <c r="F229" s="2">
        <v>9602925000</v>
      </c>
      <c r="G229" s="2">
        <v>7606284000</v>
      </c>
      <c r="H229" s="2">
        <v>1996641000</v>
      </c>
      <c r="I229" s="2">
        <v>19785129</v>
      </c>
      <c r="J229" s="2">
        <v>13861483</v>
      </c>
      <c r="K229" s="2">
        <v>5923646</v>
      </c>
      <c r="L229" s="2">
        <v>15943959</v>
      </c>
      <c r="M229" s="2">
        <v>10818969.4</v>
      </c>
      <c r="N229" s="2">
        <v>5124989.5999999996</v>
      </c>
      <c r="O229" s="15">
        <v>0.1</v>
      </c>
      <c r="P229" s="2">
        <v>1081896.94</v>
      </c>
      <c r="Q229" s="13">
        <v>0.3</v>
      </c>
      <c r="R229" s="15">
        <v>0</v>
      </c>
      <c r="S229" s="2">
        <v>1537496.88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18">
        <v>0</v>
      </c>
      <c r="AB229" s="4">
        <v>2619393.8199999998</v>
      </c>
      <c r="AC229" t="s">
        <v>245</v>
      </c>
      <c r="AD229"/>
      <c r="AE229"/>
      <c r="AF229"/>
      <c r="AG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</row>
    <row r="230" spans="1:47" x14ac:dyDescent="0.25">
      <c r="A230" s="20">
        <v>1284</v>
      </c>
      <c r="B230" t="s">
        <v>313</v>
      </c>
      <c r="C230" t="s">
        <v>10</v>
      </c>
      <c r="D230" t="s">
        <v>17</v>
      </c>
      <c r="E230" t="s">
        <v>345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15">
        <v>0.1</v>
      </c>
      <c r="P230" s="2">
        <v>0</v>
      </c>
      <c r="Q230" s="13">
        <v>0.3</v>
      </c>
      <c r="R230" s="15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18">
        <v>0</v>
      </c>
      <c r="AB230" s="4">
        <v>0</v>
      </c>
      <c r="AC230" t="s">
        <v>19</v>
      </c>
      <c r="AD230"/>
      <c r="AE230"/>
      <c r="AF230"/>
      <c r="AG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</row>
    <row r="231" spans="1:47" x14ac:dyDescent="0.25">
      <c r="A231" s="20">
        <v>1285</v>
      </c>
      <c r="B231" t="s">
        <v>313</v>
      </c>
      <c r="C231" t="s">
        <v>2</v>
      </c>
      <c r="D231" t="s">
        <v>3</v>
      </c>
      <c r="E231" t="s">
        <v>346</v>
      </c>
      <c r="F231" s="2">
        <v>725705000</v>
      </c>
      <c r="G231" s="2">
        <v>0</v>
      </c>
      <c r="H231" s="2">
        <v>725705000</v>
      </c>
      <c r="I231" s="2">
        <v>2483270</v>
      </c>
      <c r="J231" s="2">
        <v>0</v>
      </c>
      <c r="K231" s="2">
        <v>2483270</v>
      </c>
      <c r="L231" s="2">
        <v>2192988</v>
      </c>
      <c r="M231" s="2">
        <v>0</v>
      </c>
      <c r="N231" s="2">
        <v>2192988</v>
      </c>
      <c r="O231" s="15">
        <v>0.1</v>
      </c>
      <c r="P231" s="2">
        <v>0</v>
      </c>
      <c r="Q231" s="13">
        <v>0.3</v>
      </c>
      <c r="R231" s="15">
        <v>0</v>
      </c>
      <c r="S231" s="2">
        <v>657896.4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18">
        <v>0</v>
      </c>
      <c r="AB231" s="4">
        <v>657896.4</v>
      </c>
      <c r="AC231" t="s">
        <v>107</v>
      </c>
      <c r="AD231"/>
      <c r="AE231"/>
      <c r="AF231"/>
      <c r="AG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</row>
    <row r="232" spans="1:47" x14ac:dyDescent="0.25">
      <c r="A232" s="20">
        <v>1288</v>
      </c>
      <c r="B232" t="s">
        <v>313</v>
      </c>
      <c r="C232" t="s">
        <v>10</v>
      </c>
      <c r="D232" t="s">
        <v>17</v>
      </c>
      <c r="E232" t="s">
        <v>347</v>
      </c>
      <c r="F232" s="2">
        <v>2924440000</v>
      </c>
      <c r="G232" s="2">
        <v>0</v>
      </c>
      <c r="H232" s="2">
        <v>2924440000</v>
      </c>
      <c r="I232" s="2">
        <v>7815745</v>
      </c>
      <c r="J232" s="2">
        <v>0</v>
      </c>
      <c r="K232" s="2">
        <v>7815745</v>
      </c>
      <c r="L232" s="2">
        <v>6645969</v>
      </c>
      <c r="M232" s="2">
        <v>0</v>
      </c>
      <c r="N232" s="2">
        <v>6645969</v>
      </c>
      <c r="O232" s="15">
        <v>0.1</v>
      </c>
      <c r="P232" s="2">
        <v>0</v>
      </c>
      <c r="Q232" s="13">
        <v>0.3</v>
      </c>
      <c r="R232" s="15">
        <v>0</v>
      </c>
      <c r="S232" s="2">
        <v>1993790.7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18">
        <v>0</v>
      </c>
      <c r="AB232" s="4">
        <v>1993790.7</v>
      </c>
      <c r="AC232" t="s">
        <v>35</v>
      </c>
      <c r="AD232"/>
      <c r="AE232"/>
      <c r="AF232"/>
      <c r="AG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</row>
    <row r="233" spans="1:47" x14ac:dyDescent="0.25">
      <c r="A233" s="20">
        <v>1289</v>
      </c>
      <c r="B233" t="s">
        <v>315</v>
      </c>
      <c r="C233" t="s">
        <v>2</v>
      </c>
      <c r="D233" t="s">
        <v>3</v>
      </c>
      <c r="E233" t="s">
        <v>348</v>
      </c>
      <c r="F233" s="2">
        <v>13480809000</v>
      </c>
      <c r="G233" s="2">
        <v>0</v>
      </c>
      <c r="H233" s="2">
        <v>13480809000</v>
      </c>
      <c r="I233" s="2">
        <v>33130585</v>
      </c>
      <c r="J233" s="2">
        <v>0</v>
      </c>
      <c r="K233" s="2">
        <v>33130585</v>
      </c>
      <c r="L233" s="2">
        <v>27738261.399999999</v>
      </c>
      <c r="M233" s="2">
        <v>0</v>
      </c>
      <c r="N233" s="2">
        <v>27738261.399999999</v>
      </c>
      <c r="O233" s="15">
        <v>0.1</v>
      </c>
      <c r="P233" s="2">
        <v>0</v>
      </c>
      <c r="Q233" s="13">
        <v>0.1</v>
      </c>
      <c r="R233" s="15">
        <v>0</v>
      </c>
      <c r="S233" s="2">
        <v>2773826.14</v>
      </c>
      <c r="T233" s="2">
        <v>3000000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18">
        <v>0</v>
      </c>
      <c r="AB233" s="4">
        <v>5773826.1399999997</v>
      </c>
      <c r="AC233" t="s">
        <v>107</v>
      </c>
      <c r="AD233"/>
      <c r="AE233"/>
      <c r="AF233"/>
      <c r="AG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</row>
    <row r="234" spans="1:47" x14ac:dyDescent="0.25">
      <c r="A234" s="20">
        <v>1290</v>
      </c>
      <c r="B234" t="s">
        <v>313</v>
      </c>
      <c r="C234" t="s">
        <v>2</v>
      </c>
      <c r="D234" t="s">
        <v>3</v>
      </c>
      <c r="E234" t="s">
        <v>352</v>
      </c>
      <c r="F234" s="2">
        <v>3499361000</v>
      </c>
      <c r="G234" s="2">
        <v>2683878000</v>
      </c>
      <c r="H234" s="2">
        <v>815483000</v>
      </c>
      <c r="I234" s="2">
        <v>8711162</v>
      </c>
      <c r="J234" s="2">
        <v>6009213</v>
      </c>
      <c r="K234" s="2">
        <v>2701949</v>
      </c>
      <c r="L234" s="2">
        <v>7311417.5999999996</v>
      </c>
      <c r="M234" s="2">
        <v>4935661.8</v>
      </c>
      <c r="N234" s="2">
        <v>2375755.7999999998</v>
      </c>
      <c r="O234" s="15">
        <v>0.1</v>
      </c>
      <c r="P234" s="2">
        <v>493566.18</v>
      </c>
      <c r="Q234" s="13">
        <v>0.3</v>
      </c>
      <c r="R234" s="15">
        <v>0</v>
      </c>
      <c r="S234" s="2">
        <v>712726.74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18">
        <v>0</v>
      </c>
      <c r="AB234" s="4">
        <v>1206292.92</v>
      </c>
      <c r="AC234" t="s">
        <v>107</v>
      </c>
      <c r="AD234"/>
      <c r="AE234"/>
      <c r="AF234"/>
      <c r="AG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</row>
    <row r="235" spans="1:47" x14ac:dyDescent="0.25">
      <c r="A235" s="20">
        <v>1291</v>
      </c>
      <c r="B235" t="s">
        <v>313</v>
      </c>
      <c r="C235" t="s">
        <v>10</v>
      </c>
      <c r="D235" t="s">
        <v>17</v>
      </c>
      <c r="E235" t="s">
        <v>349</v>
      </c>
      <c r="F235" s="2">
        <v>55611049000</v>
      </c>
      <c r="G235" s="2">
        <v>0</v>
      </c>
      <c r="H235" s="2">
        <v>55611049000</v>
      </c>
      <c r="I235" s="2">
        <v>84748640</v>
      </c>
      <c r="J235" s="2">
        <v>0</v>
      </c>
      <c r="K235" s="2">
        <v>84748640</v>
      </c>
      <c r="L235" s="2">
        <v>62504220.399999999</v>
      </c>
      <c r="M235" s="2">
        <v>0</v>
      </c>
      <c r="N235" s="2">
        <v>62504220.399999999</v>
      </c>
      <c r="O235" s="15">
        <v>0.1</v>
      </c>
      <c r="P235" s="2">
        <v>0</v>
      </c>
      <c r="Q235" s="13">
        <v>0.3</v>
      </c>
      <c r="R235" s="15">
        <v>0</v>
      </c>
      <c r="S235" s="2">
        <v>18751266.120000001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18">
        <v>0</v>
      </c>
      <c r="AB235" s="4">
        <v>18751266.120000001</v>
      </c>
      <c r="AC235" t="s">
        <v>26</v>
      </c>
      <c r="AD235"/>
      <c r="AE235"/>
      <c r="AF235"/>
      <c r="AG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</row>
    <row r="236" spans="1:47" x14ac:dyDescent="0.25">
      <c r="A236" s="20">
        <v>1292</v>
      </c>
      <c r="B236" t="s">
        <v>314</v>
      </c>
      <c r="C236" t="s">
        <v>2</v>
      </c>
      <c r="D236" t="s">
        <v>3</v>
      </c>
      <c r="E236" t="s">
        <v>353</v>
      </c>
      <c r="F236" s="2">
        <v>20970254000</v>
      </c>
      <c r="G236" s="2">
        <v>0</v>
      </c>
      <c r="H236" s="2">
        <v>20970254000</v>
      </c>
      <c r="I236" s="2">
        <v>52407724</v>
      </c>
      <c r="J236" s="2">
        <v>0</v>
      </c>
      <c r="K236" s="2">
        <v>52407724</v>
      </c>
      <c r="L236" s="2">
        <v>44019622.399999999</v>
      </c>
      <c r="M236" s="2">
        <v>0</v>
      </c>
      <c r="N236" s="2">
        <v>44019622.399999999</v>
      </c>
      <c r="O236" s="15">
        <v>0.1</v>
      </c>
      <c r="P236" s="2">
        <v>0</v>
      </c>
      <c r="Q236" s="13">
        <v>0.15</v>
      </c>
      <c r="R236" s="15">
        <v>0</v>
      </c>
      <c r="S236" s="2">
        <v>6602943.3600000003</v>
      </c>
      <c r="T236" s="2">
        <v>3000000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18">
        <v>0</v>
      </c>
      <c r="AB236" s="4">
        <v>9602943.3599999994</v>
      </c>
      <c r="AC236" t="s">
        <v>51</v>
      </c>
      <c r="AD236"/>
      <c r="AE236"/>
      <c r="AF236"/>
      <c r="AG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</row>
    <row r="237" spans="1:47" x14ac:dyDescent="0.25">
      <c r="A237" s="20">
        <v>1293</v>
      </c>
      <c r="B237" t="s">
        <v>313</v>
      </c>
      <c r="C237" t="s">
        <v>2</v>
      </c>
      <c r="D237" t="s">
        <v>9</v>
      </c>
      <c r="E237" t="s">
        <v>354</v>
      </c>
      <c r="F237" s="2">
        <v>3638344600</v>
      </c>
      <c r="G237" s="2">
        <v>236365000</v>
      </c>
      <c r="H237" s="2">
        <v>3401979600</v>
      </c>
      <c r="I237" s="2">
        <v>11123840</v>
      </c>
      <c r="J237" s="2">
        <v>827278</v>
      </c>
      <c r="K237" s="2">
        <v>10296562</v>
      </c>
      <c r="L237" s="2">
        <v>9668502.1600000001</v>
      </c>
      <c r="M237" s="2">
        <v>732732</v>
      </c>
      <c r="N237" s="2">
        <v>8935770.1600000001</v>
      </c>
      <c r="O237" s="15">
        <v>0.1</v>
      </c>
      <c r="P237" s="2">
        <v>73273.2</v>
      </c>
      <c r="Q237" s="13">
        <v>0.3</v>
      </c>
      <c r="R237" s="15">
        <v>0</v>
      </c>
      <c r="S237" s="2">
        <v>2680731.048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18">
        <v>0</v>
      </c>
      <c r="AB237" s="4">
        <v>2754004.2480000001</v>
      </c>
      <c r="AC237" t="s">
        <v>47</v>
      </c>
      <c r="AD237"/>
      <c r="AE237"/>
      <c r="AF237"/>
      <c r="AG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</row>
    <row r="238" spans="1:47" x14ac:dyDescent="0.25">
      <c r="A238" s="20">
        <v>1294</v>
      </c>
      <c r="B238" t="s">
        <v>313</v>
      </c>
      <c r="C238" t="s">
        <v>10</v>
      </c>
      <c r="D238" t="s">
        <v>30</v>
      </c>
      <c r="E238" t="s">
        <v>355</v>
      </c>
      <c r="F238" s="2">
        <v>1366249000</v>
      </c>
      <c r="G238" s="2">
        <v>0</v>
      </c>
      <c r="H238" s="2">
        <v>1366249000</v>
      </c>
      <c r="I238" s="2">
        <v>4503498</v>
      </c>
      <c r="J238" s="2">
        <v>0</v>
      </c>
      <c r="K238" s="2">
        <v>4503498</v>
      </c>
      <c r="L238" s="2">
        <v>3956998.4</v>
      </c>
      <c r="M238" s="2">
        <v>0</v>
      </c>
      <c r="N238" s="2">
        <v>3956998.4</v>
      </c>
      <c r="O238" s="15">
        <v>0.1</v>
      </c>
      <c r="P238" s="2">
        <v>0</v>
      </c>
      <c r="Q238" s="13">
        <v>0.3</v>
      </c>
      <c r="R238" s="15">
        <v>0</v>
      </c>
      <c r="S238" s="2">
        <v>1187099.52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18">
        <v>0</v>
      </c>
      <c r="AB238" s="4">
        <v>1187099.52</v>
      </c>
      <c r="AC238" t="s">
        <v>25</v>
      </c>
      <c r="AD238"/>
      <c r="AE238"/>
      <c r="AF238"/>
      <c r="AG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</row>
    <row r="239" spans="1:47" x14ac:dyDescent="0.25">
      <c r="A239" s="20">
        <v>1295</v>
      </c>
      <c r="B239" t="s">
        <v>313</v>
      </c>
      <c r="C239" t="s">
        <v>10</v>
      </c>
      <c r="D239" t="s">
        <v>11</v>
      </c>
      <c r="E239" t="s">
        <v>356</v>
      </c>
      <c r="F239" s="2">
        <v>38359654000</v>
      </c>
      <c r="G239" s="2">
        <v>0</v>
      </c>
      <c r="H239" s="2">
        <v>38359654000</v>
      </c>
      <c r="I239" s="2">
        <v>80101341</v>
      </c>
      <c r="J239" s="2">
        <v>0</v>
      </c>
      <c r="K239" s="2">
        <v>80101341</v>
      </c>
      <c r="L239" s="2">
        <v>64757479.399999999</v>
      </c>
      <c r="M239" s="2">
        <v>0</v>
      </c>
      <c r="N239" s="2">
        <v>64757479.399999999</v>
      </c>
      <c r="O239" s="15">
        <v>0.1</v>
      </c>
      <c r="P239" s="2">
        <v>0</v>
      </c>
      <c r="Q239" s="13">
        <v>0.3</v>
      </c>
      <c r="R239" s="15">
        <v>0</v>
      </c>
      <c r="S239" s="2">
        <v>19427243.82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18">
        <v>0</v>
      </c>
      <c r="AB239" s="4">
        <v>19427243.82</v>
      </c>
      <c r="AC239" t="s">
        <v>40</v>
      </c>
      <c r="AD239"/>
      <c r="AE239"/>
      <c r="AF239"/>
      <c r="AG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</row>
    <row r="240" spans="1:47" x14ac:dyDescent="0.25">
      <c r="A240" s="20">
        <v>1296</v>
      </c>
      <c r="B240" t="s">
        <v>314</v>
      </c>
      <c r="C240" t="s">
        <v>10</v>
      </c>
      <c r="D240" t="s">
        <v>11</v>
      </c>
      <c r="E240" t="s">
        <v>357</v>
      </c>
      <c r="F240" s="2">
        <v>4698033000</v>
      </c>
      <c r="G240" s="2">
        <v>0</v>
      </c>
      <c r="H240" s="2">
        <v>4698033000</v>
      </c>
      <c r="I240" s="2">
        <v>12439007</v>
      </c>
      <c r="J240" s="2">
        <v>0</v>
      </c>
      <c r="K240" s="2">
        <v>12439007</v>
      </c>
      <c r="L240" s="2">
        <v>10559793.800000001</v>
      </c>
      <c r="M240" s="2">
        <v>0</v>
      </c>
      <c r="N240" s="2">
        <v>10559793.800000001</v>
      </c>
      <c r="O240" s="15">
        <v>0.1</v>
      </c>
      <c r="P240" s="2">
        <v>0</v>
      </c>
      <c r="Q240" s="13">
        <v>0</v>
      </c>
      <c r="R240" s="15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18">
        <v>0</v>
      </c>
      <c r="AB240" s="4">
        <v>0</v>
      </c>
      <c r="AC240" t="s">
        <v>71</v>
      </c>
      <c r="AD240"/>
      <c r="AE240"/>
      <c r="AF240"/>
      <c r="AG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</row>
    <row r="241" spans="1:47" x14ac:dyDescent="0.25">
      <c r="A241" s="20">
        <v>1297</v>
      </c>
      <c r="B241" t="s">
        <v>313</v>
      </c>
      <c r="C241" t="s">
        <v>2</v>
      </c>
      <c r="D241" t="s">
        <v>9</v>
      </c>
      <c r="E241" t="s">
        <v>358</v>
      </c>
      <c r="F241" s="2">
        <v>848690000</v>
      </c>
      <c r="G241" s="2">
        <v>0</v>
      </c>
      <c r="H241" s="2">
        <v>848690000</v>
      </c>
      <c r="I241" s="2">
        <v>2646495</v>
      </c>
      <c r="J241" s="2">
        <v>0</v>
      </c>
      <c r="K241" s="2">
        <v>2646495</v>
      </c>
      <c r="L241" s="2">
        <v>2307019</v>
      </c>
      <c r="M241" s="2">
        <v>0</v>
      </c>
      <c r="N241" s="2">
        <v>2307019</v>
      </c>
      <c r="O241" s="15">
        <v>0.1</v>
      </c>
      <c r="P241" s="2">
        <v>0</v>
      </c>
      <c r="Q241" s="13">
        <v>0.3</v>
      </c>
      <c r="R241" s="15">
        <v>0</v>
      </c>
      <c r="S241" s="2">
        <v>692105.7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18">
        <v>0</v>
      </c>
      <c r="AB241" s="4">
        <v>692105.7</v>
      </c>
      <c r="AC241" t="s">
        <v>47</v>
      </c>
      <c r="AD241"/>
      <c r="AE241"/>
      <c r="AF241"/>
      <c r="AG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</row>
    <row r="242" spans="1:47" x14ac:dyDescent="0.25">
      <c r="A242" s="20">
        <v>1298</v>
      </c>
      <c r="B242" t="s">
        <v>313</v>
      </c>
      <c r="C242" t="s">
        <v>2</v>
      </c>
      <c r="D242" t="s">
        <v>5</v>
      </c>
      <c r="E242" t="s">
        <v>359</v>
      </c>
      <c r="F242" s="2">
        <v>229935184000</v>
      </c>
      <c r="G242" s="2">
        <v>0</v>
      </c>
      <c r="H242" s="2">
        <v>229935184000</v>
      </c>
      <c r="I242" s="2">
        <v>353591730</v>
      </c>
      <c r="J242" s="2">
        <v>0</v>
      </c>
      <c r="K242" s="2">
        <v>353591730</v>
      </c>
      <c r="L242" s="2">
        <v>261617656.40000001</v>
      </c>
      <c r="M242" s="2">
        <v>0</v>
      </c>
      <c r="N242" s="2">
        <v>261617656.40000001</v>
      </c>
      <c r="O242" s="15">
        <v>0.1</v>
      </c>
      <c r="P242" s="2">
        <v>0</v>
      </c>
      <c r="Q242" s="13">
        <v>0.3</v>
      </c>
      <c r="R242" s="15">
        <v>0.45</v>
      </c>
      <c r="S242" s="2">
        <v>95227945.379999995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18">
        <v>0</v>
      </c>
      <c r="AB242" s="4">
        <v>95227945.379999995</v>
      </c>
      <c r="AC242" t="s">
        <v>245</v>
      </c>
      <c r="AD242"/>
      <c r="AE242"/>
      <c r="AF242"/>
      <c r="AG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</row>
    <row r="243" spans="1:47" x14ac:dyDescent="0.25">
      <c r="A243" s="20">
        <v>1299</v>
      </c>
      <c r="B243" t="s">
        <v>315</v>
      </c>
      <c r="C243" t="s">
        <v>2</v>
      </c>
      <c r="D243" t="s">
        <v>3</v>
      </c>
      <c r="E243" t="s">
        <v>360</v>
      </c>
      <c r="F243" s="2">
        <v>1001826000</v>
      </c>
      <c r="G243" s="2">
        <v>225959000</v>
      </c>
      <c r="H243" s="2">
        <v>775867000</v>
      </c>
      <c r="I243" s="2">
        <v>3444393</v>
      </c>
      <c r="J243" s="2">
        <v>790857</v>
      </c>
      <c r="K243" s="2">
        <v>2653536</v>
      </c>
      <c r="L243" s="2">
        <v>3043662.6</v>
      </c>
      <c r="M243" s="2">
        <v>700473.4</v>
      </c>
      <c r="N243" s="2">
        <v>2343189.2000000002</v>
      </c>
      <c r="O243" s="15">
        <v>0.1</v>
      </c>
      <c r="P243" s="2">
        <v>70047.34</v>
      </c>
      <c r="Q243" s="13">
        <v>0</v>
      </c>
      <c r="R243" s="15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18">
        <v>0</v>
      </c>
      <c r="AB243" s="4">
        <v>70047.34</v>
      </c>
      <c r="AC243" t="s">
        <v>107</v>
      </c>
      <c r="AD243"/>
      <c r="AE243"/>
      <c r="AF243"/>
      <c r="AG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</row>
    <row r="244" spans="1:47" x14ac:dyDescent="0.25">
      <c r="A244" s="20">
        <v>1300</v>
      </c>
      <c r="B244" t="s">
        <v>315</v>
      </c>
      <c r="C244" t="s">
        <v>2</v>
      </c>
      <c r="D244" t="s">
        <v>3</v>
      </c>
      <c r="E244" t="s">
        <v>361</v>
      </c>
      <c r="F244" s="2">
        <v>2895408000</v>
      </c>
      <c r="G244" s="2">
        <v>765278000</v>
      </c>
      <c r="H244" s="2">
        <v>2130130000</v>
      </c>
      <c r="I244" s="2">
        <v>9028874</v>
      </c>
      <c r="J244" s="2">
        <v>2412054</v>
      </c>
      <c r="K244" s="2">
        <v>6616820</v>
      </c>
      <c r="L244" s="2">
        <v>7870710.7999999998</v>
      </c>
      <c r="M244" s="2">
        <v>2105942.7999999998</v>
      </c>
      <c r="N244" s="2">
        <v>5764768</v>
      </c>
      <c r="O244" s="15">
        <v>0.1</v>
      </c>
      <c r="P244" s="2">
        <v>210594.28</v>
      </c>
      <c r="Q244" s="13">
        <v>0</v>
      </c>
      <c r="R244" s="15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18">
        <v>0</v>
      </c>
      <c r="AB244" s="4">
        <v>210594.28</v>
      </c>
      <c r="AC244" t="s">
        <v>107</v>
      </c>
      <c r="AD244"/>
      <c r="AE244"/>
      <c r="AF244"/>
      <c r="AG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</row>
    <row r="245" spans="1:47" x14ac:dyDescent="0.25">
      <c r="A245" s="20">
        <v>1301</v>
      </c>
      <c r="B245" t="s">
        <v>313</v>
      </c>
      <c r="C245" t="s">
        <v>2</v>
      </c>
      <c r="D245" t="s">
        <v>9</v>
      </c>
      <c r="E245" t="s">
        <v>362</v>
      </c>
      <c r="F245" s="2">
        <v>6004972000</v>
      </c>
      <c r="G245" s="2">
        <v>0</v>
      </c>
      <c r="H245" s="2">
        <v>6004972000</v>
      </c>
      <c r="I245" s="2">
        <v>17062100</v>
      </c>
      <c r="J245" s="2">
        <v>0</v>
      </c>
      <c r="K245" s="2">
        <v>17062100</v>
      </c>
      <c r="L245" s="2">
        <v>14660111.199999999</v>
      </c>
      <c r="M245" s="2">
        <v>0</v>
      </c>
      <c r="N245" s="2">
        <v>14660111.199999999</v>
      </c>
      <c r="O245" s="15">
        <v>0.1</v>
      </c>
      <c r="P245" s="2">
        <v>0</v>
      </c>
      <c r="Q245" s="13">
        <v>0.3</v>
      </c>
      <c r="R245" s="15">
        <v>0</v>
      </c>
      <c r="S245" s="2">
        <v>4398033.3600000003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18">
        <v>0</v>
      </c>
      <c r="AB245" s="4">
        <v>4398033.3600000003</v>
      </c>
      <c r="AC245" t="s">
        <v>52</v>
      </c>
      <c r="AD245"/>
      <c r="AE245"/>
      <c r="AF245"/>
      <c r="AG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</row>
    <row r="246" spans="1:47" x14ac:dyDescent="0.25">
      <c r="A246" s="20">
        <v>1302</v>
      </c>
      <c r="B246" t="s">
        <v>313</v>
      </c>
      <c r="C246" t="s">
        <v>2</v>
      </c>
      <c r="D246" t="s">
        <v>3</v>
      </c>
      <c r="E246" t="s">
        <v>363</v>
      </c>
      <c r="F246" s="2">
        <v>46034000</v>
      </c>
      <c r="G246" s="2">
        <v>0</v>
      </c>
      <c r="H246" s="2">
        <v>46034000</v>
      </c>
      <c r="I246" s="2">
        <v>161121</v>
      </c>
      <c r="J246" s="2">
        <v>0</v>
      </c>
      <c r="K246" s="2">
        <v>161121</v>
      </c>
      <c r="L246" s="2">
        <v>142707.4</v>
      </c>
      <c r="M246" s="2">
        <v>0</v>
      </c>
      <c r="N246" s="2">
        <v>142707.4</v>
      </c>
      <c r="O246" s="15">
        <v>0.1</v>
      </c>
      <c r="P246" s="2">
        <v>0</v>
      </c>
      <c r="Q246" s="13">
        <v>0.3</v>
      </c>
      <c r="R246" s="15">
        <v>0</v>
      </c>
      <c r="S246" s="2">
        <v>42812.22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18">
        <v>0</v>
      </c>
      <c r="AB246" s="4">
        <v>42812.22</v>
      </c>
      <c r="AC246" t="s">
        <v>297</v>
      </c>
      <c r="AD246"/>
      <c r="AE246"/>
      <c r="AF246"/>
      <c r="AG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</row>
    <row r="247" spans="1:47" x14ac:dyDescent="0.25">
      <c r="A247" s="20">
        <v>1303</v>
      </c>
      <c r="B247" t="s">
        <v>313</v>
      </c>
      <c r="C247" t="s">
        <v>2</v>
      </c>
      <c r="D247" t="s">
        <v>9</v>
      </c>
      <c r="E247" t="s">
        <v>364</v>
      </c>
      <c r="F247" s="2">
        <v>6166838000</v>
      </c>
      <c r="G247" s="2">
        <v>0</v>
      </c>
      <c r="H247" s="2">
        <v>6166838000</v>
      </c>
      <c r="I247" s="2">
        <v>18830133</v>
      </c>
      <c r="J247" s="2">
        <v>0</v>
      </c>
      <c r="K247" s="2">
        <v>18830133</v>
      </c>
      <c r="L247" s="2">
        <v>16363397.800000001</v>
      </c>
      <c r="M247" s="2">
        <v>0</v>
      </c>
      <c r="N247" s="2">
        <v>16363397.800000001</v>
      </c>
      <c r="O247" s="15">
        <v>0.1</v>
      </c>
      <c r="P247" s="2">
        <v>0</v>
      </c>
      <c r="Q247" s="13">
        <v>0.3</v>
      </c>
      <c r="R247" s="15">
        <v>0</v>
      </c>
      <c r="S247" s="2">
        <v>4909019.34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18">
        <v>0</v>
      </c>
      <c r="AB247" s="4">
        <v>4909019.34</v>
      </c>
      <c r="AC247" t="s">
        <v>52</v>
      </c>
      <c r="AD247"/>
      <c r="AE247"/>
      <c r="AF247"/>
      <c r="AG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</row>
    <row r="248" spans="1:47" x14ac:dyDescent="0.25">
      <c r="A248" s="20">
        <v>1305</v>
      </c>
      <c r="B248" t="s">
        <v>313</v>
      </c>
      <c r="C248" t="s">
        <v>2</v>
      </c>
      <c r="D248" t="s">
        <v>3</v>
      </c>
      <c r="E248" t="s">
        <v>365</v>
      </c>
      <c r="F248" s="2">
        <v>189208000</v>
      </c>
      <c r="G248" s="2">
        <v>0</v>
      </c>
      <c r="H248" s="2">
        <v>189208000</v>
      </c>
      <c r="I248" s="2">
        <v>662231</v>
      </c>
      <c r="J248" s="2">
        <v>0</v>
      </c>
      <c r="K248" s="2">
        <v>662231</v>
      </c>
      <c r="L248" s="2">
        <v>586547.80000000005</v>
      </c>
      <c r="M248" s="2">
        <v>0</v>
      </c>
      <c r="N248" s="2">
        <v>586547.80000000005</v>
      </c>
      <c r="O248" s="15">
        <v>0.1</v>
      </c>
      <c r="P248" s="2">
        <v>0</v>
      </c>
      <c r="Q248" s="13">
        <v>0.3</v>
      </c>
      <c r="R248" s="15">
        <v>0</v>
      </c>
      <c r="S248" s="2">
        <v>175964.34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18">
        <v>0</v>
      </c>
      <c r="AB248" s="4">
        <v>175964.34</v>
      </c>
      <c r="AC248" t="s">
        <v>15</v>
      </c>
      <c r="AD248"/>
      <c r="AE248"/>
      <c r="AF248"/>
      <c r="AG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</row>
    <row r="249" spans="1:47" x14ac:dyDescent="0.25">
      <c r="A249" s="20">
        <v>1306</v>
      </c>
      <c r="B249" t="s">
        <v>313</v>
      </c>
      <c r="C249" t="s">
        <v>2</v>
      </c>
      <c r="D249" t="s">
        <v>3</v>
      </c>
      <c r="E249" t="s">
        <v>366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15">
        <v>0.1</v>
      </c>
      <c r="P249" s="2">
        <v>0</v>
      </c>
      <c r="Q249" s="13">
        <v>0.3</v>
      </c>
      <c r="R249" s="15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18">
        <v>0</v>
      </c>
      <c r="AB249" s="4">
        <v>0</v>
      </c>
      <c r="AC249" t="s">
        <v>297</v>
      </c>
      <c r="AD249"/>
      <c r="AE249"/>
      <c r="AF249"/>
      <c r="AG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</row>
    <row r="250" spans="1:47" x14ac:dyDescent="0.25">
      <c r="A250" s="20">
        <v>1307</v>
      </c>
      <c r="B250" t="s">
        <v>313</v>
      </c>
      <c r="C250" t="s">
        <v>2</v>
      </c>
      <c r="D250" t="s">
        <v>3</v>
      </c>
      <c r="E250" t="s">
        <v>367</v>
      </c>
      <c r="F250" s="2">
        <v>1759711000</v>
      </c>
      <c r="G250" s="2">
        <v>11480000</v>
      </c>
      <c r="H250" s="2">
        <v>1748231000</v>
      </c>
      <c r="I250" s="2">
        <v>5657819</v>
      </c>
      <c r="J250" s="2">
        <v>40180</v>
      </c>
      <c r="K250" s="2">
        <v>5617639</v>
      </c>
      <c r="L250" s="2">
        <v>4953934.5999999996</v>
      </c>
      <c r="M250" s="2">
        <v>35588</v>
      </c>
      <c r="N250" s="2">
        <v>4918346.5999999996</v>
      </c>
      <c r="O250" s="15">
        <v>0.1</v>
      </c>
      <c r="P250" s="2">
        <v>3558.8</v>
      </c>
      <c r="Q250" s="13">
        <v>0.3</v>
      </c>
      <c r="R250" s="15">
        <v>0</v>
      </c>
      <c r="S250" s="2">
        <v>1475503.98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18">
        <v>0</v>
      </c>
      <c r="AB250" s="4">
        <v>1479062.78</v>
      </c>
      <c r="AC250" t="s">
        <v>51</v>
      </c>
      <c r="AD250"/>
      <c r="AE250"/>
      <c r="AF250"/>
      <c r="AG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</row>
    <row r="251" spans="1:47" x14ac:dyDescent="0.25">
      <c r="A251" s="20">
        <v>1308</v>
      </c>
      <c r="B251" t="s">
        <v>313</v>
      </c>
      <c r="C251" t="s">
        <v>10</v>
      </c>
      <c r="D251" t="s">
        <v>17</v>
      </c>
      <c r="E251" t="s">
        <v>368</v>
      </c>
      <c r="F251" s="2">
        <v>2863272000</v>
      </c>
      <c r="G251" s="2">
        <v>0</v>
      </c>
      <c r="H251" s="2">
        <v>2863272000</v>
      </c>
      <c r="I251" s="2">
        <v>4761454</v>
      </c>
      <c r="J251" s="2">
        <v>0</v>
      </c>
      <c r="K251" s="2">
        <v>4761454</v>
      </c>
      <c r="L251" s="2">
        <v>3616145.2</v>
      </c>
      <c r="M251" s="2">
        <v>0</v>
      </c>
      <c r="N251" s="2">
        <v>3616145.2</v>
      </c>
      <c r="O251" s="15">
        <v>0.1</v>
      </c>
      <c r="P251" s="2">
        <v>0</v>
      </c>
      <c r="Q251" s="13">
        <v>0.3</v>
      </c>
      <c r="R251" s="15">
        <v>0</v>
      </c>
      <c r="S251" s="2">
        <v>1084843.56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18">
        <v>0</v>
      </c>
      <c r="AB251" s="4">
        <v>1084843.56</v>
      </c>
      <c r="AC251" t="s">
        <v>21</v>
      </c>
      <c r="AD251"/>
      <c r="AE251"/>
      <c r="AF251"/>
      <c r="AG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</row>
    <row r="252" spans="1:47" x14ac:dyDescent="0.25">
      <c r="A252" s="20">
        <v>1309</v>
      </c>
      <c r="B252" t="s">
        <v>313</v>
      </c>
      <c r="C252" t="s">
        <v>2</v>
      </c>
      <c r="D252" t="s">
        <v>3</v>
      </c>
      <c r="E252" t="s">
        <v>369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15">
        <v>0.1</v>
      </c>
      <c r="P252" s="2">
        <v>0</v>
      </c>
      <c r="Q252" s="13">
        <v>0.3</v>
      </c>
      <c r="R252" s="15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18">
        <v>0</v>
      </c>
      <c r="AB252" s="4">
        <v>0</v>
      </c>
      <c r="AC252" t="s">
        <v>107</v>
      </c>
      <c r="AD252"/>
      <c r="AE252"/>
      <c r="AF252"/>
      <c r="AG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</row>
    <row r="253" spans="1:47" x14ac:dyDescent="0.25">
      <c r="A253" s="20">
        <v>1311</v>
      </c>
      <c r="B253" t="s">
        <v>314</v>
      </c>
      <c r="C253" t="s">
        <v>2</v>
      </c>
      <c r="D253" t="s">
        <v>3</v>
      </c>
      <c r="E253" t="s">
        <v>370</v>
      </c>
      <c r="F253" s="2">
        <v>6981917000</v>
      </c>
      <c r="G253" s="2">
        <v>0</v>
      </c>
      <c r="H253" s="2">
        <v>6981917000</v>
      </c>
      <c r="I253" s="2">
        <v>17729423</v>
      </c>
      <c r="J253" s="2">
        <v>0</v>
      </c>
      <c r="K253" s="2">
        <v>17729423</v>
      </c>
      <c r="L253" s="2">
        <v>14936656.199999999</v>
      </c>
      <c r="M253" s="2">
        <v>0</v>
      </c>
      <c r="N253" s="2">
        <v>14936656.199999999</v>
      </c>
      <c r="O253" s="15">
        <v>0.1</v>
      </c>
      <c r="P253" s="2">
        <v>0</v>
      </c>
      <c r="Q253" s="13">
        <v>0</v>
      </c>
      <c r="R253" s="15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18">
        <v>0</v>
      </c>
      <c r="AB253" s="4">
        <v>0</v>
      </c>
      <c r="AC253" t="s">
        <v>107</v>
      </c>
      <c r="AD253"/>
      <c r="AE253"/>
      <c r="AF253"/>
      <c r="AG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</row>
    <row r="254" spans="1:47" x14ac:dyDescent="0.25">
      <c r="A254" s="20">
        <v>1312</v>
      </c>
      <c r="B254" t="s">
        <v>313</v>
      </c>
      <c r="C254" t="s">
        <v>2</v>
      </c>
      <c r="D254" t="s">
        <v>3</v>
      </c>
      <c r="E254" t="s">
        <v>371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15">
        <v>0.1</v>
      </c>
      <c r="P254" s="2">
        <v>0</v>
      </c>
      <c r="Q254" s="13">
        <v>0.3</v>
      </c>
      <c r="R254" s="15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18">
        <v>0</v>
      </c>
      <c r="AB254" s="4">
        <v>0</v>
      </c>
      <c r="AC254" t="s">
        <v>297</v>
      </c>
      <c r="AD254"/>
      <c r="AE254"/>
      <c r="AF254"/>
      <c r="AG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</row>
    <row r="255" spans="1:47" x14ac:dyDescent="0.25">
      <c r="A255" s="20">
        <v>1315</v>
      </c>
      <c r="B255" t="s">
        <v>313</v>
      </c>
      <c r="C255" t="s">
        <v>10</v>
      </c>
      <c r="D255" t="s">
        <v>30</v>
      </c>
      <c r="E255" t="s">
        <v>372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15">
        <v>0.1</v>
      </c>
      <c r="P255" s="2">
        <v>0</v>
      </c>
      <c r="Q255" s="13">
        <v>0.3</v>
      </c>
      <c r="R255" s="15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18">
        <v>0</v>
      </c>
      <c r="AB255" s="4">
        <v>0</v>
      </c>
      <c r="AC255" t="s">
        <v>86</v>
      </c>
      <c r="AD255"/>
      <c r="AE255"/>
      <c r="AF255"/>
      <c r="AG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</row>
    <row r="256" spans="1:47" x14ac:dyDescent="0.25">
      <c r="A256" s="20">
        <v>1316</v>
      </c>
      <c r="B256" t="s">
        <v>313</v>
      </c>
      <c r="C256" t="s">
        <v>2</v>
      </c>
      <c r="D256" t="s">
        <v>3</v>
      </c>
      <c r="E256" t="s">
        <v>373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15">
        <v>0.1</v>
      </c>
      <c r="P256" s="2">
        <v>0</v>
      </c>
      <c r="Q256" s="13">
        <v>0.3</v>
      </c>
      <c r="R256" s="15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18">
        <v>0</v>
      </c>
      <c r="AB256" s="4">
        <v>0</v>
      </c>
      <c r="AC256" t="s">
        <v>107</v>
      </c>
      <c r="AD256"/>
      <c r="AE256"/>
      <c r="AF256"/>
      <c r="AG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</row>
    <row r="257" spans="1:47" x14ac:dyDescent="0.25">
      <c r="A257" s="20">
        <v>1318</v>
      </c>
      <c r="B257" t="s">
        <v>313</v>
      </c>
      <c r="C257" t="s">
        <v>2</v>
      </c>
      <c r="D257" t="s">
        <v>224</v>
      </c>
      <c r="E257" t="s">
        <v>374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15">
        <v>0.1</v>
      </c>
      <c r="P257" s="2">
        <v>0</v>
      </c>
      <c r="Q257" s="13">
        <v>0.3</v>
      </c>
      <c r="R257" s="15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18">
        <v>0</v>
      </c>
      <c r="AB257" s="4">
        <v>0</v>
      </c>
      <c r="AC257" t="s">
        <v>279</v>
      </c>
      <c r="AD257"/>
      <c r="AE257"/>
      <c r="AF257"/>
      <c r="AG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</row>
    <row r="258" spans="1:47" x14ac:dyDescent="0.25">
      <c r="A258" s="20">
        <v>1322</v>
      </c>
      <c r="B258" t="s">
        <v>313</v>
      </c>
      <c r="C258" t="s">
        <v>10</v>
      </c>
      <c r="D258" t="s">
        <v>30</v>
      </c>
      <c r="E258" t="s">
        <v>375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15">
        <v>0.1</v>
      </c>
      <c r="P258" s="2">
        <v>0</v>
      </c>
      <c r="Q258" s="13">
        <v>0.3</v>
      </c>
      <c r="R258" s="15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18">
        <v>0</v>
      </c>
      <c r="AB258" s="4">
        <v>0</v>
      </c>
      <c r="AC258" t="s">
        <v>36</v>
      </c>
      <c r="AD258"/>
      <c r="AE258"/>
      <c r="AF258"/>
      <c r="AG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</row>
    <row r="259" spans="1:47" x14ac:dyDescent="0.25">
      <c r="A259" s="20">
        <v>1323</v>
      </c>
      <c r="B259" t="s">
        <v>313</v>
      </c>
      <c r="C259" t="s">
        <v>10</v>
      </c>
      <c r="D259" t="s">
        <v>17</v>
      </c>
      <c r="E259" t="s">
        <v>376</v>
      </c>
      <c r="F259" s="2">
        <v>1846105500</v>
      </c>
      <c r="G259" s="2">
        <v>0</v>
      </c>
      <c r="H259" s="2">
        <v>1846105500</v>
      </c>
      <c r="I259" s="2">
        <v>5852282</v>
      </c>
      <c r="J259" s="2">
        <v>0</v>
      </c>
      <c r="K259" s="2">
        <v>5852282</v>
      </c>
      <c r="L259" s="2">
        <v>5113839.8</v>
      </c>
      <c r="M259" s="2">
        <v>0</v>
      </c>
      <c r="N259" s="2">
        <v>5113839.8</v>
      </c>
      <c r="O259" s="15">
        <v>0.1</v>
      </c>
      <c r="P259" s="2">
        <v>0</v>
      </c>
      <c r="Q259" s="13">
        <v>0.3</v>
      </c>
      <c r="R259" s="15">
        <v>0</v>
      </c>
      <c r="S259" s="2">
        <v>1534151.94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18">
        <v>0</v>
      </c>
      <c r="AB259" s="4">
        <v>1534151.94</v>
      </c>
      <c r="AC259" t="s">
        <v>26</v>
      </c>
      <c r="AD259"/>
      <c r="AE259"/>
      <c r="AF259"/>
      <c r="AG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</row>
    <row r="260" spans="1:47" x14ac:dyDescent="0.25">
      <c r="A260" s="20">
        <v>1324</v>
      </c>
      <c r="B260" t="s">
        <v>313</v>
      </c>
      <c r="C260" t="s">
        <v>10</v>
      </c>
      <c r="D260" t="s">
        <v>11</v>
      </c>
      <c r="E260" t="s">
        <v>377</v>
      </c>
      <c r="F260" s="2">
        <v>36596471000</v>
      </c>
      <c r="G260" s="2">
        <v>0</v>
      </c>
      <c r="H260" s="2">
        <v>36596471000</v>
      </c>
      <c r="I260" s="2">
        <v>58574328</v>
      </c>
      <c r="J260" s="2">
        <v>0</v>
      </c>
      <c r="K260" s="2">
        <v>58574328</v>
      </c>
      <c r="L260" s="2">
        <v>43935739.600000001</v>
      </c>
      <c r="M260" s="2">
        <v>0</v>
      </c>
      <c r="N260" s="2">
        <v>43935739.600000001</v>
      </c>
      <c r="O260" s="15">
        <v>0.1</v>
      </c>
      <c r="P260" s="2">
        <v>0</v>
      </c>
      <c r="Q260" s="13">
        <v>0.3</v>
      </c>
      <c r="R260" s="15">
        <v>0</v>
      </c>
      <c r="S260" s="2">
        <v>13180721.880000001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18">
        <v>0</v>
      </c>
      <c r="AB260" s="4">
        <v>13180721.880000001</v>
      </c>
      <c r="AC260" t="s">
        <v>212</v>
      </c>
      <c r="AD260"/>
      <c r="AE260"/>
      <c r="AF260"/>
      <c r="AG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</row>
    <row r="261" spans="1:47" x14ac:dyDescent="0.25">
      <c r="A261" s="20">
        <v>1327</v>
      </c>
      <c r="B261" t="s">
        <v>313</v>
      </c>
      <c r="C261" t="s">
        <v>2</v>
      </c>
      <c r="D261" t="s">
        <v>3</v>
      </c>
      <c r="E261" t="s">
        <v>378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15">
        <v>0.1</v>
      </c>
      <c r="P261" s="2">
        <v>0</v>
      </c>
      <c r="Q261" s="13">
        <v>0.3</v>
      </c>
      <c r="R261" s="15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18">
        <v>0</v>
      </c>
      <c r="AB261" s="4">
        <v>0</v>
      </c>
      <c r="AC261" t="s">
        <v>297</v>
      </c>
      <c r="AD261"/>
      <c r="AE261"/>
      <c r="AF261"/>
      <c r="AG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</row>
    <row r="262" spans="1:47" x14ac:dyDescent="0.25">
      <c r="A262" s="20" t="s">
        <v>248</v>
      </c>
      <c r="B262" t="s">
        <v>314</v>
      </c>
      <c r="C262" t="s">
        <v>2</v>
      </c>
      <c r="D262" t="s">
        <v>224</v>
      </c>
      <c r="E262" t="s">
        <v>249</v>
      </c>
      <c r="F262" s="2">
        <v>398557000</v>
      </c>
      <c r="G262" s="2">
        <v>0</v>
      </c>
      <c r="H262" s="2">
        <v>398557000</v>
      </c>
      <c r="I262" s="2">
        <v>1394952</v>
      </c>
      <c r="J262" s="2">
        <v>0</v>
      </c>
      <c r="K262" s="2">
        <v>1394952</v>
      </c>
      <c r="L262" s="2">
        <v>1235529.2</v>
      </c>
      <c r="M262" s="2">
        <v>0</v>
      </c>
      <c r="N262" s="2">
        <v>1235529.2</v>
      </c>
      <c r="O262" s="15">
        <v>0.1</v>
      </c>
      <c r="P262" s="2">
        <v>0</v>
      </c>
      <c r="Q262" s="13">
        <v>0</v>
      </c>
      <c r="R262" s="15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18">
        <v>0</v>
      </c>
      <c r="AB262" s="4">
        <v>0</v>
      </c>
      <c r="AC262" t="s">
        <v>1</v>
      </c>
      <c r="AD262"/>
      <c r="AE262"/>
      <c r="AF262"/>
      <c r="AG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</row>
    <row r="263" spans="1:47" x14ac:dyDescent="0.25">
      <c r="A263" s="20" t="s">
        <v>250</v>
      </c>
      <c r="B263" t="s">
        <v>314</v>
      </c>
      <c r="C263" t="s">
        <v>10</v>
      </c>
      <c r="D263" t="s">
        <v>17</v>
      </c>
      <c r="E263" t="s">
        <v>251</v>
      </c>
      <c r="F263" s="2">
        <v>1211309000</v>
      </c>
      <c r="G263" s="2">
        <v>0</v>
      </c>
      <c r="H263" s="2">
        <v>1211309000</v>
      </c>
      <c r="I263" s="2">
        <v>3675783</v>
      </c>
      <c r="J263" s="2">
        <v>0</v>
      </c>
      <c r="K263" s="2">
        <v>3675783</v>
      </c>
      <c r="L263" s="2">
        <v>3191259.4</v>
      </c>
      <c r="M263" s="2">
        <v>0</v>
      </c>
      <c r="N263" s="2">
        <v>3191259.4</v>
      </c>
      <c r="O263" s="15">
        <v>0.1</v>
      </c>
      <c r="P263" s="2">
        <v>0</v>
      </c>
      <c r="Q263" s="13">
        <v>0</v>
      </c>
      <c r="R263" s="15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18">
        <v>0</v>
      </c>
      <c r="AB263" s="4">
        <v>0</v>
      </c>
      <c r="AC263" t="s">
        <v>1</v>
      </c>
      <c r="AD263"/>
      <c r="AE263"/>
      <c r="AF263"/>
      <c r="AG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</row>
    <row r="264" spans="1:47" x14ac:dyDescent="0.25">
      <c r="A264" s="20" t="s">
        <v>252</v>
      </c>
      <c r="B264" t="s">
        <v>314</v>
      </c>
      <c r="C264" t="s">
        <v>10</v>
      </c>
      <c r="D264" t="s">
        <v>30</v>
      </c>
      <c r="E264" t="s">
        <v>253</v>
      </c>
      <c r="F264" s="2">
        <v>2724052200</v>
      </c>
      <c r="G264" s="2">
        <v>0</v>
      </c>
      <c r="H264" s="2">
        <v>2724052200</v>
      </c>
      <c r="I264" s="2">
        <v>9404933</v>
      </c>
      <c r="J264" s="2">
        <v>0</v>
      </c>
      <c r="K264" s="2">
        <v>9404933</v>
      </c>
      <c r="L264" s="2">
        <v>8315312.1200000001</v>
      </c>
      <c r="M264" s="2">
        <v>0</v>
      </c>
      <c r="N264" s="2">
        <v>8315312.1200000001</v>
      </c>
      <c r="O264" s="15">
        <v>0.1</v>
      </c>
      <c r="P264" s="2">
        <v>0</v>
      </c>
      <c r="Q264" s="13">
        <v>0</v>
      </c>
      <c r="R264" s="15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18">
        <v>0</v>
      </c>
      <c r="AB264" s="4">
        <v>0</v>
      </c>
      <c r="AC264" t="s">
        <v>1</v>
      </c>
      <c r="AD264"/>
      <c r="AE264"/>
      <c r="AF264"/>
      <c r="AG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</row>
    <row r="265" spans="1:47" x14ac:dyDescent="0.25">
      <c r="A265" s="20" t="s">
        <v>254</v>
      </c>
      <c r="B265" t="s">
        <v>314</v>
      </c>
      <c r="C265" t="s">
        <v>10</v>
      </c>
      <c r="D265" t="s">
        <v>11</v>
      </c>
      <c r="E265" t="s">
        <v>255</v>
      </c>
      <c r="F265" s="2">
        <v>2648366000</v>
      </c>
      <c r="G265" s="2">
        <v>0</v>
      </c>
      <c r="H265" s="2">
        <v>2648366000</v>
      </c>
      <c r="I265" s="2">
        <v>8828330</v>
      </c>
      <c r="J265" s="2">
        <v>0</v>
      </c>
      <c r="K265" s="2">
        <v>8828330</v>
      </c>
      <c r="L265" s="2">
        <v>7768983.5999999996</v>
      </c>
      <c r="M265" s="2">
        <v>0</v>
      </c>
      <c r="N265" s="2">
        <v>7768983.5999999996</v>
      </c>
      <c r="O265" s="15">
        <v>0.1</v>
      </c>
      <c r="P265" s="2">
        <v>0</v>
      </c>
      <c r="Q265" s="13">
        <v>0</v>
      </c>
      <c r="R265" s="15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18">
        <v>0</v>
      </c>
      <c r="AB265" s="4">
        <v>0</v>
      </c>
      <c r="AC265" t="s">
        <v>1</v>
      </c>
      <c r="AD265"/>
      <c r="AE265"/>
      <c r="AF265"/>
      <c r="AG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</row>
    <row r="266" spans="1:47" x14ac:dyDescent="0.25">
      <c r="A266" s="20" t="s">
        <v>256</v>
      </c>
      <c r="B266" t="s">
        <v>314</v>
      </c>
      <c r="C266" t="s">
        <v>2</v>
      </c>
      <c r="D266" t="s">
        <v>3</v>
      </c>
      <c r="E266" t="s">
        <v>257</v>
      </c>
      <c r="F266" s="2">
        <v>5016045700</v>
      </c>
      <c r="G266" s="2">
        <v>449178000</v>
      </c>
      <c r="H266" s="2">
        <v>4566867700</v>
      </c>
      <c r="I266" s="2">
        <v>16731326</v>
      </c>
      <c r="J266" s="2">
        <v>1572124</v>
      </c>
      <c r="K266" s="2">
        <v>15159202</v>
      </c>
      <c r="L266" s="2">
        <v>14724907.720000001</v>
      </c>
      <c r="M266" s="2">
        <v>1392452.8</v>
      </c>
      <c r="N266" s="2">
        <v>13332454.92</v>
      </c>
      <c r="O266" s="15">
        <v>0.1</v>
      </c>
      <c r="P266" s="2">
        <v>139245.28</v>
      </c>
      <c r="Q266" s="13">
        <v>0</v>
      </c>
      <c r="R266" s="15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18">
        <v>0</v>
      </c>
      <c r="AB266" s="4">
        <v>139245.28</v>
      </c>
      <c r="AC266" t="s">
        <v>1</v>
      </c>
      <c r="AD266"/>
      <c r="AE266"/>
      <c r="AF266"/>
      <c r="AG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</row>
    <row r="267" spans="1:47" x14ac:dyDescent="0.25">
      <c r="A267" s="20" t="s">
        <v>258</v>
      </c>
      <c r="B267" t="s">
        <v>314</v>
      </c>
      <c r="C267" t="s">
        <v>2</v>
      </c>
      <c r="D267" t="s">
        <v>9</v>
      </c>
      <c r="E267" t="s">
        <v>259</v>
      </c>
      <c r="F267" s="2">
        <v>8536546800</v>
      </c>
      <c r="G267" s="2">
        <v>3251593000</v>
      </c>
      <c r="H267" s="2">
        <v>5284953800</v>
      </c>
      <c r="I267" s="2">
        <v>25292045</v>
      </c>
      <c r="J267" s="2">
        <v>9687203</v>
      </c>
      <c r="K267" s="2">
        <v>15604842</v>
      </c>
      <c r="L267" s="2">
        <v>21877426.280000001</v>
      </c>
      <c r="M267" s="2">
        <v>8386565.7999999998</v>
      </c>
      <c r="N267" s="2">
        <v>13490860.48</v>
      </c>
      <c r="O267" s="15">
        <v>0.1</v>
      </c>
      <c r="P267" s="2">
        <v>838656.58</v>
      </c>
      <c r="Q267" s="13">
        <v>0.1</v>
      </c>
      <c r="R267" s="15">
        <v>0</v>
      </c>
      <c r="S267" s="2">
        <v>1349086.048</v>
      </c>
      <c r="T267" s="2">
        <v>2000000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18">
        <v>0</v>
      </c>
      <c r="AB267" s="4">
        <v>4187742.628</v>
      </c>
      <c r="AC267" t="s">
        <v>1</v>
      </c>
      <c r="AD267"/>
      <c r="AE267"/>
      <c r="AF267"/>
      <c r="AG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</row>
    <row r="268" spans="1:47" x14ac:dyDescent="0.25">
      <c r="A268" s="20" t="s">
        <v>260</v>
      </c>
      <c r="B268" t="s">
        <v>314</v>
      </c>
      <c r="C268" t="s">
        <v>2</v>
      </c>
      <c r="D268" t="s">
        <v>5</v>
      </c>
      <c r="E268" t="s">
        <v>261</v>
      </c>
      <c r="F268" s="2">
        <v>23229542400</v>
      </c>
      <c r="G268" s="2">
        <v>12484741300</v>
      </c>
      <c r="H268" s="2">
        <v>10744801100</v>
      </c>
      <c r="I268" s="2">
        <v>71438943</v>
      </c>
      <c r="J268" s="2">
        <v>40524724</v>
      </c>
      <c r="K268" s="2">
        <v>30914219</v>
      </c>
      <c r="L268" s="2">
        <v>62147126.039999999</v>
      </c>
      <c r="M268" s="2">
        <v>35530827.479999997</v>
      </c>
      <c r="N268" s="2">
        <v>26616298.559999999</v>
      </c>
      <c r="O268" s="15">
        <v>0.1</v>
      </c>
      <c r="P268" s="2">
        <v>3553082.7480000001</v>
      </c>
      <c r="Q268" s="13">
        <v>0.2</v>
      </c>
      <c r="R268" s="15">
        <v>0</v>
      </c>
      <c r="S268" s="2">
        <v>5323259.7120000003</v>
      </c>
      <c r="T268" s="2">
        <v>4000000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18">
        <v>0</v>
      </c>
      <c r="AB268" s="4">
        <v>12876342.460000001</v>
      </c>
      <c r="AC268" t="s">
        <v>1</v>
      </c>
      <c r="AD268"/>
      <c r="AE268"/>
      <c r="AF268"/>
      <c r="AG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</row>
    <row r="269" spans="1:47" x14ac:dyDescent="0.25">
      <c r="D269" s="2"/>
      <c r="E269" s="2"/>
      <c r="F269" s="2"/>
      <c r="G269" s="2"/>
      <c r="H269" s="2"/>
      <c r="I269" s="2"/>
      <c r="J269" s="2"/>
      <c r="K269" s="2"/>
      <c r="L269" s="2"/>
      <c r="M269" s="15"/>
      <c r="N269" s="2"/>
      <c r="O269" s="13"/>
      <c r="P269" s="15"/>
      <c r="Q269" s="2"/>
      <c r="R269" s="2"/>
      <c r="S269" s="2"/>
      <c r="T269" s="2"/>
      <c r="U269" s="2"/>
      <c r="V269" s="2"/>
      <c r="W269" s="2"/>
      <c r="X269" s="2"/>
      <c r="Y269" s="18"/>
      <c r="AE269"/>
      <c r="AF269"/>
      <c r="AG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</row>
    <row r="270" spans="1:47" x14ac:dyDescent="0.25">
      <c r="D270" s="2"/>
      <c r="E270" s="2"/>
      <c r="F270" s="2"/>
      <c r="G270" s="2"/>
      <c r="H270" s="2"/>
      <c r="I270" s="2"/>
      <c r="J270" s="2"/>
      <c r="K270" s="2"/>
      <c r="L270" s="2"/>
      <c r="M270" s="15"/>
      <c r="N270" s="2"/>
      <c r="O270" s="13"/>
      <c r="P270" s="15"/>
      <c r="Q270" s="2"/>
      <c r="R270" s="2"/>
      <c r="S270" s="2"/>
      <c r="T270" s="2"/>
      <c r="U270" s="2"/>
      <c r="V270" s="2"/>
      <c r="W270" s="2"/>
      <c r="X270" s="2"/>
      <c r="Y270" s="18"/>
      <c r="AE270"/>
      <c r="AF270"/>
      <c r="AG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</row>
    <row r="271" spans="1:47" x14ac:dyDescent="0.25">
      <c r="D271" s="2"/>
      <c r="E271" s="2"/>
      <c r="F271" s="2"/>
      <c r="G271" s="2"/>
      <c r="H271" s="2"/>
      <c r="I271" s="2"/>
      <c r="J271" s="2"/>
      <c r="K271" s="2"/>
      <c r="L271" s="2"/>
      <c r="M271" s="15"/>
      <c r="N271" s="2"/>
      <c r="O271" s="13"/>
      <c r="P271" s="15"/>
      <c r="Q271" s="2"/>
      <c r="R271" s="2"/>
      <c r="S271" s="2"/>
      <c r="T271" s="2"/>
      <c r="U271" s="2"/>
      <c r="V271" s="2"/>
      <c r="W271" s="2"/>
      <c r="X271" s="2"/>
      <c r="Y271" s="18"/>
      <c r="AE271"/>
      <c r="AF271"/>
      <c r="AG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</row>
    <row r="272" spans="1:47" x14ac:dyDescent="0.25">
      <c r="D272" s="2"/>
      <c r="E272" s="2"/>
      <c r="F272" s="2"/>
      <c r="G272" s="2"/>
      <c r="H272" s="2"/>
      <c r="I272" s="2"/>
      <c r="J272" s="2"/>
      <c r="K272" s="2"/>
      <c r="L272" s="2"/>
      <c r="M272" s="15"/>
      <c r="N272" s="2"/>
      <c r="O272" s="13"/>
      <c r="P272" s="15"/>
      <c r="Q272" s="2"/>
      <c r="R272" s="2"/>
      <c r="S272" s="2"/>
      <c r="T272" s="2"/>
      <c r="U272" s="2"/>
      <c r="V272" s="2"/>
      <c r="W272" s="2"/>
      <c r="X272" s="2"/>
      <c r="Y272" s="18"/>
      <c r="AE272"/>
      <c r="AF272"/>
      <c r="AG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</row>
    <row r="273" spans="2:47" x14ac:dyDescent="0.25">
      <c r="D273" s="2"/>
      <c r="E273" s="2"/>
      <c r="F273" s="2"/>
      <c r="G273" s="2"/>
      <c r="H273" s="2"/>
      <c r="I273" s="2"/>
      <c r="J273" s="2"/>
      <c r="K273" s="2"/>
      <c r="L273" s="2"/>
      <c r="M273" s="15"/>
      <c r="N273" s="2"/>
      <c r="O273" s="13"/>
      <c r="P273" s="15"/>
      <c r="Q273" s="2"/>
      <c r="R273" s="2"/>
      <c r="S273" s="2"/>
      <c r="T273" s="2"/>
      <c r="U273" s="2"/>
      <c r="V273" s="2"/>
      <c r="W273" s="2"/>
      <c r="X273" s="2"/>
      <c r="Y273" s="18"/>
      <c r="AE273"/>
      <c r="AF273"/>
      <c r="AG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</row>
    <row r="274" spans="2:47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15"/>
      <c r="M274" s="2"/>
      <c r="N274" s="13"/>
      <c r="O274" s="15"/>
      <c r="P274" s="2"/>
      <c r="Q274" s="2"/>
      <c r="R274" s="2"/>
      <c r="S274" s="2"/>
      <c r="T274" s="2"/>
      <c r="U274" s="2"/>
      <c r="V274" s="2"/>
      <c r="W274" s="2"/>
      <c r="X274" s="18"/>
      <c r="AF274"/>
      <c r="AG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</row>
    <row r="275" spans="2:47" x14ac:dyDescent="0.25">
      <c r="B275" s="2"/>
      <c r="C275" s="2"/>
      <c r="D275" s="2"/>
      <c r="E275" s="2"/>
      <c r="F275" s="2"/>
      <c r="G275" s="2"/>
      <c r="H275" s="2"/>
      <c r="I275" s="2"/>
      <c r="J275" s="2"/>
      <c r="K275" s="15"/>
      <c r="L275" s="2"/>
      <c r="M275" s="13"/>
      <c r="N275" s="15"/>
      <c r="O275" s="2"/>
      <c r="P275" s="2"/>
      <c r="Q275" s="2"/>
      <c r="R275" s="2"/>
      <c r="S275" s="2"/>
      <c r="T275" s="2"/>
      <c r="U275" s="2"/>
      <c r="V275" s="2"/>
      <c r="W275" s="18"/>
      <c r="X275" s="18"/>
      <c r="AF275"/>
      <c r="AG275"/>
      <c r="AH275" s="4"/>
    </row>
    <row r="276" spans="2:47" x14ac:dyDescent="0.25">
      <c r="B276" s="2"/>
      <c r="C276" s="2"/>
      <c r="D276" s="2"/>
      <c r="E276" s="2"/>
      <c r="F276" s="2"/>
      <c r="G276" s="2"/>
      <c r="H276" s="2"/>
      <c r="I276" s="2"/>
      <c r="J276" s="15"/>
      <c r="K276" s="2"/>
      <c r="L276" s="13"/>
      <c r="M276" s="15"/>
      <c r="N276" s="2"/>
      <c r="O276" s="2"/>
      <c r="P276" s="2"/>
      <c r="Q276" s="2"/>
      <c r="R276" s="2"/>
      <c r="S276" s="2"/>
      <c r="T276" s="2"/>
      <c r="U276" s="2"/>
      <c r="V276" s="18"/>
      <c r="W276" s="4"/>
      <c r="X276" s="4"/>
      <c r="Y276"/>
      <c r="Z276"/>
      <c r="AA276"/>
      <c r="AB276"/>
      <c r="AC276"/>
      <c r="AD276"/>
      <c r="AE276"/>
    </row>
    <row r="277" spans="2:47" x14ac:dyDescent="0.25">
      <c r="B277" s="2"/>
      <c r="C277" s="2"/>
      <c r="D277" s="2"/>
      <c r="E277" s="2"/>
      <c r="F277" s="2"/>
      <c r="G277" s="2"/>
      <c r="H277" s="2"/>
      <c r="I277" s="2"/>
      <c r="J277" s="15"/>
      <c r="K277" s="2"/>
      <c r="L277" s="13"/>
      <c r="M277" s="15"/>
      <c r="N277" s="2"/>
      <c r="O277" s="2"/>
      <c r="P277" s="2"/>
      <c r="Q277" s="2"/>
      <c r="R277" s="2"/>
      <c r="S277" s="2"/>
      <c r="T277" s="2"/>
      <c r="U277" s="2"/>
      <c r="V277" s="18"/>
      <c r="W277" s="4"/>
      <c r="X277" s="4"/>
      <c r="Y277"/>
      <c r="Z277"/>
      <c r="AA277"/>
      <c r="AB277"/>
      <c r="AC277"/>
      <c r="AD277"/>
      <c r="AE277"/>
    </row>
    <row r="278" spans="2:47" x14ac:dyDescent="0.25">
      <c r="B278" s="2"/>
      <c r="C278" s="2"/>
      <c r="D278" s="2"/>
      <c r="E278" s="2"/>
      <c r="F278" s="2"/>
      <c r="G278" s="2"/>
      <c r="H278" s="2"/>
      <c r="I278" s="2"/>
      <c r="J278" s="15"/>
      <c r="K278" s="2"/>
      <c r="L278" s="13"/>
      <c r="M278" s="15"/>
      <c r="N278" s="2"/>
      <c r="O278" s="2"/>
      <c r="P278" s="2"/>
      <c r="Q278" s="2"/>
      <c r="R278" s="2"/>
      <c r="S278" s="2"/>
      <c r="T278" s="2"/>
      <c r="U278" s="2"/>
      <c r="V278" s="18"/>
      <c r="W278" s="4"/>
      <c r="X278" s="4"/>
      <c r="Y278"/>
      <c r="Z278"/>
      <c r="AA278"/>
      <c r="AB278"/>
      <c r="AC278"/>
      <c r="AD278"/>
      <c r="AE278"/>
    </row>
    <row r="279" spans="2:47" x14ac:dyDescent="0.25">
      <c r="B279" s="2"/>
      <c r="C279" s="2"/>
      <c r="D279" s="2"/>
      <c r="E279" s="2"/>
      <c r="F279" s="2"/>
      <c r="G279" s="2"/>
      <c r="H279" s="2"/>
      <c r="I279" s="2"/>
      <c r="J279" s="15"/>
      <c r="K279" s="2"/>
      <c r="L279" s="13"/>
      <c r="M279" s="15"/>
      <c r="N279" s="2"/>
      <c r="O279" s="2"/>
      <c r="P279" s="2"/>
      <c r="Q279" s="2"/>
      <c r="R279" s="2"/>
      <c r="S279" s="2"/>
      <c r="T279" s="2"/>
      <c r="U279" s="2"/>
      <c r="V279" s="18"/>
      <c r="W279" s="4"/>
      <c r="X279" s="4"/>
      <c r="Y279"/>
      <c r="Z279"/>
      <c r="AA279"/>
      <c r="AB279"/>
      <c r="AC279"/>
      <c r="AD279"/>
      <c r="AE279"/>
    </row>
    <row r="280" spans="2:47" x14ac:dyDescent="0.25">
      <c r="B280" s="2"/>
      <c r="C280" s="2"/>
      <c r="D280" s="2"/>
      <c r="E280" s="2"/>
      <c r="F280" s="2"/>
      <c r="G280" s="2"/>
      <c r="H280" s="2"/>
      <c r="I280" s="2"/>
      <c r="J280" s="15"/>
      <c r="K280" s="2"/>
      <c r="L280" s="13"/>
      <c r="M280" s="15"/>
      <c r="N280" s="2"/>
      <c r="O280" s="2"/>
      <c r="P280" s="2"/>
      <c r="Q280" s="2"/>
      <c r="R280" s="2"/>
      <c r="S280" s="2"/>
      <c r="T280" s="2"/>
      <c r="U280" s="2"/>
      <c r="V280" s="18"/>
      <c r="W280" s="4"/>
      <c r="X280" s="4"/>
      <c r="Y280"/>
      <c r="Z280"/>
      <c r="AA280"/>
      <c r="AB280"/>
      <c r="AC280"/>
      <c r="AD280"/>
      <c r="AE280"/>
    </row>
    <row r="281" spans="2:47" x14ac:dyDescent="0.25">
      <c r="B281" s="2"/>
      <c r="C281" s="2"/>
      <c r="D281" s="2"/>
      <c r="E281" s="2"/>
      <c r="F281" s="2"/>
      <c r="G281" s="2"/>
      <c r="H281" s="2"/>
      <c r="I281" s="2"/>
      <c r="J281" s="15"/>
      <c r="K281" s="2"/>
      <c r="L281" s="13"/>
      <c r="M281" s="15"/>
      <c r="N281" s="2"/>
      <c r="O281" s="2"/>
      <c r="P281" s="2"/>
      <c r="Q281" s="2"/>
      <c r="R281" s="2"/>
      <c r="S281" s="2"/>
      <c r="T281" s="2"/>
      <c r="U281" s="2"/>
      <c r="V281" s="18"/>
      <c r="W281" s="4"/>
      <c r="X281" s="4"/>
      <c r="Y281"/>
      <c r="Z281"/>
      <c r="AA281"/>
      <c r="AB281"/>
      <c r="AC281"/>
      <c r="AD281"/>
      <c r="AE281"/>
    </row>
    <row r="282" spans="2:47" x14ac:dyDescent="0.25">
      <c r="B282" s="2"/>
      <c r="C282" s="2"/>
      <c r="D282" s="2"/>
      <c r="E282" s="2"/>
      <c r="F282" s="2"/>
      <c r="G282" s="2"/>
      <c r="H282" s="2"/>
      <c r="I282" s="2"/>
      <c r="J282" s="15"/>
      <c r="K282" s="2"/>
      <c r="L282" s="13"/>
      <c r="M282" s="15"/>
      <c r="N282" s="2"/>
      <c r="O282" s="2"/>
      <c r="P282" s="2"/>
      <c r="Q282" s="2"/>
      <c r="R282" s="2"/>
      <c r="S282" s="2"/>
      <c r="T282" s="2"/>
      <c r="U282" s="2"/>
      <c r="V282" s="18"/>
      <c r="W282" s="4"/>
      <c r="X282" s="4"/>
      <c r="Y282"/>
      <c r="Z282"/>
      <c r="AA282"/>
      <c r="AB282"/>
      <c r="AC282"/>
      <c r="AD282"/>
      <c r="AE282"/>
    </row>
    <row r="283" spans="2:47" x14ac:dyDescent="0.25">
      <c r="B283" s="2"/>
      <c r="C283" s="2"/>
      <c r="D283" s="2"/>
      <c r="E283" s="2"/>
      <c r="F283" s="2"/>
      <c r="G283" s="2"/>
      <c r="H283" s="2"/>
      <c r="I283" s="2"/>
      <c r="J283" s="15"/>
      <c r="K283" s="2"/>
      <c r="L283" s="13"/>
      <c r="M283" s="15"/>
      <c r="N283" s="2"/>
      <c r="O283" s="2"/>
      <c r="P283" s="2"/>
      <c r="Q283" s="2"/>
      <c r="R283" s="2"/>
      <c r="S283" s="2"/>
      <c r="T283" s="2"/>
      <c r="U283" s="2"/>
      <c r="V283" s="18"/>
      <c r="W283" s="4"/>
      <c r="X283" s="4"/>
      <c r="Y283"/>
      <c r="Z283"/>
      <c r="AA283"/>
      <c r="AB283"/>
      <c r="AC283"/>
      <c r="AD283"/>
      <c r="AE283"/>
    </row>
    <row r="284" spans="2:47" x14ac:dyDescent="0.25">
      <c r="B284" s="2"/>
      <c r="C284" s="2"/>
      <c r="D284" s="2"/>
      <c r="E284" s="2"/>
      <c r="F284" s="2"/>
      <c r="G284" s="2"/>
      <c r="H284" s="2"/>
      <c r="I284" s="2"/>
      <c r="J284" s="15"/>
      <c r="K284" s="2"/>
      <c r="L284" s="13"/>
      <c r="M284" s="15"/>
      <c r="N284" s="2"/>
      <c r="O284" s="2"/>
      <c r="P284" s="2"/>
      <c r="Q284" s="2"/>
      <c r="R284" s="2"/>
      <c r="S284" s="2"/>
      <c r="T284" s="2"/>
      <c r="U284" s="2"/>
      <c r="V284" s="18"/>
      <c r="W284" s="4"/>
      <c r="X284" s="4"/>
      <c r="Y284"/>
      <c r="Z284"/>
      <c r="AA284"/>
      <c r="AB284"/>
      <c r="AC284"/>
      <c r="AD284"/>
      <c r="AE284"/>
    </row>
    <row r="285" spans="2:47" x14ac:dyDescent="0.25">
      <c r="B285" s="2"/>
      <c r="C285" s="2"/>
      <c r="D285" s="2"/>
      <c r="E285" s="2"/>
      <c r="F285" s="2"/>
      <c r="G285" s="2"/>
      <c r="H285" s="2"/>
      <c r="I285" s="2"/>
      <c r="J285" s="15"/>
      <c r="K285" s="2"/>
      <c r="L285" s="13"/>
      <c r="M285" s="15"/>
      <c r="N285" s="2"/>
      <c r="O285" s="2"/>
      <c r="P285" s="2"/>
      <c r="Q285" s="2"/>
      <c r="R285" s="2"/>
      <c r="S285" s="2"/>
      <c r="T285" s="2"/>
      <c r="U285" s="2"/>
      <c r="V285" s="18"/>
      <c r="W285" s="4"/>
      <c r="X285" s="4"/>
      <c r="Y285"/>
      <c r="Z285"/>
      <c r="AA285"/>
      <c r="AB285"/>
      <c r="AC285"/>
      <c r="AD285"/>
      <c r="AE285"/>
    </row>
    <row r="286" spans="2:47" x14ac:dyDescent="0.25">
      <c r="B286" s="2"/>
      <c r="C286" s="2"/>
      <c r="D286" s="2"/>
      <c r="E286" s="2"/>
      <c r="F286" s="2"/>
      <c r="G286" s="2"/>
      <c r="H286" s="2"/>
      <c r="I286" s="2"/>
      <c r="J286" s="15"/>
      <c r="K286" s="2"/>
      <c r="L286" s="13"/>
      <c r="M286" s="15"/>
      <c r="N286" s="2"/>
      <c r="O286" s="2"/>
      <c r="P286" s="2"/>
      <c r="Q286" s="2"/>
      <c r="R286" s="2"/>
      <c r="S286" s="2"/>
      <c r="T286" s="2"/>
      <c r="U286" s="2"/>
      <c r="V286" s="18"/>
      <c r="W286" s="4"/>
      <c r="X286" s="4"/>
      <c r="Y286"/>
      <c r="Z286"/>
      <c r="AA286"/>
      <c r="AB286"/>
      <c r="AC286"/>
      <c r="AD286"/>
      <c r="AE286"/>
    </row>
    <row r="287" spans="2:47" x14ac:dyDescent="0.25">
      <c r="B287" s="2"/>
      <c r="C287" s="2"/>
      <c r="D287" s="2"/>
      <c r="E287" s="2"/>
      <c r="F287" s="2"/>
      <c r="G287" s="2"/>
      <c r="H287" s="2"/>
      <c r="I287" s="2"/>
      <c r="J287" s="15"/>
      <c r="K287" s="2"/>
      <c r="L287" s="13"/>
      <c r="M287" s="15"/>
      <c r="N287" s="2"/>
      <c r="O287" s="2"/>
      <c r="P287" s="2"/>
      <c r="Q287" s="2"/>
      <c r="R287" s="2"/>
      <c r="S287" s="2"/>
      <c r="T287" s="2"/>
      <c r="U287" s="2"/>
      <c r="V287" s="18"/>
      <c r="W287" s="4"/>
      <c r="X287" s="4"/>
      <c r="Y287"/>
      <c r="Z287"/>
      <c r="AA287"/>
      <c r="AB287"/>
      <c r="AC287"/>
      <c r="AD287"/>
      <c r="AE287"/>
    </row>
    <row r="288" spans="2:47" x14ac:dyDescent="0.25">
      <c r="B288" s="2"/>
      <c r="C288" s="2"/>
      <c r="D288" s="2"/>
      <c r="E288" s="2"/>
      <c r="F288" s="2"/>
      <c r="G288" s="2"/>
      <c r="H288" s="2"/>
      <c r="I288" s="2"/>
      <c r="J288" s="15"/>
      <c r="K288" s="2"/>
      <c r="L288" s="13"/>
      <c r="M288" s="15"/>
      <c r="N288" s="2"/>
      <c r="O288" s="2"/>
      <c r="P288" s="2"/>
      <c r="Q288" s="2"/>
      <c r="R288" s="2"/>
      <c r="S288" s="2"/>
      <c r="T288" s="2"/>
      <c r="U288" s="2"/>
      <c r="V288" s="18"/>
      <c r="W288" s="4"/>
      <c r="X288" s="4"/>
      <c r="Y288"/>
      <c r="Z288"/>
      <c r="AA288"/>
      <c r="AB288"/>
      <c r="AC288"/>
      <c r="AD288"/>
      <c r="AE288"/>
    </row>
    <row r="289" spans="2:31" x14ac:dyDescent="0.25">
      <c r="B289" s="2"/>
      <c r="C289" s="2"/>
      <c r="D289" s="2"/>
      <c r="E289" s="2"/>
      <c r="F289" s="2"/>
      <c r="G289" s="2"/>
      <c r="H289" s="2"/>
      <c r="I289" s="2"/>
      <c r="J289" s="15"/>
      <c r="K289" s="2"/>
      <c r="L289" s="13"/>
      <c r="M289" s="15"/>
      <c r="N289" s="2"/>
      <c r="O289" s="2"/>
      <c r="P289" s="2"/>
      <c r="Q289" s="2"/>
      <c r="R289" s="2"/>
      <c r="S289" s="2"/>
      <c r="T289" s="2"/>
      <c r="U289" s="2"/>
      <c r="V289" s="18"/>
      <c r="W289" s="4"/>
      <c r="X289" s="4"/>
      <c r="Y289"/>
      <c r="Z289"/>
      <c r="AA289"/>
      <c r="AB289"/>
      <c r="AC289"/>
      <c r="AD289"/>
      <c r="AE289"/>
    </row>
    <row r="290" spans="2:31" x14ac:dyDescent="0.25">
      <c r="B290" s="2"/>
      <c r="C290" s="2"/>
      <c r="D290" s="2"/>
      <c r="E290" s="2"/>
      <c r="F290" s="2"/>
      <c r="G290" s="2"/>
      <c r="H290" s="2"/>
      <c r="I290" s="2"/>
      <c r="J290" s="15"/>
      <c r="K290" s="2"/>
      <c r="L290" s="13"/>
      <c r="M290" s="15"/>
      <c r="N290" s="2"/>
      <c r="O290" s="2"/>
      <c r="P290" s="2"/>
      <c r="Q290" s="2"/>
      <c r="R290" s="2"/>
      <c r="S290" s="2"/>
      <c r="T290" s="2"/>
      <c r="U290" s="2"/>
      <c r="V290" s="18"/>
      <c r="W290" s="4"/>
      <c r="X290" s="4"/>
      <c r="Y290"/>
      <c r="Z290"/>
      <c r="AA290"/>
      <c r="AB290"/>
      <c r="AC290"/>
      <c r="AD290"/>
      <c r="AE290"/>
    </row>
    <row r="291" spans="2:31" x14ac:dyDescent="0.25">
      <c r="B291" s="2"/>
      <c r="C291" s="2"/>
      <c r="D291" s="2"/>
      <c r="E291" s="2"/>
      <c r="F291" s="15"/>
      <c r="G291" s="2"/>
      <c r="H291" s="13"/>
      <c r="I291" s="15"/>
      <c r="J291" s="2"/>
      <c r="K291" s="2"/>
      <c r="L291" s="2"/>
      <c r="M291" s="2"/>
      <c r="N291" s="2"/>
      <c r="O291" s="2"/>
      <c r="P291" s="2"/>
      <c r="Q291" s="2"/>
      <c r="R291" s="18"/>
      <c r="S291" s="4"/>
    </row>
    <row r="292" spans="2:31" x14ac:dyDescent="0.25">
      <c r="B292" s="2"/>
      <c r="C292" s="2"/>
      <c r="D292" s="2"/>
      <c r="E292" s="2"/>
      <c r="F292" s="15"/>
      <c r="G292" s="2"/>
      <c r="H292" s="13"/>
      <c r="I292" s="15"/>
      <c r="J292" s="2"/>
      <c r="K292" s="2"/>
      <c r="L292" s="2"/>
      <c r="M292" s="2"/>
      <c r="N292" s="2"/>
      <c r="O292" s="2"/>
      <c r="P292" s="2"/>
      <c r="Q292" s="2"/>
      <c r="R292" s="18"/>
      <c r="S292" s="4"/>
    </row>
    <row r="293" spans="2:31" x14ac:dyDescent="0.25">
      <c r="B293" s="2"/>
      <c r="C293" s="2"/>
      <c r="D293" s="2"/>
      <c r="E293" s="2"/>
      <c r="F293" s="15"/>
      <c r="G293" s="2"/>
      <c r="H293" s="13"/>
      <c r="I293" s="15"/>
      <c r="J293" s="2"/>
      <c r="K293" s="2"/>
      <c r="L293" s="2"/>
      <c r="M293" s="2"/>
      <c r="N293" s="2"/>
      <c r="O293" s="2"/>
      <c r="P293" s="2"/>
      <c r="Q293" s="2"/>
      <c r="R293" s="18"/>
      <c r="S293" s="4"/>
    </row>
    <row r="294" spans="2:31" x14ac:dyDescent="0.25">
      <c r="B294" s="2"/>
      <c r="C294" s="2"/>
      <c r="D294" s="2"/>
      <c r="E294" s="2"/>
      <c r="F294" s="15"/>
      <c r="G294" s="2"/>
      <c r="H294" s="13"/>
      <c r="I294" s="15"/>
      <c r="J294" s="2"/>
      <c r="K294" s="2"/>
      <c r="L294" s="2"/>
      <c r="M294" s="2"/>
      <c r="N294" s="2"/>
      <c r="O294" s="2"/>
      <c r="P294" s="2"/>
      <c r="Q294" s="2"/>
      <c r="R294" s="18"/>
      <c r="S294" s="4"/>
    </row>
    <row r="295" spans="2:31" x14ac:dyDescent="0.25">
      <c r="B295" s="2"/>
      <c r="C295" s="2"/>
      <c r="D295" s="2"/>
      <c r="E295" s="2"/>
      <c r="F295" s="2"/>
      <c r="G295" s="18"/>
      <c r="H295" s="4"/>
    </row>
    <row r="296" spans="2:31" x14ac:dyDescent="0.25">
      <c r="B296" s="2"/>
      <c r="C296" s="2"/>
      <c r="D296" s="2"/>
      <c r="E296" s="2"/>
      <c r="F296" s="2"/>
      <c r="G296" s="18"/>
      <c r="H296" s="4"/>
    </row>
    <row r="297" spans="2:31" x14ac:dyDescent="0.25">
      <c r="B297" s="2"/>
      <c r="C297" s="2"/>
      <c r="D297" s="2"/>
      <c r="E297" s="2"/>
      <c r="F297" s="2"/>
      <c r="G297" s="18"/>
      <c r="H297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5"/>
  <sheetViews>
    <sheetView topLeftCell="AA1" workbookViewId="0">
      <pane ySplit="1" topLeftCell="A2" activePane="bottomLeft" state="frozen"/>
      <selection activeCell="U1" sqref="U1"/>
      <selection pane="bottomLeft" activeCell="AE31" sqref="AE31"/>
    </sheetView>
  </sheetViews>
  <sheetFormatPr defaultRowHeight="15" x14ac:dyDescent="0.25"/>
  <cols>
    <col min="1" max="1" width="12.28515625" customWidth="1"/>
    <col min="2" max="2" width="10.28515625" customWidth="1"/>
    <col min="3" max="3" width="10" customWidth="1"/>
    <col min="4" max="4" width="19.42578125" customWidth="1"/>
    <col min="5" max="5" width="25.42578125" customWidth="1"/>
    <col min="6" max="6" width="16.28515625" customWidth="1"/>
    <col min="7" max="7" width="24.28515625" customWidth="1"/>
    <col min="8" max="8" width="22.85546875" customWidth="1"/>
    <col min="9" max="9" width="23.85546875" customWidth="1"/>
    <col min="10" max="10" width="18.85546875" customWidth="1"/>
    <col min="11" max="11" width="24.42578125" customWidth="1"/>
    <col min="12" max="12" width="19.5703125" customWidth="1"/>
    <col min="13" max="13" width="16" customWidth="1"/>
    <col min="14" max="14" width="19" customWidth="1"/>
    <col min="15" max="15" width="24.5703125" customWidth="1"/>
    <col min="16" max="16" width="18.7109375" customWidth="1"/>
    <col min="17" max="17" width="21" customWidth="1"/>
    <col min="18" max="18" width="16.140625" customWidth="1"/>
    <col min="19" max="19" width="18.7109375" customWidth="1"/>
    <col min="20" max="20" width="17.28515625" customWidth="1"/>
    <col min="21" max="21" width="20.7109375" customWidth="1"/>
    <col min="22" max="22" width="22.7109375" customWidth="1"/>
    <col min="23" max="23" width="20.28515625" customWidth="1"/>
    <col min="24" max="24" width="26.42578125" customWidth="1"/>
    <col min="25" max="25" width="26.28515625" customWidth="1"/>
    <col min="26" max="26" width="26.28515625" hidden="1" customWidth="1"/>
    <col min="27" max="27" width="25.7109375" customWidth="1"/>
    <col min="28" max="28" width="12.28515625" hidden="1" customWidth="1"/>
    <col min="29" max="29" width="31.42578125" customWidth="1"/>
    <col min="30" max="30" width="18.28515625" customWidth="1"/>
    <col min="31" max="31" width="26.28515625" customWidth="1"/>
    <col min="32" max="32" width="15.28515625" customWidth="1"/>
    <col min="33" max="41" width="26.28515625" customWidth="1"/>
    <col min="42" max="42" width="24.140625" customWidth="1"/>
    <col min="43" max="43" width="19.140625" style="4" customWidth="1"/>
    <col min="44" max="44" width="29" style="4" customWidth="1"/>
    <col min="45" max="45" width="17.5703125" style="4" customWidth="1"/>
    <col min="46" max="46" width="25.28515625" customWidth="1"/>
    <col min="47" max="47" width="17.85546875" customWidth="1"/>
  </cols>
  <sheetData>
    <row r="1" spans="1:45" x14ac:dyDescent="0.25">
      <c r="A1" s="19" t="s">
        <v>159</v>
      </c>
      <c r="B1" s="5" t="s">
        <v>126</v>
      </c>
      <c r="C1" s="5" t="s">
        <v>128</v>
      </c>
      <c r="D1" s="5" t="s">
        <v>164</v>
      </c>
      <c r="E1" s="5" t="s">
        <v>129</v>
      </c>
      <c r="F1" s="5" t="s">
        <v>130</v>
      </c>
      <c r="G1" s="5" t="s">
        <v>131</v>
      </c>
      <c r="H1" s="5" t="s">
        <v>132</v>
      </c>
      <c r="I1" s="5" t="s">
        <v>166</v>
      </c>
      <c r="J1" s="5" t="s">
        <v>133</v>
      </c>
      <c r="K1" s="5" t="s">
        <v>134</v>
      </c>
      <c r="L1" s="5" t="s">
        <v>135</v>
      </c>
      <c r="M1" s="5" t="s">
        <v>136</v>
      </c>
      <c r="N1" s="5" t="s">
        <v>137</v>
      </c>
      <c r="O1" s="21" t="s">
        <v>167</v>
      </c>
      <c r="P1" s="5" t="s">
        <v>168</v>
      </c>
      <c r="Q1" s="9" t="s">
        <v>169</v>
      </c>
      <c r="R1" s="14" t="s">
        <v>225</v>
      </c>
      <c r="S1" s="5" t="s">
        <v>170</v>
      </c>
      <c r="T1" s="5" t="s">
        <v>138</v>
      </c>
      <c r="U1" s="5" t="s">
        <v>139</v>
      </c>
      <c r="V1" s="5" t="s">
        <v>140</v>
      </c>
      <c r="W1" s="5" t="s">
        <v>141</v>
      </c>
      <c r="X1" s="5" t="s">
        <v>142</v>
      </c>
      <c r="Y1" s="5" t="s">
        <v>143</v>
      </c>
      <c r="Z1" s="5" t="s">
        <v>144</v>
      </c>
      <c r="AA1" s="17" t="s">
        <v>171</v>
      </c>
      <c r="AB1" s="17" t="s">
        <v>160</v>
      </c>
      <c r="AC1" s="17" t="s">
        <v>379</v>
      </c>
      <c r="AD1" s="17" t="s">
        <v>322</v>
      </c>
      <c r="AE1" s="17" t="s">
        <v>342</v>
      </c>
      <c r="AF1" s="17" t="s">
        <v>209</v>
      </c>
      <c r="AG1" s="5" t="s">
        <v>145</v>
      </c>
      <c r="AQ1"/>
      <c r="AR1"/>
      <c r="AS1"/>
    </row>
    <row r="2" spans="1:45" x14ac:dyDescent="0.25">
      <c r="A2" s="20">
        <v>42</v>
      </c>
      <c r="B2" t="s">
        <v>335</v>
      </c>
      <c r="C2" t="s">
        <v>2</v>
      </c>
      <c r="D2" t="s">
        <v>3</v>
      </c>
      <c r="E2" t="s">
        <v>15</v>
      </c>
      <c r="F2" s="2">
        <v>76829454200</v>
      </c>
      <c r="G2" s="2">
        <v>35265934000</v>
      </c>
      <c r="H2" s="2">
        <v>41563520200</v>
      </c>
      <c r="I2" s="2">
        <v>124333262</v>
      </c>
      <c r="J2" s="2">
        <v>54646426</v>
      </c>
      <c r="K2" s="2">
        <v>69686836</v>
      </c>
      <c r="L2" s="2">
        <v>93601480.319999993</v>
      </c>
      <c r="M2" s="2">
        <v>40540052.399999999</v>
      </c>
      <c r="N2" s="2">
        <v>53061427.920000002</v>
      </c>
      <c r="O2" s="15">
        <v>0.1</v>
      </c>
      <c r="P2" s="2">
        <v>4054005.24</v>
      </c>
      <c r="Q2" s="13">
        <v>0.2</v>
      </c>
      <c r="R2" s="15">
        <v>0</v>
      </c>
      <c r="S2" s="2">
        <v>10612285.584000001</v>
      </c>
      <c r="T2" s="2">
        <v>0</v>
      </c>
      <c r="U2" s="2">
        <v>1236865663.04</v>
      </c>
      <c r="V2" s="2">
        <v>82713530.200000003</v>
      </c>
      <c r="W2" s="2">
        <v>1154152132.8399999</v>
      </c>
      <c r="X2" s="2">
        <v>897473392400</v>
      </c>
      <c r="Y2" s="2">
        <v>43943272000</v>
      </c>
      <c r="Z2" s="2">
        <v>853530120400</v>
      </c>
      <c r="AA2" s="18">
        <v>46993220.615599997</v>
      </c>
      <c r="AB2" s="4">
        <v>61659511.439599998</v>
      </c>
      <c r="AC2" s="4">
        <f>L2+U2</f>
        <v>1330467143.3599999</v>
      </c>
      <c r="AD2" s="4">
        <v>6000000</v>
      </c>
      <c r="AE2" s="4"/>
      <c r="AF2" s="4">
        <f>AB2+AD2+AE2</f>
        <v>67659511.439599991</v>
      </c>
      <c r="AG2" t="s">
        <v>4</v>
      </c>
      <c r="AQ2"/>
      <c r="AR2"/>
      <c r="AS2"/>
    </row>
    <row r="3" spans="1:45" x14ac:dyDescent="0.25">
      <c r="A3" s="20">
        <v>57</v>
      </c>
      <c r="B3" t="s">
        <v>335</v>
      </c>
      <c r="C3" t="s">
        <v>10</v>
      </c>
      <c r="D3" t="s">
        <v>17</v>
      </c>
      <c r="E3" t="s">
        <v>19</v>
      </c>
      <c r="F3" s="2">
        <v>79050553000</v>
      </c>
      <c r="G3" s="2">
        <v>0</v>
      </c>
      <c r="H3" s="2">
        <v>79050553000</v>
      </c>
      <c r="I3" s="2">
        <v>158902621</v>
      </c>
      <c r="J3" s="2">
        <v>0</v>
      </c>
      <c r="K3" s="2">
        <v>158902621</v>
      </c>
      <c r="L3" s="2">
        <v>127282399.8</v>
      </c>
      <c r="M3" s="2">
        <v>0</v>
      </c>
      <c r="N3" s="2">
        <v>127282399.8</v>
      </c>
      <c r="O3" s="15">
        <v>0.1</v>
      </c>
      <c r="P3" s="2">
        <v>0</v>
      </c>
      <c r="Q3" s="13">
        <v>0.25</v>
      </c>
      <c r="R3" s="15">
        <v>0</v>
      </c>
      <c r="S3" s="2">
        <v>31820599.949999999</v>
      </c>
      <c r="T3" s="2">
        <v>0</v>
      </c>
      <c r="U3" s="2">
        <v>639009248.75999999</v>
      </c>
      <c r="V3" s="2">
        <v>0</v>
      </c>
      <c r="W3" s="2">
        <v>639009248.75999999</v>
      </c>
      <c r="X3" s="2">
        <v>457674820600</v>
      </c>
      <c r="Y3" s="2">
        <v>0</v>
      </c>
      <c r="Z3" s="2">
        <v>457674820600</v>
      </c>
      <c r="AA3" s="18">
        <v>25560369.950399999</v>
      </c>
      <c r="AB3" s="4">
        <v>57380969.900399998</v>
      </c>
      <c r="AC3" s="4">
        <f t="shared" ref="AC3:AC31" si="0">L3+U3</f>
        <v>766291648.55999994</v>
      </c>
      <c r="AD3" s="4">
        <v>6000000</v>
      </c>
      <c r="AE3" s="4"/>
      <c r="AF3" s="4">
        <f t="shared" ref="AF3:AF31" si="1">AB3+AD3+AE3</f>
        <v>63380969.900399998</v>
      </c>
      <c r="AG3" t="s">
        <v>18</v>
      </c>
      <c r="AQ3"/>
      <c r="AR3"/>
      <c r="AS3"/>
    </row>
    <row r="4" spans="1:45" x14ac:dyDescent="0.25">
      <c r="A4" s="20">
        <v>71</v>
      </c>
      <c r="B4" t="s">
        <v>335</v>
      </c>
      <c r="C4" t="s">
        <v>10</v>
      </c>
      <c r="D4" t="s">
        <v>17</v>
      </c>
      <c r="E4" t="s">
        <v>26</v>
      </c>
      <c r="F4" s="2">
        <v>103271719000</v>
      </c>
      <c r="G4" s="2">
        <v>0</v>
      </c>
      <c r="H4" s="2">
        <v>103271719000</v>
      </c>
      <c r="I4" s="2">
        <v>181919029</v>
      </c>
      <c r="J4" s="2">
        <v>0</v>
      </c>
      <c r="K4" s="2">
        <v>181919029</v>
      </c>
      <c r="L4" s="2">
        <v>140610341.40000001</v>
      </c>
      <c r="M4" s="2">
        <v>0</v>
      </c>
      <c r="N4" s="2">
        <v>140610341.40000001</v>
      </c>
      <c r="O4" s="15">
        <v>0.1</v>
      </c>
      <c r="P4" s="2">
        <v>0</v>
      </c>
      <c r="Q4" s="13">
        <v>0.25</v>
      </c>
      <c r="R4" s="15">
        <v>0</v>
      </c>
      <c r="S4" s="2">
        <v>35152585.350000001</v>
      </c>
      <c r="T4" s="2">
        <v>0</v>
      </c>
      <c r="U4" s="2">
        <v>413788009.75999999</v>
      </c>
      <c r="V4" s="2">
        <v>0</v>
      </c>
      <c r="W4" s="2">
        <v>413788009.75999999</v>
      </c>
      <c r="X4" s="2">
        <v>287371400600</v>
      </c>
      <c r="Y4" s="2">
        <v>0</v>
      </c>
      <c r="Z4" s="2">
        <v>287371400600</v>
      </c>
      <c r="AA4" s="18">
        <v>16551520.3904</v>
      </c>
      <c r="AB4" s="4">
        <v>51704105.740400001</v>
      </c>
      <c r="AC4" s="4">
        <f t="shared" si="0"/>
        <v>554398351.15999997</v>
      </c>
      <c r="AD4" s="4">
        <v>6000000</v>
      </c>
      <c r="AE4" s="4"/>
      <c r="AF4" s="4">
        <f t="shared" si="1"/>
        <v>57704105.740400001</v>
      </c>
      <c r="AG4" t="s">
        <v>18</v>
      </c>
      <c r="AQ4"/>
      <c r="AR4"/>
      <c r="AS4"/>
    </row>
    <row r="5" spans="1:45" x14ac:dyDescent="0.25">
      <c r="A5" s="20">
        <v>135</v>
      </c>
      <c r="B5" t="s">
        <v>335</v>
      </c>
      <c r="C5" t="s">
        <v>10</v>
      </c>
      <c r="D5" t="s">
        <v>30</v>
      </c>
      <c r="E5" t="s">
        <v>31</v>
      </c>
      <c r="F5" s="2">
        <v>17372810000</v>
      </c>
      <c r="G5" s="2">
        <v>0</v>
      </c>
      <c r="H5" s="2">
        <v>17372810000</v>
      </c>
      <c r="I5" s="2">
        <v>45203159</v>
      </c>
      <c r="J5" s="2">
        <v>0</v>
      </c>
      <c r="K5" s="2">
        <v>45203159</v>
      </c>
      <c r="L5" s="2">
        <v>38254035</v>
      </c>
      <c r="M5" s="2">
        <v>0</v>
      </c>
      <c r="N5" s="2">
        <v>38254035</v>
      </c>
      <c r="O5" s="15">
        <v>0.1</v>
      </c>
      <c r="P5" s="2">
        <v>0</v>
      </c>
      <c r="Q5" s="13">
        <v>0.15</v>
      </c>
      <c r="R5" s="15">
        <v>0</v>
      </c>
      <c r="S5" s="2">
        <v>5738105.25</v>
      </c>
      <c r="T5" s="2">
        <v>0</v>
      </c>
      <c r="U5" s="2">
        <v>424976915.24000001</v>
      </c>
      <c r="V5" s="2">
        <v>0</v>
      </c>
      <c r="W5" s="2">
        <v>424976915.24000001</v>
      </c>
      <c r="X5" s="2">
        <v>290243284400</v>
      </c>
      <c r="Y5" s="2">
        <v>0</v>
      </c>
      <c r="Z5" s="2">
        <v>290243284400</v>
      </c>
      <c r="AA5" s="18">
        <v>16999076.6096</v>
      </c>
      <c r="AB5" s="4">
        <v>22737181.8596</v>
      </c>
      <c r="AC5" s="4">
        <f t="shared" si="0"/>
        <v>463230950.24000001</v>
      </c>
      <c r="AD5" s="4">
        <v>6000000</v>
      </c>
      <c r="AE5" s="4"/>
      <c r="AF5" s="4">
        <f t="shared" si="1"/>
        <v>28737181.8596</v>
      </c>
      <c r="AG5" t="s">
        <v>32</v>
      </c>
      <c r="AQ5"/>
      <c r="AR5"/>
      <c r="AS5"/>
    </row>
    <row r="6" spans="1:45" x14ac:dyDescent="0.25">
      <c r="A6" s="20">
        <v>146</v>
      </c>
      <c r="B6" t="s">
        <v>335</v>
      </c>
      <c r="C6" t="s">
        <v>10</v>
      </c>
      <c r="D6" t="s">
        <v>30</v>
      </c>
      <c r="E6" t="s">
        <v>25</v>
      </c>
      <c r="F6" s="2">
        <v>50668710000</v>
      </c>
      <c r="G6" s="2">
        <v>0</v>
      </c>
      <c r="H6" s="2">
        <v>50668710000</v>
      </c>
      <c r="I6" s="2">
        <v>84404848</v>
      </c>
      <c r="J6" s="2">
        <v>0</v>
      </c>
      <c r="K6" s="2">
        <v>84404848</v>
      </c>
      <c r="L6" s="2">
        <v>64137364</v>
      </c>
      <c r="M6" s="2">
        <v>0</v>
      </c>
      <c r="N6" s="2">
        <v>64137364</v>
      </c>
      <c r="O6" s="15">
        <v>0.1</v>
      </c>
      <c r="P6" s="2">
        <v>0</v>
      </c>
      <c r="Q6" s="13">
        <v>0.2</v>
      </c>
      <c r="R6" s="15">
        <v>0</v>
      </c>
      <c r="S6" s="2">
        <v>12827472.800000001</v>
      </c>
      <c r="T6" s="2">
        <v>0</v>
      </c>
      <c r="U6" s="2">
        <v>781662591.88</v>
      </c>
      <c r="V6" s="2">
        <v>0</v>
      </c>
      <c r="W6" s="2">
        <v>781662591.88</v>
      </c>
      <c r="X6" s="2">
        <v>596150255300</v>
      </c>
      <c r="Y6" s="2">
        <v>0</v>
      </c>
      <c r="Z6" s="2">
        <v>596150255300</v>
      </c>
      <c r="AA6" s="18">
        <v>31266503.6752</v>
      </c>
      <c r="AB6" s="4">
        <v>44093976.475199997</v>
      </c>
      <c r="AC6" s="4">
        <f t="shared" si="0"/>
        <v>845799955.88</v>
      </c>
      <c r="AD6" s="4">
        <v>6000000</v>
      </c>
      <c r="AE6" s="4"/>
      <c r="AF6" s="4">
        <f t="shared" si="1"/>
        <v>50093976.475199997</v>
      </c>
      <c r="AG6" t="s">
        <v>18</v>
      </c>
      <c r="AQ6"/>
      <c r="AR6"/>
      <c r="AS6"/>
    </row>
    <row r="7" spans="1:45" x14ac:dyDescent="0.25">
      <c r="A7" s="20">
        <v>162</v>
      </c>
      <c r="B7" t="s">
        <v>335</v>
      </c>
      <c r="C7" t="s">
        <v>10</v>
      </c>
      <c r="D7" t="s">
        <v>30</v>
      </c>
      <c r="E7" t="s">
        <v>36</v>
      </c>
      <c r="F7" s="2">
        <v>10948026700</v>
      </c>
      <c r="G7" s="2">
        <v>0</v>
      </c>
      <c r="H7" s="2">
        <v>10948026700</v>
      </c>
      <c r="I7" s="2">
        <v>32465878</v>
      </c>
      <c r="J7" s="2">
        <v>0</v>
      </c>
      <c r="K7" s="2">
        <v>32465878</v>
      </c>
      <c r="L7" s="2">
        <v>28086667.32</v>
      </c>
      <c r="M7" s="2">
        <v>0</v>
      </c>
      <c r="N7" s="2">
        <v>28086667.32</v>
      </c>
      <c r="O7" s="15">
        <v>0.1</v>
      </c>
      <c r="P7" s="2">
        <v>0</v>
      </c>
      <c r="Q7" s="13">
        <v>0.1</v>
      </c>
      <c r="R7" s="15">
        <v>0</v>
      </c>
      <c r="S7" s="2">
        <v>2808666.7319999998</v>
      </c>
      <c r="T7" s="2">
        <v>0</v>
      </c>
      <c r="U7" s="2">
        <v>500600400.44</v>
      </c>
      <c r="V7" s="2">
        <v>0</v>
      </c>
      <c r="W7" s="2">
        <v>500600400.44</v>
      </c>
      <c r="X7" s="2">
        <v>363020691400</v>
      </c>
      <c r="Y7" s="2">
        <v>0</v>
      </c>
      <c r="Z7" s="2">
        <v>363020691400</v>
      </c>
      <c r="AA7" s="18">
        <v>20024016.0176</v>
      </c>
      <c r="AB7" s="4">
        <v>22832682.749600001</v>
      </c>
      <c r="AC7" s="4">
        <f t="shared" si="0"/>
        <v>528687067.75999999</v>
      </c>
      <c r="AD7" s="4">
        <v>6000000</v>
      </c>
      <c r="AE7" s="4"/>
      <c r="AF7" s="4">
        <f t="shared" si="1"/>
        <v>28832682.749600001</v>
      </c>
      <c r="AG7" t="s">
        <v>32</v>
      </c>
      <c r="AQ7"/>
      <c r="AR7"/>
      <c r="AS7"/>
    </row>
    <row r="8" spans="1:45" x14ac:dyDescent="0.25">
      <c r="A8" s="20">
        <v>201</v>
      </c>
      <c r="B8" t="s">
        <v>335</v>
      </c>
      <c r="C8" t="s">
        <v>2</v>
      </c>
      <c r="D8" t="s">
        <v>9</v>
      </c>
      <c r="E8" t="s">
        <v>38</v>
      </c>
      <c r="F8" s="2">
        <v>52125944000</v>
      </c>
      <c r="G8" s="2">
        <v>6175400000</v>
      </c>
      <c r="H8" s="2">
        <v>45950544000</v>
      </c>
      <c r="I8" s="2">
        <v>96244974</v>
      </c>
      <c r="J8" s="2">
        <v>12635102</v>
      </c>
      <c r="K8" s="2">
        <v>83609872</v>
      </c>
      <c r="L8" s="2">
        <v>75394596.400000006</v>
      </c>
      <c r="M8" s="2">
        <v>10164942</v>
      </c>
      <c r="N8" s="2">
        <v>65229654.399999999</v>
      </c>
      <c r="O8" s="15">
        <v>0.1</v>
      </c>
      <c r="P8" s="2">
        <v>1016494.2</v>
      </c>
      <c r="Q8" s="13">
        <v>0.2</v>
      </c>
      <c r="R8" s="15">
        <v>0</v>
      </c>
      <c r="S8" s="2">
        <v>13045930.880000001</v>
      </c>
      <c r="T8" s="2">
        <v>0</v>
      </c>
      <c r="U8" s="2">
        <v>300917125.60000002</v>
      </c>
      <c r="V8" s="2">
        <v>52191919.32</v>
      </c>
      <c r="W8" s="2">
        <v>248725206.28</v>
      </c>
      <c r="X8" s="2">
        <v>149156951000</v>
      </c>
      <c r="Y8" s="2">
        <v>27344089200</v>
      </c>
      <c r="Z8" s="2">
        <v>121812861800</v>
      </c>
      <c r="AA8" s="18">
        <v>10470927.444399999</v>
      </c>
      <c r="AB8" s="4">
        <v>24533352.5244</v>
      </c>
      <c r="AC8" s="4">
        <f t="shared" si="0"/>
        <v>376311722</v>
      </c>
      <c r="AD8" s="4">
        <v>6000000</v>
      </c>
      <c r="AE8" s="4"/>
      <c r="AF8" s="4">
        <f t="shared" si="1"/>
        <v>30533352.5244</v>
      </c>
      <c r="AG8" t="s">
        <v>16</v>
      </c>
      <c r="AQ8"/>
      <c r="AR8"/>
      <c r="AS8"/>
    </row>
    <row r="9" spans="1:45" s="46" customFormat="1" x14ac:dyDescent="0.25">
      <c r="A9" s="45">
        <v>202</v>
      </c>
      <c r="B9" s="46" t="s">
        <v>335</v>
      </c>
      <c r="C9" s="46" t="s">
        <v>2</v>
      </c>
      <c r="D9" s="46" t="s">
        <v>5</v>
      </c>
      <c r="E9" s="46" t="s">
        <v>7</v>
      </c>
      <c r="F9" s="47">
        <v>127894720000</v>
      </c>
      <c r="G9" s="47">
        <v>54969856000</v>
      </c>
      <c r="H9" s="47">
        <v>72924864000</v>
      </c>
      <c r="I9" s="47">
        <v>218758046</v>
      </c>
      <c r="J9" s="47">
        <v>101704220</v>
      </c>
      <c r="K9" s="47">
        <v>117053826</v>
      </c>
      <c r="L9" s="47">
        <v>167600158</v>
      </c>
      <c r="M9" s="47">
        <v>79716277.599999994</v>
      </c>
      <c r="N9" s="47">
        <v>87883880.400000006</v>
      </c>
      <c r="O9" s="48">
        <v>0.1</v>
      </c>
      <c r="P9" s="47">
        <v>7971627.7599999998</v>
      </c>
      <c r="Q9" s="49">
        <v>0.25</v>
      </c>
      <c r="R9" s="48">
        <v>0.4</v>
      </c>
      <c r="S9" s="47">
        <v>21970970.100000001</v>
      </c>
      <c r="T9" s="47">
        <v>0</v>
      </c>
      <c r="U9" s="47">
        <v>678005264.39999998</v>
      </c>
      <c r="V9" s="47">
        <v>128575460.8</v>
      </c>
      <c r="W9" s="47">
        <v>549429803.60000002</v>
      </c>
      <c r="X9" s="47">
        <v>516909686500</v>
      </c>
      <c r="Y9" s="47">
        <v>77028238000</v>
      </c>
      <c r="Z9" s="47">
        <v>439881448500</v>
      </c>
      <c r="AA9" s="50">
        <v>23262946.752</v>
      </c>
      <c r="AB9" s="51">
        <v>53205544.612000003</v>
      </c>
      <c r="AC9" s="51">
        <f t="shared" si="0"/>
        <v>845605422.39999998</v>
      </c>
      <c r="AD9" s="51">
        <v>1000000</v>
      </c>
      <c r="AE9" s="51"/>
      <c r="AF9" s="51">
        <f t="shared" si="1"/>
        <v>54205544.612000003</v>
      </c>
      <c r="AG9" s="46" t="s">
        <v>23</v>
      </c>
    </row>
    <row r="10" spans="1:45" x14ac:dyDescent="0.25">
      <c r="A10" s="20">
        <v>208</v>
      </c>
      <c r="B10" t="s">
        <v>335</v>
      </c>
      <c r="C10" t="s">
        <v>2</v>
      </c>
      <c r="D10" t="s">
        <v>9</v>
      </c>
      <c r="E10" t="s">
        <v>43</v>
      </c>
      <c r="F10" s="2">
        <v>79139633000</v>
      </c>
      <c r="G10" s="2">
        <v>1064930000</v>
      </c>
      <c r="H10" s="2">
        <v>78074703000</v>
      </c>
      <c r="I10" s="2">
        <v>162436226</v>
      </c>
      <c r="J10" s="2">
        <v>3385456</v>
      </c>
      <c r="K10" s="2">
        <v>159050770</v>
      </c>
      <c r="L10" s="2">
        <v>130780372.8</v>
      </c>
      <c r="M10" s="2">
        <v>2959484</v>
      </c>
      <c r="N10" s="2">
        <v>127820888.8</v>
      </c>
      <c r="O10" s="15">
        <v>0.1</v>
      </c>
      <c r="P10" s="2">
        <v>295948.40000000002</v>
      </c>
      <c r="Q10" s="13">
        <v>0.25</v>
      </c>
      <c r="R10" s="15">
        <v>0</v>
      </c>
      <c r="S10" s="2">
        <v>31955222.199999999</v>
      </c>
      <c r="T10" s="2">
        <v>0</v>
      </c>
      <c r="U10" s="2">
        <v>371568625.24000001</v>
      </c>
      <c r="V10" s="2">
        <v>87485550.680000007</v>
      </c>
      <c r="W10" s="2">
        <v>284083074.56</v>
      </c>
      <c r="X10" s="2">
        <v>206640546900</v>
      </c>
      <c r="Y10" s="2">
        <v>50824813300</v>
      </c>
      <c r="Z10" s="2">
        <v>155815733600</v>
      </c>
      <c r="AA10" s="18">
        <v>12238178.4892</v>
      </c>
      <c r="AB10" s="4">
        <v>44489349.089199997</v>
      </c>
      <c r="AC10" s="4">
        <f t="shared" si="0"/>
        <v>502348998.04000002</v>
      </c>
      <c r="AD10" s="4">
        <v>6000000</v>
      </c>
      <c r="AE10" s="4"/>
      <c r="AF10" s="4">
        <f t="shared" si="1"/>
        <v>50489349.089199997</v>
      </c>
      <c r="AG10" t="s">
        <v>16</v>
      </c>
      <c r="AQ10"/>
      <c r="AR10"/>
      <c r="AS10"/>
    </row>
    <row r="11" spans="1:45" x14ac:dyDescent="0.25">
      <c r="A11" s="20">
        <v>209</v>
      </c>
      <c r="B11" t="s">
        <v>335</v>
      </c>
      <c r="C11" t="s">
        <v>10</v>
      </c>
      <c r="D11" t="s">
        <v>17</v>
      </c>
      <c r="E11" t="s">
        <v>21</v>
      </c>
      <c r="F11" s="2">
        <v>118454084700</v>
      </c>
      <c r="G11" s="2">
        <v>0</v>
      </c>
      <c r="H11" s="2">
        <v>118454084700</v>
      </c>
      <c r="I11" s="2">
        <v>203336273</v>
      </c>
      <c r="J11" s="2">
        <v>0</v>
      </c>
      <c r="K11" s="2">
        <v>203336273</v>
      </c>
      <c r="L11" s="2">
        <v>155954639.12</v>
      </c>
      <c r="M11" s="2">
        <v>0</v>
      </c>
      <c r="N11" s="2">
        <v>155954639.12</v>
      </c>
      <c r="O11" s="15">
        <v>0.1</v>
      </c>
      <c r="P11" s="2">
        <v>0</v>
      </c>
      <c r="Q11" s="13">
        <v>0.25</v>
      </c>
      <c r="R11" s="15">
        <v>0.4</v>
      </c>
      <c r="S11" s="2">
        <v>39881855.648000002</v>
      </c>
      <c r="T11" s="2">
        <v>0</v>
      </c>
      <c r="U11" s="2">
        <v>547435680.32000005</v>
      </c>
      <c r="V11" s="2">
        <v>0</v>
      </c>
      <c r="W11" s="2">
        <v>547435680.32000005</v>
      </c>
      <c r="X11" s="2">
        <v>332499104200</v>
      </c>
      <c r="Y11" s="2">
        <v>0</v>
      </c>
      <c r="Z11" s="2">
        <v>332499104200</v>
      </c>
      <c r="AA11" s="18">
        <v>21897427.2128</v>
      </c>
      <c r="AB11" s="4">
        <v>61779282.860799998</v>
      </c>
      <c r="AC11" s="4">
        <f t="shared" si="0"/>
        <v>703390319.44000006</v>
      </c>
      <c r="AD11" s="4">
        <v>6000000</v>
      </c>
      <c r="AE11" s="4"/>
      <c r="AF11" s="4">
        <f t="shared" si="1"/>
        <v>67779282.860799998</v>
      </c>
      <c r="AG11" t="s">
        <v>18</v>
      </c>
      <c r="AQ11"/>
      <c r="AR11"/>
      <c r="AS11"/>
    </row>
    <row r="12" spans="1:45" x14ac:dyDescent="0.25">
      <c r="A12" s="20">
        <v>229</v>
      </c>
      <c r="B12" t="s">
        <v>335</v>
      </c>
      <c r="C12" t="s">
        <v>2</v>
      </c>
      <c r="D12" t="s">
        <v>5</v>
      </c>
      <c r="E12" t="s">
        <v>46</v>
      </c>
      <c r="F12" s="2">
        <v>26864021500</v>
      </c>
      <c r="G12" s="2">
        <v>4281696000</v>
      </c>
      <c r="H12" s="2">
        <v>22582325500</v>
      </c>
      <c r="I12" s="2">
        <v>65998810</v>
      </c>
      <c r="J12" s="2">
        <v>12308816</v>
      </c>
      <c r="K12" s="2">
        <v>53689994</v>
      </c>
      <c r="L12" s="2">
        <v>55253201.399999999</v>
      </c>
      <c r="M12" s="2">
        <v>10596137.6</v>
      </c>
      <c r="N12" s="2">
        <v>44657063.799999997</v>
      </c>
      <c r="O12" s="15">
        <v>0.1</v>
      </c>
      <c r="P12" s="2">
        <v>1059613.76</v>
      </c>
      <c r="Q12" s="13">
        <v>0.15</v>
      </c>
      <c r="R12" s="15">
        <v>0</v>
      </c>
      <c r="S12" s="2">
        <v>6698559.5700000003</v>
      </c>
      <c r="T12" s="2">
        <v>0</v>
      </c>
      <c r="U12" s="2">
        <v>356565721.83999997</v>
      </c>
      <c r="V12" s="2">
        <v>179985066.19999999</v>
      </c>
      <c r="W12" s="2">
        <v>176580655.63999999</v>
      </c>
      <c r="X12" s="2">
        <v>215624852900</v>
      </c>
      <c r="Y12" s="2">
        <v>94700912000</v>
      </c>
      <c r="Z12" s="2">
        <v>120923940900</v>
      </c>
      <c r="AA12" s="18">
        <v>8863076.8875999991</v>
      </c>
      <c r="AB12" s="4">
        <v>16621250.217599999</v>
      </c>
      <c r="AC12" s="4">
        <f t="shared" si="0"/>
        <v>411818923.23999995</v>
      </c>
      <c r="AD12" s="4">
        <v>6000000</v>
      </c>
      <c r="AE12" s="4"/>
      <c r="AF12" s="4">
        <f t="shared" si="1"/>
        <v>22621250.217599999</v>
      </c>
      <c r="AG12" t="s">
        <v>23</v>
      </c>
      <c r="AQ12"/>
      <c r="AR12"/>
      <c r="AS12"/>
    </row>
    <row r="13" spans="1:45" x14ac:dyDescent="0.25">
      <c r="A13" s="20">
        <v>234</v>
      </c>
      <c r="B13" t="s">
        <v>335</v>
      </c>
      <c r="C13" t="s">
        <v>2</v>
      </c>
      <c r="D13" t="s">
        <v>9</v>
      </c>
      <c r="E13" t="s">
        <v>47</v>
      </c>
      <c r="F13" s="2">
        <v>27204503000</v>
      </c>
      <c r="G13" s="2">
        <v>15344565000</v>
      </c>
      <c r="H13" s="2">
        <v>11859938000</v>
      </c>
      <c r="I13" s="2">
        <v>54570669</v>
      </c>
      <c r="J13" s="2">
        <v>25009104</v>
      </c>
      <c r="K13" s="2">
        <v>29561565</v>
      </c>
      <c r="L13" s="2">
        <v>43688867.799999997</v>
      </c>
      <c r="M13" s="2">
        <v>18871278</v>
      </c>
      <c r="N13" s="2">
        <v>24817589.800000001</v>
      </c>
      <c r="O13" s="15">
        <v>0.1</v>
      </c>
      <c r="P13" s="2">
        <v>1887127.8</v>
      </c>
      <c r="Q13" s="13">
        <v>0.15</v>
      </c>
      <c r="R13" s="15">
        <v>0</v>
      </c>
      <c r="S13" s="2">
        <v>3722638.47</v>
      </c>
      <c r="T13" s="2">
        <v>0</v>
      </c>
      <c r="U13" s="2">
        <v>328296999.24000001</v>
      </c>
      <c r="V13" s="2">
        <v>15773277.279999999</v>
      </c>
      <c r="W13" s="2">
        <v>312523721.95999998</v>
      </c>
      <c r="X13" s="2">
        <v>187543949400</v>
      </c>
      <c r="Y13" s="2">
        <v>5805309300</v>
      </c>
      <c r="Z13" s="2">
        <v>181738640100</v>
      </c>
      <c r="AA13" s="18">
        <v>12658681.6512</v>
      </c>
      <c r="AB13" s="4">
        <v>18268447.9212</v>
      </c>
      <c r="AC13" s="4">
        <f t="shared" si="0"/>
        <v>371985867.04000002</v>
      </c>
      <c r="AD13" s="4">
        <v>6000000</v>
      </c>
      <c r="AE13" s="4"/>
      <c r="AF13" s="4">
        <f t="shared" si="1"/>
        <v>24268447.9212</v>
      </c>
      <c r="AG13" t="s">
        <v>16</v>
      </c>
      <c r="AQ13"/>
      <c r="AR13"/>
      <c r="AS13"/>
    </row>
    <row r="14" spans="1:45" x14ac:dyDescent="0.25">
      <c r="A14" s="20">
        <v>283</v>
      </c>
      <c r="B14" t="s">
        <v>335</v>
      </c>
      <c r="C14" t="s">
        <v>2</v>
      </c>
      <c r="D14" t="s">
        <v>3</v>
      </c>
      <c r="E14" t="s">
        <v>51</v>
      </c>
      <c r="F14" s="2">
        <v>45472662000</v>
      </c>
      <c r="G14" s="2">
        <v>8280179000</v>
      </c>
      <c r="H14" s="2">
        <v>37192483000</v>
      </c>
      <c r="I14" s="2">
        <v>79812608</v>
      </c>
      <c r="J14" s="2">
        <v>12505387</v>
      </c>
      <c r="K14" s="2">
        <v>67307221</v>
      </c>
      <c r="L14" s="2">
        <v>61623543.200000003</v>
      </c>
      <c r="M14" s="2">
        <v>9193315.4000000004</v>
      </c>
      <c r="N14" s="2">
        <v>52430227.799999997</v>
      </c>
      <c r="O14" s="15">
        <v>0.1</v>
      </c>
      <c r="P14" s="2">
        <v>919331.54</v>
      </c>
      <c r="Q14" s="13">
        <v>0.2</v>
      </c>
      <c r="R14" s="15">
        <v>0</v>
      </c>
      <c r="S14" s="2">
        <v>10486045.560000001</v>
      </c>
      <c r="T14" s="2">
        <v>0</v>
      </c>
      <c r="U14" s="2">
        <v>968104303.79999995</v>
      </c>
      <c r="V14" s="2">
        <v>92011140.359999999</v>
      </c>
      <c r="W14" s="2">
        <v>876093163.44000006</v>
      </c>
      <c r="X14" s="2">
        <v>681549768000</v>
      </c>
      <c r="Y14" s="2">
        <v>55492996600</v>
      </c>
      <c r="Z14" s="2">
        <v>626056771400</v>
      </c>
      <c r="AA14" s="18">
        <v>35963837.941200003</v>
      </c>
      <c r="AB14" s="4">
        <v>47369215.041199997</v>
      </c>
      <c r="AC14" s="4">
        <f t="shared" si="0"/>
        <v>1029727847</v>
      </c>
      <c r="AD14" s="4">
        <v>6000000</v>
      </c>
      <c r="AE14" s="4"/>
      <c r="AF14" s="4">
        <f t="shared" si="1"/>
        <v>53369215.041199997</v>
      </c>
      <c r="AG14" t="s">
        <v>4</v>
      </c>
      <c r="AQ14"/>
      <c r="AR14"/>
      <c r="AS14"/>
    </row>
    <row r="15" spans="1:45" s="39" customFormat="1" x14ac:dyDescent="0.25">
      <c r="A15" s="38">
        <v>287</v>
      </c>
      <c r="B15" s="39" t="s">
        <v>336</v>
      </c>
      <c r="C15" s="39" t="s">
        <v>2</v>
      </c>
      <c r="D15" s="39" t="s">
        <v>9</v>
      </c>
      <c r="E15" s="39" t="s">
        <v>52</v>
      </c>
      <c r="F15" s="40">
        <v>35971403700</v>
      </c>
      <c r="G15" s="40">
        <v>17549158700</v>
      </c>
      <c r="H15" s="40">
        <v>18422245000</v>
      </c>
      <c r="I15" s="40">
        <v>77688553</v>
      </c>
      <c r="J15" s="40">
        <v>34287526</v>
      </c>
      <c r="K15" s="40">
        <v>43401027</v>
      </c>
      <c r="L15" s="40">
        <v>63299991.520000003</v>
      </c>
      <c r="M15" s="40">
        <v>27267862.52</v>
      </c>
      <c r="N15" s="40">
        <v>36032129</v>
      </c>
      <c r="O15" s="41">
        <v>0.1</v>
      </c>
      <c r="P15" s="40">
        <v>2726786.2519999999</v>
      </c>
      <c r="Q15" s="42">
        <v>0.2</v>
      </c>
      <c r="R15" s="41">
        <v>0</v>
      </c>
      <c r="S15" s="40">
        <v>7206425.7999999998</v>
      </c>
      <c r="T15" s="40">
        <v>0</v>
      </c>
      <c r="U15" s="40">
        <v>1090179048.48</v>
      </c>
      <c r="V15" s="40">
        <v>119017074.28</v>
      </c>
      <c r="W15" s="40">
        <v>971161974.20000005</v>
      </c>
      <c r="X15" s="40">
        <v>795073108800</v>
      </c>
      <c r="Y15" s="40">
        <v>60495026800</v>
      </c>
      <c r="Z15" s="40">
        <v>734578082000</v>
      </c>
      <c r="AA15" s="43">
        <v>40036649.7108</v>
      </c>
      <c r="AB15" s="44">
        <v>49969861.762800001</v>
      </c>
      <c r="AC15" s="44">
        <f t="shared" si="0"/>
        <v>1153479040</v>
      </c>
      <c r="AD15" s="44">
        <v>6000000</v>
      </c>
      <c r="AE15" s="44">
        <v>4000000</v>
      </c>
      <c r="AF15" s="44">
        <f t="shared" si="1"/>
        <v>59969861.762800001</v>
      </c>
      <c r="AG15" s="39" t="s">
        <v>16</v>
      </c>
    </row>
    <row r="16" spans="1:45" x14ac:dyDescent="0.25">
      <c r="A16" s="20">
        <v>294</v>
      </c>
      <c r="B16" t="s">
        <v>335</v>
      </c>
      <c r="C16" t="s">
        <v>2</v>
      </c>
      <c r="D16" t="s">
        <v>5</v>
      </c>
      <c r="E16" t="s">
        <v>55</v>
      </c>
      <c r="F16" s="2">
        <v>114606522800</v>
      </c>
      <c r="G16" s="2">
        <v>5629569200</v>
      </c>
      <c r="H16" s="2">
        <v>108976953600</v>
      </c>
      <c r="I16" s="2">
        <v>224442566</v>
      </c>
      <c r="J16" s="2">
        <v>13832386</v>
      </c>
      <c r="K16" s="2">
        <v>210610180</v>
      </c>
      <c r="L16" s="2">
        <v>178599956.88</v>
      </c>
      <c r="M16" s="2">
        <v>11580558.32</v>
      </c>
      <c r="N16" s="2">
        <v>167019398.56</v>
      </c>
      <c r="O16" s="15">
        <v>0.1</v>
      </c>
      <c r="P16" s="2">
        <v>1158055.8319999999</v>
      </c>
      <c r="Q16" s="13">
        <v>0.25</v>
      </c>
      <c r="R16" s="15">
        <v>0.4</v>
      </c>
      <c r="S16" s="2">
        <v>44307759.424000002</v>
      </c>
      <c r="T16" s="2">
        <v>0</v>
      </c>
      <c r="U16" s="2">
        <v>308194688.75999999</v>
      </c>
      <c r="V16" s="2">
        <v>118114124.56</v>
      </c>
      <c r="W16" s="2">
        <v>190080564.19999999</v>
      </c>
      <c r="X16" s="2">
        <v>212603630600</v>
      </c>
      <c r="Y16" s="2">
        <v>87818281100</v>
      </c>
      <c r="Z16" s="2">
        <v>124785349500</v>
      </c>
      <c r="AA16" s="18">
        <v>8784363.8136</v>
      </c>
      <c r="AB16" s="4">
        <v>54250179.069600001</v>
      </c>
      <c r="AC16" s="4">
        <f t="shared" si="0"/>
        <v>486794645.63999999</v>
      </c>
      <c r="AD16" s="4">
        <v>6000000</v>
      </c>
      <c r="AE16" s="4"/>
      <c r="AF16" s="4">
        <f t="shared" si="1"/>
        <v>60250179.069600001</v>
      </c>
      <c r="AG16" t="s">
        <v>23</v>
      </c>
      <c r="AQ16"/>
      <c r="AR16"/>
      <c r="AS16"/>
    </row>
    <row r="17" spans="1:45" s="39" customFormat="1" x14ac:dyDescent="0.25">
      <c r="A17" s="38">
        <v>305</v>
      </c>
      <c r="B17" s="39" t="s">
        <v>336</v>
      </c>
      <c r="C17" s="39" t="s">
        <v>2</v>
      </c>
      <c r="D17" s="39" t="s">
        <v>9</v>
      </c>
      <c r="E17" s="39" t="s">
        <v>57</v>
      </c>
      <c r="F17" s="40">
        <v>9637430000</v>
      </c>
      <c r="G17" s="40">
        <v>0</v>
      </c>
      <c r="H17" s="40">
        <v>9637430000</v>
      </c>
      <c r="I17" s="40">
        <v>27873647</v>
      </c>
      <c r="J17" s="40">
        <v>0</v>
      </c>
      <c r="K17" s="40">
        <v>27873647</v>
      </c>
      <c r="L17" s="40">
        <v>24018675</v>
      </c>
      <c r="M17" s="40">
        <v>0</v>
      </c>
      <c r="N17" s="40">
        <v>24018675</v>
      </c>
      <c r="O17" s="41">
        <v>0.1</v>
      </c>
      <c r="P17" s="40">
        <v>0</v>
      </c>
      <c r="Q17" s="42">
        <v>0.1</v>
      </c>
      <c r="R17" s="41">
        <v>0</v>
      </c>
      <c r="S17" s="40">
        <v>2401867.5</v>
      </c>
      <c r="T17" s="40">
        <v>0</v>
      </c>
      <c r="U17" s="40">
        <v>181115936.03999999</v>
      </c>
      <c r="V17" s="40">
        <v>13889009.800000001</v>
      </c>
      <c r="W17" s="40">
        <v>167226926.24000001</v>
      </c>
      <c r="X17" s="40">
        <v>115249512400</v>
      </c>
      <c r="Y17" s="40">
        <v>4988283000</v>
      </c>
      <c r="Z17" s="40">
        <v>110261229400</v>
      </c>
      <c r="AA17" s="43">
        <v>5155697.8852000004</v>
      </c>
      <c r="AB17" s="44">
        <v>7557565.3852000004</v>
      </c>
      <c r="AC17" s="44">
        <f t="shared" si="0"/>
        <v>205134611.03999999</v>
      </c>
      <c r="AD17" s="44">
        <v>3000000</v>
      </c>
      <c r="AE17" s="44">
        <v>4000000</v>
      </c>
      <c r="AF17" s="44">
        <f t="shared" si="1"/>
        <v>14557565.385200001</v>
      </c>
      <c r="AG17" s="39" t="s">
        <v>16</v>
      </c>
    </row>
    <row r="18" spans="1:45" s="39" customFormat="1" x14ac:dyDescent="0.25">
      <c r="A18" s="38">
        <v>317</v>
      </c>
      <c r="B18" s="39" t="s">
        <v>336</v>
      </c>
      <c r="C18" s="39" t="s">
        <v>2</v>
      </c>
      <c r="D18" s="39" t="s">
        <v>9</v>
      </c>
      <c r="E18" s="39" t="s">
        <v>59</v>
      </c>
      <c r="F18" s="40">
        <v>28024106200</v>
      </c>
      <c r="G18" s="40">
        <v>10967038200</v>
      </c>
      <c r="H18" s="40">
        <v>17057068000</v>
      </c>
      <c r="I18" s="40">
        <v>59939160</v>
      </c>
      <c r="J18" s="40">
        <v>27232358</v>
      </c>
      <c r="K18" s="40">
        <v>32706802</v>
      </c>
      <c r="L18" s="40">
        <v>48729517.520000003</v>
      </c>
      <c r="M18" s="40">
        <v>22845542.719999999</v>
      </c>
      <c r="N18" s="40">
        <v>25883974.800000001</v>
      </c>
      <c r="O18" s="41">
        <v>0.1</v>
      </c>
      <c r="P18" s="40">
        <v>2284554.2719999999</v>
      </c>
      <c r="Q18" s="42">
        <v>0.15</v>
      </c>
      <c r="R18" s="41">
        <v>0</v>
      </c>
      <c r="S18" s="40">
        <v>3882596.22</v>
      </c>
      <c r="T18" s="40">
        <v>0</v>
      </c>
      <c r="U18" s="40">
        <v>185001442.19999999</v>
      </c>
      <c r="V18" s="40">
        <v>31515597.399999999</v>
      </c>
      <c r="W18" s="40">
        <v>153485844.80000001</v>
      </c>
      <c r="X18" s="40">
        <v>81080194500</v>
      </c>
      <c r="Y18" s="40">
        <v>15734411500</v>
      </c>
      <c r="Z18" s="40">
        <v>65345783000</v>
      </c>
      <c r="AA18" s="43">
        <v>4919731.318</v>
      </c>
      <c r="AB18" s="44">
        <v>11086881.810000001</v>
      </c>
      <c r="AC18" s="44">
        <f t="shared" si="0"/>
        <v>233730959.72</v>
      </c>
      <c r="AD18" s="44">
        <v>4000000</v>
      </c>
      <c r="AE18" s="44">
        <v>4000000</v>
      </c>
      <c r="AF18" s="44">
        <f t="shared" si="1"/>
        <v>19086881.810000002</v>
      </c>
      <c r="AG18" s="39" t="s">
        <v>16</v>
      </c>
    </row>
    <row r="19" spans="1:45" x14ac:dyDescent="0.25">
      <c r="A19" s="20">
        <v>380</v>
      </c>
      <c r="B19" t="s">
        <v>335</v>
      </c>
      <c r="C19" t="s">
        <v>10</v>
      </c>
      <c r="D19" t="s">
        <v>11</v>
      </c>
      <c r="E19" t="s">
        <v>71</v>
      </c>
      <c r="F19" s="2">
        <v>12629106000</v>
      </c>
      <c r="G19" s="2">
        <v>0</v>
      </c>
      <c r="H19" s="2">
        <v>12629106000</v>
      </c>
      <c r="I19" s="2">
        <v>21593035</v>
      </c>
      <c r="J19" s="2">
        <v>0</v>
      </c>
      <c r="K19" s="2">
        <v>21593035</v>
      </c>
      <c r="L19" s="2">
        <v>16541392.6</v>
      </c>
      <c r="M19" s="2">
        <v>0</v>
      </c>
      <c r="N19" s="2">
        <v>16541392.6</v>
      </c>
      <c r="O19" s="15">
        <v>0.1</v>
      </c>
      <c r="P19" s="2">
        <v>0</v>
      </c>
      <c r="Q19" s="13">
        <v>0.1</v>
      </c>
      <c r="R19" s="15">
        <v>0</v>
      </c>
      <c r="S19" s="2">
        <v>1654139.26</v>
      </c>
      <c r="T19" s="2">
        <v>0</v>
      </c>
      <c r="U19" s="2">
        <v>239067033.36000001</v>
      </c>
      <c r="V19" s="2">
        <v>0</v>
      </c>
      <c r="W19" s="2">
        <v>239067033.36000001</v>
      </c>
      <c r="X19" s="2">
        <v>159879206600</v>
      </c>
      <c r="Y19" s="2">
        <v>0</v>
      </c>
      <c r="Z19" s="2">
        <v>159879206600</v>
      </c>
      <c r="AA19" s="18">
        <v>9562681.3344000001</v>
      </c>
      <c r="AB19" s="4">
        <v>11216820.5944</v>
      </c>
      <c r="AC19" s="4">
        <f t="shared" si="0"/>
        <v>255608425.96000001</v>
      </c>
      <c r="AD19" s="4">
        <v>4000000</v>
      </c>
      <c r="AE19" s="4"/>
      <c r="AF19" s="4">
        <f t="shared" si="1"/>
        <v>15216820.5944</v>
      </c>
      <c r="AG19" t="s">
        <v>72</v>
      </c>
      <c r="AQ19"/>
      <c r="AR19"/>
      <c r="AS19"/>
    </row>
    <row r="20" spans="1:45" x14ac:dyDescent="0.25">
      <c r="A20" s="20">
        <v>400</v>
      </c>
      <c r="B20" t="s">
        <v>335</v>
      </c>
      <c r="C20" t="s">
        <v>10</v>
      </c>
      <c r="D20" t="s">
        <v>11</v>
      </c>
      <c r="E20" t="s">
        <v>79</v>
      </c>
      <c r="F20" s="2">
        <v>61000000</v>
      </c>
      <c r="G20" s="2">
        <v>0</v>
      </c>
      <c r="H20" s="2">
        <v>61000000</v>
      </c>
      <c r="I20" s="2">
        <v>213500</v>
      </c>
      <c r="J20" s="2">
        <v>0</v>
      </c>
      <c r="K20" s="2">
        <v>213500</v>
      </c>
      <c r="L20" s="2">
        <v>189100</v>
      </c>
      <c r="M20" s="2">
        <v>0</v>
      </c>
      <c r="N20" s="2">
        <v>189100</v>
      </c>
      <c r="O20" s="15">
        <v>0.1</v>
      </c>
      <c r="P20" s="2">
        <v>0</v>
      </c>
      <c r="Q20" s="13">
        <v>0</v>
      </c>
      <c r="R20" s="15">
        <v>0</v>
      </c>
      <c r="S20" s="2">
        <v>0</v>
      </c>
      <c r="T20" s="2">
        <v>0</v>
      </c>
      <c r="U20" s="2">
        <v>374861580.60000002</v>
      </c>
      <c r="V20" s="2">
        <v>0</v>
      </c>
      <c r="W20" s="2">
        <v>374861580.60000002</v>
      </c>
      <c r="X20" s="2">
        <v>231970511000</v>
      </c>
      <c r="Y20" s="2">
        <v>0</v>
      </c>
      <c r="Z20" s="2">
        <v>231970511000</v>
      </c>
      <c r="AA20" s="18">
        <v>14994463.223999999</v>
      </c>
      <c r="AB20" s="4">
        <v>14994463.223999999</v>
      </c>
      <c r="AC20" s="4">
        <f t="shared" si="0"/>
        <v>375050680.60000002</v>
      </c>
      <c r="AD20" s="4">
        <v>6000000</v>
      </c>
      <c r="AE20" s="4"/>
      <c r="AF20" s="4">
        <f t="shared" si="1"/>
        <v>20994463.223999999</v>
      </c>
      <c r="AG20" t="s">
        <v>40</v>
      </c>
      <c r="AQ20"/>
      <c r="AR20"/>
      <c r="AS20"/>
    </row>
    <row r="21" spans="1:45" x14ac:dyDescent="0.25">
      <c r="A21" s="20">
        <v>418</v>
      </c>
      <c r="B21" t="s">
        <v>335</v>
      </c>
      <c r="C21" t="s">
        <v>10</v>
      </c>
      <c r="D21" t="s">
        <v>11</v>
      </c>
      <c r="E21" t="s">
        <v>40</v>
      </c>
      <c r="F21" s="2">
        <v>518000</v>
      </c>
      <c r="G21" s="2">
        <v>0</v>
      </c>
      <c r="H21" s="2">
        <v>518000</v>
      </c>
      <c r="I21" s="2">
        <v>1814</v>
      </c>
      <c r="J21" s="2">
        <v>0</v>
      </c>
      <c r="K21" s="2">
        <v>1814</v>
      </c>
      <c r="L21" s="2">
        <v>1606.8</v>
      </c>
      <c r="M21" s="2">
        <v>0</v>
      </c>
      <c r="N21" s="2">
        <v>1606.8</v>
      </c>
      <c r="O21" s="15">
        <v>0.1</v>
      </c>
      <c r="P21" s="2">
        <v>0</v>
      </c>
      <c r="Q21" s="13">
        <v>0</v>
      </c>
      <c r="R21" s="15">
        <v>0</v>
      </c>
      <c r="S21" s="2">
        <v>0</v>
      </c>
      <c r="T21" s="2">
        <v>0</v>
      </c>
      <c r="U21" s="2">
        <v>599595693.96000004</v>
      </c>
      <c r="V21" s="2">
        <v>0</v>
      </c>
      <c r="W21" s="2">
        <v>599595693.96000004</v>
      </c>
      <c r="X21" s="2">
        <v>342890472600</v>
      </c>
      <c r="Y21" s="2">
        <v>0</v>
      </c>
      <c r="Z21" s="2">
        <v>342890472600</v>
      </c>
      <c r="AA21" s="18">
        <v>23983827.758400001</v>
      </c>
      <c r="AB21" s="4">
        <v>23983827.758400001</v>
      </c>
      <c r="AC21" s="4">
        <f t="shared" si="0"/>
        <v>599597300.75999999</v>
      </c>
      <c r="AD21" s="4">
        <v>6000000</v>
      </c>
      <c r="AE21" s="4"/>
      <c r="AF21" s="4">
        <f t="shared" si="1"/>
        <v>29983827.758400001</v>
      </c>
      <c r="AG21" t="s">
        <v>13</v>
      </c>
      <c r="AQ21"/>
      <c r="AR21"/>
      <c r="AS21"/>
    </row>
    <row r="22" spans="1:45" x14ac:dyDescent="0.25">
      <c r="A22" s="20">
        <v>419</v>
      </c>
      <c r="B22" t="s">
        <v>335</v>
      </c>
      <c r="C22" t="s">
        <v>10</v>
      </c>
      <c r="D22" t="s">
        <v>11</v>
      </c>
      <c r="E22" t="s">
        <v>72</v>
      </c>
      <c r="F22" s="2">
        <v>1118540000</v>
      </c>
      <c r="G22" s="2">
        <v>0</v>
      </c>
      <c r="H22" s="2">
        <v>1118540000</v>
      </c>
      <c r="I22" s="2">
        <v>3601426</v>
      </c>
      <c r="J22" s="2">
        <v>0</v>
      </c>
      <c r="K22" s="2">
        <v>3601426</v>
      </c>
      <c r="L22" s="2">
        <v>3154010</v>
      </c>
      <c r="M22" s="2">
        <v>0</v>
      </c>
      <c r="N22" s="2">
        <v>3154010</v>
      </c>
      <c r="O22" s="15">
        <v>0.1</v>
      </c>
      <c r="P22" s="2">
        <v>0</v>
      </c>
      <c r="Q22" s="13">
        <v>0</v>
      </c>
      <c r="R22" s="15">
        <v>0</v>
      </c>
      <c r="S22" s="2">
        <v>0</v>
      </c>
      <c r="T22" s="2">
        <v>0</v>
      </c>
      <c r="U22" s="2">
        <v>298074282.31999999</v>
      </c>
      <c r="V22" s="2">
        <v>0</v>
      </c>
      <c r="W22" s="2">
        <v>298074282.31999999</v>
      </c>
      <c r="X22" s="2">
        <v>159064624200</v>
      </c>
      <c r="Y22" s="2">
        <v>0</v>
      </c>
      <c r="Z22" s="2">
        <v>159064624200</v>
      </c>
      <c r="AA22" s="18">
        <v>11922971.2928</v>
      </c>
      <c r="AB22" s="4">
        <v>11922971.2928</v>
      </c>
      <c r="AC22" s="4">
        <f t="shared" si="0"/>
        <v>301228292.31999999</v>
      </c>
      <c r="AD22" s="4">
        <v>6000000</v>
      </c>
      <c r="AE22" s="4"/>
      <c r="AF22" s="4">
        <f t="shared" si="1"/>
        <v>17922971.292800002</v>
      </c>
      <c r="AG22" t="s">
        <v>13</v>
      </c>
      <c r="AQ22"/>
      <c r="AR22"/>
      <c r="AS22"/>
    </row>
    <row r="23" spans="1:45" x14ac:dyDescent="0.25">
      <c r="A23" s="20">
        <v>425</v>
      </c>
      <c r="B23" t="s">
        <v>335</v>
      </c>
      <c r="C23" t="s">
        <v>10</v>
      </c>
      <c r="D23" t="s">
        <v>30</v>
      </c>
      <c r="E23" t="s">
        <v>86</v>
      </c>
      <c r="F23" s="2">
        <v>27322054000</v>
      </c>
      <c r="G23" s="2">
        <v>0</v>
      </c>
      <c r="H23" s="2">
        <v>27322054000</v>
      </c>
      <c r="I23" s="2">
        <v>72327808</v>
      </c>
      <c r="J23" s="2">
        <v>0</v>
      </c>
      <c r="K23" s="2">
        <v>72327808</v>
      </c>
      <c r="L23" s="2">
        <v>61398986.399999999</v>
      </c>
      <c r="M23" s="2">
        <v>0</v>
      </c>
      <c r="N23" s="2">
        <v>61398986.399999999</v>
      </c>
      <c r="O23" s="15">
        <v>0.1</v>
      </c>
      <c r="P23" s="2">
        <v>0</v>
      </c>
      <c r="Q23" s="13">
        <v>0.2</v>
      </c>
      <c r="R23" s="15">
        <v>0</v>
      </c>
      <c r="S23" s="2">
        <v>12279797.279999999</v>
      </c>
      <c r="T23" s="2">
        <v>0</v>
      </c>
      <c r="U23" s="2">
        <v>254112759.44</v>
      </c>
      <c r="V23" s="2">
        <v>0</v>
      </c>
      <c r="W23" s="2">
        <v>254112759.44</v>
      </c>
      <c r="X23" s="2">
        <v>127891546400</v>
      </c>
      <c r="Y23" s="2">
        <v>0</v>
      </c>
      <c r="Z23" s="2">
        <v>127891546400</v>
      </c>
      <c r="AA23" s="18">
        <v>10164510.377599999</v>
      </c>
      <c r="AB23" s="4">
        <v>22444307.657600001</v>
      </c>
      <c r="AC23" s="4">
        <f t="shared" si="0"/>
        <v>315511745.83999997</v>
      </c>
      <c r="AD23" s="4">
        <v>6000000</v>
      </c>
      <c r="AE23" s="4"/>
      <c r="AF23" s="4">
        <f t="shared" si="1"/>
        <v>28444307.657600001</v>
      </c>
      <c r="AG23" t="s">
        <v>19</v>
      </c>
      <c r="AQ23"/>
      <c r="AR23"/>
      <c r="AS23"/>
    </row>
    <row r="24" spans="1:45" x14ac:dyDescent="0.25">
      <c r="A24" s="20">
        <v>443</v>
      </c>
      <c r="B24" t="s">
        <v>335</v>
      </c>
      <c r="C24" t="s">
        <v>10</v>
      </c>
      <c r="D24" t="s">
        <v>17</v>
      </c>
      <c r="E24" t="s">
        <v>35</v>
      </c>
      <c r="F24" s="2">
        <v>135992624500</v>
      </c>
      <c r="G24" s="2">
        <v>0</v>
      </c>
      <c r="H24" s="2">
        <v>135992624500</v>
      </c>
      <c r="I24" s="2">
        <v>273998227</v>
      </c>
      <c r="J24" s="2">
        <v>0</v>
      </c>
      <c r="K24" s="2">
        <v>273998227</v>
      </c>
      <c r="L24" s="2">
        <v>219601177.19999999</v>
      </c>
      <c r="M24" s="2">
        <v>0</v>
      </c>
      <c r="N24" s="2">
        <v>219601177.19999999</v>
      </c>
      <c r="O24" s="15">
        <v>0.1</v>
      </c>
      <c r="P24" s="2">
        <v>0</v>
      </c>
      <c r="Q24" s="13">
        <v>0.25</v>
      </c>
      <c r="R24" s="15">
        <v>0.4</v>
      </c>
      <c r="S24" s="2">
        <v>65340470.880000003</v>
      </c>
      <c r="T24" s="2">
        <v>0</v>
      </c>
      <c r="U24" s="2">
        <v>338716393.07999998</v>
      </c>
      <c r="V24" s="2">
        <v>0</v>
      </c>
      <c r="W24" s="2">
        <v>338716393.07999998</v>
      </c>
      <c r="X24" s="2">
        <v>207182837300</v>
      </c>
      <c r="Y24" s="2">
        <v>0</v>
      </c>
      <c r="Z24" s="2">
        <v>207182837300</v>
      </c>
      <c r="AA24" s="18">
        <v>13548655.723200001</v>
      </c>
      <c r="AB24" s="4">
        <v>78889126.603200004</v>
      </c>
      <c r="AC24" s="4">
        <f t="shared" si="0"/>
        <v>558317570.27999997</v>
      </c>
      <c r="AD24" s="4">
        <v>6000000</v>
      </c>
      <c r="AE24" s="4"/>
      <c r="AF24" s="4">
        <f t="shared" si="1"/>
        <v>84889126.603200004</v>
      </c>
      <c r="AG24" t="s">
        <v>18</v>
      </c>
      <c r="AQ24"/>
      <c r="AR24"/>
      <c r="AS24"/>
    </row>
    <row r="25" spans="1:45" s="39" customFormat="1" x14ac:dyDescent="0.25">
      <c r="A25" s="38">
        <v>591</v>
      </c>
      <c r="B25" s="39" t="s">
        <v>336</v>
      </c>
      <c r="C25" s="39" t="s">
        <v>2</v>
      </c>
      <c r="D25" s="39" t="s">
        <v>3</v>
      </c>
      <c r="E25" s="39" t="s">
        <v>107</v>
      </c>
      <c r="F25" s="40">
        <v>28192570000</v>
      </c>
      <c r="G25" s="40">
        <v>21763735000</v>
      </c>
      <c r="H25" s="40">
        <v>6428835000</v>
      </c>
      <c r="I25" s="40">
        <v>54418806</v>
      </c>
      <c r="J25" s="40">
        <v>37191862</v>
      </c>
      <c r="K25" s="40">
        <v>17226944</v>
      </c>
      <c r="L25" s="40">
        <v>43141778</v>
      </c>
      <c r="M25" s="40">
        <v>28486368</v>
      </c>
      <c r="N25" s="40">
        <v>14655410</v>
      </c>
      <c r="O25" s="41">
        <v>0.1</v>
      </c>
      <c r="P25" s="40">
        <v>2848636.8</v>
      </c>
      <c r="Q25" s="42">
        <v>0.15</v>
      </c>
      <c r="R25" s="41">
        <v>0</v>
      </c>
      <c r="S25" s="40">
        <v>2198311.5</v>
      </c>
      <c r="T25" s="40">
        <v>0</v>
      </c>
      <c r="U25" s="40">
        <v>1031594029.72</v>
      </c>
      <c r="V25" s="40">
        <v>243560682.40000001</v>
      </c>
      <c r="W25" s="40">
        <v>788033347.32000005</v>
      </c>
      <c r="X25" s="40">
        <v>734319233200</v>
      </c>
      <c r="Y25" s="40">
        <v>168669619000</v>
      </c>
      <c r="Z25" s="40">
        <v>565649614200</v>
      </c>
      <c r="AA25" s="43">
        <v>33956940.716799997</v>
      </c>
      <c r="AB25" s="44">
        <v>39003889.016800001</v>
      </c>
      <c r="AC25" s="44">
        <f t="shared" si="0"/>
        <v>1074735807.72</v>
      </c>
      <c r="AD25" s="44">
        <v>6000000</v>
      </c>
      <c r="AE25" s="44">
        <v>4000000</v>
      </c>
      <c r="AF25" s="44">
        <f t="shared" si="1"/>
        <v>49003889.016800001</v>
      </c>
      <c r="AG25" s="39" t="s">
        <v>4</v>
      </c>
    </row>
    <row r="26" spans="1:45" x14ac:dyDescent="0.25">
      <c r="A26" s="20">
        <v>961</v>
      </c>
      <c r="B26" t="s">
        <v>335</v>
      </c>
      <c r="C26" t="s">
        <v>2</v>
      </c>
      <c r="D26" t="s">
        <v>224</v>
      </c>
      <c r="E26" t="s">
        <v>205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15">
        <v>0.1</v>
      </c>
      <c r="P26" s="2">
        <v>0</v>
      </c>
      <c r="Q26" s="13">
        <v>0</v>
      </c>
      <c r="R26" s="15">
        <v>0</v>
      </c>
      <c r="S26" s="2">
        <v>0</v>
      </c>
      <c r="T26" s="2">
        <v>0</v>
      </c>
      <c r="U26" s="2">
        <v>871656686.36000001</v>
      </c>
      <c r="V26" s="2">
        <v>4089080</v>
      </c>
      <c r="W26" s="2">
        <v>867567606.36000001</v>
      </c>
      <c r="X26" s="2">
        <v>622276821600</v>
      </c>
      <c r="Y26" s="2">
        <v>1470195000</v>
      </c>
      <c r="Z26" s="2">
        <v>620806626600</v>
      </c>
      <c r="AA26" s="18">
        <v>34743595.054399997</v>
      </c>
      <c r="AB26" s="4">
        <v>34743595.054399997</v>
      </c>
      <c r="AC26" s="4">
        <f t="shared" si="0"/>
        <v>871656686.36000001</v>
      </c>
      <c r="AD26" s="4">
        <v>6000000</v>
      </c>
      <c r="AE26" s="4"/>
      <c r="AF26" s="4">
        <f t="shared" si="1"/>
        <v>40743595.054399997</v>
      </c>
      <c r="AG26" t="s">
        <v>227</v>
      </c>
      <c r="AQ26"/>
      <c r="AR26"/>
      <c r="AS26"/>
    </row>
    <row r="27" spans="1:45" x14ac:dyDescent="0.25">
      <c r="A27" s="20">
        <v>988</v>
      </c>
      <c r="B27" t="s">
        <v>335</v>
      </c>
      <c r="C27" t="s">
        <v>10</v>
      </c>
      <c r="D27" t="s">
        <v>11</v>
      </c>
      <c r="E27" t="s">
        <v>212</v>
      </c>
      <c r="F27" s="2">
        <v>588020000</v>
      </c>
      <c r="G27" s="2">
        <v>0</v>
      </c>
      <c r="H27" s="2">
        <v>588020000</v>
      </c>
      <c r="I27" s="2">
        <v>2058075</v>
      </c>
      <c r="J27" s="2">
        <v>0</v>
      </c>
      <c r="K27" s="2">
        <v>2058075</v>
      </c>
      <c r="L27" s="2">
        <v>1822867</v>
      </c>
      <c r="M27" s="2">
        <v>0</v>
      </c>
      <c r="N27" s="2">
        <v>1822867</v>
      </c>
      <c r="O27" s="15">
        <v>0.1</v>
      </c>
      <c r="P27" s="2">
        <v>0</v>
      </c>
      <c r="Q27" s="13">
        <v>0</v>
      </c>
      <c r="R27" s="15">
        <v>0</v>
      </c>
      <c r="S27" s="2">
        <v>0</v>
      </c>
      <c r="T27" s="2">
        <v>0</v>
      </c>
      <c r="U27" s="2">
        <v>272537002.68000001</v>
      </c>
      <c r="V27" s="2">
        <v>0</v>
      </c>
      <c r="W27" s="2">
        <v>272537002.68000001</v>
      </c>
      <c r="X27" s="2">
        <v>163097660800</v>
      </c>
      <c r="Y27" s="2">
        <v>0</v>
      </c>
      <c r="Z27" s="2">
        <v>163097660800</v>
      </c>
      <c r="AA27" s="18">
        <v>10901480.1072</v>
      </c>
      <c r="AB27" s="4">
        <v>10901480.1072</v>
      </c>
      <c r="AC27" s="4">
        <f t="shared" si="0"/>
        <v>274359869.68000001</v>
      </c>
      <c r="AD27" s="4">
        <v>4000000</v>
      </c>
      <c r="AE27" s="4"/>
      <c r="AF27" s="4">
        <f t="shared" si="1"/>
        <v>14901480.1072</v>
      </c>
      <c r="AG27" t="s">
        <v>13</v>
      </c>
      <c r="AQ27"/>
      <c r="AR27"/>
      <c r="AS27"/>
    </row>
    <row r="28" spans="1:45" s="39" customFormat="1" x14ac:dyDescent="0.25">
      <c r="A28" s="38">
        <v>1119</v>
      </c>
      <c r="B28" s="39" t="s">
        <v>336</v>
      </c>
      <c r="C28" s="39" t="s">
        <v>2</v>
      </c>
      <c r="D28" s="39" t="s">
        <v>5</v>
      </c>
      <c r="E28" s="39" t="s">
        <v>245</v>
      </c>
      <c r="F28" s="40">
        <v>103359259000</v>
      </c>
      <c r="G28" s="40">
        <v>741360000</v>
      </c>
      <c r="H28" s="40">
        <v>102617899000</v>
      </c>
      <c r="I28" s="40">
        <v>193394928</v>
      </c>
      <c r="J28" s="40">
        <v>2351910</v>
      </c>
      <c r="K28" s="40">
        <v>191043018</v>
      </c>
      <c r="L28" s="40">
        <v>152051224.40000001</v>
      </c>
      <c r="M28" s="40">
        <v>2055366</v>
      </c>
      <c r="N28" s="40">
        <v>149995858.40000001</v>
      </c>
      <c r="O28" s="41">
        <v>0.1</v>
      </c>
      <c r="P28" s="40">
        <v>205536.6</v>
      </c>
      <c r="Q28" s="42">
        <v>0.25</v>
      </c>
      <c r="R28" s="41">
        <v>0.4</v>
      </c>
      <c r="S28" s="40">
        <v>37498964.600000001</v>
      </c>
      <c r="T28" s="40">
        <v>0</v>
      </c>
      <c r="U28" s="40">
        <v>462027807.31999999</v>
      </c>
      <c r="V28" s="40">
        <v>97733189.200000003</v>
      </c>
      <c r="W28" s="40">
        <v>364294618.12</v>
      </c>
      <c r="X28" s="40">
        <v>344747926700</v>
      </c>
      <c r="Y28" s="40">
        <v>62887192000</v>
      </c>
      <c r="Z28" s="40">
        <v>281860734700</v>
      </c>
      <c r="AA28" s="43">
        <v>15549116.616800001</v>
      </c>
      <c r="AB28" s="44">
        <v>53253617.816799998</v>
      </c>
      <c r="AC28" s="44">
        <f t="shared" si="0"/>
        <v>614079031.72000003</v>
      </c>
      <c r="AD28" s="44">
        <v>6000000</v>
      </c>
      <c r="AE28" s="44">
        <v>4000000</v>
      </c>
      <c r="AF28" s="44">
        <f t="shared" si="1"/>
        <v>63253617.816799998</v>
      </c>
      <c r="AG28" s="39" t="s">
        <v>23</v>
      </c>
    </row>
    <row r="29" spans="1:45" x14ac:dyDescent="0.25">
      <c r="A29" s="20">
        <v>1181</v>
      </c>
      <c r="B29" t="s">
        <v>335</v>
      </c>
      <c r="C29" t="s">
        <v>2</v>
      </c>
      <c r="D29" t="s">
        <v>224</v>
      </c>
      <c r="E29" t="s">
        <v>279</v>
      </c>
      <c r="F29" s="2">
        <v>97200000</v>
      </c>
      <c r="G29" s="2">
        <v>0</v>
      </c>
      <c r="H29" s="2">
        <v>97200000</v>
      </c>
      <c r="I29" s="2">
        <v>340200</v>
      </c>
      <c r="J29" s="2">
        <v>0</v>
      </c>
      <c r="K29" s="2">
        <v>340200</v>
      </c>
      <c r="L29" s="2">
        <v>301320</v>
      </c>
      <c r="M29" s="2">
        <v>0</v>
      </c>
      <c r="N29" s="2">
        <v>301320</v>
      </c>
      <c r="O29" s="15">
        <v>0.1</v>
      </c>
      <c r="P29" s="2">
        <v>0</v>
      </c>
      <c r="Q29" s="13">
        <v>0</v>
      </c>
      <c r="R29" s="15">
        <v>0</v>
      </c>
      <c r="S29" s="2">
        <v>0</v>
      </c>
      <c r="T29" s="2">
        <v>0</v>
      </c>
      <c r="U29" s="2">
        <v>796070587.48000002</v>
      </c>
      <c r="V29" s="2">
        <v>1486060</v>
      </c>
      <c r="W29" s="2">
        <v>794584527.48000002</v>
      </c>
      <c r="X29" s="2">
        <v>574841696300</v>
      </c>
      <c r="Y29" s="2">
        <v>524600000</v>
      </c>
      <c r="Z29" s="2">
        <v>574317096300</v>
      </c>
      <c r="AA29" s="18">
        <v>31798241.699200001</v>
      </c>
      <c r="AB29" s="4">
        <v>31798241.699200001</v>
      </c>
      <c r="AC29" s="4">
        <f t="shared" si="0"/>
        <v>796371907.48000002</v>
      </c>
      <c r="AD29" s="4">
        <v>6000000</v>
      </c>
      <c r="AE29" s="4"/>
      <c r="AF29" s="4">
        <f t="shared" si="1"/>
        <v>37798241.699200004</v>
      </c>
      <c r="AG29" t="s">
        <v>227</v>
      </c>
      <c r="AQ29"/>
      <c r="AR29"/>
      <c r="AS29"/>
    </row>
    <row r="30" spans="1:45" s="39" customFormat="1" x14ac:dyDescent="0.25">
      <c r="A30" s="38">
        <v>1211</v>
      </c>
      <c r="B30" s="39" t="s">
        <v>336</v>
      </c>
      <c r="C30" s="39" t="s">
        <v>2</v>
      </c>
      <c r="D30" s="39" t="s">
        <v>3</v>
      </c>
      <c r="E30" s="39" t="s">
        <v>297</v>
      </c>
      <c r="F30" s="40">
        <v>14926090000</v>
      </c>
      <c r="G30" s="40">
        <v>0</v>
      </c>
      <c r="H30" s="40">
        <v>14926090000</v>
      </c>
      <c r="I30" s="40">
        <v>45112260</v>
      </c>
      <c r="J30" s="40">
        <v>0</v>
      </c>
      <c r="K30" s="40">
        <v>45112260</v>
      </c>
      <c r="L30" s="40">
        <v>39141824</v>
      </c>
      <c r="M30" s="40">
        <v>0</v>
      </c>
      <c r="N30" s="40">
        <v>39141824</v>
      </c>
      <c r="O30" s="41">
        <v>0.1</v>
      </c>
      <c r="P30" s="40">
        <v>0</v>
      </c>
      <c r="Q30" s="42">
        <v>0.15</v>
      </c>
      <c r="R30" s="41">
        <v>0</v>
      </c>
      <c r="S30" s="40">
        <v>5871273.5999999996</v>
      </c>
      <c r="T30" s="40">
        <v>0</v>
      </c>
      <c r="U30" s="40">
        <v>2904873.8</v>
      </c>
      <c r="V30" s="40">
        <v>0</v>
      </c>
      <c r="W30" s="40">
        <v>2904873.8</v>
      </c>
      <c r="X30" s="40">
        <v>966668000</v>
      </c>
      <c r="Y30" s="40">
        <v>0</v>
      </c>
      <c r="Z30" s="40">
        <v>966668000</v>
      </c>
      <c r="AA30" s="43">
        <v>0</v>
      </c>
      <c r="AB30" s="44">
        <v>5871273.5999999996</v>
      </c>
      <c r="AC30" s="44">
        <f t="shared" si="0"/>
        <v>42046697.799999997</v>
      </c>
      <c r="AD30" s="44">
        <v>0</v>
      </c>
      <c r="AE30" s="44">
        <v>0</v>
      </c>
      <c r="AF30" s="44">
        <f t="shared" si="1"/>
        <v>5871273.5999999996</v>
      </c>
      <c r="AG30" s="39" t="s">
        <v>4</v>
      </c>
    </row>
    <row r="31" spans="1:45" x14ac:dyDescent="0.25">
      <c r="A31" s="20" t="s">
        <v>263</v>
      </c>
      <c r="B31" t="s">
        <v>14</v>
      </c>
      <c r="C31" t="s">
        <v>2</v>
      </c>
      <c r="D31" t="s">
        <v>224</v>
      </c>
      <c r="E31" t="s">
        <v>262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15">
        <v>0.1</v>
      </c>
      <c r="P31" s="2">
        <v>0</v>
      </c>
      <c r="Q31" s="13">
        <v>0</v>
      </c>
      <c r="R31" s="15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18">
        <v>0</v>
      </c>
      <c r="AB31" s="4">
        <v>0</v>
      </c>
      <c r="AC31" s="4">
        <f t="shared" si="0"/>
        <v>0</v>
      </c>
      <c r="AD31" s="4"/>
      <c r="AE31" s="4"/>
      <c r="AF31" s="4">
        <f t="shared" si="1"/>
        <v>0</v>
      </c>
      <c r="AG31" t="s">
        <v>227</v>
      </c>
      <c r="AQ31"/>
      <c r="AR31"/>
      <c r="AS31"/>
    </row>
    <row r="32" spans="1:45" s="30" customFormat="1" x14ac:dyDescent="0.25">
      <c r="A32" s="31"/>
      <c r="C32" s="32"/>
      <c r="D32" s="32"/>
      <c r="E32" s="32"/>
      <c r="F32" s="32"/>
      <c r="G32" s="32"/>
      <c r="H32" s="32"/>
      <c r="I32" s="32"/>
      <c r="J32" s="32"/>
      <c r="K32" s="32"/>
      <c r="L32" s="33"/>
      <c r="M32" s="32"/>
      <c r="N32" s="34"/>
      <c r="O32" s="33"/>
      <c r="P32" s="32"/>
      <c r="Q32" s="32"/>
      <c r="R32" s="32"/>
      <c r="S32" s="32"/>
      <c r="T32" s="32"/>
      <c r="U32" s="32"/>
      <c r="V32" s="32"/>
      <c r="W32" s="32"/>
      <c r="X32" s="35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</row>
    <row r="33" spans="1:47" s="30" customFormat="1" x14ac:dyDescent="0.25">
      <c r="A33" s="31"/>
      <c r="C33" s="32"/>
      <c r="D33" s="32"/>
      <c r="E33" s="32"/>
      <c r="F33" s="32"/>
      <c r="G33" s="32"/>
      <c r="H33" s="32"/>
      <c r="I33" s="32"/>
      <c r="J33" s="33"/>
      <c r="K33" s="32"/>
      <c r="L33" s="34"/>
      <c r="M33" s="33"/>
      <c r="N33" s="32"/>
      <c r="O33" s="32"/>
      <c r="P33" s="32"/>
      <c r="Q33" s="32"/>
      <c r="R33" s="32"/>
      <c r="S33" s="32"/>
      <c r="T33" s="32"/>
      <c r="U33" s="32"/>
      <c r="V33" s="35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R33" s="36"/>
      <c r="AS33" s="36"/>
      <c r="AT33" s="37"/>
      <c r="AU33" s="36"/>
    </row>
    <row r="34" spans="1:47" s="30" customFormat="1" x14ac:dyDescent="0.25">
      <c r="A34" s="31"/>
      <c r="C34" s="32"/>
      <c r="D34" s="32"/>
      <c r="E34" s="32"/>
      <c r="F34" s="32"/>
      <c r="G34" s="32"/>
      <c r="H34" s="32"/>
      <c r="I34" s="32"/>
      <c r="J34" s="33"/>
      <c r="K34" s="32"/>
      <c r="L34" s="34"/>
      <c r="M34" s="33"/>
      <c r="N34" s="32"/>
      <c r="O34" s="32"/>
      <c r="P34" s="32"/>
      <c r="Q34" s="32"/>
      <c r="R34" s="32"/>
      <c r="S34" s="32"/>
      <c r="T34" s="32"/>
      <c r="U34" s="32"/>
      <c r="V34" s="35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R34" s="36"/>
      <c r="AS34" s="36"/>
      <c r="AT34" s="37"/>
    </row>
    <row r="35" spans="1:47" s="30" customFormat="1" x14ac:dyDescent="0.25">
      <c r="A35" s="31"/>
      <c r="C35" s="32"/>
      <c r="D35" s="32"/>
      <c r="E35" s="32"/>
      <c r="F35" s="32"/>
      <c r="G35" s="32"/>
      <c r="H35" s="32"/>
      <c r="I35" s="32"/>
      <c r="J35" s="33"/>
      <c r="K35" s="32"/>
      <c r="L35" s="34"/>
      <c r="M35" s="33"/>
      <c r="N35" s="32"/>
      <c r="O35" s="32"/>
      <c r="P35" s="32"/>
      <c r="Q35" s="32"/>
      <c r="R35" s="32"/>
      <c r="S35" s="32"/>
      <c r="T35" s="32"/>
      <c r="U35" s="32"/>
      <c r="V35" s="35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R35" s="36"/>
      <c r="AS35" s="36"/>
      <c r="AT35" s="37"/>
    </row>
    <row r="36" spans="1:47" s="30" customFormat="1" x14ac:dyDescent="0.25">
      <c r="AQ36" s="36"/>
      <c r="AR36" s="36"/>
      <c r="AS36" s="36"/>
    </row>
    <row r="37" spans="1:47" s="30" customFormat="1" x14ac:dyDescent="0.25">
      <c r="AQ37" s="36"/>
      <c r="AR37" s="36"/>
      <c r="AS37" s="36"/>
    </row>
    <row r="38" spans="1:47" s="30" customFormat="1" x14ac:dyDescent="0.25">
      <c r="AQ38" s="36"/>
      <c r="AR38" s="36"/>
      <c r="AS38" s="36"/>
    </row>
    <row r="39" spans="1:47" s="30" customFormat="1" x14ac:dyDescent="0.25">
      <c r="AQ39" s="36"/>
      <c r="AR39" s="36"/>
      <c r="AS39" s="36"/>
    </row>
    <row r="40" spans="1:47" s="30" customFormat="1" x14ac:dyDescent="0.25">
      <c r="AQ40" s="36"/>
      <c r="AR40" s="36"/>
      <c r="AS40" s="36"/>
    </row>
    <row r="41" spans="1:47" s="30" customFormat="1" x14ac:dyDescent="0.25">
      <c r="AQ41" s="36"/>
      <c r="AR41" s="36"/>
      <c r="AS41" s="36"/>
    </row>
    <row r="42" spans="1:47" s="30" customFormat="1" x14ac:dyDescent="0.25">
      <c r="AQ42" s="36"/>
      <c r="AR42" s="36"/>
      <c r="AS42" s="36"/>
    </row>
    <row r="43" spans="1:47" s="30" customFormat="1" x14ac:dyDescent="0.25">
      <c r="AQ43" s="36"/>
      <c r="AR43" s="36"/>
      <c r="AS43" s="36"/>
    </row>
    <row r="44" spans="1:47" s="30" customFormat="1" x14ac:dyDescent="0.25">
      <c r="AQ44" s="36"/>
      <c r="AR44" s="36"/>
      <c r="AS44" s="36"/>
    </row>
    <row r="45" spans="1:47" s="30" customFormat="1" x14ac:dyDescent="0.25">
      <c r="AQ45" s="36"/>
      <c r="AR45" s="36"/>
      <c r="AS45" s="3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9"/>
  <sheetViews>
    <sheetView tabSelected="1" workbookViewId="0">
      <pane ySplit="1" topLeftCell="A2" activePane="bottomLeft" state="frozen"/>
      <selection pane="bottomLeft" activeCell="K9" sqref="K9"/>
    </sheetView>
  </sheetViews>
  <sheetFormatPr defaultRowHeight="15" x14ac:dyDescent="0.25"/>
  <cols>
    <col min="1" max="1" width="7" customWidth="1"/>
    <col min="2" max="2" width="6.140625" customWidth="1"/>
    <col min="3" max="3" width="5.7109375" customWidth="1"/>
    <col min="4" max="4" width="6.5703125" customWidth="1"/>
    <col min="5" max="5" width="22" customWidth="1"/>
    <col min="6" max="6" width="17.5703125" style="4" customWidth="1"/>
    <col min="7" max="7" width="17.7109375" style="4" customWidth="1"/>
    <col min="8" max="8" width="17.42578125" style="25" customWidth="1"/>
    <col min="9" max="9" width="22.85546875" style="4" customWidth="1"/>
    <col min="10" max="10" width="17.28515625" style="25" customWidth="1"/>
    <col min="11" max="11" width="17.5703125" style="4" customWidth="1"/>
    <col min="12" max="12" width="21.140625" style="4" customWidth="1"/>
    <col min="13" max="13" width="11.140625" style="4" customWidth="1"/>
    <col min="14" max="14" width="10.140625" style="4" customWidth="1"/>
    <col min="15" max="15" width="11.140625" style="4" customWidth="1"/>
    <col min="16" max="16" width="2" style="4" customWidth="1"/>
    <col min="17" max="17" width="9.140625" style="4" customWidth="1"/>
    <col min="18" max="19" width="2" style="4" customWidth="1"/>
    <col min="20" max="20" width="10.140625" style="4" customWidth="1"/>
    <col min="21" max="21" width="9.140625" style="4" customWidth="1"/>
    <col min="22" max="24" width="11.140625" style="4" customWidth="1"/>
    <col min="25" max="25" width="14.85546875" style="4" customWidth="1"/>
    <col min="26" max="26" width="13.85546875" style="4" customWidth="1"/>
    <col min="27" max="27" width="14.85546875" style="4" customWidth="1"/>
    <col min="28" max="29" width="10.140625" style="4" customWidth="1"/>
    <col min="30" max="30" width="28.28515625" style="4" customWidth="1"/>
    <col min="31" max="31" width="15.5703125" style="7" customWidth="1"/>
    <col min="32" max="32" width="24.7109375" style="7" customWidth="1"/>
    <col min="33" max="33" width="15.140625" bestFit="1" customWidth="1"/>
    <col min="34" max="34" width="14.28515625" customWidth="1"/>
    <col min="35" max="35" width="12.5703125" customWidth="1"/>
  </cols>
  <sheetData>
    <row r="1" spans="1:35" s="3" customFormat="1" ht="46.5" customHeight="1" x14ac:dyDescent="0.25">
      <c r="A1" s="6" t="s">
        <v>125</v>
      </c>
      <c r="B1" s="6" t="s">
        <v>128</v>
      </c>
      <c r="C1" s="6" t="s">
        <v>164</v>
      </c>
      <c r="D1" s="6" t="s">
        <v>202</v>
      </c>
      <c r="E1" s="6" t="s">
        <v>129</v>
      </c>
      <c r="F1" s="23" t="s">
        <v>146</v>
      </c>
      <c r="G1" s="23" t="s">
        <v>147</v>
      </c>
      <c r="H1" s="27" t="s">
        <v>267</v>
      </c>
      <c r="I1" s="23" t="s">
        <v>268</v>
      </c>
      <c r="J1" s="28" t="s">
        <v>201</v>
      </c>
      <c r="K1" s="26" t="s">
        <v>208</v>
      </c>
      <c r="L1" s="23" t="s">
        <v>209</v>
      </c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12"/>
      <c r="AF1" s="12"/>
      <c r="AG1" s="6"/>
      <c r="AH1" s="11"/>
      <c r="AI1" s="11"/>
    </row>
    <row r="2" spans="1:35" x14ac:dyDescent="0.25">
      <c r="A2" s="29">
        <v>8</v>
      </c>
      <c r="B2" t="s">
        <v>2</v>
      </c>
      <c r="C2" t="s">
        <v>3</v>
      </c>
      <c r="D2" s="29">
        <v>2</v>
      </c>
      <c r="E2" t="s">
        <v>4</v>
      </c>
      <c r="F2" s="4">
        <v>2484745883500</v>
      </c>
      <c r="G2" s="4">
        <v>3491702403.5999999</v>
      </c>
      <c r="H2" s="25">
        <v>1.7999999999999999E-2</v>
      </c>
      <c r="I2" s="4">
        <f>H2*G2</f>
        <v>62850643.264799997</v>
      </c>
      <c r="J2" s="25">
        <v>1.5800000000000002E-2</v>
      </c>
      <c r="K2" s="4">
        <v>25000000</v>
      </c>
      <c r="L2" s="4">
        <f>I2+K2</f>
        <v>87850643.264799997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 s="22"/>
      <c r="AF2" s="2"/>
      <c r="AG2" s="10"/>
      <c r="AH2" s="2"/>
      <c r="AI2" s="8"/>
    </row>
    <row r="3" spans="1:35" x14ac:dyDescent="0.25">
      <c r="A3" s="29">
        <v>44</v>
      </c>
      <c r="B3" t="s">
        <v>2</v>
      </c>
      <c r="C3" t="s">
        <v>9</v>
      </c>
      <c r="D3" s="29">
        <v>2</v>
      </c>
      <c r="E3" t="s">
        <v>16</v>
      </c>
      <c r="F3" s="4">
        <v>1775383829700</v>
      </c>
      <c r="G3" s="4">
        <v>2864868624.1199999</v>
      </c>
      <c r="H3" s="25">
        <v>1.7999999999999999E-2</v>
      </c>
      <c r="I3" s="4">
        <f t="shared" ref="I3:I8" si="0">H3*G3</f>
        <v>51567635.234159991</v>
      </c>
      <c r="J3" s="25">
        <v>1.1299999999999999E-2</v>
      </c>
      <c r="K3" s="4">
        <v>15000000</v>
      </c>
      <c r="L3" s="4">
        <f t="shared" ref="L3:L8" si="1">I3+K3</f>
        <v>66567635.234159991</v>
      </c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22"/>
      <c r="AF3" s="2"/>
      <c r="AG3" s="10"/>
      <c r="AH3" s="2"/>
      <c r="AI3" s="8"/>
    </row>
    <row r="4" spans="1:35" x14ac:dyDescent="0.25">
      <c r="A4" s="29">
        <v>1038</v>
      </c>
      <c r="B4" t="s">
        <v>2</v>
      </c>
      <c r="C4" t="s">
        <v>224</v>
      </c>
      <c r="D4" s="29">
        <v>1</v>
      </c>
      <c r="E4" t="s">
        <v>227</v>
      </c>
      <c r="F4" s="4">
        <v>1197614274900</v>
      </c>
      <c r="G4" s="4">
        <v>1669264123.04</v>
      </c>
      <c r="H4" s="25">
        <v>1.7999999999999999E-2</v>
      </c>
      <c r="I4" s="4">
        <f t="shared" si="0"/>
        <v>30046754.214719996</v>
      </c>
      <c r="J4" s="25">
        <v>7.7999999999999996E-3</v>
      </c>
      <c r="K4" s="4">
        <v>10000000</v>
      </c>
      <c r="L4" s="4">
        <f t="shared" si="1"/>
        <v>40046754.214719996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 s="22"/>
      <c r="AF4" s="2"/>
      <c r="AG4" s="10"/>
      <c r="AI4" s="8"/>
    </row>
    <row r="5" spans="1:35" x14ac:dyDescent="0.25">
      <c r="A5" s="29">
        <v>63</v>
      </c>
      <c r="B5" t="s">
        <v>2</v>
      </c>
      <c r="C5" t="s">
        <v>5</v>
      </c>
      <c r="D5" s="29">
        <v>3</v>
      </c>
      <c r="E5" t="s">
        <v>23</v>
      </c>
      <c r="F5" s="4">
        <v>1685840162400</v>
      </c>
      <c r="G5" s="4">
        <v>2420445149.04</v>
      </c>
      <c r="H5" s="25">
        <v>1.7999999999999999E-2</v>
      </c>
      <c r="I5" s="4">
        <f t="shared" si="0"/>
        <v>43568012.682719998</v>
      </c>
      <c r="J5" s="25">
        <v>1.43E-2</v>
      </c>
      <c r="K5" s="4">
        <v>20000000</v>
      </c>
      <c r="L5" s="4">
        <f t="shared" si="1"/>
        <v>63568012.682719998</v>
      </c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 s="22"/>
      <c r="AF5" s="2"/>
      <c r="AG5" s="10"/>
      <c r="AH5" s="2"/>
      <c r="AI5" s="8"/>
    </row>
    <row r="6" spans="1:35" x14ac:dyDescent="0.25">
      <c r="A6" s="29">
        <v>136</v>
      </c>
      <c r="B6" t="s">
        <v>10</v>
      </c>
      <c r="C6" t="s">
        <v>11</v>
      </c>
      <c r="D6" s="29">
        <v>3</v>
      </c>
      <c r="E6" t="s">
        <v>13</v>
      </c>
      <c r="F6" s="4">
        <v>1112663778200</v>
      </c>
      <c r="G6" s="4">
        <v>1914920687.72</v>
      </c>
      <c r="H6" s="25">
        <v>1.4999999999999999E-2</v>
      </c>
      <c r="I6" s="4">
        <f t="shared" si="0"/>
        <v>28723810.3158</v>
      </c>
      <c r="J6" s="25">
        <v>7.1000000000000004E-3</v>
      </c>
      <c r="K6" s="4">
        <v>0</v>
      </c>
      <c r="L6" s="4">
        <f t="shared" si="1"/>
        <v>28723810.3158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 s="22"/>
      <c r="AF6" s="2"/>
      <c r="AG6" s="10"/>
      <c r="AH6" s="2"/>
      <c r="AI6" s="8"/>
    </row>
    <row r="7" spans="1:35" x14ac:dyDescent="0.25">
      <c r="A7" s="29">
        <v>179</v>
      </c>
      <c r="B7" t="s">
        <v>10</v>
      </c>
      <c r="C7" t="s">
        <v>30</v>
      </c>
      <c r="D7" s="29">
        <v>2</v>
      </c>
      <c r="E7" t="s">
        <v>32</v>
      </c>
      <c r="F7" s="4">
        <v>1257318329400</v>
      </c>
      <c r="G7" s="4">
        <v>1863208741.24</v>
      </c>
      <c r="H7" s="25">
        <v>1.4999999999999999E-2</v>
      </c>
      <c r="I7" s="4">
        <f t="shared" si="0"/>
        <v>27948131.1186</v>
      </c>
      <c r="J7" s="25">
        <v>7.9000000000000008E-3</v>
      </c>
      <c r="K7" s="4">
        <v>0</v>
      </c>
      <c r="L7" s="4">
        <f t="shared" si="1"/>
        <v>27948131.1186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 s="22"/>
      <c r="AF7" s="2"/>
      <c r="AG7" s="10"/>
      <c r="AH7" s="2"/>
      <c r="AI7" s="8"/>
    </row>
    <row r="8" spans="1:35" x14ac:dyDescent="0.25">
      <c r="A8" s="29">
        <v>51</v>
      </c>
      <c r="B8" t="s">
        <v>10</v>
      </c>
      <c r="C8" t="s">
        <v>17</v>
      </c>
      <c r="D8" s="29">
        <v>3</v>
      </c>
      <c r="E8" t="s">
        <v>18</v>
      </c>
      <c r="F8" s="4">
        <v>1924409499900</v>
      </c>
      <c r="G8" s="4">
        <v>2822526453.04</v>
      </c>
      <c r="H8" s="25">
        <v>1.4999999999999999E-2</v>
      </c>
      <c r="I8" s="4">
        <f t="shared" si="0"/>
        <v>42337896.795599997</v>
      </c>
      <c r="J8" s="25">
        <v>1.21E-2</v>
      </c>
      <c r="K8" s="4">
        <v>20000000</v>
      </c>
      <c r="L8" s="4">
        <f t="shared" si="1"/>
        <v>62337896.795599997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 s="22"/>
      <c r="AF8" s="2"/>
      <c r="AG8" s="10"/>
      <c r="AH8" s="2"/>
      <c r="AI8" s="8"/>
    </row>
    <row r="9" spans="1:35" x14ac:dyDescent="0.25"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 s="22"/>
      <c r="AF9" s="2"/>
      <c r="AG9" s="10"/>
      <c r="AH9" s="2"/>
      <c r="AI9" s="8"/>
    </row>
    <row r="10" spans="1:35" x14ac:dyDescent="0.25"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 s="22"/>
      <c r="AF10" s="2"/>
      <c r="AG10" s="10"/>
      <c r="AH10" s="2"/>
      <c r="AI10" s="8"/>
    </row>
    <row r="11" spans="1:35" x14ac:dyDescent="0.25"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 s="22"/>
      <c r="AF11" s="2"/>
      <c r="AG11" s="10"/>
      <c r="AH11" s="2"/>
      <c r="AI11" s="8"/>
    </row>
    <row r="12" spans="1:35" x14ac:dyDescent="0.25"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</row>
    <row r="13" spans="1:35" x14ac:dyDescent="0.25">
      <c r="F13" s="2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</row>
    <row r="14" spans="1:35" x14ac:dyDescent="0.25">
      <c r="F14" s="4">
        <f>SUM(F2:F8)</f>
        <v>11437975758000</v>
      </c>
      <c r="G14" s="4">
        <f>SUM(G2:G8)</f>
        <v>17046936181.799999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5" x14ac:dyDescent="0.25">
      <c r="A15" s="4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 s="4"/>
      <c r="AF15"/>
    </row>
    <row r="16" spans="1:35" x14ac:dyDescent="0.25"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 s="4"/>
      <c r="AF16"/>
    </row>
    <row r="17" spans="5:32" x14ac:dyDescent="0.25">
      <c r="E17" t="s">
        <v>2</v>
      </c>
      <c r="F17" s="4">
        <v>7143584150500</v>
      </c>
      <c r="G17" s="4">
        <v>10446280299.799999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</row>
    <row r="18" spans="5:32" x14ac:dyDescent="0.25">
      <c r="E18" s="4" t="s">
        <v>10</v>
      </c>
      <c r="F18" s="4">
        <v>4294391607500</v>
      </c>
      <c r="G18" s="4">
        <v>6600655882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</row>
    <row r="19" spans="5:32" x14ac:dyDescent="0.25">
      <c r="E19" s="4" t="s">
        <v>269</v>
      </c>
      <c r="F19" s="4">
        <f>SUM(F17:F18)</f>
        <v>11437975758000</v>
      </c>
      <c r="G19" s="4">
        <f>SUM(G17:G18)</f>
        <v>17046936181.799999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5:32" x14ac:dyDescent="0.25"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5:32" x14ac:dyDescent="0.25"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5:32" x14ac:dyDescent="0.25"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</row>
    <row r="23" spans="5:32" x14ac:dyDescent="0.25"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5:32" x14ac:dyDescent="0.25"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5:32" x14ac:dyDescent="0.25"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5:32" x14ac:dyDescent="0.25"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5:32" x14ac:dyDescent="0.25"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5:32" x14ac:dyDescent="0.25"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5:32" x14ac:dyDescent="0.25"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5:32" x14ac:dyDescent="0.25"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5:32" x14ac:dyDescent="0.25"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5:32" x14ac:dyDescent="0.25"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2:30" x14ac:dyDescent="0.25"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2:30" x14ac:dyDescent="0.25"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2:30" x14ac:dyDescent="0.25"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2:30" x14ac:dyDescent="0.25"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2:30" x14ac:dyDescent="0.25"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2:30" x14ac:dyDescent="0.25"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2:30" x14ac:dyDescent="0.25"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2:30" x14ac:dyDescent="0.25"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2:30" x14ac:dyDescent="0.25"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12:30" x14ac:dyDescent="0.25"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12:30" x14ac:dyDescent="0.25"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2:30" x14ac:dyDescent="0.25"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2:30" x14ac:dyDescent="0.25"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2:30" x14ac:dyDescent="0.25"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2:30" x14ac:dyDescent="0.25"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2:30" x14ac:dyDescent="0.25"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2:30" x14ac:dyDescent="0.25"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2:30" x14ac:dyDescent="0.25"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2:30" x14ac:dyDescent="0.25"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2:30" x14ac:dyDescent="0.25"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2:30" x14ac:dyDescent="0.25"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2:30" x14ac:dyDescent="0.25"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2:30" x14ac:dyDescent="0.25"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2:30" x14ac:dyDescent="0.25"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2:30" x14ac:dyDescent="0.25"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2:30" x14ac:dyDescent="0.25"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2:30" x14ac:dyDescent="0.25"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2:30" x14ac:dyDescent="0.25"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2:30" x14ac:dyDescent="0.25"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2:30" x14ac:dyDescent="0.25"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2:30" x14ac:dyDescent="0.25"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2:30" x14ac:dyDescent="0.25"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12:30" x14ac:dyDescent="0.25"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12:30" x14ac:dyDescent="0.25"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</row>
    <row r="67" spans="12:30" x14ac:dyDescent="0.25"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2:30" x14ac:dyDescent="0.25"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</row>
    <row r="69" spans="12:30" x14ac:dyDescent="0.25"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12:30" x14ac:dyDescent="0.25"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12:30" x14ac:dyDescent="0.25"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12:30" x14ac:dyDescent="0.25"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12:30" x14ac:dyDescent="0.25"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2:30" x14ac:dyDescent="0.25"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  <row r="75" spans="12:30" x14ac:dyDescent="0.25"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</row>
    <row r="76" spans="12:30" x14ac:dyDescent="0.25"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</row>
    <row r="77" spans="12:30" x14ac:dyDescent="0.25"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2:30" x14ac:dyDescent="0.25"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2:30" x14ac:dyDescent="0.25"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12:30" x14ac:dyDescent="0.25"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12:30" x14ac:dyDescent="0.25"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2:30" x14ac:dyDescent="0.25"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</row>
    <row r="83" spans="12:30" x14ac:dyDescent="0.25"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</row>
    <row r="84" spans="12:30" x14ac:dyDescent="0.25"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</row>
    <row r="85" spans="12:30" x14ac:dyDescent="0.25"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</row>
    <row r="86" spans="12:30" x14ac:dyDescent="0.25"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12:30" x14ac:dyDescent="0.25"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</row>
    <row r="88" spans="12:30" x14ac:dyDescent="0.25"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12:30" x14ac:dyDescent="0.25"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2:30" x14ac:dyDescent="0.25"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2:30" x14ac:dyDescent="0.25"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2:30" x14ac:dyDescent="0.25"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2:30" x14ac:dyDescent="0.25"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2:30" x14ac:dyDescent="0.25"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2:30" x14ac:dyDescent="0.25"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2:30" x14ac:dyDescent="0.25"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2:30" x14ac:dyDescent="0.25"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</row>
    <row r="98" spans="12:30" x14ac:dyDescent="0.25"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</row>
    <row r="99" spans="12:30" x14ac:dyDescent="0.25"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</row>
    <row r="100" spans="12:30" x14ac:dyDescent="0.25"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2:30" x14ac:dyDescent="0.25"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2:30" x14ac:dyDescent="0.25"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2:30" x14ac:dyDescent="0.25"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2:30" x14ac:dyDescent="0.25"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2:30" x14ac:dyDescent="0.25"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2:30" x14ac:dyDescent="0.25"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2:30" x14ac:dyDescent="0.25"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2:30" x14ac:dyDescent="0.25"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2:30" x14ac:dyDescent="0.25"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2:30" x14ac:dyDescent="0.25"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2:30" x14ac:dyDescent="0.25"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2:30" x14ac:dyDescent="0.25"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2:30" x14ac:dyDescent="0.25"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2:30" x14ac:dyDescent="0.25"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2:30" x14ac:dyDescent="0.25"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2:30" x14ac:dyDescent="0.25"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2:30" x14ac:dyDescent="0.25"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2:30" x14ac:dyDescent="0.25"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2:30" x14ac:dyDescent="0.25"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2:30" x14ac:dyDescent="0.25"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2:30" x14ac:dyDescent="0.25"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2:30" x14ac:dyDescent="0.25"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2:30" x14ac:dyDescent="0.25"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2:30" x14ac:dyDescent="0.25"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2:30" x14ac:dyDescent="0.25"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2:30" x14ac:dyDescent="0.25"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2:30" x14ac:dyDescent="0.25"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2:30" x14ac:dyDescent="0.25"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2:30" x14ac:dyDescent="0.25"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2:30" x14ac:dyDescent="0.25"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2:30" x14ac:dyDescent="0.25"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2:30" x14ac:dyDescent="0.25"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2:30" x14ac:dyDescent="0.25"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2:30" x14ac:dyDescent="0.25"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2:30" x14ac:dyDescent="0.25"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2:30" x14ac:dyDescent="0.25"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2:30" x14ac:dyDescent="0.25"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2:30" x14ac:dyDescent="0.25"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2:30" x14ac:dyDescent="0.25"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2:30" x14ac:dyDescent="0.25"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2:30" x14ac:dyDescent="0.25"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2:30" x14ac:dyDescent="0.25"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2:30" x14ac:dyDescent="0.25"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2:30" x14ac:dyDescent="0.25"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2:30" x14ac:dyDescent="0.25"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2:30" x14ac:dyDescent="0.25"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2:30" x14ac:dyDescent="0.25"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2:30" x14ac:dyDescent="0.25"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2:30" x14ac:dyDescent="0.25"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2:30" x14ac:dyDescent="0.25"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2:30" x14ac:dyDescent="0.25"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2:30" x14ac:dyDescent="0.25"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2:30" x14ac:dyDescent="0.25"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2:30" x14ac:dyDescent="0.25"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2:30" x14ac:dyDescent="0.25"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2:30" x14ac:dyDescent="0.25"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2:30" x14ac:dyDescent="0.25"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2:30" x14ac:dyDescent="0.25"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2:30" x14ac:dyDescent="0.25"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2:30" x14ac:dyDescent="0.25"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2:30" x14ac:dyDescent="0.25"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2:30" x14ac:dyDescent="0.25"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2:30" x14ac:dyDescent="0.25"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2:30" x14ac:dyDescent="0.25"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2:30" x14ac:dyDescent="0.25"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2:30" x14ac:dyDescent="0.25"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2:30" x14ac:dyDescent="0.25"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2:30" x14ac:dyDescent="0.25"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2:30" x14ac:dyDescent="0.25"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2:30" x14ac:dyDescent="0.25"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2:30" x14ac:dyDescent="0.25"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2:30" x14ac:dyDescent="0.25"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2:30" x14ac:dyDescent="0.25"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2:30" x14ac:dyDescent="0.25"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2:30" x14ac:dyDescent="0.25"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2:30" x14ac:dyDescent="0.25"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2:30" x14ac:dyDescent="0.25"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2:30" x14ac:dyDescent="0.25"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2:30" x14ac:dyDescent="0.25"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2:30" x14ac:dyDescent="0.25"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2:30" x14ac:dyDescent="0.25"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2:30" x14ac:dyDescent="0.25"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2:30" x14ac:dyDescent="0.25"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2:30" x14ac:dyDescent="0.25"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2:30" x14ac:dyDescent="0.25"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2:30" x14ac:dyDescent="0.25"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2:30" x14ac:dyDescent="0.25"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2:30" x14ac:dyDescent="0.25"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2:30" x14ac:dyDescent="0.25"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2:30" x14ac:dyDescent="0.25"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2:30" x14ac:dyDescent="0.25"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2:30" x14ac:dyDescent="0.25"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2:30" x14ac:dyDescent="0.25"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2:30" x14ac:dyDescent="0.25"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2:30" x14ac:dyDescent="0.25"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2:30" x14ac:dyDescent="0.25"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2:30" x14ac:dyDescent="0.25"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2:30" x14ac:dyDescent="0.25"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2:30" x14ac:dyDescent="0.25"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2:30" x14ac:dyDescent="0.25"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2:30" x14ac:dyDescent="0.25"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2:30" x14ac:dyDescent="0.25"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2:30" x14ac:dyDescent="0.25"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2:30" x14ac:dyDescent="0.25"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2:30" x14ac:dyDescent="0.25"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2:30" x14ac:dyDescent="0.25"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2:30" x14ac:dyDescent="0.25"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2:30" x14ac:dyDescent="0.25"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2:30" x14ac:dyDescent="0.25"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2:30" x14ac:dyDescent="0.25"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2:30" x14ac:dyDescent="0.25"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2:30" x14ac:dyDescent="0.25"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2:30" x14ac:dyDescent="0.25"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2:30" x14ac:dyDescent="0.25"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2:30" x14ac:dyDescent="0.25"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2:30" x14ac:dyDescent="0.25"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2:30" x14ac:dyDescent="0.25"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2:30" x14ac:dyDescent="0.25"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2:30" x14ac:dyDescent="0.25"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2:30" x14ac:dyDescent="0.25"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2:30" x14ac:dyDescent="0.25"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2:30" x14ac:dyDescent="0.25"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2:30" x14ac:dyDescent="0.25"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2:30" x14ac:dyDescent="0.25"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2:30" x14ac:dyDescent="0.25"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2:30" x14ac:dyDescent="0.25"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2:30" x14ac:dyDescent="0.25"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2:30" x14ac:dyDescent="0.25"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2:30" x14ac:dyDescent="0.25"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2:30" x14ac:dyDescent="0.25"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2:30" x14ac:dyDescent="0.25"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2:30" x14ac:dyDescent="0.25"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2:30" x14ac:dyDescent="0.25"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2:30" x14ac:dyDescent="0.25"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2:30" x14ac:dyDescent="0.25"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2:30" x14ac:dyDescent="0.25"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2:30" x14ac:dyDescent="0.25"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2:30" x14ac:dyDescent="0.25"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2:30" x14ac:dyDescent="0.25"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2:30" x14ac:dyDescent="0.25"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2:30" x14ac:dyDescent="0.25"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2:30" x14ac:dyDescent="0.25"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2:30" x14ac:dyDescent="0.25"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2:30" x14ac:dyDescent="0.25"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2:30" x14ac:dyDescent="0.25"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2:30" x14ac:dyDescent="0.25"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2:30" x14ac:dyDescent="0.25"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2:30" x14ac:dyDescent="0.25"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2:30" x14ac:dyDescent="0.25"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2:30" x14ac:dyDescent="0.25"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2:30" x14ac:dyDescent="0.25"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2:30" x14ac:dyDescent="0.25"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2:30" x14ac:dyDescent="0.25"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2:30" x14ac:dyDescent="0.25"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2:30" x14ac:dyDescent="0.25"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2:30" x14ac:dyDescent="0.25"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2:30" x14ac:dyDescent="0.25"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2:30" x14ac:dyDescent="0.25"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2:30" x14ac:dyDescent="0.25"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2:30" x14ac:dyDescent="0.25"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2:30" x14ac:dyDescent="0.25"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2:30" x14ac:dyDescent="0.25"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2:30" x14ac:dyDescent="0.25"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2:30" x14ac:dyDescent="0.25"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2:30" x14ac:dyDescent="0.25"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2:30" x14ac:dyDescent="0.25"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2:30" x14ac:dyDescent="0.25"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2:30" x14ac:dyDescent="0.25"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2:30" x14ac:dyDescent="0.25"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2:30" x14ac:dyDescent="0.25"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2:30" x14ac:dyDescent="0.25"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2:30" x14ac:dyDescent="0.25"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2:30" x14ac:dyDescent="0.25"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2:30" x14ac:dyDescent="0.25"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2:30" x14ac:dyDescent="0.25"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2:30" x14ac:dyDescent="0.25"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2:30" x14ac:dyDescent="0.25"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2:30" x14ac:dyDescent="0.25"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2:30" x14ac:dyDescent="0.25"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2:30" x14ac:dyDescent="0.25"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2:30" x14ac:dyDescent="0.25"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2:30" x14ac:dyDescent="0.25"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2:30" x14ac:dyDescent="0.25"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2:30" x14ac:dyDescent="0.25"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2:30" x14ac:dyDescent="0.25"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2:30" x14ac:dyDescent="0.25"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2:30" x14ac:dyDescent="0.25"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2:30" x14ac:dyDescent="0.25"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2:30" x14ac:dyDescent="0.25"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2:30" x14ac:dyDescent="0.25"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2:30" x14ac:dyDescent="0.25"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2:30" x14ac:dyDescent="0.25"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2:30" x14ac:dyDescent="0.25"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2:30" x14ac:dyDescent="0.25"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2:30" x14ac:dyDescent="0.25"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2:30" x14ac:dyDescent="0.25"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2:30" x14ac:dyDescent="0.25"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2:30" x14ac:dyDescent="0.25"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2:30" x14ac:dyDescent="0.25"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2:30" x14ac:dyDescent="0.25"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2:30" x14ac:dyDescent="0.25"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2:30" x14ac:dyDescent="0.25"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2:30" x14ac:dyDescent="0.25"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2:30" x14ac:dyDescent="0.25"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2:30" x14ac:dyDescent="0.25"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2:30" x14ac:dyDescent="0.25"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2:30" x14ac:dyDescent="0.25"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2:30" x14ac:dyDescent="0.25"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2:30" x14ac:dyDescent="0.25"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2:30" x14ac:dyDescent="0.25"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2:30" x14ac:dyDescent="0.25"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2:30" x14ac:dyDescent="0.25"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2:30" x14ac:dyDescent="0.25"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2:30" x14ac:dyDescent="0.25"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2:30" x14ac:dyDescent="0.25"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</row>
    <row r="316" spans="12:30" x14ac:dyDescent="0.25"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</row>
    <row r="317" spans="12:30" x14ac:dyDescent="0.25"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</row>
    <row r="318" spans="12:30" x14ac:dyDescent="0.25"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</row>
    <row r="319" spans="12:30" x14ac:dyDescent="0.25"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</row>
  </sheetData>
  <sortState ref="A2:L20">
    <sortCondition ref="B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G8" sqref="G8"/>
    </sheetView>
  </sheetViews>
  <sheetFormatPr defaultRowHeight="15" x14ac:dyDescent="0.25"/>
  <cols>
    <col min="2" max="2" width="16.7109375" bestFit="1" customWidth="1"/>
    <col min="3" max="3" width="19" style="4" bestFit="1" customWidth="1"/>
    <col min="4" max="4" width="20.5703125" style="4" bestFit="1" customWidth="1"/>
    <col min="5" max="5" width="24" bestFit="1" customWidth="1"/>
    <col min="6" max="6" width="25.7109375" bestFit="1" customWidth="1"/>
    <col min="7" max="7" width="14.7109375" customWidth="1"/>
  </cols>
  <sheetData>
    <row r="1" spans="1:7" x14ac:dyDescent="0.25">
      <c r="A1" s="3" t="s">
        <v>148</v>
      </c>
      <c r="B1" s="3" t="s">
        <v>149</v>
      </c>
      <c r="C1" s="24" t="s">
        <v>150</v>
      </c>
      <c r="D1" s="24" t="s">
        <v>151</v>
      </c>
      <c r="E1" s="3" t="s">
        <v>152</v>
      </c>
      <c r="F1" s="3" t="s">
        <v>153</v>
      </c>
      <c r="G1" s="3" t="s">
        <v>154</v>
      </c>
    </row>
    <row r="2" spans="1:7" x14ac:dyDescent="0.25">
      <c r="A2" t="s">
        <v>155</v>
      </c>
      <c r="B2" t="s">
        <v>156</v>
      </c>
      <c r="C2" s="18">
        <v>4294391607500</v>
      </c>
      <c r="D2" s="18"/>
      <c r="E2" s="2">
        <v>6600655882</v>
      </c>
      <c r="F2" s="2"/>
      <c r="G2" s="4">
        <f>0.6%*E2</f>
        <v>39603935.292000003</v>
      </c>
    </row>
    <row r="3" spans="1:7" x14ac:dyDescent="0.25">
      <c r="A3" t="s">
        <v>157</v>
      </c>
      <c r="B3" t="s">
        <v>158</v>
      </c>
      <c r="C3" s="18">
        <v>4294391607500</v>
      </c>
      <c r="D3" s="4">
        <v>7143584150500</v>
      </c>
      <c r="E3" s="2">
        <v>6600655882</v>
      </c>
      <c r="F3" s="2">
        <v>10446280299.799999</v>
      </c>
      <c r="G3" s="4">
        <f>0.4%*F3+0.1%*E3</f>
        <v>48385777.081199996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Details</vt:lpstr>
      <vt:lpstr>AE</vt:lpstr>
      <vt:lpstr>SUP</vt:lpstr>
      <vt:lpstr>MAN</vt:lpstr>
      <vt:lpstr>MD</vt:lpstr>
      <vt:lpstr>Details!result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2014-04-18T10:00:29Z</dcterms:modified>
</cp:coreProperties>
</file>