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65" windowWidth="14805" windowHeight="675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AE!$A$1:$O$288</definedName>
    <definedName name="_xlnm._FilterDatabase" localSheetId="0" hidden="1">Details!$A$1:$AD$317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SUP!$A$1:$AU$4</definedName>
    <definedName name="ManagerResult" localSheetId="3">MAN!#REF!</definedName>
    <definedName name="ManagerResults_1" localSheetId="3">MAN!#REF!</definedName>
    <definedName name="result" localSheetId="0">Details!$A$2:$AD$317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2" i="3"/>
  <c r="G321" i="2" l="1"/>
  <c r="M321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5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<sst xmlns="http://schemas.openxmlformats.org/spreadsheetml/2006/main" count="3586" uniqueCount="390">
  <si>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</si>
  <si>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</si>
  <si>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</si>
  <si>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</si>
  <si>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</si>
  <si>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</si>
  <si>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</si>
  <si>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</si>
  <si>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</si>
  <si>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</si>
  <si>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</si>
  <si>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</si>
  <si>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</si>
  <si>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</si>
  <si>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</si>
  <si>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</si>
  <si>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</si>
  <si>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</si>
  <si>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</si>
  <si>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</si>
  <si>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</si>
  <si>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</si>
  <si>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</si>
  <si>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</si>
  <si>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</si>
  <si>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</si>
  <si>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</si>
  <si>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</si>
  <si>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</si>
  <si>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</si>
  <si>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</si>
  <si>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</si>
  <si>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</si>
  <si>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</si>
  <si>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</si>
  <si>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</si>
  <si>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</si>
  <si>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</si>
  <si>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</si>
  <si>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</si>
  <si>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</si>
  <si>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</si>
  <si>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</si>
  <si>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</si>
  <si>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</si>
  <si>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</si>
  <si>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</si>
  <si>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</si>
  <si>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</si>
  <si>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</si>
  <si>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</si>
  <si>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</si>
  <si>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</si>
  <si>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</si>
  <si>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</si>
  <si>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</si>
  <si>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</si>
  <si>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</si>
  <si>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</si>
  <si>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</si>
  <si>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</si>
  <si>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</si>
  <si>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</si>
  <si>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</si>
  <si>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</si>
  <si>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</si>
  <si>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</si>
  <si>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</si>
  <si>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</si>
  <si>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</si>
  <si>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</si>
  <si>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</si>
  <si>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</si>
  <si>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</si>
  <si>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</si>
  <si>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</si>
  <si>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</si>
  <si>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</si>
  <si>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</si>
  <si>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</si>
  <si>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</si>
  <si>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</si>
  <si>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</si>
  <si>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</si>
  <si>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</si>
  <si>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</si>
  <si>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</si>
  <si>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</si>
  <si>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</si>
  <si>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</si>
  <si>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</si>
  <si>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</si>
  <si>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</si>
  <si>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</si>
  <si>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</si>
  <si>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</si>
  <si>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</si>
  <si>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</si>
  <si>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</si>
  <si>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</si>
  <si>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</si>
  <si>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</si>
  <si>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</si>
  <si>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</si>
  <si>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</si>
  <si>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</si>
  <si>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</si>
  <si>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</si>
  <si>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</si>
  <si>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</si>
  <si>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</si>
  <si>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</si>
  <si>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</si>
  <si>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</si>
  <si>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</si>
  <si>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</si>
  <si>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</si>
  <si>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</si>
  <si>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</si>
  <si>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</si>
  <si>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</si>
  <si>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</si>
  <si>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</si>
  <si>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</si>
  <si>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</si>
  <si>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</si>
  <si>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</si>
  <si>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</si>
  <si>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</si>
  <si>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</si>
  <si>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</si>
  <si>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</si>
  <si>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</si>
  <si>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</si>
  <si>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</si>
  <si>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</si>
  <si>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</si>
  <si>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</si>
  <si>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</si>
  <si>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</si>
  <si>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</si>
  <si>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</si>
  <si>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</si>
  <si>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</si>
  <si>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</si>
  <si>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</si>
  <si>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</si>
  <si>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</si>
  <si>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</si>
  <si>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</si>
  <si>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</si>
  <si>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</si>
  <si>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</si>
  <si>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</si>
  <si>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</si>
  <si>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</si>
  <si>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</si>
  <si>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</si>
  <si>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</si>
  <si>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</si>
  <si>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</si>
  <si>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</si>
  <si>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</si>
  <si>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</si>
  <si>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</si>
  <si>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</si>
  <si>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</si>
  <si>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</si>
  <si>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</si>
  <si>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</si>
  <si>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</si>
  <si>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</si>
  <si>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</si>
  <si>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</si>
  <si>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</si>
  <si>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</si>
  <si>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</si>
  <si>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</si>
  <si>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</si>
  <si>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</si>
  <si>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</si>
  <si>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</si>
  <si>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</si>
  <si>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</si>
  <si>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</si>
  <si>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</si>
  <si>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</si>
  <si>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</si>
  <si>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</si>
  <si>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</si>
  <si>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</si>
  <si>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</si>
  <si>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</si>
  <si>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</si>
  <si>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</si>
  <si>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</si>
  <si>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</si>
  <si>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</si>
  <si>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</si>
  <si>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</si>
  <si>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</si>
  <si>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</si>
  <si>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</si>
  <si>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</si>
  <si>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</si>
  <si>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</si>
  <si>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</si>
  <si>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</si>
  <si>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</si>
  <si>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</si>
  <si>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</si>
  <si>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</si>
  <si>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</si>
  <si>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</si>
  <si>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</si>
  <si>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</si>
  <si>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</si>
  <si>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</si>
  <si>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</si>
  <si>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</si>
  <si>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</si>
  <si>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</si>
  <si>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</si>
  <si>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</si>
  <si>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</si>
  <si>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</si>
  <si>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</si>
  <si>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</si>
  <si>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</si>
  <si>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</si>
  <si>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</si>
  <si>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</si>
  <si>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</si>
  <si>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</si>
  <si>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</si>
  <si>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</si>
  <si>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</si>
  <si>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</si>
  <si>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</si>
  <si>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</si>
  <si>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</si>
  <si>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</si>
  <si>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</si>
  <si>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</si>
  <si>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</si>
  <si>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</si>
  <si>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</si>
  <si>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</si>
  <si>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</si>
  <si>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</si>
  <si>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</si>
  <si>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</si>
  <si>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</si>
  <si>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</si>
  <si>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</si>
  <si>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</si>
  <si>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</si>
  <si>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</si>
  <si>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</si>
  <si>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</si>
  <si>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</si>
  <si>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</si>
  <si>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>Lê Thị Xuân Anh</t>
  </si>
  <si>
    <t>Phạm Thị Lan Ngọc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</si>
  <si>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</si>
  <si>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</si>
  <si>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</si>
  <si>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</si>
  <si>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</si>
  <si>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</si>
  <si>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</si>
  <si>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</si>
  <si>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</si>
  <si>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</si>
  <si>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</si>
  <si>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</si>
  <si>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</si>
  <si>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</si>
  <si>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</si>
  <si>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</si>
  <si>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</si>
  <si>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Hoa Ta Lê Va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</si>
  <si>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</si>
  <si>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</si>
  <si>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</si>
  <si>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</si>
  <si>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</si>
  <si>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</si>
  <si>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</si>
  <si>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</si>
  <si>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</si>
  <si>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</si>
  <si>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</si>
  <si>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</si>
  <si>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</si>
  <si>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</si>
  <si>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</si>
  <si>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</si>
  <si>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</si>
  <si>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</si>
  <si>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</si>
  <si>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</si>
  <si>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</si>
  <si>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</si>
  <si>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</si>
  <si>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</si>
  <si>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</si>
  <si>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</si>
  <si>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</si>
  <si>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</si>
  <si>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</si>
  <si>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</si>
  <si>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</si>
  <si>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</si>
  <si>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</si>
  <si>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</si>
  <si>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</si>
  <si>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</si>
  <si>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</si>
  <si>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</si>
  <si>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</si>
  <si>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</si>
  <si>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</si>
  <si>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</si>
  <si>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</si>
  <si>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</si>
  <si>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</si>
  <si>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</si>
  <si>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</si>
  <si>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</si>
  <si>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</si>
  <si>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</si>
  <si>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</si>
  <si>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</si>
  <si>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</si>
  <si>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</si>
  <si>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</si>
  <si>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</si>
  <si>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</si>
  <si>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</si>
  <si>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</si>
  <si>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</si>
  <si>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</si>
  <si>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</si>
  <si>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</si>
  <si>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</si>
  <si>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</si>
  <si>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</si>
  <si>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</si>
  <si>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</si>
  <si>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</si>
  <si>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</si>
  <si>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</si>
  <si>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</si>
  <si>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</si>
  <si>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</si>
  <si>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</si>
  <si>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</si>
  <si>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</si>
  <si>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</si>
  <si>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</si>
  <si>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</si>
  <si>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</si>
  <si>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</si>
  <si>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</si>
  <si>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</si>
  <si>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</si>
  <si>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</si>
  <si>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</si>
  <si>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</si>
  <si>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</si>
  <si>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</si>
  <si>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</si>
  <si>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Võ Song Hoàng</t>
  </si>
  <si>
    <t>Tổng PGDR(cá nhân + nhóm)</t>
  </si>
  <si>
    <t>Xa Châu Thanh Thảo</t>
  </si>
  <si>
    <t>Phạm Hải Long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</si>
  <si>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</si>
  <si>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</si>
  <si>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</si>
  <si>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</si>
  <si>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</si>
  <si>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</si>
  <si>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</si>
  <si>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</si>
  <si>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</si>
  <si>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</si>
  <si>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</si>
  <si>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</si>
  <si>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Đinh Thị Thu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</si>
</sst>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5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0" fontId="0" fillId="5" borderId="0" xfId="0" applyFill="1"/>
    <xf numFmtId="168" fontId="0" fillId="5" borderId="0" xfId="0" applyNumberFormat="1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75"/>
  <sheetViews>
    <sheetView topLeftCell="R1" workbookViewId="0">
      <pane ySplit="1" topLeftCell="A2" activePane="bottomLeft" state="frozen"/>
      <selection activeCell="G1" sqref="G1"/>
      <selection pane="bottomLeft" activeCell="A317" sqref="A1:AD317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158</v>
      </c>
      <c r="B1" s="5" t="s">
        <v>125</v>
      </c>
      <c r="C1" s="5" t="s">
        <v>126</v>
      </c>
      <c r="D1" s="5" t="s">
        <v>127</v>
      </c>
      <c r="E1" s="5" t="s">
        <v>163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165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21" t="s">
        <v>166</v>
      </c>
      <c r="Q1" s="5" t="s">
        <v>167</v>
      </c>
      <c r="R1" s="9" t="s">
        <v>168</v>
      </c>
      <c r="S1" s="14" t="s">
        <v>222</v>
      </c>
      <c r="T1" s="5" t="s">
        <v>169</v>
      </c>
      <c r="U1" s="5" t="s">
        <v>137</v>
      </c>
      <c r="V1" s="5" t="s">
        <v>138</v>
      </c>
      <c r="W1" s="5" t="s">
        <v>139</v>
      </c>
      <c r="X1" s="5" t="s">
        <v>140</v>
      </c>
      <c r="Y1" s="5" t="s">
        <v>141</v>
      </c>
      <c r="Z1" s="5" t="s">
        <v>142</v>
      </c>
      <c r="AA1" s="5" t="s">
        <v>143</v>
      </c>
      <c r="AB1" s="17" t="s">
        <v>170</v>
      </c>
      <c r="AC1" s="17" t="s">
        <v>159</v>
      </c>
      <c r="AD1" s="5" t="s">
        <v>144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160</v>
      </c>
      <c r="C3" t="s">
        <v>310</v>
      </c>
      <c r="D3" t="s">
        <v>2</v>
      </c>
      <c r="E3" t="s">
        <v>5</v>
      </c>
      <c r="F3" t="s">
        <v>6</v>
      </c>
      <c r="G3" s="2">
        <v>67661725000</v>
      </c>
      <c r="H3" s="2">
        <v>37315869000</v>
      </c>
      <c r="I3" s="2">
        <v>30345856000</v>
      </c>
      <c r="J3" s="2">
        <v>140561585</v>
      </c>
      <c r="K3" s="2">
        <v>84696379</v>
      </c>
      <c r="L3" s="2">
        <v>55865206</v>
      </c>
      <c r="M3" s="2">
        <v>113496895</v>
      </c>
      <c r="N3" s="2">
        <v>69770031.400000006</v>
      </c>
      <c r="O3" s="2">
        <v>43726863.600000001</v>
      </c>
      <c r="P3" s="15">
        <v>0.1</v>
      </c>
      <c r="Q3" s="2">
        <v>6977003.1399999997</v>
      </c>
      <c r="R3" s="13">
        <v>0.25</v>
      </c>
      <c r="S3" s="15">
        <v>0</v>
      </c>
      <c r="T3" s="2">
        <v>10931715.9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22908719.039999999</v>
      </c>
      <c r="AD3" t="s">
        <v>45</v>
      </c>
    </row>
    <row r="4" spans="1:30" hidden="1" x14ac:dyDescent="0.25">
      <c r="A4" s="20">
        <v>23</v>
      </c>
      <c r="B4" t="s">
        <v>160</v>
      </c>
      <c r="C4" t="s">
        <v>310</v>
      </c>
      <c r="D4" t="s">
        <v>2</v>
      </c>
      <c r="E4" t="s">
        <v>5</v>
      </c>
      <c r="F4" t="s">
        <v>8</v>
      </c>
      <c r="G4" s="2">
        <v>13078083000</v>
      </c>
      <c r="H4" s="2">
        <v>12081362000</v>
      </c>
      <c r="I4" s="2">
        <v>996721000</v>
      </c>
      <c r="J4" s="2">
        <v>30518702</v>
      </c>
      <c r="K4" s="2">
        <v>27369463</v>
      </c>
      <c r="L4" s="2">
        <v>3149239</v>
      </c>
      <c r="M4" s="2">
        <v>25287468.800000001</v>
      </c>
      <c r="N4" s="2">
        <v>22536918.199999999</v>
      </c>
      <c r="O4" s="2">
        <v>2750550.6</v>
      </c>
      <c r="P4" s="15">
        <v>0.1</v>
      </c>
      <c r="Q4" s="2">
        <v>2253691.8199999998</v>
      </c>
      <c r="R4" s="13">
        <v>0.1</v>
      </c>
      <c r="S4" s="15">
        <v>0</v>
      </c>
      <c r="T4" s="2">
        <v>275055.06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4528746.88</v>
      </c>
      <c r="AD4" t="s">
        <v>7</v>
      </c>
    </row>
    <row r="5" spans="1:30" hidden="1" x14ac:dyDescent="0.25">
      <c r="A5" s="20">
        <v>30</v>
      </c>
      <c r="B5" t="s">
        <v>160</v>
      </c>
      <c r="C5" t="s">
        <v>309</v>
      </c>
      <c r="D5" t="s">
        <v>10</v>
      </c>
      <c r="E5" t="s">
        <v>11</v>
      </c>
      <c r="F5" t="s">
        <v>12</v>
      </c>
      <c r="G5" s="2">
        <v>2820898000</v>
      </c>
      <c r="H5" s="2">
        <v>0</v>
      </c>
      <c r="I5" s="2">
        <v>2820898000</v>
      </c>
      <c r="J5" s="2">
        <v>8351377</v>
      </c>
      <c r="K5" s="2">
        <v>0</v>
      </c>
      <c r="L5" s="2">
        <v>8351377</v>
      </c>
      <c r="M5" s="2">
        <v>7223017.7999999998</v>
      </c>
      <c r="N5" s="2">
        <v>0</v>
      </c>
      <c r="O5" s="2">
        <v>7223017.7999999998</v>
      </c>
      <c r="P5" s="15">
        <v>0.1</v>
      </c>
      <c r="Q5" s="2">
        <v>0</v>
      </c>
      <c r="R5" s="13">
        <v>0.3</v>
      </c>
      <c r="S5" s="15">
        <v>0</v>
      </c>
      <c r="T5" s="2">
        <v>2166905.34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2166905.34</v>
      </c>
      <c r="AD5" t="s">
        <v>13</v>
      </c>
    </row>
    <row r="6" spans="1:30" hidden="1" x14ac:dyDescent="0.25">
      <c r="A6" s="20">
        <v>41</v>
      </c>
      <c r="B6" t="s">
        <v>0</v>
      </c>
      <c r="C6" t="s">
        <v>1</v>
      </c>
      <c r="D6" t="s">
        <v>10</v>
      </c>
      <c r="E6" t="s">
        <v>17</v>
      </c>
      <c r="F6" t="s">
        <v>161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14</v>
      </c>
      <c r="C7" t="s">
        <v>310</v>
      </c>
      <c r="D7" t="s">
        <v>2</v>
      </c>
      <c r="E7" t="s">
        <v>3</v>
      </c>
      <c r="F7" t="s">
        <v>15</v>
      </c>
      <c r="G7" s="2">
        <v>22371488800</v>
      </c>
      <c r="H7" s="2">
        <v>3752966800</v>
      </c>
      <c r="I7" s="2">
        <v>18618522000</v>
      </c>
      <c r="J7" s="2">
        <v>41731962</v>
      </c>
      <c r="K7" s="2">
        <v>8417508</v>
      </c>
      <c r="L7" s="2">
        <v>33314454</v>
      </c>
      <c r="M7" s="2">
        <v>32783366.48</v>
      </c>
      <c r="N7" s="2">
        <v>6916321.2800000003</v>
      </c>
      <c r="O7" s="2">
        <v>25867045.199999999</v>
      </c>
      <c r="P7" s="15">
        <v>0.1</v>
      </c>
      <c r="Q7" s="2">
        <v>691632.12800000003</v>
      </c>
      <c r="R7" s="13">
        <v>0.15</v>
      </c>
      <c r="S7" s="15">
        <v>0</v>
      </c>
      <c r="T7" s="2">
        <v>3880056.78</v>
      </c>
      <c r="U7" s="2">
        <v>0</v>
      </c>
      <c r="V7" s="2">
        <v>600204432.24000001</v>
      </c>
      <c r="W7" s="2">
        <v>56338759.600000001</v>
      </c>
      <c r="X7" s="2">
        <v>543865672.63999999</v>
      </c>
      <c r="Y7" s="2">
        <v>395039039400</v>
      </c>
      <c r="Z7" s="2">
        <v>32638511000</v>
      </c>
      <c r="AA7" s="2">
        <v>362400528400</v>
      </c>
      <c r="AB7" s="18">
        <v>22318014.501600001</v>
      </c>
      <c r="AC7" s="4">
        <v>26889703.409600001</v>
      </c>
      <c r="AD7" t="s">
        <v>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9</v>
      </c>
      <c r="F8" t="s">
        <v>16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10</v>
      </c>
      <c r="E9" t="s">
        <v>17</v>
      </c>
      <c r="F9" t="s">
        <v>18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14</v>
      </c>
      <c r="C10" t="s">
        <v>310</v>
      </c>
      <c r="D10" t="s">
        <v>10</v>
      </c>
      <c r="E10" t="s">
        <v>17</v>
      </c>
      <c r="F10" t="s">
        <v>19</v>
      </c>
      <c r="G10" s="2">
        <v>25178024000</v>
      </c>
      <c r="H10" s="2">
        <v>0</v>
      </c>
      <c r="I10" s="2">
        <v>25178024000</v>
      </c>
      <c r="J10" s="2">
        <v>57486352</v>
      </c>
      <c r="K10" s="2">
        <v>0</v>
      </c>
      <c r="L10" s="2">
        <v>57486352</v>
      </c>
      <c r="M10" s="2">
        <v>47415142.399999999</v>
      </c>
      <c r="N10" s="2">
        <v>0</v>
      </c>
      <c r="O10" s="2">
        <v>47415142.399999999</v>
      </c>
      <c r="P10" s="15">
        <v>0.1</v>
      </c>
      <c r="Q10" s="2">
        <v>0</v>
      </c>
      <c r="R10" s="13">
        <v>0.15</v>
      </c>
      <c r="S10" s="15">
        <v>0</v>
      </c>
      <c r="T10" s="2">
        <v>7112271.3600000003</v>
      </c>
      <c r="U10" s="2">
        <v>0</v>
      </c>
      <c r="V10" s="2">
        <v>287948118.75999999</v>
      </c>
      <c r="W10" s="2">
        <v>0</v>
      </c>
      <c r="X10" s="2">
        <v>287948118.75999999</v>
      </c>
      <c r="Y10" s="2">
        <v>196562303100</v>
      </c>
      <c r="Z10" s="2">
        <v>0</v>
      </c>
      <c r="AA10" s="2">
        <v>196562303100</v>
      </c>
      <c r="AB10" s="18">
        <v>11517924.750399999</v>
      </c>
      <c r="AC10" s="4">
        <v>18630196.110399999</v>
      </c>
      <c r="AD10" t="s">
        <v>18</v>
      </c>
    </row>
    <row r="11" spans="1:30" hidden="1" x14ac:dyDescent="0.25">
      <c r="A11" s="20">
        <v>58</v>
      </c>
      <c r="B11" t="s">
        <v>160</v>
      </c>
      <c r="C11" t="s">
        <v>310</v>
      </c>
      <c r="D11" t="s">
        <v>10</v>
      </c>
      <c r="E11" t="s">
        <v>17</v>
      </c>
      <c r="F11" t="s">
        <v>20</v>
      </c>
      <c r="G11" s="2">
        <v>53516984500</v>
      </c>
      <c r="H11" s="2">
        <v>0</v>
      </c>
      <c r="I11" s="2">
        <v>53516984500</v>
      </c>
      <c r="J11" s="2">
        <v>115019669</v>
      </c>
      <c r="K11" s="2">
        <v>0</v>
      </c>
      <c r="L11" s="2">
        <v>115019669</v>
      </c>
      <c r="M11" s="2">
        <v>93612875.200000003</v>
      </c>
      <c r="N11" s="2">
        <v>0</v>
      </c>
      <c r="O11" s="2">
        <v>93612875.200000003</v>
      </c>
      <c r="P11" s="15">
        <v>0.1</v>
      </c>
      <c r="Q11" s="2">
        <v>0</v>
      </c>
      <c r="R11" s="13">
        <v>0.2</v>
      </c>
      <c r="S11" s="15">
        <v>0</v>
      </c>
      <c r="T11" s="2">
        <v>18722575.039999999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22722575.039999999</v>
      </c>
      <c r="AD11" t="s">
        <v>21</v>
      </c>
    </row>
    <row r="12" spans="1:30" hidden="1" x14ac:dyDescent="0.25">
      <c r="A12" s="20">
        <v>62</v>
      </c>
      <c r="B12" t="s">
        <v>160</v>
      </c>
      <c r="C12" t="s">
        <v>309</v>
      </c>
      <c r="D12" t="s">
        <v>10</v>
      </c>
      <c r="E12" t="s">
        <v>17</v>
      </c>
      <c r="F12" t="s">
        <v>22</v>
      </c>
      <c r="G12" s="2">
        <v>2299424000</v>
      </c>
      <c r="H12" s="2">
        <v>0</v>
      </c>
      <c r="I12" s="2">
        <v>2299424000</v>
      </c>
      <c r="J12" s="2">
        <v>3958977</v>
      </c>
      <c r="K12" s="2">
        <v>0</v>
      </c>
      <c r="L12" s="2">
        <v>3958977</v>
      </c>
      <c r="M12" s="2">
        <v>3039207.4</v>
      </c>
      <c r="N12" s="2">
        <v>0</v>
      </c>
      <c r="O12" s="2">
        <v>3039207.4</v>
      </c>
      <c r="P12" s="15">
        <v>0.1</v>
      </c>
      <c r="Q12" s="2">
        <v>0</v>
      </c>
      <c r="R12" s="13">
        <v>0.3</v>
      </c>
      <c r="S12" s="15">
        <v>0</v>
      </c>
      <c r="T12" s="2">
        <v>911762.22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911762.22</v>
      </c>
      <c r="AD12" t="s">
        <v>26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5</v>
      </c>
      <c r="F13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160</v>
      </c>
      <c r="C14" t="s">
        <v>310</v>
      </c>
      <c r="D14" t="s">
        <v>2</v>
      </c>
      <c r="E14" t="s">
        <v>5</v>
      </c>
      <c r="F14" t="s">
        <v>24</v>
      </c>
      <c r="G14" s="2">
        <v>17328711800</v>
      </c>
      <c r="H14" s="2">
        <v>11698412000</v>
      </c>
      <c r="I14" s="2">
        <v>5630299800</v>
      </c>
      <c r="J14" s="2">
        <v>46035480</v>
      </c>
      <c r="K14" s="2">
        <v>30454694</v>
      </c>
      <c r="L14" s="2">
        <v>15580786</v>
      </c>
      <c r="M14" s="2">
        <v>39103995.280000001</v>
      </c>
      <c r="N14" s="2">
        <v>25775329.199999999</v>
      </c>
      <c r="O14" s="2">
        <v>13328666.08</v>
      </c>
      <c r="P14" s="15">
        <v>0.1</v>
      </c>
      <c r="Q14" s="2">
        <v>2577532.92</v>
      </c>
      <c r="R14" s="13">
        <v>0.15</v>
      </c>
      <c r="S14" s="15">
        <v>0</v>
      </c>
      <c r="T14" s="2">
        <v>1999299.912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7576832.8320000004</v>
      </c>
      <c r="AD14" t="s">
        <v>7</v>
      </c>
    </row>
    <row r="15" spans="1:30" hidden="1" x14ac:dyDescent="0.25">
      <c r="A15" s="20">
        <v>69</v>
      </c>
      <c r="B15" t="s">
        <v>160</v>
      </c>
      <c r="C15" t="s">
        <v>310</v>
      </c>
      <c r="D15" t="s">
        <v>2</v>
      </c>
      <c r="E15" t="s">
        <v>5</v>
      </c>
      <c r="F15" t="s">
        <v>345</v>
      </c>
      <c r="G15" s="2">
        <v>30753563000</v>
      </c>
      <c r="H15" s="2">
        <v>15567075000</v>
      </c>
      <c r="I15" s="2">
        <v>15186488000</v>
      </c>
      <c r="J15" s="2">
        <v>69815604</v>
      </c>
      <c r="K15" s="2">
        <v>35278652</v>
      </c>
      <c r="L15" s="2">
        <v>34536952</v>
      </c>
      <c r="M15" s="2">
        <v>57514178.799999997</v>
      </c>
      <c r="N15" s="2">
        <v>29051822</v>
      </c>
      <c r="O15" s="2">
        <v>28462356.800000001</v>
      </c>
      <c r="P15" s="15">
        <v>0.1</v>
      </c>
      <c r="Q15" s="2">
        <v>2905182.2</v>
      </c>
      <c r="R15" s="13">
        <v>0.15</v>
      </c>
      <c r="S15" s="15">
        <v>0</v>
      </c>
      <c r="T15" s="2">
        <v>4269353.5199999996</v>
      </c>
      <c r="U15" s="2">
        <v>3000000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10174535.720000001</v>
      </c>
      <c r="AD15" t="s">
        <v>242</v>
      </c>
    </row>
    <row r="16" spans="1:30" x14ac:dyDescent="0.25">
      <c r="A16" s="20">
        <v>71</v>
      </c>
      <c r="B16" t="s">
        <v>14</v>
      </c>
      <c r="C16" t="s">
        <v>310</v>
      </c>
      <c r="D16" t="s">
        <v>10</v>
      </c>
      <c r="E16" t="s">
        <v>17</v>
      </c>
      <c r="F16" t="s">
        <v>26</v>
      </c>
      <c r="G16" s="2">
        <v>26841417000</v>
      </c>
      <c r="H16" s="2">
        <v>0</v>
      </c>
      <c r="I16" s="2">
        <v>26841417000</v>
      </c>
      <c r="J16" s="2">
        <v>51798885</v>
      </c>
      <c r="K16" s="2">
        <v>0</v>
      </c>
      <c r="L16" s="2">
        <v>51798885</v>
      </c>
      <c r="M16" s="2">
        <v>41062318.200000003</v>
      </c>
      <c r="N16" s="2">
        <v>0</v>
      </c>
      <c r="O16" s="2">
        <v>41062318.200000003</v>
      </c>
      <c r="P16" s="15">
        <v>0.1</v>
      </c>
      <c r="Q16" s="2">
        <v>0</v>
      </c>
      <c r="R16" s="13">
        <v>0.15</v>
      </c>
      <c r="S16" s="15">
        <v>0</v>
      </c>
      <c r="T16" s="2">
        <v>6159347.7300000004</v>
      </c>
      <c r="U16" s="2">
        <v>0</v>
      </c>
      <c r="V16" s="2">
        <v>198100070.47999999</v>
      </c>
      <c r="W16" s="2">
        <v>0</v>
      </c>
      <c r="X16" s="2">
        <v>198100070.47999999</v>
      </c>
      <c r="Y16" s="2">
        <v>130154056300</v>
      </c>
      <c r="Z16" s="2">
        <v>0</v>
      </c>
      <c r="AA16" s="2">
        <v>130154056300</v>
      </c>
      <c r="AB16" s="18">
        <v>5943002.1144000003</v>
      </c>
      <c r="AC16" s="4">
        <v>12102349.8444</v>
      </c>
      <c r="AD16" t="s">
        <v>18</v>
      </c>
    </row>
    <row r="17" spans="1:30" hidden="1" x14ac:dyDescent="0.25">
      <c r="A17" s="20">
        <v>116</v>
      </c>
      <c r="B17" t="s">
        <v>160</v>
      </c>
      <c r="C17" t="s">
        <v>310</v>
      </c>
      <c r="D17" t="s">
        <v>2</v>
      </c>
      <c r="E17" t="s">
        <v>9</v>
      </c>
      <c r="F17" t="s">
        <v>27</v>
      </c>
      <c r="G17" s="2">
        <v>10075881000</v>
      </c>
      <c r="H17" s="2">
        <v>2662181000</v>
      </c>
      <c r="I17" s="2">
        <v>7413700000</v>
      </c>
      <c r="J17" s="2">
        <v>28132269</v>
      </c>
      <c r="K17" s="2">
        <v>8676742</v>
      </c>
      <c r="L17" s="2">
        <v>19455527</v>
      </c>
      <c r="M17" s="2">
        <v>24101916.600000001</v>
      </c>
      <c r="N17" s="2">
        <v>7611869.5999999996</v>
      </c>
      <c r="O17" s="2">
        <v>16490047</v>
      </c>
      <c r="P17" s="15">
        <v>0.1</v>
      </c>
      <c r="Q17" s="2">
        <v>761186.96</v>
      </c>
      <c r="R17" s="13">
        <v>0.1</v>
      </c>
      <c r="S17" s="15">
        <v>0</v>
      </c>
      <c r="T17" s="2">
        <v>1649004.7</v>
      </c>
      <c r="U17" s="2">
        <v>2000000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4410191.66</v>
      </c>
      <c r="AD17" t="s">
        <v>46</v>
      </c>
    </row>
    <row r="18" spans="1:30" hidden="1" x14ac:dyDescent="0.25">
      <c r="A18" s="20">
        <v>119</v>
      </c>
      <c r="B18" t="s">
        <v>160</v>
      </c>
      <c r="C18" t="s">
        <v>309</v>
      </c>
      <c r="D18" t="s">
        <v>10</v>
      </c>
      <c r="E18" t="s">
        <v>11</v>
      </c>
      <c r="F18" t="s">
        <v>28</v>
      </c>
      <c r="G18" s="2">
        <v>2342778000</v>
      </c>
      <c r="H18" s="2">
        <v>0</v>
      </c>
      <c r="I18" s="2">
        <v>2342778000</v>
      </c>
      <c r="J18" s="2">
        <v>6555475</v>
      </c>
      <c r="K18" s="2">
        <v>0</v>
      </c>
      <c r="L18" s="2">
        <v>6555475</v>
      </c>
      <c r="M18" s="2">
        <v>5618363.7999999998</v>
      </c>
      <c r="N18" s="2">
        <v>0</v>
      </c>
      <c r="O18" s="2">
        <v>5618363.7999999998</v>
      </c>
      <c r="P18" s="15">
        <v>0.1</v>
      </c>
      <c r="Q18" s="2">
        <v>0</v>
      </c>
      <c r="R18" s="13">
        <v>0.3</v>
      </c>
      <c r="S18" s="15">
        <v>0</v>
      </c>
      <c r="T18" s="2">
        <v>1685509.14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1685509.14</v>
      </c>
      <c r="AD18" t="s">
        <v>210</v>
      </c>
    </row>
    <row r="19" spans="1:30" hidden="1" x14ac:dyDescent="0.25">
      <c r="A19" s="20">
        <v>123</v>
      </c>
      <c r="B19" t="s">
        <v>160</v>
      </c>
      <c r="C19" t="s">
        <v>310</v>
      </c>
      <c r="D19" t="s">
        <v>10</v>
      </c>
      <c r="E19" t="s">
        <v>17</v>
      </c>
      <c r="F19" t="s">
        <v>29</v>
      </c>
      <c r="G19" s="2">
        <v>32565692000</v>
      </c>
      <c r="H19" s="2">
        <v>0</v>
      </c>
      <c r="I19" s="2">
        <v>32565692000</v>
      </c>
      <c r="J19" s="2">
        <v>83193226</v>
      </c>
      <c r="K19" s="2">
        <v>0</v>
      </c>
      <c r="L19" s="2">
        <v>83193226</v>
      </c>
      <c r="M19" s="2">
        <v>70166949.200000003</v>
      </c>
      <c r="N19" s="2">
        <v>0</v>
      </c>
      <c r="O19" s="2">
        <v>70166949.200000003</v>
      </c>
      <c r="P19" s="15">
        <v>0.1</v>
      </c>
      <c r="Q19" s="2">
        <v>0</v>
      </c>
      <c r="R19" s="13">
        <v>0.2</v>
      </c>
      <c r="S19" s="15">
        <v>0</v>
      </c>
      <c r="T19" s="2">
        <v>14033389.84</v>
      </c>
      <c r="U19" s="2">
        <v>4000000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18033389.84</v>
      </c>
      <c r="AD19" t="s">
        <v>21</v>
      </c>
    </row>
    <row r="20" spans="1:30" x14ac:dyDescent="0.25">
      <c r="A20" s="20">
        <v>135</v>
      </c>
      <c r="B20" t="s">
        <v>14</v>
      </c>
      <c r="C20" t="s">
        <v>310</v>
      </c>
      <c r="D20" t="s">
        <v>10</v>
      </c>
      <c r="E20" t="s">
        <v>30</v>
      </c>
      <c r="F20" t="s">
        <v>31</v>
      </c>
      <c r="G20" s="2">
        <v>7573991000</v>
      </c>
      <c r="H20" s="2">
        <v>0</v>
      </c>
      <c r="I20" s="2">
        <v>7573991000</v>
      </c>
      <c r="J20" s="2">
        <v>20212695</v>
      </c>
      <c r="K20" s="2">
        <v>0</v>
      </c>
      <c r="L20" s="2">
        <v>20212695</v>
      </c>
      <c r="M20" s="2">
        <v>17183098.600000001</v>
      </c>
      <c r="N20" s="2">
        <v>0</v>
      </c>
      <c r="O20" s="2">
        <v>17183098.600000001</v>
      </c>
      <c r="P20" s="15">
        <v>0.1</v>
      </c>
      <c r="Q20" s="2">
        <v>0</v>
      </c>
      <c r="R20" s="13">
        <v>0.1</v>
      </c>
      <c r="S20" s="15">
        <v>0</v>
      </c>
      <c r="T20" s="2">
        <v>1718309.86</v>
      </c>
      <c r="U20" s="2">
        <v>0</v>
      </c>
      <c r="V20" s="2">
        <v>197450568.16</v>
      </c>
      <c r="W20" s="2">
        <v>0</v>
      </c>
      <c r="X20" s="2">
        <v>197450568.16</v>
      </c>
      <c r="Y20" s="2">
        <v>131534832100</v>
      </c>
      <c r="Z20" s="2">
        <v>0</v>
      </c>
      <c r="AA20" s="2">
        <v>131534832100</v>
      </c>
      <c r="AB20" s="18">
        <v>5923517.0448000003</v>
      </c>
      <c r="AC20" s="4">
        <v>7641826.9047999997</v>
      </c>
      <c r="AD20" t="s">
        <v>32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310</v>
      </c>
      <c r="D22" t="s">
        <v>10</v>
      </c>
      <c r="E22" t="s">
        <v>30</v>
      </c>
      <c r="F22" t="s">
        <v>25</v>
      </c>
      <c r="G22" s="2">
        <v>27848364200</v>
      </c>
      <c r="H22" s="2">
        <v>0</v>
      </c>
      <c r="I22" s="2">
        <v>27848364200</v>
      </c>
      <c r="J22" s="2">
        <v>52436076</v>
      </c>
      <c r="K22" s="2">
        <v>0</v>
      </c>
      <c r="L22" s="2">
        <v>52436076</v>
      </c>
      <c r="M22" s="2">
        <v>41296730.32</v>
      </c>
      <c r="N22" s="2">
        <v>0</v>
      </c>
      <c r="O22" s="2">
        <v>41296730.32</v>
      </c>
      <c r="P22" s="15">
        <v>0.1</v>
      </c>
      <c r="Q22" s="2">
        <v>0</v>
      </c>
      <c r="R22" s="13">
        <v>0.15</v>
      </c>
      <c r="S22" s="15">
        <v>0</v>
      </c>
      <c r="T22" s="2">
        <v>6194509.5480000004</v>
      </c>
      <c r="U22" s="2">
        <v>0</v>
      </c>
      <c r="V22" s="2">
        <v>327414966</v>
      </c>
      <c r="W22" s="2">
        <v>0</v>
      </c>
      <c r="X22" s="2">
        <v>327414966</v>
      </c>
      <c r="Y22" s="2">
        <v>221617830000</v>
      </c>
      <c r="Z22" s="2">
        <v>0</v>
      </c>
      <c r="AA22" s="2">
        <v>221617830000</v>
      </c>
      <c r="AB22" s="18">
        <v>13096598.640000001</v>
      </c>
      <c r="AC22" s="4">
        <v>19291108.188000001</v>
      </c>
      <c r="AD22" t="s">
        <v>18</v>
      </c>
    </row>
    <row r="23" spans="1:30" hidden="1" x14ac:dyDescent="0.25">
      <c r="A23" s="20">
        <v>158</v>
      </c>
      <c r="B23" t="s">
        <v>160</v>
      </c>
      <c r="C23" t="s">
        <v>309</v>
      </c>
      <c r="D23" t="s">
        <v>10</v>
      </c>
      <c r="E23" t="s">
        <v>11</v>
      </c>
      <c r="F23" t="s">
        <v>34</v>
      </c>
      <c r="G23" s="2">
        <v>6814145000</v>
      </c>
      <c r="H23" s="2">
        <v>0</v>
      </c>
      <c r="I23" s="2">
        <v>6814145000</v>
      </c>
      <c r="J23" s="2">
        <v>17601627</v>
      </c>
      <c r="K23" s="2">
        <v>0</v>
      </c>
      <c r="L23" s="2">
        <v>17601627</v>
      </c>
      <c r="M23" s="2">
        <v>14875969</v>
      </c>
      <c r="N23" s="2">
        <v>0</v>
      </c>
      <c r="O23" s="2">
        <v>14875969</v>
      </c>
      <c r="P23" s="15">
        <v>0.1</v>
      </c>
      <c r="Q23" s="2">
        <v>0</v>
      </c>
      <c r="R23" s="13">
        <v>0.3</v>
      </c>
      <c r="S23" s="15">
        <v>0</v>
      </c>
      <c r="T23" s="2">
        <v>4462790.7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4462790.7</v>
      </c>
      <c r="AD23" t="s">
        <v>13</v>
      </c>
    </row>
    <row r="24" spans="1:30" x14ac:dyDescent="0.25">
      <c r="A24" s="20">
        <v>162</v>
      </c>
      <c r="B24" t="s">
        <v>14</v>
      </c>
      <c r="C24" t="s">
        <v>310</v>
      </c>
      <c r="D24" t="s">
        <v>10</v>
      </c>
      <c r="E24" t="s">
        <v>30</v>
      </c>
      <c r="F24" t="s">
        <v>36</v>
      </c>
      <c r="G24" s="2">
        <v>8486678000</v>
      </c>
      <c r="H24" s="2">
        <v>0</v>
      </c>
      <c r="I24" s="2">
        <v>8486678000</v>
      </c>
      <c r="J24" s="2">
        <v>22254329</v>
      </c>
      <c r="K24" s="2">
        <v>0</v>
      </c>
      <c r="L24" s="2">
        <v>22254329</v>
      </c>
      <c r="M24" s="2">
        <v>18859657.800000001</v>
      </c>
      <c r="N24" s="2">
        <v>0</v>
      </c>
      <c r="O24" s="2">
        <v>18859657.800000001</v>
      </c>
      <c r="P24" s="15">
        <v>0.1</v>
      </c>
      <c r="Q24" s="2">
        <v>0</v>
      </c>
      <c r="R24" s="13">
        <v>0.1</v>
      </c>
      <c r="S24" s="15">
        <v>0</v>
      </c>
      <c r="T24" s="2">
        <v>1885965.78</v>
      </c>
      <c r="U24" s="2">
        <v>0</v>
      </c>
      <c r="V24" s="2">
        <v>235648380.40000001</v>
      </c>
      <c r="W24" s="2">
        <v>0</v>
      </c>
      <c r="X24" s="2">
        <v>235648380.40000001</v>
      </c>
      <c r="Y24" s="2">
        <v>151307629000</v>
      </c>
      <c r="Z24" s="2">
        <v>0</v>
      </c>
      <c r="AA24" s="2">
        <v>151307629000</v>
      </c>
      <c r="AB24" s="18">
        <v>9425935.216</v>
      </c>
      <c r="AC24" s="4">
        <v>11311900.995999999</v>
      </c>
      <c r="AD24" t="s">
        <v>32</v>
      </c>
    </row>
    <row r="25" spans="1:30" hidden="1" x14ac:dyDescent="0.25">
      <c r="A25" s="20">
        <v>168</v>
      </c>
      <c r="B25" t="s">
        <v>160</v>
      </c>
      <c r="C25" t="s">
        <v>310</v>
      </c>
      <c r="D25" t="s">
        <v>10</v>
      </c>
      <c r="E25" t="s">
        <v>11</v>
      </c>
      <c r="F25" t="s">
        <v>38</v>
      </c>
      <c r="G25" s="2">
        <v>7780317000</v>
      </c>
      <c r="H25" s="2">
        <v>0</v>
      </c>
      <c r="I25" s="2">
        <v>7780317000</v>
      </c>
      <c r="J25" s="2">
        <v>20945482</v>
      </c>
      <c r="K25" s="2">
        <v>0</v>
      </c>
      <c r="L25" s="2">
        <v>20945482</v>
      </c>
      <c r="M25" s="2">
        <v>17833355.199999999</v>
      </c>
      <c r="N25" s="2">
        <v>0</v>
      </c>
      <c r="O25" s="2">
        <v>17833355.199999999</v>
      </c>
      <c r="P25" s="15">
        <v>0.1</v>
      </c>
      <c r="Q25" s="2">
        <v>0</v>
      </c>
      <c r="R25" s="13">
        <v>0.1</v>
      </c>
      <c r="S25" s="15">
        <v>0</v>
      </c>
      <c r="T25" s="2">
        <v>1783335.52</v>
      </c>
      <c r="U25" s="2">
        <v>1000000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2783335.52</v>
      </c>
      <c r="AD25" t="s">
        <v>39</v>
      </c>
    </row>
    <row r="26" spans="1:30" hidden="1" x14ac:dyDescent="0.25">
      <c r="A26" s="20">
        <v>172</v>
      </c>
      <c r="B26" t="s">
        <v>160</v>
      </c>
      <c r="C26" t="s">
        <v>310</v>
      </c>
      <c r="D26" t="s">
        <v>10</v>
      </c>
      <c r="E26" t="s">
        <v>17</v>
      </c>
      <c r="F26" t="s">
        <v>40</v>
      </c>
      <c r="G26" s="2">
        <v>21353634000</v>
      </c>
      <c r="H26" s="2">
        <v>0</v>
      </c>
      <c r="I26" s="2">
        <v>21353634000</v>
      </c>
      <c r="J26" s="2">
        <v>52858363</v>
      </c>
      <c r="K26" s="2">
        <v>0</v>
      </c>
      <c r="L26" s="2">
        <v>52858363</v>
      </c>
      <c r="M26" s="2">
        <v>44316909.399999999</v>
      </c>
      <c r="N26" s="2">
        <v>0</v>
      </c>
      <c r="O26" s="2">
        <v>44316909.399999999</v>
      </c>
      <c r="P26" s="15">
        <v>0.1</v>
      </c>
      <c r="Q26" s="2">
        <v>0</v>
      </c>
      <c r="R26" s="13">
        <v>0.15</v>
      </c>
      <c r="S26" s="15">
        <v>0</v>
      </c>
      <c r="T26" s="2">
        <v>6647536.4100000001</v>
      </c>
      <c r="U26" s="2">
        <v>3000000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9647536.4100000001</v>
      </c>
      <c r="AD26" t="s">
        <v>19</v>
      </c>
    </row>
    <row r="27" spans="1:30" hidden="1" x14ac:dyDescent="0.25">
      <c r="A27" s="20">
        <v>179</v>
      </c>
      <c r="B27" t="s">
        <v>0</v>
      </c>
      <c r="C27" t="s">
        <v>1</v>
      </c>
      <c r="D27" t="s">
        <v>10</v>
      </c>
      <c r="E27" t="s">
        <v>30</v>
      </c>
      <c r="F27" t="s">
        <v>32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15">
        <v>0</v>
      </c>
      <c r="Q27" s="2">
        <v>0</v>
      </c>
      <c r="R27" s="13">
        <v>0</v>
      </c>
      <c r="S27" s="15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0</v>
      </c>
      <c r="AD27" t="s">
        <v>1</v>
      </c>
    </row>
    <row r="28" spans="1:30" x14ac:dyDescent="0.25">
      <c r="A28" s="20">
        <v>201</v>
      </c>
      <c r="B28" t="s">
        <v>14</v>
      </c>
      <c r="C28" t="s">
        <v>310</v>
      </c>
      <c r="D28" t="s">
        <v>2</v>
      </c>
      <c r="E28" t="s">
        <v>9</v>
      </c>
      <c r="F28" t="s">
        <v>37</v>
      </c>
      <c r="G28" s="2">
        <v>25713289000</v>
      </c>
      <c r="H28" s="2">
        <v>11507646000</v>
      </c>
      <c r="I28" s="2">
        <v>14205643000</v>
      </c>
      <c r="J28" s="2">
        <v>51660091</v>
      </c>
      <c r="K28" s="2">
        <v>19310825</v>
      </c>
      <c r="L28" s="2">
        <v>32349266</v>
      </c>
      <c r="M28" s="2">
        <v>41374775.399999999</v>
      </c>
      <c r="N28" s="2">
        <v>14707766.6</v>
      </c>
      <c r="O28" s="2">
        <v>26667008.800000001</v>
      </c>
      <c r="P28" s="15">
        <v>0.1</v>
      </c>
      <c r="Q28" s="2">
        <v>1470776.66</v>
      </c>
      <c r="R28" s="13">
        <v>0.15</v>
      </c>
      <c r="S28" s="15">
        <v>0</v>
      </c>
      <c r="T28" s="2">
        <v>4000051.32</v>
      </c>
      <c r="U28" s="2">
        <v>0</v>
      </c>
      <c r="V28" s="2">
        <v>138770938.19999999</v>
      </c>
      <c r="W28" s="2">
        <v>19364650</v>
      </c>
      <c r="X28" s="2">
        <v>119406288.2</v>
      </c>
      <c r="Y28" s="2">
        <v>60924402000</v>
      </c>
      <c r="Z28" s="2">
        <v>7527260000</v>
      </c>
      <c r="AA28" s="2">
        <v>53397142000</v>
      </c>
      <c r="AB28" s="18">
        <v>0</v>
      </c>
      <c r="AC28" s="4">
        <v>5470827.9800000004</v>
      </c>
      <c r="AD28" t="s">
        <v>16</v>
      </c>
    </row>
    <row r="29" spans="1:30" x14ac:dyDescent="0.25">
      <c r="A29" s="20">
        <v>202</v>
      </c>
      <c r="B29" t="s">
        <v>14</v>
      </c>
      <c r="C29" t="s">
        <v>310</v>
      </c>
      <c r="D29" t="s">
        <v>2</v>
      </c>
      <c r="E29" t="s">
        <v>5</v>
      </c>
      <c r="F29" t="s">
        <v>7</v>
      </c>
      <c r="G29" s="2">
        <v>101239936000</v>
      </c>
      <c r="H29" s="2">
        <v>36854195000</v>
      </c>
      <c r="I29" s="2">
        <v>64385741000</v>
      </c>
      <c r="J29" s="2">
        <v>176341831</v>
      </c>
      <c r="K29" s="2">
        <v>69264679</v>
      </c>
      <c r="L29" s="2">
        <v>107077152</v>
      </c>
      <c r="M29" s="2">
        <v>135845856.59999999</v>
      </c>
      <c r="N29" s="2">
        <v>54523001</v>
      </c>
      <c r="O29" s="2">
        <v>81322855.599999994</v>
      </c>
      <c r="P29" s="15">
        <v>0.1</v>
      </c>
      <c r="Q29" s="2">
        <v>5452300.0999999996</v>
      </c>
      <c r="R29" s="13">
        <v>0.25</v>
      </c>
      <c r="S29" s="15">
        <v>0</v>
      </c>
      <c r="T29" s="2">
        <v>20330713.899999999</v>
      </c>
      <c r="U29" s="2">
        <v>0</v>
      </c>
      <c r="V29" s="2">
        <v>550748557.51999998</v>
      </c>
      <c r="W29" s="2">
        <v>63023481.840000004</v>
      </c>
      <c r="X29" s="2">
        <v>487725075.68000001</v>
      </c>
      <c r="Y29" s="2">
        <v>424825931200</v>
      </c>
      <c r="Z29" s="2">
        <v>29964010400</v>
      </c>
      <c r="AA29" s="2">
        <v>394861920800</v>
      </c>
      <c r="AB29" s="18">
        <v>20139237.845600002</v>
      </c>
      <c r="AC29" s="4">
        <v>45922251.845600002</v>
      </c>
      <c r="AD29" t="s">
        <v>23</v>
      </c>
    </row>
    <row r="30" spans="1:30" hidden="1" x14ac:dyDescent="0.25">
      <c r="A30" s="20">
        <v>207</v>
      </c>
      <c r="B30" t="s">
        <v>160</v>
      </c>
      <c r="C30" t="s">
        <v>310</v>
      </c>
      <c r="D30" t="s">
        <v>2</v>
      </c>
      <c r="E30" t="s">
        <v>9</v>
      </c>
      <c r="F30" t="s">
        <v>41</v>
      </c>
      <c r="G30" s="2">
        <v>100610259800</v>
      </c>
      <c r="H30" s="2">
        <v>76655224800</v>
      </c>
      <c r="I30" s="2">
        <v>23955035000</v>
      </c>
      <c r="J30" s="2">
        <v>191536102</v>
      </c>
      <c r="K30" s="2">
        <v>124038024</v>
      </c>
      <c r="L30" s="2">
        <v>67498078</v>
      </c>
      <c r="M30" s="2">
        <v>151291998.08000001</v>
      </c>
      <c r="N30" s="2">
        <v>93375934.079999998</v>
      </c>
      <c r="O30" s="2">
        <v>57916064</v>
      </c>
      <c r="P30" s="15">
        <v>0.1</v>
      </c>
      <c r="Q30" s="2">
        <v>9337593.4079999998</v>
      </c>
      <c r="R30" s="13">
        <v>0.25</v>
      </c>
      <c r="S30" s="15">
        <v>0.4</v>
      </c>
      <c r="T30" s="2">
        <v>14479016</v>
      </c>
      <c r="U30" s="2">
        <v>6000000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29816609.408</v>
      </c>
      <c r="AD30" t="s">
        <v>58</v>
      </c>
    </row>
    <row r="31" spans="1:30" x14ac:dyDescent="0.25">
      <c r="A31" s="20">
        <v>208</v>
      </c>
      <c r="B31" t="s">
        <v>14</v>
      </c>
      <c r="C31" t="s">
        <v>310</v>
      </c>
      <c r="D31" t="s">
        <v>2</v>
      </c>
      <c r="E31" t="s">
        <v>9</v>
      </c>
      <c r="F31" t="s">
        <v>42</v>
      </c>
      <c r="G31" s="2">
        <v>35171334000</v>
      </c>
      <c r="H31" s="2">
        <v>305046000</v>
      </c>
      <c r="I31" s="2">
        <v>34866288000</v>
      </c>
      <c r="J31" s="2">
        <v>77049941</v>
      </c>
      <c r="K31" s="2">
        <v>957638</v>
      </c>
      <c r="L31" s="2">
        <v>76092303</v>
      </c>
      <c r="M31" s="2">
        <v>62981407.399999999</v>
      </c>
      <c r="N31" s="2">
        <v>835619.6</v>
      </c>
      <c r="O31" s="2">
        <v>62145787.799999997</v>
      </c>
      <c r="P31" s="15">
        <v>0.1</v>
      </c>
      <c r="Q31" s="2">
        <v>83561.960000000006</v>
      </c>
      <c r="R31" s="13">
        <v>0.2</v>
      </c>
      <c r="S31" s="15">
        <v>0</v>
      </c>
      <c r="T31" s="2">
        <v>12429157.560000001</v>
      </c>
      <c r="U31" s="2">
        <v>0</v>
      </c>
      <c r="V31" s="2">
        <v>219729950.40000001</v>
      </c>
      <c r="W31" s="2">
        <v>41949269.399999999</v>
      </c>
      <c r="X31" s="2">
        <v>177780681</v>
      </c>
      <c r="Y31" s="2">
        <v>115847994000</v>
      </c>
      <c r="Z31" s="2">
        <v>22550204000</v>
      </c>
      <c r="AA31" s="2">
        <v>93297790000</v>
      </c>
      <c r="AB31" s="18">
        <v>7530719.9340000004</v>
      </c>
      <c r="AC31" s="4">
        <v>20043439.454</v>
      </c>
      <c r="AD31" t="s">
        <v>16</v>
      </c>
    </row>
    <row r="32" spans="1:30" x14ac:dyDescent="0.25">
      <c r="A32" s="20">
        <v>209</v>
      </c>
      <c r="B32" t="s">
        <v>14</v>
      </c>
      <c r="C32" t="s">
        <v>310</v>
      </c>
      <c r="D32" t="s">
        <v>10</v>
      </c>
      <c r="E32" t="s">
        <v>17</v>
      </c>
      <c r="F32" t="s">
        <v>21</v>
      </c>
      <c r="G32" s="2">
        <v>44930295000</v>
      </c>
      <c r="H32" s="2">
        <v>0</v>
      </c>
      <c r="I32" s="2">
        <v>44930295000</v>
      </c>
      <c r="J32" s="2">
        <v>81129509</v>
      </c>
      <c r="K32" s="2">
        <v>0</v>
      </c>
      <c r="L32" s="2">
        <v>81129509</v>
      </c>
      <c r="M32" s="2">
        <v>63157391</v>
      </c>
      <c r="N32" s="2">
        <v>0</v>
      </c>
      <c r="O32" s="2">
        <v>63157391</v>
      </c>
      <c r="P32" s="15">
        <v>0.1</v>
      </c>
      <c r="Q32" s="2">
        <v>0</v>
      </c>
      <c r="R32" s="13">
        <v>0.2</v>
      </c>
      <c r="S32" s="15">
        <v>0</v>
      </c>
      <c r="T32" s="2">
        <v>12631478.199999999</v>
      </c>
      <c r="U32" s="2">
        <v>0</v>
      </c>
      <c r="V32" s="2">
        <v>326084955.72000003</v>
      </c>
      <c r="W32" s="2">
        <v>0</v>
      </c>
      <c r="X32" s="2">
        <v>326084955.72000003</v>
      </c>
      <c r="Y32" s="2">
        <v>191176610700</v>
      </c>
      <c r="Z32" s="2">
        <v>0</v>
      </c>
      <c r="AA32" s="2">
        <v>191176610700</v>
      </c>
      <c r="AB32" s="18">
        <v>13043398.228800001</v>
      </c>
      <c r="AC32" s="4">
        <v>25674876.428800002</v>
      </c>
      <c r="AD32" t="s">
        <v>18</v>
      </c>
    </row>
    <row r="33" spans="1:30" hidden="1" x14ac:dyDescent="0.25">
      <c r="A33" s="20">
        <v>216</v>
      </c>
      <c r="B33" t="s">
        <v>160</v>
      </c>
      <c r="C33" t="s">
        <v>310</v>
      </c>
      <c r="D33" t="s">
        <v>10</v>
      </c>
      <c r="E33" t="s">
        <v>30</v>
      </c>
      <c r="F33" t="s">
        <v>43</v>
      </c>
      <c r="G33" s="2">
        <v>17722656000</v>
      </c>
      <c r="H33" s="2">
        <v>0</v>
      </c>
      <c r="I33" s="2">
        <v>17722656000</v>
      </c>
      <c r="J33" s="2">
        <v>30510343</v>
      </c>
      <c r="K33" s="2">
        <v>0</v>
      </c>
      <c r="L33" s="2">
        <v>30510343</v>
      </c>
      <c r="M33" s="2">
        <v>23421280.600000001</v>
      </c>
      <c r="N33" s="2">
        <v>0</v>
      </c>
      <c r="O33" s="2">
        <v>23421280.600000001</v>
      </c>
      <c r="P33" s="15">
        <v>0.1</v>
      </c>
      <c r="Q33" s="2">
        <v>0</v>
      </c>
      <c r="R33" s="13">
        <v>0.1</v>
      </c>
      <c r="S33" s="15">
        <v>0</v>
      </c>
      <c r="T33" s="2">
        <v>2342128.06</v>
      </c>
      <c r="U33" s="2">
        <v>2000000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4342128.0599999996</v>
      </c>
      <c r="AD33" t="s">
        <v>25</v>
      </c>
    </row>
    <row r="34" spans="1:30" hidden="1" x14ac:dyDescent="0.25">
      <c r="A34" s="20">
        <v>218</v>
      </c>
      <c r="B34" t="s">
        <v>0</v>
      </c>
      <c r="C34" t="s">
        <v>1</v>
      </c>
      <c r="D34" t="s">
        <v>2</v>
      </c>
      <c r="E34" t="s">
        <v>3</v>
      </c>
      <c r="F34" t="s">
        <v>157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5">
        <v>0</v>
      </c>
      <c r="Q34" s="2">
        <v>0</v>
      </c>
      <c r="R34" s="13">
        <v>0</v>
      </c>
      <c r="S34" s="15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0</v>
      </c>
      <c r="AD34" t="s">
        <v>1</v>
      </c>
    </row>
    <row r="35" spans="1:30" hidden="1" x14ac:dyDescent="0.25">
      <c r="A35" s="20">
        <v>219</v>
      </c>
      <c r="B35" t="s">
        <v>160</v>
      </c>
      <c r="C35" t="s">
        <v>310</v>
      </c>
      <c r="D35" t="s">
        <v>2</v>
      </c>
      <c r="E35" t="s">
        <v>5</v>
      </c>
      <c r="F35" t="s">
        <v>44</v>
      </c>
      <c r="G35" s="2">
        <v>32489081400</v>
      </c>
      <c r="H35" s="2">
        <v>4282400400</v>
      </c>
      <c r="I35" s="2">
        <v>28206681000</v>
      </c>
      <c r="J35" s="2">
        <v>62046366</v>
      </c>
      <c r="K35" s="2">
        <v>11882440</v>
      </c>
      <c r="L35" s="2">
        <v>50163926</v>
      </c>
      <c r="M35" s="2">
        <v>49050733.439999998</v>
      </c>
      <c r="N35" s="2">
        <v>10169479.84</v>
      </c>
      <c r="O35" s="2">
        <v>38881253.600000001</v>
      </c>
      <c r="P35" s="15">
        <v>0.1</v>
      </c>
      <c r="Q35" s="2">
        <v>1016947.9840000001</v>
      </c>
      <c r="R35" s="13">
        <v>0.15</v>
      </c>
      <c r="S35" s="15">
        <v>0</v>
      </c>
      <c r="T35" s="2">
        <v>5832188.04</v>
      </c>
      <c r="U35" s="2">
        <v>3000000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9849136.0240000002</v>
      </c>
      <c r="AD35" t="s">
        <v>7</v>
      </c>
    </row>
    <row r="36" spans="1:30" x14ac:dyDescent="0.25">
      <c r="A36" s="20">
        <v>229</v>
      </c>
      <c r="B36" t="s">
        <v>14</v>
      </c>
      <c r="C36" t="s">
        <v>310</v>
      </c>
      <c r="D36" t="s">
        <v>2</v>
      </c>
      <c r="E36" t="s">
        <v>5</v>
      </c>
      <c r="F36" t="s">
        <v>45</v>
      </c>
      <c r="G36" s="2">
        <v>48025309000</v>
      </c>
      <c r="H36" s="2">
        <v>945850000</v>
      </c>
      <c r="I36" s="2">
        <v>47079459000</v>
      </c>
      <c r="J36" s="2">
        <v>83754225</v>
      </c>
      <c r="K36" s="2">
        <v>3087727</v>
      </c>
      <c r="L36" s="2">
        <v>80666498</v>
      </c>
      <c r="M36" s="2">
        <v>64544101.399999999</v>
      </c>
      <c r="N36" s="2">
        <v>2709387</v>
      </c>
      <c r="O36" s="2">
        <v>61834714.399999999</v>
      </c>
      <c r="P36" s="15">
        <v>0.1</v>
      </c>
      <c r="Q36" s="2">
        <v>270938.7</v>
      </c>
      <c r="R36" s="13">
        <v>0.2</v>
      </c>
      <c r="S36" s="15">
        <v>0</v>
      </c>
      <c r="T36" s="2">
        <v>12366942.880000001</v>
      </c>
      <c r="U36" s="2">
        <v>0</v>
      </c>
      <c r="V36" s="2">
        <v>201069558</v>
      </c>
      <c r="W36" s="2">
        <v>91779432.200000003</v>
      </c>
      <c r="X36" s="2">
        <v>109290125.8</v>
      </c>
      <c r="Y36" s="2">
        <v>120953620000</v>
      </c>
      <c r="Z36" s="2">
        <v>46192867000</v>
      </c>
      <c r="AA36" s="2">
        <v>74760753000</v>
      </c>
      <c r="AB36" s="18">
        <v>5289399.3540000003</v>
      </c>
      <c r="AC36" s="4">
        <v>17927280.934</v>
      </c>
      <c r="AD36" t="s">
        <v>23</v>
      </c>
    </row>
    <row r="37" spans="1:30" x14ac:dyDescent="0.25">
      <c r="A37" s="20">
        <v>234</v>
      </c>
      <c r="B37" t="s">
        <v>14</v>
      </c>
      <c r="C37" t="s">
        <v>310</v>
      </c>
      <c r="D37" t="s">
        <v>2</v>
      </c>
      <c r="E37" t="s">
        <v>9</v>
      </c>
      <c r="F37" t="s">
        <v>46</v>
      </c>
      <c r="G37" s="2">
        <v>20615820000</v>
      </c>
      <c r="H37" s="2">
        <v>10679194000</v>
      </c>
      <c r="I37" s="2">
        <v>9936626000</v>
      </c>
      <c r="J37" s="2">
        <v>41978970</v>
      </c>
      <c r="K37" s="2">
        <v>17791302</v>
      </c>
      <c r="L37" s="2">
        <v>24187668</v>
      </c>
      <c r="M37" s="2">
        <v>33732642</v>
      </c>
      <c r="N37" s="2">
        <v>13519624.4</v>
      </c>
      <c r="O37" s="2">
        <v>20213017.600000001</v>
      </c>
      <c r="P37" s="15">
        <v>0.1</v>
      </c>
      <c r="Q37" s="2">
        <v>1351962.44</v>
      </c>
      <c r="R37" s="13">
        <v>0.15</v>
      </c>
      <c r="S37" s="15">
        <v>0</v>
      </c>
      <c r="T37" s="2">
        <v>3031952.64</v>
      </c>
      <c r="U37" s="2">
        <v>0</v>
      </c>
      <c r="V37" s="2">
        <v>232558415.19999999</v>
      </c>
      <c r="W37" s="2">
        <v>15612262</v>
      </c>
      <c r="X37" s="2">
        <v>216946153.19999999</v>
      </c>
      <c r="Y37" s="2">
        <v>137812102000</v>
      </c>
      <c r="Z37" s="2">
        <v>5700855000</v>
      </c>
      <c r="AA37" s="2">
        <v>132111247000</v>
      </c>
      <c r="AB37" s="18">
        <v>8833968.7479999997</v>
      </c>
      <c r="AC37" s="4">
        <v>13217883.828</v>
      </c>
      <c r="AD37" t="s">
        <v>16</v>
      </c>
    </row>
    <row r="38" spans="1:30" hidden="1" x14ac:dyDescent="0.25">
      <c r="A38" s="20">
        <v>265</v>
      </c>
      <c r="B38" t="s">
        <v>160</v>
      </c>
      <c r="C38" t="s">
        <v>310</v>
      </c>
      <c r="D38" t="s">
        <v>2</v>
      </c>
      <c r="E38" t="s">
        <v>9</v>
      </c>
      <c r="F38" t="s">
        <v>47</v>
      </c>
      <c r="G38" s="2">
        <v>65335417000</v>
      </c>
      <c r="H38" s="2">
        <v>2516223000</v>
      </c>
      <c r="I38" s="2">
        <v>62819194000</v>
      </c>
      <c r="J38" s="2">
        <v>108797163</v>
      </c>
      <c r="K38" s="2">
        <v>7543121</v>
      </c>
      <c r="L38" s="2">
        <v>101254042</v>
      </c>
      <c r="M38" s="2">
        <v>82662996.200000003</v>
      </c>
      <c r="N38" s="2">
        <v>6536631.7999999998</v>
      </c>
      <c r="O38" s="2">
        <v>76126364.400000006</v>
      </c>
      <c r="P38" s="15">
        <v>0.1</v>
      </c>
      <c r="Q38" s="2">
        <v>653663.18000000005</v>
      </c>
      <c r="R38" s="13">
        <v>0.2</v>
      </c>
      <c r="S38" s="15">
        <v>0</v>
      </c>
      <c r="T38" s="2">
        <v>15225272.880000001</v>
      </c>
      <c r="U38" s="2">
        <v>4000000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19878936.059999999</v>
      </c>
      <c r="AD38" t="s">
        <v>46</v>
      </c>
    </row>
    <row r="39" spans="1:30" hidden="1" x14ac:dyDescent="0.25">
      <c r="A39" s="20">
        <v>277</v>
      </c>
      <c r="B39" t="s">
        <v>160</v>
      </c>
      <c r="C39" t="s">
        <v>310</v>
      </c>
      <c r="D39" t="s">
        <v>2</v>
      </c>
      <c r="E39" t="s">
        <v>3</v>
      </c>
      <c r="F39" t="s">
        <v>48</v>
      </c>
      <c r="G39" s="2">
        <v>33438764000</v>
      </c>
      <c r="H39" s="2">
        <v>7217754000</v>
      </c>
      <c r="I39" s="2">
        <v>26221010000</v>
      </c>
      <c r="J39" s="2">
        <v>82419714</v>
      </c>
      <c r="K39" s="2">
        <v>19244470</v>
      </c>
      <c r="L39" s="2">
        <v>63175244</v>
      </c>
      <c r="M39" s="2">
        <v>69044208.400000006</v>
      </c>
      <c r="N39" s="2">
        <v>16357368.4</v>
      </c>
      <c r="O39" s="2">
        <v>52686840</v>
      </c>
      <c r="P39" s="15">
        <v>0.1</v>
      </c>
      <c r="Q39" s="2">
        <v>1635736.84</v>
      </c>
      <c r="R39" s="13">
        <v>0.2</v>
      </c>
      <c r="S39" s="15">
        <v>0</v>
      </c>
      <c r="T39" s="2">
        <v>10537368</v>
      </c>
      <c r="U39" s="2">
        <v>4000000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16173104.84</v>
      </c>
      <c r="AD39" t="s">
        <v>106</v>
      </c>
    </row>
    <row r="40" spans="1:30" hidden="1" x14ac:dyDescent="0.25">
      <c r="A40" s="20">
        <v>280</v>
      </c>
      <c r="B40" t="s">
        <v>160</v>
      </c>
      <c r="C40" t="s">
        <v>310</v>
      </c>
      <c r="D40" t="s">
        <v>2</v>
      </c>
      <c r="E40" t="s">
        <v>3</v>
      </c>
      <c r="F40" t="s">
        <v>49</v>
      </c>
      <c r="G40" s="2">
        <v>10121828000</v>
      </c>
      <c r="H40" s="2">
        <v>0</v>
      </c>
      <c r="I40" s="2">
        <v>10121828000</v>
      </c>
      <c r="J40" s="2">
        <v>21811166</v>
      </c>
      <c r="K40" s="2">
        <v>0</v>
      </c>
      <c r="L40" s="2">
        <v>21811166</v>
      </c>
      <c r="M40" s="2">
        <v>17762434.800000001</v>
      </c>
      <c r="N40" s="2">
        <v>0</v>
      </c>
      <c r="O40" s="2">
        <v>17762434.800000001</v>
      </c>
      <c r="P40" s="15">
        <v>0.1</v>
      </c>
      <c r="Q40" s="2">
        <v>0</v>
      </c>
      <c r="R40" s="13">
        <v>0.1</v>
      </c>
      <c r="S40" s="15">
        <v>0</v>
      </c>
      <c r="T40" s="2">
        <v>1776243.48</v>
      </c>
      <c r="U40" s="2">
        <v>1000000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2776243.48</v>
      </c>
      <c r="AD40" t="s">
        <v>15</v>
      </c>
    </row>
    <row r="41" spans="1:30" x14ac:dyDescent="0.25">
      <c r="A41" s="20">
        <v>283</v>
      </c>
      <c r="B41" t="s">
        <v>14</v>
      </c>
      <c r="C41" t="s">
        <v>310</v>
      </c>
      <c r="D41" t="s">
        <v>2</v>
      </c>
      <c r="E41" t="s">
        <v>3</v>
      </c>
      <c r="F41" t="s">
        <v>50</v>
      </c>
      <c r="G41" s="2">
        <v>24288722000</v>
      </c>
      <c r="H41" s="2">
        <v>4570759000</v>
      </c>
      <c r="I41" s="2">
        <v>19717963000</v>
      </c>
      <c r="J41" s="2">
        <v>45664671</v>
      </c>
      <c r="K41" s="2">
        <v>7376373</v>
      </c>
      <c r="L41" s="2">
        <v>38288298</v>
      </c>
      <c r="M41" s="2">
        <v>35949182.200000003</v>
      </c>
      <c r="N41" s="2">
        <v>5548069.4000000004</v>
      </c>
      <c r="O41" s="2">
        <v>30401112.800000001</v>
      </c>
      <c r="P41" s="15">
        <v>0.1</v>
      </c>
      <c r="Q41" s="2">
        <v>554806.93999999994</v>
      </c>
      <c r="R41" s="13">
        <v>0.15</v>
      </c>
      <c r="S41" s="15">
        <v>0</v>
      </c>
      <c r="T41" s="2">
        <v>4560166.92</v>
      </c>
      <c r="U41" s="2">
        <v>0</v>
      </c>
      <c r="V41" s="2">
        <v>513286803.04000002</v>
      </c>
      <c r="W41" s="2">
        <v>41635625.399999999</v>
      </c>
      <c r="X41" s="2">
        <v>471651177.63999999</v>
      </c>
      <c r="Y41" s="2">
        <v>347752374900</v>
      </c>
      <c r="Z41" s="2">
        <v>26201196500</v>
      </c>
      <c r="AA41" s="2">
        <v>321551178400</v>
      </c>
      <c r="AB41" s="18">
        <v>19282403.3596</v>
      </c>
      <c r="AC41" s="4">
        <v>24397377.219599999</v>
      </c>
      <c r="AD41" t="s">
        <v>4</v>
      </c>
    </row>
    <row r="42" spans="1:30" x14ac:dyDescent="0.25">
      <c r="A42" s="20">
        <v>287</v>
      </c>
      <c r="B42" t="s">
        <v>14</v>
      </c>
      <c r="C42" t="s">
        <v>310</v>
      </c>
      <c r="D42" t="s">
        <v>2</v>
      </c>
      <c r="E42" t="s">
        <v>9</v>
      </c>
      <c r="F42" t="s">
        <v>51</v>
      </c>
      <c r="G42" s="2">
        <v>15125722000</v>
      </c>
      <c r="H42" s="2">
        <v>7225927000</v>
      </c>
      <c r="I42" s="2">
        <v>7899795000</v>
      </c>
      <c r="J42" s="2">
        <v>39585026</v>
      </c>
      <c r="K42" s="2">
        <v>17770485</v>
      </c>
      <c r="L42" s="2">
        <v>21814541</v>
      </c>
      <c r="M42" s="2">
        <v>33534737.199999999</v>
      </c>
      <c r="N42" s="2">
        <v>14880114.199999999</v>
      </c>
      <c r="O42" s="2">
        <v>18654623</v>
      </c>
      <c r="P42" s="15">
        <v>0.1</v>
      </c>
      <c r="Q42" s="2">
        <v>1488011.42</v>
      </c>
      <c r="R42" s="13">
        <v>0.15</v>
      </c>
      <c r="S42" s="15">
        <v>0</v>
      </c>
      <c r="T42" s="2">
        <v>2798193.45</v>
      </c>
      <c r="U42" s="2">
        <v>0</v>
      </c>
      <c r="V42" s="2">
        <v>569696421.32000005</v>
      </c>
      <c r="W42" s="2">
        <v>73467179.799999997</v>
      </c>
      <c r="X42" s="2">
        <v>496229241.51999998</v>
      </c>
      <c r="Y42" s="2">
        <v>383393489200</v>
      </c>
      <c r="Z42" s="2">
        <v>34459683000</v>
      </c>
      <c r="AA42" s="2">
        <v>348933806200</v>
      </c>
      <c r="AB42" s="18">
        <v>20583841.458799999</v>
      </c>
      <c r="AC42" s="4">
        <v>24870046.3288</v>
      </c>
      <c r="AD42" t="s">
        <v>16</v>
      </c>
    </row>
    <row r="43" spans="1:30" hidden="1" x14ac:dyDescent="0.25">
      <c r="A43" s="20">
        <v>292</v>
      </c>
      <c r="B43" t="s">
        <v>160</v>
      </c>
      <c r="C43" t="s">
        <v>310</v>
      </c>
      <c r="D43" t="s">
        <v>2</v>
      </c>
      <c r="E43" t="s">
        <v>5</v>
      </c>
      <c r="F43" t="s">
        <v>53</v>
      </c>
      <c r="G43" s="2">
        <v>4752781000</v>
      </c>
      <c r="H43" s="2">
        <v>0</v>
      </c>
      <c r="I43" s="2">
        <v>4752781000</v>
      </c>
      <c r="J43" s="2">
        <v>11140594</v>
      </c>
      <c r="K43" s="2">
        <v>0</v>
      </c>
      <c r="L43" s="2">
        <v>11140594</v>
      </c>
      <c r="M43" s="2">
        <v>9239481.5999999996</v>
      </c>
      <c r="N43" s="2">
        <v>0</v>
      </c>
      <c r="O43" s="2">
        <v>9239481.5999999996</v>
      </c>
      <c r="P43" s="15">
        <v>0.1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7</v>
      </c>
    </row>
    <row r="44" spans="1:30" x14ac:dyDescent="0.25">
      <c r="A44" s="20">
        <v>294</v>
      </c>
      <c r="B44" t="s">
        <v>14</v>
      </c>
      <c r="C44" t="s">
        <v>310</v>
      </c>
      <c r="D44" t="s">
        <v>2</v>
      </c>
      <c r="E44" t="s">
        <v>5</v>
      </c>
      <c r="F44" t="s">
        <v>54</v>
      </c>
      <c r="G44" s="2">
        <v>47286683000</v>
      </c>
      <c r="H44" s="2">
        <v>1804658000</v>
      </c>
      <c r="I44" s="2">
        <v>45482025000</v>
      </c>
      <c r="J44" s="2">
        <v>98930345</v>
      </c>
      <c r="K44" s="2">
        <v>5162496</v>
      </c>
      <c r="L44" s="2">
        <v>93767849</v>
      </c>
      <c r="M44" s="2">
        <v>80015671.799999997</v>
      </c>
      <c r="N44" s="2">
        <v>4440632.8</v>
      </c>
      <c r="O44" s="2">
        <v>75575039</v>
      </c>
      <c r="P44" s="15">
        <v>0.1</v>
      </c>
      <c r="Q44" s="2">
        <v>444063.28</v>
      </c>
      <c r="R44" s="13">
        <v>0.2</v>
      </c>
      <c r="S44" s="15">
        <v>0</v>
      </c>
      <c r="T44" s="2">
        <v>15115007.800000001</v>
      </c>
      <c r="U44" s="2">
        <v>0</v>
      </c>
      <c r="V44" s="2">
        <v>232304123.68000001</v>
      </c>
      <c r="W44" s="2">
        <v>108717366.2</v>
      </c>
      <c r="X44" s="2">
        <v>123586757.48</v>
      </c>
      <c r="Y44" s="2">
        <v>153427548300</v>
      </c>
      <c r="Z44" s="2">
        <v>81820022000</v>
      </c>
      <c r="AA44" s="2">
        <v>71607526300</v>
      </c>
      <c r="AB44" s="18">
        <v>6030643.9611999998</v>
      </c>
      <c r="AC44" s="4">
        <v>21589715.041200001</v>
      </c>
      <c r="AD44" t="s">
        <v>23</v>
      </c>
    </row>
    <row r="45" spans="1:30" hidden="1" x14ac:dyDescent="0.25">
      <c r="A45" s="20">
        <v>296</v>
      </c>
      <c r="B45" t="s">
        <v>160</v>
      </c>
      <c r="C45" t="s">
        <v>310</v>
      </c>
      <c r="D45" t="s">
        <v>2</v>
      </c>
      <c r="E45" t="s">
        <v>9</v>
      </c>
      <c r="F45" t="s">
        <v>55</v>
      </c>
      <c r="G45" s="2">
        <v>15718255000</v>
      </c>
      <c r="H45" s="2">
        <v>2431745000</v>
      </c>
      <c r="I45" s="2">
        <v>13286510000</v>
      </c>
      <c r="J45" s="2">
        <v>39588811</v>
      </c>
      <c r="K45" s="2">
        <v>6536469</v>
      </c>
      <c r="L45" s="2">
        <v>33052342</v>
      </c>
      <c r="M45" s="2">
        <v>33301509</v>
      </c>
      <c r="N45" s="2">
        <v>5563771</v>
      </c>
      <c r="O45" s="2">
        <v>27737738</v>
      </c>
      <c r="P45" s="15">
        <v>0.1</v>
      </c>
      <c r="Q45" s="2">
        <v>556377.1</v>
      </c>
      <c r="R45" s="13">
        <v>0.15</v>
      </c>
      <c r="S45" s="15">
        <v>0</v>
      </c>
      <c r="T45" s="2">
        <v>4160660.7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7717037.7999999998</v>
      </c>
      <c r="AD45" t="s">
        <v>51</v>
      </c>
    </row>
    <row r="46" spans="1:30" x14ac:dyDescent="0.25">
      <c r="A46" s="20">
        <v>305</v>
      </c>
      <c r="B46" t="s">
        <v>14</v>
      </c>
      <c r="C46" t="s">
        <v>310</v>
      </c>
      <c r="D46" t="s">
        <v>2</v>
      </c>
      <c r="E46" t="s">
        <v>9</v>
      </c>
      <c r="F46" t="s">
        <v>56</v>
      </c>
      <c r="G46" s="2">
        <v>22341162000</v>
      </c>
      <c r="H46" s="2">
        <v>0</v>
      </c>
      <c r="I46" s="2">
        <v>22341162000</v>
      </c>
      <c r="J46" s="2">
        <v>44599789</v>
      </c>
      <c r="K46" s="2">
        <v>0</v>
      </c>
      <c r="L46" s="2">
        <v>44599789</v>
      </c>
      <c r="M46" s="2">
        <v>35663324.200000003</v>
      </c>
      <c r="N46" s="2">
        <v>0</v>
      </c>
      <c r="O46" s="2">
        <v>35663324.200000003</v>
      </c>
      <c r="P46" s="15">
        <v>0.1</v>
      </c>
      <c r="Q46" s="2">
        <v>0</v>
      </c>
      <c r="R46" s="13">
        <v>0.15</v>
      </c>
      <c r="S46" s="15">
        <v>0</v>
      </c>
      <c r="T46" s="2">
        <v>5349498.63</v>
      </c>
      <c r="U46" s="2">
        <v>0</v>
      </c>
      <c r="V46" s="2">
        <v>96577716.400000006</v>
      </c>
      <c r="W46" s="2">
        <v>9782559</v>
      </c>
      <c r="X46" s="2">
        <v>86795157.400000006</v>
      </c>
      <c r="Y46" s="2">
        <v>58754579000</v>
      </c>
      <c r="Z46" s="2">
        <v>3467630000</v>
      </c>
      <c r="AA46" s="2">
        <v>55286949000</v>
      </c>
      <c r="AB46" s="18">
        <v>0</v>
      </c>
      <c r="AC46" s="4">
        <v>5349498.63</v>
      </c>
      <c r="AD46" t="s">
        <v>16</v>
      </c>
    </row>
    <row r="47" spans="1:30" hidden="1" x14ac:dyDescent="0.25">
      <c r="A47" s="20">
        <v>312</v>
      </c>
      <c r="B47" t="s">
        <v>160</v>
      </c>
      <c r="C47" t="s">
        <v>310</v>
      </c>
      <c r="D47" t="s">
        <v>2</v>
      </c>
      <c r="E47" t="s">
        <v>9</v>
      </c>
      <c r="F47" t="s">
        <v>57</v>
      </c>
      <c r="G47" s="2">
        <v>17249366000</v>
      </c>
      <c r="H47" s="2">
        <v>756440000</v>
      </c>
      <c r="I47" s="2">
        <v>16492926000</v>
      </c>
      <c r="J47" s="2">
        <v>48468742</v>
      </c>
      <c r="K47" s="2">
        <v>2576593</v>
      </c>
      <c r="L47" s="2">
        <v>45892149</v>
      </c>
      <c r="M47" s="2">
        <v>41568995.600000001</v>
      </c>
      <c r="N47" s="2">
        <v>2274017</v>
      </c>
      <c r="O47" s="2">
        <v>39294978.600000001</v>
      </c>
      <c r="P47" s="15">
        <v>0.1</v>
      </c>
      <c r="Q47" s="2">
        <v>227401.7</v>
      </c>
      <c r="R47" s="13">
        <v>0.15</v>
      </c>
      <c r="S47" s="15">
        <v>0</v>
      </c>
      <c r="T47" s="2">
        <v>5894246.79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9121648.4900000002</v>
      </c>
      <c r="AD47" t="s">
        <v>37</v>
      </c>
    </row>
    <row r="48" spans="1:30" x14ac:dyDescent="0.25">
      <c r="A48" s="20">
        <v>317</v>
      </c>
      <c r="B48" t="s">
        <v>14</v>
      </c>
      <c r="C48" t="s">
        <v>310</v>
      </c>
      <c r="D48" t="s">
        <v>2</v>
      </c>
      <c r="E48" t="s">
        <v>9</v>
      </c>
      <c r="F48" t="s">
        <v>58</v>
      </c>
      <c r="G48" s="2">
        <v>20427644200</v>
      </c>
      <c r="H48" s="2">
        <v>12140489200</v>
      </c>
      <c r="I48" s="2">
        <v>8287155000</v>
      </c>
      <c r="J48" s="2">
        <v>47168486</v>
      </c>
      <c r="K48" s="2">
        <v>27625614</v>
      </c>
      <c r="L48" s="2">
        <v>19542872</v>
      </c>
      <c r="M48" s="2">
        <v>38997428.32</v>
      </c>
      <c r="N48" s="2">
        <v>22769418.32</v>
      </c>
      <c r="O48" s="2">
        <v>16228010</v>
      </c>
      <c r="P48" s="15">
        <v>0.1</v>
      </c>
      <c r="Q48" s="2">
        <v>2276941.8319999999</v>
      </c>
      <c r="R48" s="13">
        <v>0.15</v>
      </c>
      <c r="S48" s="15">
        <v>0</v>
      </c>
      <c r="T48" s="2">
        <v>2434201.5</v>
      </c>
      <c r="U48" s="2">
        <v>0</v>
      </c>
      <c r="V48" s="2">
        <v>173925228.47999999</v>
      </c>
      <c r="W48" s="2">
        <v>94174274.079999998</v>
      </c>
      <c r="X48" s="2">
        <v>79750954.400000006</v>
      </c>
      <c r="Y48" s="2">
        <v>109247698800</v>
      </c>
      <c r="Z48" s="2">
        <v>76953624800</v>
      </c>
      <c r="AA48" s="2">
        <v>32294074000</v>
      </c>
      <c r="AB48" s="18">
        <v>3334271.3728</v>
      </c>
      <c r="AC48" s="4">
        <v>8045414.7048000004</v>
      </c>
      <c r="AD48" t="s">
        <v>16</v>
      </c>
    </row>
    <row r="49" spans="1:30" hidden="1" x14ac:dyDescent="0.25">
      <c r="A49" s="20">
        <v>322</v>
      </c>
      <c r="B49" t="s">
        <v>160</v>
      </c>
      <c r="C49" t="s">
        <v>309</v>
      </c>
      <c r="D49" t="s">
        <v>2</v>
      </c>
      <c r="E49" t="s">
        <v>9</v>
      </c>
      <c r="F49" t="s">
        <v>59</v>
      </c>
      <c r="G49" s="2">
        <v>9543081000</v>
      </c>
      <c r="H49" s="2">
        <v>72000000</v>
      </c>
      <c r="I49" s="2">
        <v>9471081000</v>
      </c>
      <c r="J49" s="2">
        <v>25614452</v>
      </c>
      <c r="K49" s="2">
        <v>252000</v>
      </c>
      <c r="L49" s="2">
        <v>25362452</v>
      </c>
      <c r="M49" s="2">
        <v>21797219.600000001</v>
      </c>
      <c r="N49" s="2">
        <v>223200</v>
      </c>
      <c r="O49" s="2">
        <v>21574019.600000001</v>
      </c>
      <c r="P49" s="15">
        <v>0.1</v>
      </c>
      <c r="Q49" s="2">
        <v>22320</v>
      </c>
      <c r="R49" s="13">
        <v>0.3</v>
      </c>
      <c r="S49" s="15">
        <v>0</v>
      </c>
      <c r="T49" s="2">
        <v>6472205.8799999999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6494525.8799999999</v>
      </c>
      <c r="AD49" t="s">
        <v>37</v>
      </c>
    </row>
    <row r="50" spans="1:30" hidden="1" x14ac:dyDescent="0.25">
      <c r="A50" s="20">
        <v>333</v>
      </c>
      <c r="B50" t="s">
        <v>160</v>
      </c>
      <c r="C50" t="s">
        <v>310</v>
      </c>
      <c r="D50" t="s">
        <v>2</v>
      </c>
      <c r="E50" t="s">
        <v>9</v>
      </c>
      <c r="F50" t="s">
        <v>60</v>
      </c>
      <c r="G50" s="2">
        <v>9231292000</v>
      </c>
      <c r="H50" s="2">
        <v>1761631000</v>
      </c>
      <c r="I50" s="2">
        <v>7469661000</v>
      </c>
      <c r="J50" s="2">
        <v>28352283</v>
      </c>
      <c r="K50" s="2">
        <v>5543313</v>
      </c>
      <c r="L50" s="2">
        <v>22808970</v>
      </c>
      <c r="M50" s="2">
        <v>24659766.199999999</v>
      </c>
      <c r="N50" s="2">
        <v>4838660.5999999996</v>
      </c>
      <c r="O50" s="2">
        <v>19821105.600000001</v>
      </c>
      <c r="P50" s="15">
        <v>0.1</v>
      </c>
      <c r="Q50" s="2">
        <v>483866.06</v>
      </c>
      <c r="R50" s="13">
        <v>0.1</v>
      </c>
      <c r="S50" s="15">
        <v>0</v>
      </c>
      <c r="T50" s="2">
        <v>1982110.56</v>
      </c>
      <c r="U50" s="2">
        <v>2000000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4465976.62</v>
      </c>
      <c r="AD50" t="s">
        <v>37</v>
      </c>
    </row>
    <row r="51" spans="1:30" hidden="1" x14ac:dyDescent="0.25">
      <c r="A51" s="20">
        <v>339</v>
      </c>
      <c r="B51" t="s">
        <v>160</v>
      </c>
      <c r="C51" t="s">
        <v>311</v>
      </c>
      <c r="D51" t="s">
        <v>10</v>
      </c>
      <c r="E51" t="s">
        <v>30</v>
      </c>
      <c r="F51" t="s">
        <v>61</v>
      </c>
      <c r="G51" s="2">
        <v>3965646000</v>
      </c>
      <c r="H51" s="2">
        <v>0</v>
      </c>
      <c r="I51" s="2">
        <v>3965646000</v>
      </c>
      <c r="J51" s="2">
        <v>11855862</v>
      </c>
      <c r="K51" s="2">
        <v>0</v>
      </c>
      <c r="L51" s="2">
        <v>11855862</v>
      </c>
      <c r="M51" s="2">
        <v>10269603.6</v>
      </c>
      <c r="N51" s="2">
        <v>0</v>
      </c>
      <c r="O51" s="2">
        <v>10269603.6</v>
      </c>
      <c r="P51" s="15">
        <v>0.1</v>
      </c>
      <c r="Q51" s="2">
        <v>0</v>
      </c>
      <c r="R51" s="13">
        <v>0</v>
      </c>
      <c r="S51" s="15">
        <v>0</v>
      </c>
      <c r="T51" s="2">
        <v>0</v>
      </c>
      <c r="U51" s="2">
        <v>200000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200000</v>
      </c>
      <c r="AD51" t="s">
        <v>85</v>
      </c>
    </row>
    <row r="52" spans="1:30" hidden="1" x14ac:dyDescent="0.25">
      <c r="A52" s="20">
        <v>340</v>
      </c>
      <c r="B52" t="s">
        <v>160</v>
      </c>
      <c r="C52" t="s">
        <v>310</v>
      </c>
      <c r="D52" t="s">
        <v>10</v>
      </c>
      <c r="E52" t="s">
        <v>17</v>
      </c>
      <c r="F52" t="s">
        <v>62</v>
      </c>
      <c r="G52" s="2">
        <v>39520516000</v>
      </c>
      <c r="H52" s="2">
        <v>0</v>
      </c>
      <c r="I52" s="2">
        <v>39520516000</v>
      </c>
      <c r="J52" s="2">
        <v>95579185</v>
      </c>
      <c r="K52" s="2">
        <v>0</v>
      </c>
      <c r="L52" s="2">
        <v>95579185</v>
      </c>
      <c r="M52" s="2">
        <v>79770978.599999994</v>
      </c>
      <c r="N52" s="2">
        <v>0</v>
      </c>
      <c r="O52" s="2">
        <v>79770978.599999994</v>
      </c>
      <c r="P52" s="15">
        <v>0.1</v>
      </c>
      <c r="Q52" s="2">
        <v>0</v>
      </c>
      <c r="R52" s="13">
        <v>0.2</v>
      </c>
      <c r="S52" s="15">
        <v>0</v>
      </c>
      <c r="T52" s="2">
        <v>15954195.720000001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19954195.719999999</v>
      </c>
      <c r="AD52" t="s">
        <v>35</v>
      </c>
    </row>
    <row r="53" spans="1:30" hidden="1" x14ac:dyDescent="0.25">
      <c r="A53" s="20">
        <v>344</v>
      </c>
      <c r="B53" t="s">
        <v>160</v>
      </c>
      <c r="C53" t="s">
        <v>311</v>
      </c>
      <c r="D53" t="s">
        <v>10</v>
      </c>
      <c r="E53" t="s">
        <v>30</v>
      </c>
      <c r="F53" t="s">
        <v>63</v>
      </c>
      <c r="G53" s="2">
        <v>6563546000</v>
      </c>
      <c r="H53" s="2">
        <v>0</v>
      </c>
      <c r="I53" s="2">
        <v>6563546000</v>
      </c>
      <c r="J53" s="2">
        <v>16717615</v>
      </c>
      <c r="K53" s="2">
        <v>0</v>
      </c>
      <c r="L53" s="2">
        <v>16717615</v>
      </c>
      <c r="M53" s="2">
        <v>14092196.6</v>
      </c>
      <c r="N53" s="2">
        <v>0</v>
      </c>
      <c r="O53" s="2">
        <v>14092196.6</v>
      </c>
      <c r="P53" s="15">
        <v>0.1</v>
      </c>
      <c r="Q53" s="2">
        <v>0</v>
      </c>
      <c r="R53" s="13">
        <v>0</v>
      </c>
      <c r="S53" s="15">
        <v>0</v>
      </c>
      <c r="T53" s="2">
        <v>0</v>
      </c>
      <c r="U53" s="2">
        <v>500000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500000</v>
      </c>
      <c r="AD53" t="s">
        <v>31</v>
      </c>
    </row>
    <row r="54" spans="1:30" hidden="1" x14ac:dyDescent="0.25">
      <c r="A54" s="20">
        <v>349</v>
      </c>
      <c r="B54" t="s">
        <v>160</v>
      </c>
      <c r="C54" t="s">
        <v>310</v>
      </c>
      <c r="D54" t="s">
        <v>10</v>
      </c>
      <c r="E54" t="s">
        <v>30</v>
      </c>
      <c r="F54" t="s">
        <v>64</v>
      </c>
      <c r="G54" s="2">
        <v>15193871000</v>
      </c>
      <c r="H54" s="2">
        <v>0</v>
      </c>
      <c r="I54" s="2">
        <v>15193871000</v>
      </c>
      <c r="J54" s="2">
        <v>29762129</v>
      </c>
      <c r="K54" s="2">
        <v>0</v>
      </c>
      <c r="L54" s="2">
        <v>29762129</v>
      </c>
      <c r="M54" s="2">
        <v>23684580.600000001</v>
      </c>
      <c r="N54" s="2">
        <v>0</v>
      </c>
      <c r="O54" s="2">
        <v>23684580.600000001</v>
      </c>
      <c r="P54" s="15">
        <v>0.1</v>
      </c>
      <c r="Q54" s="2">
        <v>0</v>
      </c>
      <c r="R54" s="13">
        <v>0.1</v>
      </c>
      <c r="S54" s="15">
        <v>0</v>
      </c>
      <c r="T54" s="2">
        <v>2368458.06</v>
      </c>
      <c r="U54" s="2">
        <v>2000000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4368458.0599999996</v>
      </c>
      <c r="AD54" t="s">
        <v>36</v>
      </c>
    </row>
    <row r="55" spans="1:30" hidden="1" x14ac:dyDescent="0.25">
      <c r="A55" s="20">
        <v>352</v>
      </c>
      <c r="B55" t="s">
        <v>160</v>
      </c>
      <c r="C55" t="s">
        <v>309</v>
      </c>
      <c r="D55" t="s">
        <v>10</v>
      </c>
      <c r="E55" t="s">
        <v>30</v>
      </c>
      <c r="F55" t="s">
        <v>65</v>
      </c>
      <c r="G55" s="2">
        <v>18531789000</v>
      </c>
      <c r="H55" s="2">
        <v>0</v>
      </c>
      <c r="I55" s="2">
        <v>18531789000</v>
      </c>
      <c r="J55" s="2">
        <v>49970066</v>
      </c>
      <c r="K55" s="2">
        <v>0</v>
      </c>
      <c r="L55" s="2">
        <v>49970066</v>
      </c>
      <c r="M55" s="2">
        <v>42557350.399999999</v>
      </c>
      <c r="N55" s="2">
        <v>0</v>
      </c>
      <c r="O55" s="2">
        <v>42557350.399999999</v>
      </c>
      <c r="P55" s="15">
        <v>0.1</v>
      </c>
      <c r="Q55" s="2">
        <v>0</v>
      </c>
      <c r="R55" s="13">
        <v>0.3</v>
      </c>
      <c r="S55" s="15">
        <v>0</v>
      </c>
      <c r="T55" s="2">
        <v>12767205.119999999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12767205.119999999</v>
      </c>
      <c r="AD55" t="s">
        <v>36</v>
      </c>
    </row>
    <row r="56" spans="1:30" hidden="1" x14ac:dyDescent="0.25">
      <c r="A56" s="20">
        <v>359</v>
      </c>
      <c r="B56" t="s">
        <v>160</v>
      </c>
      <c r="C56" t="s">
        <v>310</v>
      </c>
      <c r="D56" t="s">
        <v>10</v>
      </c>
      <c r="E56" t="s">
        <v>30</v>
      </c>
      <c r="F56" t="s">
        <v>66</v>
      </c>
      <c r="G56" s="2">
        <v>38904576000</v>
      </c>
      <c r="H56" s="2">
        <v>0</v>
      </c>
      <c r="I56" s="2">
        <v>38904576000</v>
      </c>
      <c r="J56" s="2">
        <v>67652296</v>
      </c>
      <c r="K56" s="2">
        <v>0</v>
      </c>
      <c r="L56" s="2">
        <v>67652296</v>
      </c>
      <c r="M56" s="2">
        <v>52090465.600000001</v>
      </c>
      <c r="N56" s="2">
        <v>0</v>
      </c>
      <c r="O56" s="2">
        <v>52090465.600000001</v>
      </c>
      <c r="P56" s="15">
        <v>0.1</v>
      </c>
      <c r="Q56" s="2">
        <v>0</v>
      </c>
      <c r="R56" s="13">
        <v>0.15</v>
      </c>
      <c r="S56" s="15">
        <v>0</v>
      </c>
      <c r="T56" s="2">
        <v>7813569.8399999999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10813569.84</v>
      </c>
      <c r="AD56" t="s">
        <v>25</v>
      </c>
    </row>
    <row r="57" spans="1:30" hidden="1" x14ac:dyDescent="0.25">
      <c r="A57" s="20">
        <v>366</v>
      </c>
      <c r="B57" t="s">
        <v>160</v>
      </c>
      <c r="C57" t="s">
        <v>310</v>
      </c>
      <c r="D57" t="s">
        <v>10</v>
      </c>
      <c r="E57" t="s">
        <v>17</v>
      </c>
      <c r="F57" t="s">
        <v>67</v>
      </c>
      <c r="G57" s="2">
        <v>11609237000</v>
      </c>
      <c r="H57" s="2">
        <v>0</v>
      </c>
      <c r="I57" s="2">
        <v>11609237000</v>
      </c>
      <c r="J57" s="2">
        <v>28810503</v>
      </c>
      <c r="K57" s="2">
        <v>0</v>
      </c>
      <c r="L57" s="2">
        <v>28810503</v>
      </c>
      <c r="M57" s="2">
        <v>24166808.199999999</v>
      </c>
      <c r="N57" s="2">
        <v>0</v>
      </c>
      <c r="O57" s="2">
        <v>24166808.199999999</v>
      </c>
      <c r="P57" s="15">
        <v>0.1</v>
      </c>
      <c r="Q57" s="2">
        <v>0</v>
      </c>
      <c r="R57" s="13">
        <v>0.1</v>
      </c>
      <c r="S57" s="15">
        <v>0</v>
      </c>
      <c r="T57" s="2">
        <v>2416680.8199999998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4416680.82</v>
      </c>
      <c r="AD57" t="s">
        <v>26</v>
      </c>
    </row>
    <row r="58" spans="1:30" hidden="1" x14ac:dyDescent="0.25">
      <c r="A58" s="20">
        <v>371</v>
      </c>
      <c r="B58" t="s">
        <v>160</v>
      </c>
      <c r="C58" t="s">
        <v>310</v>
      </c>
      <c r="D58" t="s">
        <v>10</v>
      </c>
      <c r="E58" t="s">
        <v>30</v>
      </c>
      <c r="F58" t="s">
        <v>68</v>
      </c>
      <c r="G58" s="2">
        <v>52186104000</v>
      </c>
      <c r="H58" s="2">
        <v>0</v>
      </c>
      <c r="I58" s="2">
        <v>52186104000</v>
      </c>
      <c r="J58" s="2">
        <v>97745248</v>
      </c>
      <c r="K58" s="2">
        <v>0</v>
      </c>
      <c r="L58" s="2">
        <v>97745248</v>
      </c>
      <c r="M58" s="2">
        <v>76870806.400000006</v>
      </c>
      <c r="N58" s="2">
        <v>0</v>
      </c>
      <c r="O58" s="2">
        <v>76870806.400000006</v>
      </c>
      <c r="P58" s="15">
        <v>0.1</v>
      </c>
      <c r="Q58" s="2">
        <v>0</v>
      </c>
      <c r="R58" s="13">
        <v>0.2</v>
      </c>
      <c r="S58" s="15">
        <v>0</v>
      </c>
      <c r="T58" s="2">
        <v>15374161.279999999</v>
      </c>
      <c r="U58" s="2">
        <v>4000000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19374161.280000001</v>
      </c>
      <c r="AD58" t="s">
        <v>25</v>
      </c>
    </row>
    <row r="59" spans="1:30" hidden="1" x14ac:dyDescent="0.25">
      <c r="A59" s="20">
        <v>374</v>
      </c>
      <c r="B59" t="s">
        <v>160</v>
      </c>
      <c r="C59" t="s">
        <v>310</v>
      </c>
      <c r="D59" t="s">
        <v>10</v>
      </c>
      <c r="E59" t="s">
        <v>30</v>
      </c>
      <c r="F59" t="s">
        <v>69</v>
      </c>
      <c r="G59" s="2">
        <v>669250000</v>
      </c>
      <c r="H59" s="2">
        <v>0</v>
      </c>
      <c r="I59" s="2">
        <v>669250000</v>
      </c>
      <c r="J59" s="2">
        <v>1931379</v>
      </c>
      <c r="K59" s="2">
        <v>0</v>
      </c>
      <c r="L59" s="2">
        <v>1931379</v>
      </c>
      <c r="M59" s="2">
        <v>1663679</v>
      </c>
      <c r="N59" s="2">
        <v>0</v>
      </c>
      <c r="O59" s="2">
        <v>1663679</v>
      </c>
      <c r="P59" s="15">
        <v>0.1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85</v>
      </c>
    </row>
    <row r="60" spans="1:30" x14ac:dyDescent="0.25">
      <c r="A60" s="20">
        <v>380</v>
      </c>
      <c r="B60" t="s">
        <v>14</v>
      </c>
      <c r="C60" t="s">
        <v>310</v>
      </c>
      <c r="D60" t="s">
        <v>10</v>
      </c>
      <c r="E60" t="s">
        <v>11</v>
      </c>
      <c r="F60" t="s">
        <v>70</v>
      </c>
      <c r="G60" s="2">
        <v>632556000</v>
      </c>
      <c r="H60" s="2">
        <v>0</v>
      </c>
      <c r="I60" s="2">
        <v>632556000</v>
      </c>
      <c r="J60" s="2">
        <v>2081504</v>
      </c>
      <c r="K60" s="2">
        <v>0</v>
      </c>
      <c r="L60" s="2">
        <v>2081504</v>
      </c>
      <c r="M60" s="2">
        <v>1828481.6</v>
      </c>
      <c r="N60" s="2">
        <v>0</v>
      </c>
      <c r="O60" s="2">
        <v>1828481.6</v>
      </c>
      <c r="P60" s="15">
        <v>0.1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98205285</v>
      </c>
      <c r="W60" s="2">
        <v>0</v>
      </c>
      <c r="X60" s="2">
        <v>98205285</v>
      </c>
      <c r="Y60" s="2">
        <v>55365050000</v>
      </c>
      <c r="Z60" s="2">
        <v>0</v>
      </c>
      <c r="AA60" s="2">
        <v>55365050000</v>
      </c>
      <c r="AB60" s="18">
        <v>0</v>
      </c>
      <c r="AC60" s="4">
        <v>0</v>
      </c>
      <c r="AD60" t="s">
        <v>71</v>
      </c>
    </row>
    <row r="61" spans="1:30" hidden="1" x14ac:dyDescent="0.25">
      <c r="A61" s="20">
        <v>381</v>
      </c>
      <c r="B61" t="s">
        <v>160</v>
      </c>
      <c r="C61" t="s">
        <v>310</v>
      </c>
      <c r="D61" t="s">
        <v>10</v>
      </c>
      <c r="E61" t="s">
        <v>11</v>
      </c>
      <c r="F61" t="s">
        <v>72</v>
      </c>
      <c r="G61" s="2">
        <v>3560955000</v>
      </c>
      <c r="H61" s="2">
        <v>0</v>
      </c>
      <c r="I61" s="2">
        <v>3560955000</v>
      </c>
      <c r="J61" s="2">
        <v>6394344</v>
      </c>
      <c r="K61" s="2">
        <v>0</v>
      </c>
      <c r="L61" s="2">
        <v>6394344</v>
      </c>
      <c r="M61" s="2">
        <v>4969962</v>
      </c>
      <c r="N61" s="2">
        <v>0</v>
      </c>
      <c r="O61" s="2">
        <v>4969962</v>
      </c>
      <c r="P61" s="15">
        <v>0.1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210</v>
      </c>
    </row>
    <row r="62" spans="1:30" hidden="1" x14ac:dyDescent="0.25">
      <c r="A62" s="20">
        <v>388</v>
      </c>
      <c r="B62" t="s">
        <v>160</v>
      </c>
      <c r="C62" t="s">
        <v>310</v>
      </c>
      <c r="D62" t="s">
        <v>10</v>
      </c>
      <c r="E62" t="s">
        <v>17</v>
      </c>
      <c r="F62" t="s">
        <v>74</v>
      </c>
      <c r="G62" s="2">
        <v>3782250000</v>
      </c>
      <c r="H62" s="2">
        <v>0</v>
      </c>
      <c r="I62" s="2">
        <v>3782250000</v>
      </c>
      <c r="J62" s="2">
        <v>11092395</v>
      </c>
      <c r="K62" s="2">
        <v>0</v>
      </c>
      <c r="L62" s="2">
        <v>11092395</v>
      </c>
      <c r="M62" s="2">
        <v>9579495</v>
      </c>
      <c r="N62" s="2">
        <v>0</v>
      </c>
      <c r="O62" s="2">
        <v>9579495</v>
      </c>
      <c r="P62" s="15">
        <v>0.1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0</v>
      </c>
      <c r="AD62" t="s">
        <v>26</v>
      </c>
    </row>
    <row r="63" spans="1:30" hidden="1" x14ac:dyDescent="0.25">
      <c r="A63" s="20">
        <v>389</v>
      </c>
      <c r="B63" t="s">
        <v>160</v>
      </c>
      <c r="C63" t="s">
        <v>309</v>
      </c>
      <c r="D63" t="s">
        <v>10</v>
      </c>
      <c r="E63" t="s">
        <v>17</v>
      </c>
      <c r="F63" t="s">
        <v>75</v>
      </c>
      <c r="G63" s="2">
        <v>13278747000</v>
      </c>
      <c r="H63" s="2">
        <v>0</v>
      </c>
      <c r="I63" s="2">
        <v>13278747000</v>
      </c>
      <c r="J63" s="2">
        <v>25570348</v>
      </c>
      <c r="K63" s="2">
        <v>0</v>
      </c>
      <c r="L63" s="2">
        <v>25570348</v>
      </c>
      <c r="M63" s="2">
        <v>20258849.199999999</v>
      </c>
      <c r="N63" s="2">
        <v>0</v>
      </c>
      <c r="O63" s="2">
        <v>20258849.199999999</v>
      </c>
      <c r="P63" s="15">
        <v>0.1</v>
      </c>
      <c r="Q63" s="2">
        <v>0</v>
      </c>
      <c r="R63" s="13">
        <v>0.3</v>
      </c>
      <c r="S63" s="15">
        <v>0</v>
      </c>
      <c r="T63" s="2">
        <v>6077654.7599999998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6077654.7599999998</v>
      </c>
      <c r="AD63" t="s">
        <v>26</v>
      </c>
    </row>
    <row r="64" spans="1:30" hidden="1" x14ac:dyDescent="0.25">
      <c r="A64" s="20">
        <v>391</v>
      </c>
      <c r="B64" t="s">
        <v>160</v>
      </c>
      <c r="C64" t="s">
        <v>310</v>
      </c>
      <c r="D64" t="s">
        <v>10</v>
      </c>
      <c r="E64" t="s">
        <v>30</v>
      </c>
      <c r="F64" t="s">
        <v>29</v>
      </c>
      <c r="G64" s="2">
        <v>13004219000</v>
      </c>
      <c r="H64" s="2">
        <v>0</v>
      </c>
      <c r="I64" s="2">
        <v>13004219000</v>
      </c>
      <c r="J64" s="2">
        <v>26785839</v>
      </c>
      <c r="K64" s="2">
        <v>0</v>
      </c>
      <c r="L64" s="2">
        <v>26785839</v>
      </c>
      <c r="M64" s="2">
        <v>21584151.399999999</v>
      </c>
      <c r="N64" s="2">
        <v>0</v>
      </c>
      <c r="O64" s="2">
        <v>21584151.399999999</v>
      </c>
      <c r="P64" s="15">
        <v>0.1</v>
      </c>
      <c r="Q64" s="2">
        <v>0</v>
      </c>
      <c r="R64" s="13">
        <v>0.1</v>
      </c>
      <c r="S64" s="15">
        <v>0</v>
      </c>
      <c r="T64" s="2">
        <v>2158415.14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4158415.14</v>
      </c>
      <c r="AD64" t="s">
        <v>36</v>
      </c>
    </row>
    <row r="65" spans="1:30" hidden="1" x14ac:dyDescent="0.25">
      <c r="A65" s="20">
        <v>397</v>
      </c>
      <c r="B65" t="s">
        <v>160</v>
      </c>
      <c r="C65" t="s">
        <v>311</v>
      </c>
      <c r="D65" t="s">
        <v>10</v>
      </c>
      <c r="E65" t="s">
        <v>11</v>
      </c>
      <c r="F65" t="s">
        <v>76</v>
      </c>
      <c r="G65" s="2">
        <v>9500192000</v>
      </c>
      <c r="H65" s="2">
        <v>0</v>
      </c>
      <c r="I65" s="2">
        <v>9500192000</v>
      </c>
      <c r="J65" s="2">
        <v>27548681</v>
      </c>
      <c r="K65" s="2">
        <v>0</v>
      </c>
      <c r="L65" s="2">
        <v>27548681</v>
      </c>
      <c r="M65" s="2">
        <v>23748604.199999999</v>
      </c>
      <c r="N65" s="2">
        <v>0</v>
      </c>
      <c r="O65" s="2">
        <v>23748604.199999999</v>
      </c>
      <c r="P65" s="15">
        <v>0.1</v>
      </c>
      <c r="Q65" s="2">
        <v>0</v>
      </c>
      <c r="R65" s="13">
        <v>0.1</v>
      </c>
      <c r="S65" s="15">
        <v>0</v>
      </c>
      <c r="T65" s="2">
        <v>2374860.42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5374860.4199999999</v>
      </c>
      <c r="AD65" t="s">
        <v>13</v>
      </c>
    </row>
    <row r="66" spans="1:30" hidden="1" x14ac:dyDescent="0.25">
      <c r="A66" s="20">
        <v>399</v>
      </c>
      <c r="B66" t="s">
        <v>160</v>
      </c>
      <c r="C66" t="s">
        <v>310</v>
      </c>
      <c r="D66" t="s">
        <v>10</v>
      </c>
      <c r="E66" t="s">
        <v>11</v>
      </c>
      <c r="F66" t="s">
        <v>77</v>
      </c>
      <c r="G66" s="2">
        <v>22264836000</v>
      </c>
      <c r="H66" s="2">
        <v>0</v>
      </c>
      <c r="I66" s="2">
        <v>22264836000</v>
      </c>
      <c r="J66" s="2">
        <v>58406960</v>
      </c>
      <c r="K66" s="2">
        <v>0</v>
      </c>
      <c r="L66" s="2">
        <v>58406960</v>
      </c>
      <c r="M66" s="2">
        <v>49501025.600000001</v>
      </c>
      <c r="N66" s="2">
        <v>0</v>
      </c>
      <c r="O66" s="2">
        <v>49501025.600000001</v>
      </c>
      <c r="P66" s="15">
        <v>0.1</v>
      </c>
      <c r="Q66" s="2">
        <v>0</v>
      </c>
      <c r="R66" s="13">
        <v>0.15</v>
      </c>
      <c r="S66" s="15">
        <v>0</v>
      </c>
      <c r="T66" s="2">
        <v>7425153.8399999999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10425153.84</v>
      </c>
      <c r="AD66" t="s">
        <v>71</v>
      </c>
    </row>
    <row r="67" spans="1:30" x14ac:dyDescent="0.25">
      <c r="A67" s="20">
        <v>400</v>
      </c>
      <c r="B67" t="s">
        <v>14</v>
      </c>
      <c r="C67" t="s">
        <v>310</v>
      </c>
      <c r="D67" t="s">
        <v>10</v>
      </c>
      <c r="E67" t="s">
        <v>11</v>
      </c>
      <c r="F67" t="s">
        <v>78</v>
      </c>
      <c r="G67" s="2">
        <v>605000</v>
      </c>
      <c r="H67" s="2">
        <v>0</v>
      </c>
      <c r="I67" s="2">
        <v>605000</v>
      </c>
      <c r="J67" s="2">
        <v>2118</v>
      </c>
      <c r="K67" s="2">
        <v>0</v>
      </c>
      <c r="L67" s="2">
        <v>2118</v>
      </c>
      <c r="M67" s="2">
        <v>1876</v>
      </c>
      <c r="N67" s="2">
        <v>0</v>
      </c>
      <c r="O67" s="2">
        <v>1876</v>
      </c>
      <c r="P67" s="15">
        <v>0.1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177255894.84</v>
      </c>
      <c r="W67" s="2">
        <v>0</v>
      </c>
      <c r="X67" s="2">
        <v>177255894.84</v>
      </c>
      <c r="Y67" s="2">
        <v>95174755400</v>
      </c>
      <c r="Z67" s="2">
        <v>0</v>
      </c>
      <c r="AA67" s="2">
        <v>95174755400</v>
      </c>
      <c r="AB67" s="18">
        <v>5317676.8452000003</v>
      </c>
      <c r="AC67" s="4">
        <v>5317676.8452000003</v>
      </c>
      <c r="AD67" t="s">
        <v>39</v>
      </c>
    </row>
    <row r="68" spans="1:30" hidden="1" x14ac:dyDescent="0.25">
      <c r="A68" s="20">
        <v>402</v>
      </c>
      <c r="B68" t="s">
        <v>160</v>
      </c>
      <c r="C68" t="s">
        <v>310</v>
      </c>
      <c r="D68" t="s">
        <v>10</v>
      </c>
      <c r="E68" t="s">
        <v>11</v>
      </c>
      <c r="F68" t="s">
        <v>79</v>
      </c>
      <c r="G68" s="2">
        <v>26443014000</v>
      </c>
      <c r="H68" s="2">
        <v>0</v>
      </c>
      <c r="I68" s="2">
        <v>26443014000</v>
      </c>
      <c r="J68" s="2">
        <v>55131605</v>
      </c>
      <c r="K68" s="2">
        <v>0</v>
      </c>
      <c r="L68" s="2">
        <v>55131605</v>
      </c>
      <c r="M68" s="2">
        <v>44554399.399999999</v>
      </c>
      <c r="N68" s="2">
        <v>0</v>
      </c>
      <c r="O68" s="2">
        <v>44554399.399999999</v>
      </c>
      <c r="P68" s="15">
        <v>0.1</v>
      </c>
      <c r="Q68" s="2">
        <v>0</v>
      </c>
      <c r="R68" s="13">
        <v>0.15</v>
      </c>
      <c r="S68" s="15">
        <v>0</v>
      </c>
      <c r="T68" s="2">
        <v>6683159.9100000001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9683159.9100000001</v>
      </c>
      <c r="AD68" t="s">
        <v>39</v>
      </c>
    </row>
    <row r="69" spans="1:30" hidden="1" x14ac:dyDescent="0.25">
      <c r="A69" s="20">
        <v>407</v>
      </c>
      <c r="B69" t="s">
        <v>160</v>
      </c>
      <c r="C69" t="s">
        <v>310</v>
      </c>
      <c r="D69" t="s">
        <v>10</v>
      </c>
      <c r="E69" t="s">
        <v>11</v>
      </c>
      <c r="F69" t="s">
        <v>80</v>
      </c>
      <c r="G69" s="2">
        <v>27234101000</v>
      </c>
      <c r="H69" s="2">
        <v>0</v>
      </c>
      <c r="I69" s="2">
        <v>27234101000</v>
      </c>
      <c r="J69" s="2">
        <v>69066455</v>
      </c>
      <c r="K69" s="2">
        <v>0</v>
      </c>
      <c r="L69" s="2">
        <v>69066455</v>
      </c>
      <c r="M69" s="2">
        <v>58172814.600000001</v>
      </c>
      <c r="N69" s="2">
        <v>0</v>
      </c>
      <c r="O69" s="2">
        <v>58172814.600000001</v>
      </c>
      <c r="P69" s="15">
        <v>0.1</v>
      </c>
      <c r="Q69" s="2">
        <v>0</v>
      </c>
      <c r="R69" s="13">
        <v>0.15</v>
      </c>
      <c r="S69" s="15">
        <v>0</v>
      </c>
      <c r="T69" s="2">
        <v>8725922.1899999995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11725922.189999999</v>
      </c>
      <c r="AD69" t="s">
        <v>39</v>
      </c>
    </row>
    <row r="70" spans="1:30" hidden="1" x14ac:dyDescent="0.25">
      <c r="A70" s="20">
        <v>409</v>
      </c>
      <c r="B70" t="s">
        <v>160</v>
      </c>
      <c r="C70" t="s">
        <v>310</v>
      </c>
      <c r="D70" t="s">
        <v>10</v>
      </c>
      <c r="E70" t="s">
        <v>17</v>
      </c>
      <c r="F70" t="s">
        <v>73</v>
      </c>
      <c r="G70" s="2">
        <v>9142904800</v>
      </c>
      <c r="H70" s="2">
        <v>0</v>
      </c>
      <c r="I70" s="2">
        <v>9142904800</v>
      </c>
      <c r="J70" s="2">
        <v>25212609</v>
      </c>
      <c r="K70" s="2">
        <v>0</v>
      </c>
      <c r="L70" s="2">
        <v>25212609</v>
      </c>
      <c r="M70" s="2">
        <v>21555447.079999998</v>
      </c>
      <c r="N70" s="2">
        <v>0</v>
      </c>
      <c r="O70" s="2">
        <v>21555447.079999998</v>
      </c>
      <c r="P70" s="15">
        <v>0.1</v>
      </c>
      <c r="Q70" s="2">
        <v>0</v>
      </c>
      <c r="R70" s="13">
        <v>0.1</v>
      </c>
      <c r="S70" s="15">
        <v>0</v>
      </c>
      <c r="T70" s="2">
        <v>2155544.7080000001</v>
      </c>
      <c r="U70" s="2">
        <v>2000000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4155544.7080000001</v>
      </c>
      <c r="AD70" t="s">
        <v>26</v>
      </c>
    </row>
    <row r="71" spans="1:30" hidden="1" x14ac:dyDescent="0.25">
      <c r="A71" s="20">
        <v>410</v>
      </c>
      <c r="B71" t="s">
        <v>160</v>
      </c>
      <c r="C71" t="s">
        <v>310</v>
      </c>
      <c r="D71" t="s">
        <v>10</v>
      </c>
      <c r="E71" t="s">
        <v>11</v>
      </c>
      <c r="F71" t="s">
        <v>81</v>
      </c>
      <c r="G71" s="2">
        <v>9427118000</v>
      </c>
      <c r="H71" s="2">
        <v>0</v>
      </c>
      <c r="I71" s="2">
        <v>9427118000</v>
      </c>
      <c r="J71" s="2">
        <v>27932187</v>
      </c>
      <c r="K71" s="2">
        <v>0</v>
      </c>
      <c r="L71" s="2">
        <v>27932187</v>
      </c>
      <c r="M71" s="2">
        <v>24161339.800000001</v>
      </c>
      <c r="N71" s="2">
        <v>0</v>
      </c>
      <c r="O71" s="2">
        <v>24161339.800000001</v>
      </c>
      <c r="P71" s="15">
        <v>0.1</v>
      </c>
      <c r="Q71" s="2">
        <v>0</v>
      </c>
      <c r="R71" s="13">
        <v>0.1</v>
      </c>
      <c r="S71" s="15">
        <v>0</v>
      </c>
      <c r="T71" s="2">
        <v>2416133.98</v>
      </c>
      <c r="U71" s="2">
        <v>2000000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4416133.9800000004</v>
      </c>
      <c r="AD71" t="s">
        <v>39</v>
      </c>
    </row>
    <row r="72" spans="1:30" hidden="1" x14ac:dyDescent="0.25">
      <c r="A72" s="20">
        <v>411</v>
      </c>
      <c r="B72" t="s">
        <v>160</v>
      </c>
      <c r="C72" t="s">
        <v>310</v>
      </c>
      <c r="D72" t="s">
        <v>10</v>
      </c>
      <c r="E72" t="s">
        <v>11</v>
      </c>
      <c r="F72" t="s">
        <v>82</v>
      </c>
      <c r="G72" s="2">
        <v>6358041000</v>
      </c>
      <c r="H72" s="2">
        <v>0</v>
      </c>
      <c r="I72" s="2">
        <v>6358041000</v>
      </c>
      <c r="J72" s="2">
        <v>18394478</v>
      </c>
      <c r="K72" s="2">
        <v>0</v>
      </c>
      <c r="L72" s="2">
        <v>18394478</v>
      </c>
      <c r="M72" s="2">
        <v>15851261.6</v>
      </c>
      <c r="N72" s="2">
        <v>0</v>
      </c>
      <c r="O72" s="2">
        <v>15851261.6</v>
      </c>
      <c r="P72" s="15">
        <v>0.1</v>
      </c>
      <c r="Q72" s="2">
        <v>0</v>
      </c>
      <c r="R72" s="13">
        <v>0.1</v>
      </c>
      <c r="S72" s="15">
        <v>0</v>
      </c>
      <c r="T72" s="2">
        <v>1585126.16</v>
      </c>
      <c r="U72" s="2">
        <v>1000000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2585126.16</v>
      </c>
      <c r="AD72" t="s">
        <v>39</v>
      </c>
    </row>
    <row r="73" spans="1:30" hidden="1" x14ac:dyDescent="0.25">
      <c r="A73" s="20">
        <v>414</v>
      </c>
      <c r="B73" t="s">
        <v>160</v>
      </c>
      <c r="C73" t="s">
        <v>310</v>
      </c>
      <c r="D73" t="s">
        <v>10</v>
      </c>
      <c r="E73" t="s">
        <v>11</v>
      </c>
      <c r="F73" t="s">
        <v>83</v>
      </c>
      <c r="G73" s="2">
        <v>7888589000</v>
      </c>
      <c r="H73" s="2">
        <v>0</v>
      </c>
      <c r="I73" s="2">
        <v>7888589000</v>
      </c>
      <c r="J73" s="2">
        <v>21851853</v>
      </c>
      <c r="K73" s="2">
        <v>0</v>
      </c>
      <c r="L73" s="2">
        <v>21851853</v>
      </c>
      <c r="M73" s="2">
        <v>18696417.399999999</v>
      </c>
      <c r="N73" s="2">
        <v>0</v>
      </c>
      <c r="O73" s="2">
        <v>18696417.399999999</v>
      </c>
      <c r="P73" s="15">
        <v>0.1</v>
      </c>
      <c r="Q73" s="2">
        <v>0</v>
      </c>
      <c r="R73" s="13">
        <v>0.1</v>
      </c>
      <c r="S73" s="15">
        <v>0</v>
      </c>
      <c r="T73" s="2">
        <v>1869641.74</v>
      </c>
      <c r="U73" s="2">
        <v>1000000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2869641.74</v>
      </c>
      <c r="AD73" t="s">
        <v>39</v>
      </c>
    </row>
    <row r="74" spans="1:30" hidden="1" x14ac:dyDescent="0.25">
      <c r="A74" s="20">
        <v>416</v>
      </c>
      <c r="B74" t="s">
        <v>160</v>
      </c>
      <c r="C74" t="s">
        <v>310</v>
      </c>
      <c r="D74" t="s">
        <v>10</v>
      </c>
      <c r="E74" t="s">
        <v>17</v>
      </c>
      <c r="F74" t="s">
        <v>84</v>
      </c>
      <c r="G74" s="2">
        <v>47034514000</v>
      </c>
      <c r="H74" s="2">
        <v>0</v>
      </c>
      <c r="I74" s="2">
        <v>47034514000</v>
      </c>
      <c r="J74" s="2">
        <v>82340155</v>
      </c>
      <c r="K74" s="2">
        <v>0</v>
      </c>
      <c r="L74" s="2">
        <v>82340155</v>
      </c>
      <c r="M74" s="2">
        <v>63526349.399999999</v>
      </c>
      <c r="N74" s="2">
        <v>0</v>
      </c>
      <c r="O74" s="2">
        <v>63526349.399999999</v>
      </c>
      <c r="P74" s="15">
        <v>0.1</v>
      </c>
      <c r="Q74" s="2">
        <v>0</v>
      </c>
      <c r="R74" s="13">
        <v>0.2</v>
      </c>
      <c r="S74" s="15">
        <v>0</v>
      </c>
      <c r="T74" s="2">
        <v>12705269.880000001</v>
      </c>
      <c r="U74" s="2">
        <v>4000000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16705269.880000001</v>
      </c>
      <c r="AD74" t="s">
        <v>25</v>
      </c>
    </row>
    <row r="75" spans="1:30" x14ac:dyDescent="0.25">
      <c r="A75" s="20">
        <v>418</v>
      </c>
      <c r="B75" t="s">
        <v>14</v>
      </c>
      <c r="C75" t="s">
        <v>310</v>
      </c>
      <c r="D75" t="s">
        <v>10</v>
      </c>
      <c r="E75" t="s">
        <v>11</v>
      </c>
      <c r="F75" t="s">
        <v>39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327386956</v>
      </c>
      <c r="W75" s="2">
        <v>0</v>
      </c>
      <c r="X75" s="2">
        <v>327386956</v>
      </c>
      <c r="Y75" s="2">
        <v>171052315000</v>
      </c>
      <c r="Z75" s="2">
        <v>0</v>
      </c>
      <c r="AA75" s="2">
        <v>171052315000</v>
      </c>
      <c r="AB75" s="18">
        <v>13095478.24</v>
      </c>
      <c r="AC75" s="4">
        <v>13095478.24</v>
      </c>
      <c r="AD75" t="s">
        <v>13</v>
      </c>
    </row>
    <row r="76" spans="1:30" x14ac:dyDescent="0.25">
      <c r="A76" s="20">
        <v>419</v>
      </c>
      <c r="B76" t="s">
        <v>14</v>
      </c>
      <c r="C76" t="s">
        <v>310</v>
      </c>
      <c r="D76" t="s">
        <v>10</v>
      </c>
      <c r="E76" t="s">
        <v>11</v>
      </c>
      <c r="F76" t="s">
        <v>71</v>
      </c>
      <c r="G76" s="2">
        <v>109294000</v>
      </c>
      <c r="H76" s="2">
        <v>0</v>
      </c>
      <c r="I76" s="2">
        <v>109294000</v>
      </c>
      <c r="J76" s="2">
        <v>382530</v>
      </c>
      <c r="K76" s="2">
        <v>0</v>
      </c>
      <c r="L76" s="2">
        <v>382530</v>
      </c>
      <c r="M76" s="2">
        <v>338812.4</v>
      </c>
      <c r="N76" s="2">
        <v>0</v>
      </c>
      <c r="O76" s="2">
        <v>338812.4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157716485.59999999</v>
      </c>
      <c r="W76" s="2">
        <v>0</v>
      </c>
      <c r="X76" s="2">
        <v>157716485.59999999</v>
      </c>
      <c r="Y76" s="2">
        <v>82933446000</v>
      </c>
      <c r="Z76" s="2">
        <v>0</v>
      </c>
      <c r="AA76" s="2">
        <v>82933446000</v>
      </c>
      <c r="AB76" s="18">
        <v>4731494.568</v>
      </c>
      <c r="AC76" s="4">
        <v>4731494.568</v>
      </c>
      <c r="AD76" t="s">
        <v>13</v>
      </c>
    </row>
    <row r="77" spans="1:30" x14ac:dyDescent="0.25">
      <c r="A77" s="20">
        <v>425</v>
      </c>
      <c r="B77" t="s">
        <v>14</v>
      </c>
      <c r="C77" t="s">
        <v>310</v>
      </c>
      <c r="D77" t="s">
        <v>10</v>
      </c>
      <c r="E77" t="s">
        <v>30</v>
      </c>
      <c r="F77" t="s">
        <v>85</v>
      </c>
      <c r="G77" s="2">
        <v>7987145000</v>
      </c>
      <c r="H77" s="2">
        <v>0</v>
      </c>
      <c r="I77" s="2">
        <v>7987145000</v>
      </c>
      <c r="J77" s="2">
        <v>18011656</v>
      </c>
      <c r="K77" s="2">
        <v>0</v>
      </c>
      <c r="L77" s="2">
        <v>18011656</v>
      </c>
      <c r="M77" s="2">
        <v>14816798</v>
      </c>
      <c r="N77" s="2">
        <v>0</v>
      </c>
      <c r="O77" s="2">
        <v>14816798</v>
      </c>
      <c r="P77" s="15">
        <v>0.1</v>
      </c>
      <c r="Q77" s="2">
        <v>0</v>
      </c>
      <c r="R77" s="13">
        <v>0</v>
      </c>
      <c r="S77" s="15">
        <v>0</v>
      </c>
      <c r="T77" s="2">
        <v>0</v>
      </c>
      <c r="U77" s="2">
        <v>0</v>
      </c>
      <c r="V77" s="2">
        <v>126284342.59999999</v>
      </c>
      <c r="W77" s="2">
        <v>0</v>
      </c>
      <c r="X77" s="2">
        <v>126284342.59999999</v>
      </c>
      <c r="Y77" s="2">
        <v>55036613500</v>
      </c>
      <c r="Z77" s="2">
        <v>0</v>
      </c>
      <c r="AA77" s="2">
        <v>55036613500</v>
      </c>
      <c r="AB77" s="18">
        <v>0</v>
      </c>
      <c r="AC77" s="4">
        <v>0</v>
      </c>
      <c r="AD77" t="s">
        <v>19</v>
      </c>
    </row>
    <row r="78" spans="1:30" hidden="1" x14ac:dyDescent="0.25">
      <c r="A78" s="20">
        <v>426</v>
      </c>
      <c r="B78" t="s">
        <v>160</v>
      </c>
      <c r="C78" t="s">
        <v>310</v>
      </c>
      <c r="D78" t="s">
        <v>10</v>
      </c>
      <c r="E78" t="s">
        <v>30</v>
      </c>
      <c r="F78" t="s">
        <v>86</v>
      </c>
      <c r="G78" s="2">
        <v>21151067000</v>
      </c>
      <c r="H78" s="2">
        <v>0</v>
      </c>
      <c r="I78" s="2">
        <v>21151067000</v>
      </c>
      <c r="J78" s="2">
        <v>51912066</v>
      </c>
      <c r="K78" s="2">
        <v>0</v>
      </c>
      <c r="L78" s="2">
        <v>51912066</v>
      </c>
      <c r="M78" s="2">
        <v>43451639.200000003</v>
      </c>
      <c r="N78" s="2">
        <v>0</v>
      </c>
      <c r="O78" s="2">
        <v>43451639.200000003</v>
      </c>
      <c r="P78" s="15">
        <v>0.1</v>
      </c>
      <c r="Q78" s="2">
        <v>0</v>
      </c>
      <c r="R78" s="13">
        <v>0.15</v>
      </c>
      <c r="S78" s="15">
        <v>0</v>
      </c>
      <c r="T78" s="2">
        <v>6517745.8799999999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9517745.8800000008</v>
      </c>
      <c r="AD78" t="s">
        <v>85</v>
      </c>
    </row>
    <row r="79" spans="1:30" hidden="1" x14ac:dyDescent="0.25">
      <c r="A79" s="20">
        <v>428</v>
      </c>
      <c r="B79" t="s">
        <v>160</v>
      </c>
      <c r="C79" t="s">
        <v>310</v>
      </c>
      <c r="D79" t="s">
        <v>10</v>
      </c>
      <c r="E79" t="s">
        <v>17</v>
      </c>
      <c r="F79" t="s">
        <v>87</v>
      </c>
      <c r="G79" s="2">
        <v>2725511700</v>
      </c>
      <c r="H79" s="2">
        <v>0</v>
      </c>
      <c r="I79" s="2">
        <v>2725511700</v>
      </c>
      <c r="J79" s="2">
        <v>8313539</v>
      </c>
      <c r="K79" s="2">
        <v>0</v>
      </c>
      <c r="L79" s="2">
        <v>8313539</v>
      </c>
      <c r="M79" s="2">
        <v>7223334.3200000003</v>
      </c>
      <c r="N79" s="2">
        <v>0</v>
      </c>
      <c r="O79" s="2">
        <v>7223334.3200000003</v>
      </c>
      <c r="P79" s="15">
        <v>0.1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19</v>
      </c>
    </row>
    <row r="80" spans="1:30" hidden="1" x14ac:dyDescent="0.25">
      <c r="A80" s="20">
        <v>429</v>
      </c>
      <c r="B80" t="s">
        <v>160</v>
      </c>
      <c r="C80" t="s">
        <v>311</v>
      </c>
      <c r="D80" t="s">
        <v>10</v>
      </c>
      <c r="E80" t="s">
        <v>17</v>
      </c>
      <c r="F80" t="s">
        <v>88</v>
      </c>
      <c r="G80" s="2">
        <v>6823464000</v>
      </c>
      <c r="H80" s="2">
        <v>0</v>
      </c>
      <c r="I80" s="2">
        <v>6823464000</v>
      </c>
      <c r="J80" s="2">
        <v>20722486</v>
      </c>
      <c r="K80" s="2">
        <v>0</v>
      </c>
      <c r="L80" s="2">
        <v>20722486</v>
      </c>
      <c r="M80" s="2">
        <v>17993100.399999999</v>
      </c>
      <c r="N80" s="2">
        <v>0</v>
      </c>
      <c r="O80" s="2">
        <v>17993100.399999999</v>
      </c>
      <c r="P80" s="15">
        <v>0.1</v>
      </c>
      <c r="Q80" s="2">
        <v>0</v>
      </c>
      <c r="R80" s="13">
        <v>0.1</v>
      </c>
      <c r="S80" s="15">
        <v>0</v>
      </c>
      <c r="T80" s="2">
        <v>1799310.04</v>
      </c>
      <c r="U80" s="2">
        <v>2000000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3799310.04</v>
      </c>
      <c r="AD80" t="s">
        <v>19</v>
      </c>
    </row>
    <row r="81" spans="1:30" hidden="1" x14ac:dyDescent="0.25">
      <c r="A81" s="20">
        <v>430</v>
      </c>
      <c r="B81" t="s">
        <v>160</v>
      </c>
      <c r="C81" t="s">
        <v>310</v>
      </c>
      <c r="D81" t="s">
        <v>10</v>
      </c>
      <c r="E81" t="s">
        <v>17</v>
      </c>
      <c r="F81" t="s">
        <v>89</v>
      </c>
      <c r="G81" s="2">
        <v>46101954000</v>
      </c>
      <c r="H81" s="2">
        <v>0</v>
      </c>
      <c r="I81" s="2">
        <v>46101954000</v>
      </c>
      <c r="J81" s="2">
        <v>90789918</v>
      </c>
      <c r="K81" s="2">
        <v>0</v>
      </c>
      <c r="L81" s="2">
        <v>90789918</v>
      </c>
      <c r="M81" s="2">
        <v>72349136.400000006</v>
      </c>
      <c r="N81" s="2">
        <v>0</v>
      </c>
      <c r="O81" s="2">
        <v>72349136.400000006</v>
      </c>
      <c r="P81" s="15">
        <v>0.1</v>
      </c>
      <c r="Q81" s="2">
        <v>0</v>
      </c>
      <c r="R81" s="13">
        <v>0.2</v>
      </c>
      <c r="S81" s="15">
        <v>0</v>
      </c>
      <c r="T81" s="2">
        <v>14469827.279999999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18469827.280000001</v>
      </c>
      <c r="AD81" t="s">
        <v>25</v>
      </c>
    </row>
    <row r="82" spans="1:30" hidden="1" x14ac:dyDescent="0.25">
      <c r="A82" s="20">
        <v>435</v>
      </c>
      <c r="B82" t="s">
        <v>160</v>
      </c>
      <c r="C82" t="s">
        <v>309</v>
      </c>
      <c r="D82" t="s">
        <v>10</v>
      </c>
      <c r="E82" t="s">
        <v>17</v>
      </c>
      <c r="F82" t="s">
        <v>90</v>
      </c>
      <c r="G82" s="2">
        <v>1665870000</v>
      </c>
      <c r="H82" s="2">
        <v>0</v>
      </c>
      <c r="I82" s="2">
        <v>1665870000</v>
      </c>
      <c r="J82" s="2">
        <v>4846301</v>
      </c>
      <c r="K82" s="2">
        <v>0</v>
      </c>
      <c r="L82" s="2">
        <v>4846301</v>
      </c>
      <c r="M82" s="2">
        <v>4179953</v>
      </c>
      <c r="N82" s="2">
        <v>0</v>
      </c>
      <c r="O82" s="2">
        <v>4179953</v>
      </c>
      <c r="P82" s="15">
        <v>0.1</v>
      </c>
      <c r="Q82" s="2">
        <v>0</v>
      </c>
      <c r="R82" s="13">
        <v>0.3</v>
      </c>
      <c r="S82" s="15">
        <v>0</v>
      </c>
      <c r="T82" s="2">
        <v>1253985.8999999999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1253985.8999999999</v>
      </c>
      <c r="AD82" t="s">
        <v>26</v>
      </c>
    </row>
    <row r="83" spans="1:30" hidden="1" x14ac:dyDescent="0.25">
      <c r="A83" s="20">
        <v>437</v>
      </c>
      <c r="B83" t="s">
        <v>160</v>
      </c>
      <c r="C83" t="s">
        <v>309</v>
      </c>
      <c r="D83" t="s">
        <v>10</v>
      </c>
      <c r="E83" t="s">
        <v>17</v>
      </c>
      <c r="F83" t="s">
        <v>91</v>
      </c>
      <c r="G83" s="2">
        <v>16343078000</v>
      </c>
      <c r="H83" s="2">
        <v>0</v>
      </c>
      <c r="I83" s="2">
        <v>16343078000</v>
      </c>
      <c r="J83" s="2">
        <v>26307306</v>
      </c>
      <c r="K83" s="2">
        <v>0</v>
      </c>
      <c r="L83" s="2">
        <v>26307306</v>
      </c>
      <c r="M83" s="2">
        <v>19770074.800000001</v>
      </c>
      <c r="N83" s="2">
        <v>0</v>
      </c>
      <c r="O83" s="2">
        <v>19770074.800000001</v>
      </c>
      <c r="P83" s="15">
        <v>0.1</v>
      </c>
      <c r="Q83" s="2">
        <v>0</v>
      </c>
      <c r="R83" s="13">
        <v>0.3</v>
      </c>
      <c r="S83" s="15">
        <v>0</v>
      </c>
      <c r="T83" s="2">
        <v>5931022.4400000004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5931022.4400000004</v>
      </c>
      <c r="AD83" t="s">
        <v>19</v>
      </c>
    </row>
    <row r="84" spans="1:30" hidden="1" x14ac:dyDescent="0.25">
      <c r="A84" s="20">
        <v>440</v>
      </c>
      <c r="B84" t="s">
        <v>160</v>
      </c>
      <c r="C84" t="s">
        <v>310</v>
      </c>
      <c r="D84" t="s">
        <v>10</v>
      </c>
      <c r="E84" t="s">
        <v>17</v>
      </c>
      <c r="F84" t="s">
        <v>92</v>
      </c>
      <c r="G84" s="2">
        <v>3191100000</v>
      </c>
      <c r="H84" s="2">
        <v>0</v>
      </c>
      <c r="I84" s="2">
        <v>3191100000</v>
      </c>
      <c r="J84" s="2">
        <v>7115850</v>
      </c>
      <c r="K84" s="2">
        <v>0</v>
      </c>
      <c r="L84" s="2">
        <v>7115850</v>
      </c>
      <c r="M84" s="2">
        <v>5839410</v>
      </c>
      <c r="N84" s="2">
        <v>0</v>
      </c>
      <c r="O84" s="2">
        <v>5839410</v>
      </c>
      <c r="P84" s="15">
        <v>0.1</v>
      </c>
      <c r="Q84" s="2">
        <v>0</v>
      </c>
      <c r="R84" s="13">
        <v>0</v>
      </c>
      <c r="S84" s="15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0</v>
      </c>
      <c r="AD84" t="s">
        <v>35</v>
      </c>
    </row>
    <row r="85" spans="1:30" hidden="1" x14ac:dyDescent="0.25">
      <c r="A85" s="20">
        <v>442</v>
      </c>
      <c r="B85" t="s">
        <v>160</v>
      </c>
      <c r="C85" t="s">
        <v>309</v>
      </c>
      <c r="D85" t="s">
        <v>10</v>
      </c>
      <c r="E85" t="s">
        <v>17</v>
      </c>
      <c r="F85" t="s">
        <v>93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15">
        <v>0.1</v>
      </c>
      <c r="Q85" s="2">
        <v>0</v>
      </c>
      <c r="R85" s="13">
        <v>0.3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161</v>
      </c>
    </row>
    <row r="86" spans="1:30" x14ac:dyDescent="0.25">
      <c r="A86" s="20">
        <v>443</v>
      </c>
      <c r="B86" t="s">
        <v>14</v>
      </c>
      <c r="C86" t="s">
        <v>310</v>
      </c>
      <c r="D86" t="s">
        <v>10</v>
      </c>
      <c r="E86" t="s">
        <v>17</v>
      </c>
      <c r="F86" t="s">
        <v>35</v>
      </c>
      <c r="G86" s="2">
        <v>39925236000</v>
      </c>
      <c r="H86" s="2">
        <v>0</v>
      </c>
      <c r="I86" s="2">
        <v>39925236000</v>
      </c>
      <c r="J86" s="2">
        <v>98508548</v>
      </c>
      <c r="K86" s="2">
        <v>0</v>
      </c>
      <c r="L86" s="2">
        <v>98508548</v>
      </c>
      <c r="M86" s="2">
        <v>82538453.599999994</v>
      </c>
      <c r="N86" s="2">
        <v>0</v>
      </c>
      <c r="O86" s="2">
        <v>82538453.599999994</v>
      </c>
      <c r="P86" s="15">
        <v>0.1</v>
      </c>
      <c r="Q86" s="2">
        <v>0</v>
      </c>
      <c r="R86" s="13">
        <v>0.2</v>
      </c>
      <c r="S86" s="15">
        <v>0</v>
      </c>
      <c r="T86" s="2">
        <v>16507690.720000001</v>
      </c>
      <c r="U86" s="2">
        <v>0</v>
      </c>
      <c r="V86" s="2">
        <v>121983769.59999999</v>
      </c>
      <c r="W86" s="2">
        <v>0</v>
      </c>
      <c r="X86" s="2">
        <v>121983769.59999999</v>
      </c>
      <c r="Y86" s="2">
        <v>61304386000</v>
      </c>
      <c r="Z86" s="2">
        <v>0</v>
      </c>
      <c r="AA86" s="2">
        <v>61304386000</v>
      </c>
      <c r="AB86" s="18">
        <v>0</v>
      </c>
      <c r="AC86" s="4">
        <v>16507690.720000001</v>
      </c>
      <c r="AD86" t="s">
        <v>18</v>
      </c>
    </row>
    <row r="87" spans="1:30" hidden="1" x14ac:dyDescent="0.25">
      <c r="A87" s="20">
        <v>447</v>
      </c>
      <c r="B87" t="s">
        <v>160</v>
      </c>
      <c r="C87" t="s">
        <v>310</v>
      </c>
      <c r="D87" t="s">
        <v>2</v>
      </c>
      <c r="E87" t="s">
        <v>9</v>
      </c>
      <c r="F87" t="s">
        <v>94</v>
      </c>
      <c r="G87" s="2">
        <v>20640598000</v>
      </c>
      <c r="H87" s="2">
        <v>937471000</v>
      </c>
      <c r="I87" s="2">
        <v>19703127000</v>
      </c>
      <c r="J87" s="2">
        <v>56245285</v>
      </c>
      <c r="K87" s="2">
        <v>3217906</v>
      </c>
      <c r="L87" s="2">
        <v>53027379</v>
      </c>
      <c r="M87" s="2">
        <v>47989045.799999997</v>
      </c>
      <c r="N87" s="2">
        <v>2842917.6</v>
      </c>
      <c r="O87" s="2">
        <v>45146128.200000003</v>
      </c>
      <c r="P87" s="15">
        <v>0.1</v>
      </c>
      <c r="Q87" s="2">
        <v>284291.76</v>
      </c>
      <c r="R87" s="13">
        <v>0.15</v>
      </c>
      <c r="S87" s="15">
        <v>0</v>
      </c>
      <c r="T87" s="2">
        <v>6771919.2300000004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10056210.99</v>
      </c>
      <c r="AD87" t="s">
        <v>42</v>
      </c>
    </row>
    <row r="88" spans="1:30" hidden="1" x14ac:dyDescent="0.25">
      <c r="A88" s="20">
        <v>456</v>
      </c>
      <c r="B88" t="s">
        <v>160</v>
      </c>
      <c r="C88" t="s">
        <v>310</v>
      </c>
      <c r="D88" t="s">
        <v>2</v>
      </c>
      <c r="E88" t="s">
        <v>9</v>
      </c>
      <c r="F88" t="s">
        <v>95</v>
      </c>
      <c r="G88" s="2">
        <v>3312471000</v>
      </c>
      <c r="H88" s="2">
        <v>14100000</v>
      </c>
      <c r="I88" s="2">
        <v>3298371000</v>
      </c>
      <c r="J88" s="2">
        <v>10438503</v>
      </c>
      <c r="K88" s="2">
        <v>49351</v>
      </c>
      <c r="L88" s="2">
        <v>10389152</v>
      </c>
      <c r="M88" s="2">
        <v>9113514.5999999996</v>
      </c>
      <c r="N88" s="2">
        <v>43711</v>
      </c>
      <c r="O88" s="2">
        <v>9069803.5999999996</v>
      </c>
      <c r="P88" s="15">
        <v>0.1</v>
      </c>
      <c r="Q88" s="2">
        <v>4371.1000000000004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4371.1000000000004</v>
      </c>
      <c r="AD88" t="s">
        <v>46</v>
      </c>
    </row>
    <row r="89" spans="1:30" hidden="1" x14ac:dyDescent="0.25">
      <c r="A89" s="20">
        <v>460</v>
      </c>
      <c r="B89" t="s">
        <v>160</v>
      </c>
      <c r="C89" t="s">
        <v>309</v>
      </c>
      <c r="D89" t="s">
        <v>10</v>
      </c>
      <c r="E89" t="s">
        <v>17</v>
      </c>
      <c r="F89" t="s">
        <v>96</v>
      </c>
      <c r="G89" s="2">
        <v>43341170000</v>
      </c>
      <c r="H89" s="2">
        <v>0</v>
      </c>
      <c r="I89" s="2">
        <v>43341170000</v>
      </c>
      <c r="J89" s="2">
        <v>73924998</v>
      </c>
      <c r="K89" s="2">
        <v>0</v>
      </c>
      <c r="L89" s="2">
        <v>73924998</v>
      </c>
      <c r="M89" s="2">
        <v>56588530</v>
      </c>
      <c r="N89" s="2">
        <v>0</v>
      </c>
      <c r="O89" s="2">
        <v>56588530</v>
      </c>
      <c r="P89" s="15">
        <v>0.1</v>
      </c>
      <c r="Q89" s="2">
        <v>0</v>
      </c>
      <c r="R89" s="13">
        <v>0.3</v>
      </c>
      <c r="S89" s="15">
        <v>0</v>
      </c>
      <c r="T89" s="2">
        <v>16976559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16976559</v>
      </c>
      <c r="AD89" t="s">
        <v>26</v>
      </c>
    </row>
    <row r="90" spans="1:30" hidden="1" x14ac:dyDescent="0.25">
      <c r="A90" s="20">
        <v>467</v>
      </c>
      <c r="B90" t="s">
        <v>160</v>
      </c>
      <c r="C90" t="s">
        <v>310</v>
      </c>
      <c r="D90" t="s">
        <v>2</v>
      </c>
      <c r="E90" t="s">
        <v>5</v>
      </c>
      <c r="F90" t="s">
        <v>97</v>
      </c>
      <c r="G90" s="2">
        <v>42148314000</v>
      </c>
      <c r="H90" s="2">
        <v>3558602000</v>
      </c>
      <c r="I90" s="2">
        <v>38589712000</v>
      </c>
      <c r="J90" s="2">
        <v>76305300</v>
      </c>
      <c r="K90" s="2">
        <v>10527781</v>
      </c>
      <c r="L90" s="2">
        <v>65777519</v>
      </c>
      <c r="M90" s="2">
        <v>59445974.399999999</v>
      </c>
      <c r="N90" s="2">
        <v>9104340.1999999993</v>
      </c>
      <c r="O90" s="2">
        <v>50341634.200000003</v>
      </c>
      <c r="P90" s="15">
        <v>0.1</v>
      </c>
      <c r="Q90" s="2">
        <v>910434.02</v>
      </c>
      <c r="R90" s="13">
        <v>0.15</v>
      </c>
      <c r="S90" s="15">
        <v>0</v>
      </c>
      <c r="T90" s="2">
        <v>7551245.1299999999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11461679.15</v>
      </c>
      <c r="AD90" t="s">
        <v>45</v>
      </c>
    </row>
    <row r="91" spans="1:30" hidden="1" x14ac:dyDescent="0.25">
      <c r="A91" s="20">
        <v>475</v>
      </c>
      <c r="B91" t="s">
        <v>160</v>
      </c>
      <c r="C91" t="s">
        <v>310</v>
      </c>
      <c r="D91" t="s">
        <v>2</v>
      </c>
      <c r="E91" t="s">
        <v>3</v>
      </c>
      <c r="F91" t="s">
        <v>98</v>
      </c>
      <c r="G91" s="2">
        <v>34130606000</v>
      </c>
      <c r="H91" s="2">
        <v>0</v>
      </c>
      <c r="I91" s="2">
        <v>34130606000</v>
      </c>
      <c r="J91" s="2">
        <v>59300168</v>
      </c>
      <c r="K91" s="2">
        <v>0</v>
      </c>
      <c r="L91" s="2">
        <v>59300168</v>
      </c>
      <c r="M91" s="2">
        <v>45647925.600000001</v>
      </c>
      <c r="N91" s="2">
        <v>0</v>
      </c>
      <c r="O91" s="2">
        <v>45647925.600000001</v>
      </c>
      <c r="P91" s="15">
        <v>0.1</v>
      </c>
      <c r="Q91" s="2">
        <v>0</v>
      </c>
      <c r="R91" s="13">
        <v>0.15</v>
      </c>
      <c r="S91" s="15">
        <v>0</v>
      </c>
      <c r="T91" s="2">
        <v>6847188.8399999999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9847188.8399999999</v>
      </c>
      <c r="AD91" t="s">
        <v>15</v>
      </c>
    </row>
    <row r="92" spans="1:30" hidden="1" x14ac:dyDescent="0.25">
      <c r="A92" s="20">
        <v>485</v>
      </c>
      <c r="B92" t="s">
        <v>160</v>
      </c>
      <c r="C92" t="s">
        <v>310</v>
      </c>
      <c r="D92" t="s">
        <v>2</v>
      </c>
      <c r="E92" t="s">
        <v>221</v>
      </c>
      <c r="F92" t="s">
        <v>215</v>
      </c>
      <c r="G92" s="2">
        <v>20535757000</v>
      </c>
      <c r="H92" s="2">
        <v>0</v>
      </c>
      <c r="I92" s="2">
        <v>20535757000</v>
      </c>
      <c r="J92" s="2">
        <v>47234363</v>
      </c>
      <c r="K92" s="2">
        <v>0</v>
      </c>
      <c r="L92" s="2">
        <v>47234363</v>
      </c>
      <c r="M92" s="2">
        <v>39020060.200000003</v>
      </c>
      <c r="N92" s="2">
        <v>0</v>
      </c>
      <c r="O92" s="2">
        <v>39020060.200000003</v>
      </c>
      <c r="P92" s="15">
        <v>0.1</v>
      </c>
      <c r="Q92" s="2">
        <v>0</v>
      </c>
      <c r="R92" s="13">
        <v>0.15</v>
      </c>
      <c r="S92" s="15">
        <v>0</v>
      </c>
      <c r="T92" s="2">
        <v>5853009.0300000003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8853009.0299999993</v>
      </c>
      <c r="AD92" t="s">
        <v>204</v>
      </c>
    </row>
    <row r="93" spans="1:30" hidden="1" x14ac:dyDescent="0.25">
      <c r="A93" s="20">
        <v>510</v>
      </c>
      <c r="B93" t="s">
        <v>160</v>
      </c>
      <c r="C93" t="s">
        <v>310</v>
      </c>
      <c r="D93" t="s">
        <v>10</v>
      </c>
      <c r="E93" t="s">
        <v>30</v>
      </c>
      <c r="F93" t="s">
        <v>99</v>
      </c>
      <c r="G93" s="2">
        <v>9403429000</v>
      </c>
      <c r="H93" s="2">
        <v>0</v>
      </c>
      <c r="I93" s="2">
        <v>9403429000</v>
      </c>
      <c r="J93" s="2">
        <v>14889489</v>
      </c>
      <c r="K93" s="2">
        <v>0</v>
      </c>
      <c r="L93" s="2">
        <v>14889489</v>
      </c>
      <c r="M93" s="2">
        <v>11128117.4</v>
      </c>
      <c r="N93" s="2">
        <v>0</v>
      </c>
      <c r="O93" s="2">
        <v>11128117.4</v>
      </c>
      <c r="P93" s="15">
        <v>0.1</v>
      </c>
      <c r="Q93" s="2">
        <v>0</v>
      </c>
      <c r="R93" s="13">
        <v>0</v>
      </c>
      <c r="S93" s="15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0</v>
      </c>
      <c r="AD93" t="s">
        <v>36</v>
      </c>
    </row>
    <row r="94" spans="1:30" hidden="1" x14ac:dyDescent="0.25">
      <c r="A94" s="20">
        <v>513</v>
      </c>
      <c r="B94" t="s">
        <v>160</v>
      </c>
      <c r="C94" t="s">
        <v>310</v>
      </c>
      <c r="D94" t="s">
        <v>10</v>
      </c>
      <c r="E94" t="s">
        <v>17</v>
      </c>
      <c r="F94" t="s">
        <v>100</v>
      </c>
      <c r="G94" s="2">
        <v>24825793000</v>
      </c>
      <c r="H94" s="2">
        <v>0</v>
      </c>
      <c r="I94" s="2">
        <v>24825793000</v>
      </c>
      <c r="J94" s="2">
        <v>44060266</v>
      </c>
      <c r="K94" s="2">
        <v>0</v>
      </c>
      <c r="L94" s="2">
        <v>44060266</v>
      </c>
      <c r="M94" s="2">
        <v>34129948.799999997</v>
      </c>
      <c r="N94" s="2">
        <v>0</v>
      </c>
      <c r="O94" s="2">
        <v>34129948.799999997</v>
      </c>
      <c r="P94" s="15">
        <v>0.1</v>
      </c>
      <c r="Q94" s="2">
        <v>0</v>
      </c>
      <c r="R94" s="13">
        <v>0.15</v>
      </c>
      <c r="S94" s="15">
        <v>0</v>
      </c>
      <c r="T94" s="2">
        <v>5119492.32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8119492.3200000003</v>
      </c>
      <c r="AD94" t="s">
        <v>26</v>
      </c>
    </row>
    <row r="95" spans="1:30" hidden="1" x14ac:dyDescent="0.25">
      <c r="A95" s="20">
        <v>514</v>
      </c>
      <c r="B95" t="s">
        <v>160</v>
      </c>
      <c r="C95" t="s">
        <v>310</v>
      </c>
      <c r="D95" t="s">
        <v>10</v>
      </c>
      <c r="E95" t="s">
        <v>11</v>
      </c>
      <c r="F95" t="s">
        <v>101</v>
      </c>
      <c r="G95" s="2">
        <v>15136722000</v>
      </c>
      <c r="H95" s="2">
        <v>0</v>
      </c>
      <c r="I95" s="2">
        <v>15136722000</v>
      </c>
      <c r="J95" s="2">
        <v>40557285</v>
      </c>
      <c r="K95" s="2">
        <v>0</v>
      </c>
      <c r="L95" s="2">
        <v>40557285</v>
      </c>
      <c r="M95" s="2">
        <v>34502596.200000003</v>
      </c>
      <c r="N95" s="2">
        <v>0</v>
      </c>
      <c r="O95" s="2">
        <v>34502596.200000003</v>
      </c>
      <c r="P95" s="15">
        <v>0.1</v>
      </c>
      <c r="Q95" s="2">
        <v>0</v>
      </c>
      <c r="R95" s="13">
        <v>0.15</v>
      </c>
      <c r="S95" s="15">
        <v>0</v>
      </c>
      <c r="T95" s="2">
        <v>5175389.43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8175389.4299999997</v>
      </c>
      <c r="AD95" t="s">
        <v>71</v>
      </c>
    </row>
    <row r="96" spans="1:30" hidden="1" x14ac:dyDescent="0.25">
      <c r="A96" s="20">
        <v>546</v>
      </c>
      <c r="B96" t="s">
        <v>160</v>
      </c>
      <c r="C96" t="s">
        <v>310</v>
      </c>
      <c r="D96" t="s">
        <v>10</v>
      </c>
      <c r="E96" t="s">
        <v>11</v>
      </c>
      <c r="F96" t="s">
        <v>102</v>
      </c>
      <c r="G96" s="2">
        <v>18018734000</v>
      </c>
      <c r="H96" s="2">
        <v>0</v>
      </c>
      <c r="I96" s="2">
        <v>18018734000</v>
      </c>
      <c r="J96" s="2">
        <v>49354665</v>
      </c>
      <c r="K96" s="2">
        <v>0</v>
      </c>
      <c r="L96" s="2">
        <v>49354665</v>
      </c>
      <c r="M96" s="2">
        <v>42147171.399999999</v>
      </c>
      <c r="N96" s="2">
        <v>0</v>
      </c>
      <c r="O96" s="2">
        <v>42147171.399999999</v>
      </c>
      <c r="P96" s="15">
        <v>0.1</v>
      </c>
      <c r="Q96" s="2">
        <v>0</v>
      </c>
      <c r="R96" s="13">
        <v>0.15</v>
      </c>
      <c r="S96" s="15">
        <v>0</v>
      </c>
      <c r="T96" s="2">
        <v>6322075.71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9322075.7100000009</v>
      </c>
      <c r="AD96" t="s">
        <v>78</v>
      </c>
    </row>
    <row r="97" spans="1:30" hidden="1" x14ac:dyDescent="0.25">
      <c r="A97" s="20">
        <v>570</v>
      </c>
      <c r="B97" t="s">
        <v>160</v>
      </c>
      <c r="C97" t="s">
        <v>310</v>
      </c>
      <c r="D97" t="s">
        <v>2</v>
      </c>
      <c r="E97" t="s">
        <v>3</v>
      </c>
      <c r="F97" t="s">
        <v>103</v>
      </c>
      <c r="G97" s="2">
        <v>29845692000</v>
      </c>
      <c r="H97" s="2">
        <v>12500691000</v>
      </c>
      <c r="I97" s="2">
        <v>17345001000</v>
      </c>
      <c r="J97" s="2">
        <v>77008755</v>
      </c>
      <c r="K97" s="2">
        <v>30718455</v>
      </c>
      <c r="L97" s="2">
        <v>46290300</v>
      </c>
      <c r="M97" s="2">
        <v>65070478.200000003</v>
      </c>
      <c r="N97" s="2">
        <v>25718178.600000001</v>
      </c>
      <c r="O97" s="2">
        <v>39352299.600000001</v>
      </c>
      <c r="P97" s="15">
        <v>0.1</v>
      </c>
      <c r="Q97" s="2">
        <v>2571817.86</v>
      </c>
      <c r="R97" s="13">
        <v>0.2</v>
      </c>
      <c r="S97" s="15">
        <v>0</v>
      </c>
      <c r="T97" s="2">
        <v>7870459.9199999999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14442277.779999999</v>
      </c>
      <c r="AD97" t="s">
        <v>15</v>
      </c>
    </row>
    <row r="98" spans="1:30" hidden="1" x14ac:dyDescent="0.25">
      <c r="A98" s="20">
        <v>575</v>
      </c>
      <c r="B98" t="s">
        <v>160</v>
      </c>
      <c r="C98" t="s">
        <v>309</v>
      </c>
      <c r="D98" t="s">
        <v>10</v>
      </c>
      <c r="E98" t="s">
        <v>30</v>
      </c>
      <c r="F98" t="s">
        <v>104</v>
      </c>
      <c r="G98" s="2">
        <v>9288907000</v>
      </c>
      <c r="H98" s="2">
        <v>0</v>
      </c>
      <c r="I98" s="2">
        <v>9288907000</v>
      </c>
      <c r="J98" s="2">
        <v>25837658</v>
      </c>
      <c r="K98" s="2">
        <v>0</v>
      </c>
      <c r="L98" s="2">
        <v>25837658</v>
      </c>
      <c r="M98" s="2">
        <v>22122095.199999999</v>
      </c>
      <c r="N98" s="2">
        <v>0</v>
      </c>
      <c r="O98" s="2">
        <v>22122095.199999999</v>
      </c>
      <c r="P98" s="15">
        <v>0.1</v>
      </c>
      <c r="Q98" s="2">
        <v>0</v>
      </c>
      <c r="R98" s="13">
        <v>0.3</v>
      </c>
      <c r="S98" s="15">
        <v>0</v>
      </c>
      <c r="T98" s="2">
        <v>6636628.5599999996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6636628.5599999996</v>
      </c>
      <c r="AD98" t="s">
        <v>31</v>
      </c>
    </row>
    <row r="99" spans="1:30" hidden="1" x14ac:dyDescent="0.25">
      <c r="A99" s="20">
        <v>590</v>
      </c>
      <c r="B99" t="s">
        <v>160</v>
      </c>
      <c r="C99" t="s">
        <v>310</v>
      </c>
      <c r="D99" t="s">
        <v>2</v>
      </c>
      <c r="E99" t="s">
        <v>3</v>
      </c>
      <c r="F99" t="s">
        <v>105</v>
      </c>
      <c r="G99" s="2">
        <v>90840125000</v>
      </c>
      <c r="H99" s="2">
        <v>48068299000</v>
      </c>
      <c r="I99" s="2">
        <v>42771826000</v>
      </c>
      <c r="J99" s="2">
        <v>152781723</v>
      </c>
      <c r="K99" s="2">
        <v>76442333</v>
      </c>
      <c r="L99" s="2">
        <v>76339390</v>
      </c>
      <c r="M99" s="2">
        <v>116445673</v>
      </c>
      <c r="N99" s="2">
        <v>57215013.399999999</v>
      </c>
      <c r="O99" s="2">
        <v>59230659.600000001</v>
      </c>
      <c r="P99" s="15">
        <v>0.1</v>
      </c>
      <c r="Q99" s="2">
        <v>5721501.3399999999</v>
      </c>
      <c r="R99" s="13">
        <v>0.25</v>
      </c>
      <c r="S99" s="15">
        <v>0</v>
      </c>
      <c r="T99" s="2">
        <v>14807664.9</v>
      </c>
      <c r="U99" s="2">
        <v>5000000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25529166.239999998</v>
      </c>
      <c r="AD99" t="s">
        <v>106</v>
      </c>
    </row>
    <row r="100" spans="1:30" x14ac:dyDescent="0.25">
      <c r="A100" s="20">
        <v>591</v>
      </c>
      <c r="B100" t="s">
        <v>14</v>
      </c>
      <c r="C100" t="s">
        <v>310</v>
      </c>
      <c r="D100" t="s">
        <v>2</v>
      </c>
      <c r="E100" t="s">
        <v>3</v>
      </c>
      <c r="F100" t="s">
        <v>106</v>
      </c>
      <c r="G100" s="2">
        <v>9358170000</v>
      </c>
      <c r="H100" s="2">
        <v>3939453000</v>
      </c>
      <c r="I100" s="2">
        <v>5418717000</v>
      </c>
      <c r="J100" s="2">
        <v>23096201</v>
      </c>
      <c r="K100" s="2">
        <v>8575463</v>
      </c>
      <c r="L100" s="2">
        <v>14520738</v>
      </c>
      <c r="M100" s="2">
        <v>19352933</v>
      </c>
      <c r="N100" s="2">
        <v>6999681.7999999998</v>
      </c>
      <c r="O100" s="2">
        <v>12353251.199999999</v>
      </c>
      <c r="P100" s="15">
        <v>0.1</v>
      </c>
      <c r="Q100" s="2">
        <v>699968.18</v>
      </c>
      <c r="R100" s="13">
        <v>0.1</v>
      </c>
      <c r="S100" s="15">
        <v>0</v>
      </c>
      <c r="T100" s="2">
        <v>1235325.1200000001</v>
      </c>
      <c r="U100" s="2">
        <v>0</v>
      </c>
      <c r="V100" s="2">
        <v>520103555.80000001</v>
      </c>
      <c r="W100" s="2">
        <v>124986787.2</v>
      </c>
      <c r="X100" s="2">
        <v>395116768.60000002</v>
      </c>
      <c r="Y100" s="2">
        <v>320555093000</v>
      </c>
      <c r="Z100" s="2">
        <v>78652887000</v>
      </c>
      <c r="AA100" s="2">
        <v>241902206000</v>
      </c>
      <c r="AB100" s="18">
        <v>17054538.616</v>
      </c>
      <c r="AC100" s="4">
        <v>18989831.916000001</v>
      </c>
      <c r="AD100" t="s">
        <v>4</v>
      </c>
    </row>
    <row r="101" spans="1:30" hidden="1" x14ac:dyDescent="0.25">
      <c r="A101" s="20">
        <v>602</v>
      </c>
      <c r="B101" t="s">
        <v>160</v>
      </c>
      <c r="C101" t="s">
        <v>310</v>
      </c>
      <c r="D101" t="s">
        <v>2</v>
      </c>
      <c r="E101" t="s">
        <v>9</v>
      </c>
      <c r="F101" t="s">
        <v>107</v>
      </c>
      <c r="G101" s="2">
        <v>26176343000</v>
      </c>
      <c r="H101" s="2">
        <v>625943000</v>
      </c>
      <c r="I101" s="2">
        <v>25550400000</v>
      </c>
      <c r="J101" s="2">
        <v>55260456</v>
      </c>
      <c r="K101" s="2">
        <v>1958956</v>
      </c>
      <c r="L101" s="2">
        <v>53301500</v>
      </c>
      <c r="M101" s="2">
        <v>44789918.799999997</v>
      </c>
      <c r="N101" s="2">
        <v>1708578.8</v>
      </c>
      <c r="O101" s="2">
        <v>43081340</v>
      </c>
      <c r="P101" s="15">
        <v>0.1</v>
      </c>
      <c r="Q101" s="2">
        <v>170857.88</v>
      </c>
      <c r="R101" s="13">
        <v>0.15</v>
      </c>
      <c r="S101" s="15">
        <v>0</v>
      </c>
      <c r="T101" s="2">
        <v>6462201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9633058.8800000008</v>
      </c>
      <c r="AD101" t="s">
        <v>42</v>
      </c>
    </row>
    <row r="102" spans="1:30" hidden="1" x14ac:dyDescent="0.25">
      <c r="A102" s="20">
        <v>603</v>
      </c>
      <c r="B102" t="s">
        <v>160</v>
      </c>
      <c r="C102" t="s">
        <v>310</v>
      </c>
      <c r="D102" t="s">
        <v>2</v>
      </c>
      <c r="E102" t="s">
        <v>9</v>
      </c>
      <c r="F102" t="s">
        <v>108</v>
      </c>
      <c r="G102" s="2">
        <v>50593545000</v>
      </c>
      <c r="H102" s="2">
        <v>17722173000</v>
      </c>
      <c r="I102" s="2">
        <v>32871372000</v>
      </c>
      <c r="J102" s="2">
        <v>101625873</v>
      </c>
      <c r="K102" s="2">
        <v>37517437</v>
      </c>
      <c r="L102" s="2">
        <v>64108436</v>
      </c>
      <c r="M102" s="2">
        <v>81388455</v>
      </c>
      <c r="N102" s="2">
        <v>30428567.800000001</v>
      </c>
      <c r="O102" s="2">
        <v>50959887.200000003</v>
      </c>
      <c r="P102" s="15">
        <v>0.1</v>
      </c>
      <c r="Q102" s="2">
        <v>3042856.78</v>
      </c>
      <c r="R102" s="13">
        <v>0.2</v>
      </c>
      <c r="S102" s="15">
        <v>0</v>
      </c>
      <c r="T102" s="2">
        <v>10191977.439999999</v>
      </c>
      <c r="U102" s="2">
        <v>4000000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17234834.219999999</v>
      </c>
      <c r="AD102" t="s">
        <v>42</v>
      </c>
    </row>
    <row r="103" spans="1:30" hidden="1" x14ac:dyDescent="0.25">
      <c r="A103" s="20">
        <v>607</v>
      </c>
      <c r="B103" t="s">
        <v>160</v>
      </c>
      <c r="C103" t="s">
        <v>310</v>
      </c>
      <c r="D103" t="s">
        <v>2</v>
      </c>
      <c r="E103" t="s">
        <v>9</v>
      </c>
      <c r="F103" t="s">
        <v>109</v>
      </c>
      <c r="G103" s="2">
        <v>6719454000</v>
      </c>
      <c r="H103" s="2">
        <v>2003764000</v>
      </c>
      <c r="I103" s="2">
        <v>4715690000</v>
      </c>
      <c r="J103" s="2">
        <v>17874021</v>
      </c>
      <c r="K103" s="2">
        <v>4165874</v>
      </c>
      <c r="L103" s="2">
        <v>13708147</v>
      </c>
      <c r="M103" s="2">
        <v>15186239.4</v>
      </c>
      <c r="N103" s="2">
        <v>3364368.4</v>
      </c>
      <c r="O103" s="2">
        <v>11821871</v>
      </c>
      <c r="P103" s="15">
        <v>0.1</v>
      </c>
      <c r="Q103" s="2">
        <v>336436.84</v>
      </c>
      <c r="R103" s="13">
        <v>0.1</v>
      </c>
      <c r="S103" s="15">
        <v>0</v>
      </c>
      <c r="T103" s="2">
        <v>1182187.1000000001</v>
      </c>
      <c r="U103" s="2">
        <v>1000000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2518623.94</v>
      </c>
      <c r="AD103" t="s">
        <v>42</v>
      </c>
    </row>
    <row r="104" spans="1:30" hidden="1" x14ac:dyDescent="0.25">
      <c r="A104" s="20">
        <v>609</v>
      </c>
      <c r="B104" t="s">
        <v>160</v>
      </c>
      <c r="C104" t="s">
        <v>311</v>
      </c>
      <c r="D104" t="s">
        <v>10</v>
      </c>
      <c r="E104" t="s">
        <v>11</v>
      </c>
      <c r="F104" t="s">
        <v>110</v>
      </c>
      <c r="G104" s="2">
        <v>41802847000</v>
      </c>
      <c r="H104" s="2">
        <v>0</v>
      </c>
      <c r="I104" s="2">
        <v>41802847000</v>
      </c>
      <c r="J104" s="2">
        <v>81107836</v>
      </c>
      <c r="K104" s="2">
        <v>0</v>
      </c>
      <c r="L104" s="2">
        <v>81107836</v>
      </c>
      <c r="M104" s="2">
        <v>64386697.200000003</v>
      </c>
      <c r="N104" s="2">
        <v>0</v>
      </c>
      <c r="O104" s="2">
        <v>64386697.200000003</v>
      </c>
      <c r="P104" s="15">
        <v>0.1</v>
      </c>
      <c r="Q104" s="2">
        <v>0</v>
      </c>
      <c r="R104" s="13">
        <v>0.2</v>
      </c>
      <c r="S104" s="15">
        <v>0</v>
      </c>
      <c r="T104" s="2">
        <v>12877339.439999999</v>
      </c>
      <c r="U104" s="2">
        <v>5000000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17877339.440000001</v>
      </c>
      <c r="AD104" t="s">
        <v>71</v>
      </c>
    </row>
    <row r="105" spans="1:30" hidden="1" x14ac:dyDescent="0.25">
      <c r="A105" s="20">
        <v>612</v>
      </c>
      <c r="B105" t="s">
        <v>160</v>
      </c>
      <c r="C105" t="s">
        <v>310</v>
      </c>
      <c r="D105" t="s">
        <v>10</v>
      </c>
      <c r="E105" t="s">
        <v>30</v>
      </c>
      <c r="F105" t="s">
        <v>111</v>
      </c>
      <c r="G105" s="2">
        <v>5959634000</v>
      </c>
      <c r="H105" s="2">
        <v>0</v>
      </c>
      <c r="I105" s="2">
        <v>5959634000</v>
      </c>
      <c r="J105" s="2">
        <v>17988064</v>
      </c>
      <c r="K105" s="2">
        <v>0</v>
      </c>
      <c r="L105" s="2">
        <v>17988064</v>
      </c>
      <c r="M105" s="2">
        <v>15604210.4</v>
      </c>
      <c r="N105" s="2">
        <v>0</v>
      </c>
      <c r="O105" s="2">
        <v>15604210.4</v>
      </c>
      <c r="P105" s="15">
        <v>0.1</v>
      </c>
      <c r="Q105" s="2">
        <v>0</v>
      </c>
      <c r="R105" s="13">
        <v>0.1</v>
      </c>
      <c r="S105" s="15">
        <v>0</v>
      </c>
      <c r="T105" s="2">
        <v>1560421.04</v>
      </c>
      <c r="U105" s="2">
        <v>1000000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2560421.04</v>
      </c>
      <c r="AD105" t="s">
        <v>36</v>
      </c>
    </row>
    <row r="106" spans="1:30" hidden="1" x14ac:dyDescent="0.25">
      <c r="A106" s="20">
        <v>618</v>
      </c>
      <c r="B106" t="s">
        <v>160</v>
      </c>
      <c r="C106" t="s">
        <v>311</v>
      </c>
      <c r="D106" t="s">
        <v>2</v>
      </c>
      <c r="E106" t="s">
        <v>9</v>
      </c>
      <c r="F106" t="s">
        <v>112</v>
      </c>
      <c r="G106" s="2">
        <v>38481863000</v>
      </c>
      <c r="H106" s="2">
        <v>99000</v>
      </c>
      <c r="I106" s="2">
        <v>38481764000</v>
      </c>
      <c r="J106" s="2">
        <v>58600529</v>
      </c>
      <c r="K106" s="2">
        <v>347</v>
      </c>
      <c r="L106" s="2">
        <v>58600182</v>
      </c>
      <c r="M106" s="2">
        <v>43207783.799999997</v>
      </c>
      <c r="N106" s="2">
        <v>307.39999999999998</v>
      </c>
      <c r="O106" s="2">
        <v>43207476.399999999</v>
      </c>
      <c r="P106" s="15">
        <v>0.1</v>
      </c>
      <c r="Q106" s="2">
        <v>30.74</v>
      </c>
      <c r="R106" s="13">
        <v>0.15</v>
      </c>
      <c r="S106" s="15">
        <v>0</v>
      </c>
      <c r="T106" s="2">
        <v>6481121.46</v>
      </c>
      <c r="U106" s="2">
        <v>4000000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10481152.199999999</v>
      </c>
      <c r="AD106" t="s">
        <v>51</v>
      </c>
    </row>
    <row r="107" spans="1:30" hidden="1" x14ac:dyDescent="0.25">
      <c r="A107" s="20">
        <v>631</v>
      </c>
      <c r="B107" t="s">
        <v>160</v>
      </c>
      <c r="C107" t="s">
        <v>310</v>
      </c>
      <c r="D107" t="s">
        <v>2</v>
      </c>
      <c r="E107" t="s">
        <v>9</v>
      </c>
      <c r="F107" t="s">
        <v>113</v>
      </c>
      <c r="G107" s="2">
        <v>27634337000</v>
      </c>
      <c r="H107" s="2">
        <v>0</v>
      </c>
      <c r="I107" s="2">
        <v>27634337000</v>
      </c>
      <c r="J107" s="2">
        <v>62484189</v>
      </c>
      <c r="K107" s="2">
        <v>0</v>
      </c>
      <c r="L107" s="2">
        <v>62484189</v>
      </c>
      <c r="M107" s="2">
        <v>51430454.200000003</v>
      </c>
      <c r="N107" s="2">
        <v>0</v>
      </c>
      <c r="O107" s="2">
        <v>51430454.200000003</v>
      </c>
      <c r="P107" s="15">
        <v>0.1</v>
      </c>
      <c r="Q107" s="2">
        <v>0</v>
      </c>
      <c r="R107" s="13">
        <v>0.15</v>
      </c>
      <c r="S107" s="15">
        <v>0</v>
      </c>
      <c r="T107" s="2">
        <v>7714568.1299999999</v>
      </c>
      <c r="U107" s="2">
        <v>3000000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10714568.130000001</v>
      </c>
      <c r="AD107" t="s">
        <v>46</v>
      </c>
    </row>
    <row r="108" spans="1:30" hidden="1" x14ac:dyDescent="0.25">
      <c r="A108" s="20">
        <v>634</v>
      </c>
      <c r="B108" t="s">
        <v>160</v>
      </c>
      <c r="C108" t="s">
        <v>310</v>
      </c>
      <c r="D108" t="s">
        <v>10</v>
      </c>
      <c r="E108" t="s">
        <v>11</v>
      </c>
      <c r="F108" t="s">
        <v>114</v>
      </c>
      <c r="G108" s="2">
        <v>13730814000</v>
      </c>
      <c r="H108" s="2">
        <v>0</v>
      </c>
      <c r="I108" s="2">
        <v>13730814000</v>
      </c>
      <c r="J108" s="2">
        <v>31055435</v>
      </c>
      <c r="K108" s="2">
        <v>0</v>
      </c>
      <c r="L108" s="2">
        <v>31055435</v>
      </c>
      <c r="M108" s="2">
        <v>25563109.399999999</v>
      </c>
      <c r="N108" s="2">
        <v>0</v>
      </c>
      <c r="O108" s="2">
        <v>25563109.399999999</v>
      </c>
      <c r="P108" s="15">
        <v>0.1</v>
      </c>
      <c r="Q108" s="2">
        <v>0</v>
      </c>
      <c r="R108" s="13">
        <v>0.1</v>
      </c>
      <c r="S108" s="15">
        <v>0</v>
      </c>
      <c r="T108" s="2">
        <v>2556310.94</v>
      </c>
      <c r="U108" s="2">
        <v>2000000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4556310.9400000004</v>
      </c>
      <c r="AD108" t="s">
        <v>39</v>
      </c>
    </row>
    <row r="109" spans="1:30" hidden="1" x14ac:dyDescent="0.25">
      <c r="A109" s="20">
        <v>639</v>
      </c>
      <c r="B109" t="s">
        <v>160</v>
      </c>
      <c r="C109" t="s">
        <v>310</v>
      </c>
      <c r="D109" t="s">
        <v>2</v>
      </c>
      <c r="E109" t="s">
        <v>9</v>
      </c>
      <c r="F109" t="s">
        <v>115</v>
      </c>
      <c r="G109" s="2">
        <v>35815709000</v>
      </c>
      <c r="H109" s="2">
        <v>1201226000</v>
      </c>
      <c r="I109" s="2">
        <v>34614483000</v>
      </c>
      <c r="J109" s="2">
        <v>62171353</v>
      </c>
      <c r="K109" s="2">
        <v>4011791</v>
      </c>
      <c r="L109" s="2">
        <v>58159562</v>
      </c>
      <c r="M109" s="2">
        <v>47845069.399999999</v>
      </c>
      <c r="N109" s="2">
        <v>3531300.6</v>
      </c>
      <c r="O109" s="2">
        <v>44313768.799999997</v>
      </c>
      <c r="P109" s="15">
        <v>0.1</v>
      </c>
      <c r="Q109" s="2">
        <v>353130.06</v>
      </c>
      <c r="R109" s="13">
        <v>0.15</v>
      </c>
      <c r="S109" s="15">
        <v>0</v>
      </c>
      <c r="T109" s="2">
        <v>6647065.3200000003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10000195.380000001</v>
      </c>
      <c r="AD109" t="s">
        <v>51</v>
      </c>
    </row>
    <row r="110" spans="1:30" hidden="1" x14ac:dyDescent="0.25">
      <c r="A110" s="20">
        <v>642</v>
      </c>
      <c r="B110" t="s">
        <v>160</v>
      </c>
      <c r="C110" t="s">
        <v>309</v>
      </c>
      <c r="D110" t="s">
        <v>10</v>
      </c>
      <c r="E110" t="s">
        <v>11</v>
      </c>
      <c r="F110" t="s">
        <v>116</v>
      </c>
      <c r="G110" s="2">
        <v>3096485000</v>
      </c>
      <c r="H110" s="2">
        <v>0</v>
      </c>
      <c r="I110" s="2">
        <v>3096485000</v>
      </c>
      <c r="J110" s="2">
        <v>8736279</v>
      </c>
      <c r="K110" s="2">
        <v>0</v>
      </c>
      <c r="L110" s="2">
        <v>8736279</v>
      </c>
      <c r="M110" s="2">
        <v>7497685</v>
      </c>
      <c r="N110" s="2">
        <v>0</v>
      </c>
      <c r="O110" s="2">
        <v>7497685</v>
      </c>
      <c r="P110" s="15">
        <v>0.1</v>
      </c>
      <c r="Q110" s="2">
        <v>0</v>
      </c>
      <c r="R110" s="13">
        <v>0.3</v>
      </c>
      <c r="S110" s="15">
        <v>0</v>
      </c>
      <c r="T110" s="2">
        <v>2249305.5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2249305.5</v>
      </c>
      <c r="AD110" t="s">
        <v>71</v>
      </c>
    </row>
    <row r="111" spans="1:30" hidden="1" x14ac:dyDescent="0.25">
      <c r="A111" s="20">
        <v>645</v>
      </c>
      <c r="B111" t="s">
        <v>160</v>
      </c>
      <c r="C111" t="s">
        <v>310</v>
      </c>
      <c r="D111" t="s">
        <v>10</v>
      </c>
      <c r="E111" t="s">
        <v>30</v>
      </c>
      <c r="F111" t="s">
        <v>117</v>
      </c>
      <c r="G111" s="2">
        <v>3013962000</v>
      </c>
      <c r="H111" s="2">
        <v>0</v>
      </c>
      <c r="I111" s="2">
        <v>3013962000</v>
      </c>
      <c r="J111" s="2">
        <v>8178430</v>
      </c>
      <c r="K111" s="2">
        <v>0</v>
      </c>
      <c r="L111" s="2">
        <v>8178430</v>
      </c>
      <c r="M111" s="2">
        <v>6972845.2000000002</v>
      </c>
      <c r="N111" s="2">
        <v>0</v>
      </c>
      <c r="O111" s="2">
        <v>6972845.2000000002</v>
      </c>
      <c r="P111" s="15">
        <v>0.1</v>
      </c>
      <c r="Q111" s="2">
        <v>0</v>
      </c>
      <c r="R111" s="13">
        <v>0</v>
      </c>
      <c r="S111" s="15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0</v>
      </c>
      <c r="AD111" t="s">
        <v>25</v>
      </c>
    </row>
    <row r="112" spans="1:30" hidden="1" x14ac:dyDescent="0.25">
      <c r="A112" s="20">
        <v>646</v>
      </c>
      <c r="B112" t="s">
        <v>160</v>
      </c>
      <c r="C112" t="s">
        <v>309</v>
      </c>
      <c r="D112" t="s">
        <v>2</v>
      </c>
      <c r="E112" t="s">
        <v>3</v>
      </c>
      <c r="F112" t="s">
        <v>118</v>
      </c>
      <c r="G112" s="2">
        <v>5792335000</v>
      </c>
      <c r="H112" s="2">
        <v>0</v>
      </c>
      <c r="I112" s="2">
        <v>5792335000</v>
      </c>
      <c r="J112" s="2">
        <v>9291575</v>
      </c>
      <c r="K112" s="2">
        <v>0</v>
      </c>
      <c r="L112" s="2">
        <v>9291575</v>
      </c>
      <c r="M112" s="2">
        <v>6974641</v>
      </c>
      <c r="N112" s="2">
        <v>0</v>
      </c>
      <c r="O112" s="2">
        <v>6974641</v>
      </c>
      <c r="P112" s="15">
        <v>0.1</v>
      </c>
      <c r="Q112" s="2">
        <v>0</v>
      </c>
      <c r="R112" s="13">
        <v>0.3</v>
      </c>
      <c r="S112" s="15">
        <v>0</v>
      </c>
      <c r="T112" s="2">
        <v>2092392.3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2092392.3</v>
      </c>
      <c r="AD112" t="s">
        <v>15</v>
      </c>
    </row>
    <row r="113" spans="1:30" hidden="1" x14ac:dyDescent="0.25">
      <c r="A113" s="20">
        <v>651</v>
      </c>
      <c r="B113" t="s">
        <v>160</v>
      </c>
      <c r="C113" t="s">
        <v>309</v>
      </c>
      <c r="D113" t="s">
        <v>2</v>
      </c>
      <c r="E113" t="s">
        <v>3</v>
      </c>
      <c r="F113" t="s">
        <v>119</v>
      </c>
      <c r="G113" s="2">
        <v>17557174000</v>
      </c>
      <c r="H113" s="2">
        <v>0</v>
      </c>
      <c r="I113" s="2">
        <v>17557174000</v>
      </c>
      <c r="J113" s="2">
        <v>26729136</v>
      </c>
      <c r="K113" s="2">
        <v>0</v>
      </c>
      <c r="L113" s="2">
        <v>26729136</v>
      </c>
      <c r="M113" s="2">
        <v>19706266.399999999</v>
      </c>
      <c r="N113" s="2">
        <v>0</v>
      </c>
      <c r="O113" s="2">
        <v>19706266.399999999</v>
      </c>
      <c r="P113" s="15">
        <v>0.1</v>
      </c>
      <c r="Q113" s="2">
        <v>0</v>
      </c>
      <c r="R113" s="13">
        <v>0.3</v>
      </c>
      <c r="S113" s="15">
        <v>0</v>
      </c>
      <c r="T113" s="2">
        <v>5911879.9199999999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5911879.9199999999</v>
      </c>
      <c r="AD113" t="s">
        <v>50</v>
      </c>
    </row>
    <row r="114" spans="1:30" hidden="1" x14ac:dyDescent="0.25">
      <c r="A114" s="20">
        <v>681</v>
      </c>
      <c r="B114" t="s">
        <v>160</v>
      </c>
      <c r="C114" t="s">
        <v>310</v>
      </c>
      <c r="D114" t="s">
        <v>2</v>
      </c>
      <c r="E114" t="s">
        <v>3</v>
      </c>
      <c r="F114" t="s">
        <v>120</v>
      </c>
      <c r="G114" s="2">
        <v>64913738500</v>
      </c>
      <c r="H114" s="2">
        <v>4132640500</v>
      </c>
      <c r="I114" s="2">
        <v>60781098000</v>
      </c>
      <c r="J114" s="2">
        <v>129719147</v>
      </c>
      <c r="K114" s="2">
        <v>13166467</v>
      </c>
      <c r="L114" s="2">
        <v>116552680</v>
      </c>
      <c r="M114" s="2">
        <v>103753651.59999999</v>
      </c>
      <c r="N114" s="2">
        <v>11513410.800000001</v>
      </c>
      <c r="O114" s="2">
        <v>92240240.799999997</v>
      </c>
      <c r="P114" s="15">
        <v>0.1</v>
      </c>
      <c r="Q114" s="2">
        <v>1151341.08</v>
      </c>
      <c r="R114" s="13">
        <v>0.25</v>
      </c>
      <c r="S114" s="15">
        <v>0</v>
      </c>
      <c r="T114" s="2">
        <v>23060060.199999999</v>
      </c>
      <c r="U114" s="2">
        <v>5000000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29211401.280000001</v>
      </c>
      <c r="AD114" t="s">
        <v>50</v>
      </c>
    </row>
    <row r="115" spans="1:30" hidden="1" x14ac:dyDescent="0.25">
      <c r="A115" s="20">
        <v>682</v>
      </c>
      <c r="B115" t="s">
        <v>160</v>
      </c>
      <c r="C115" t="s">
        <v>310</v>
      </c>
      <c r="D115" t="s">
        <v>2</v>
      </c>
      <c r="E115" t="s">
        <v>3</v>
      </c>
      <c r="F115" t="s">
        <v>121</v>
      </c>
      <c r="G115" s="2">
        <v>21387191000</v>
      </c>
      <c r="H115" s="2">
        <v>16564401000</v>
      </c>
      <c r="I115" s="2">
        <v>4822790000</v>
      </c>
      <c r="J115" s="2">
        <v>55237553</v>
      </c>
      <c r="K115" s="2">
        <v>41698649</v>
      </c>
      <c r="L115" s="2">
        <v>13538904</v>
      </c>
      <c r="M115" s="2">
        <v>46682676.600000001</v>
      </c>
      <c r="N115" s="2">
        <v>35072888.600000001</v>
      </c>
      <c r="O115" s="2">
        <v>11609788</v>
      </c>
      <c r="P115" s="15">
        <v>0.1</v>
      </c>
      <c r="Q115" s="2">
        <v>3507288.86</v>
      </c>
      <c r="R115" s="13">
        <v>0.15</v>
      </c>
      <c r="S115" s="15">
        <v>0</v>
      </c>
      <c r="T115" s="2">
        <v>1741468.2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8248757.0599999996</v>
      </c>
      <c r="AD115" t="s">
        <v>106</v>
      </c>
    </row>
    <row r="116" spans="1:30" hidden="1" x14ac:dyDescent="0.25">
      <c r="A116" s="20">
        <v>684</v>
      </c>
      <c r="B116" t="s">
        <v>160</v>
      </c>
      <c r="C116" t="s">
        <v>309</v>
      </c>
      <c r="D116" t="s">
        <v>10</v>
      </c>
      <c r="E116" t="s">
        <v>30</v>
      </c>
      <c r="F116" t="s">
        <v>122</v>
      </c>
      <c r="G116" s="2">
        <v>28777326000</v>
      </c>
      <c r="H116" s="2">
        <v>0</v>
      </c>
      <c r="I116" s="2">
        <v>28777326000</v>
      </c>
      <c r="J116" s="2">
        <v>43881404</v>
      </c>
      <c r="K116" s="2">
        <v>0</v>
      </c>
      <c r="L116" s="2">
        <v>43881404</v>
      </c>
      <c r="M116" s="2">
        <v>32370473.600000001</v>
      </c>
      <c r="N116" s="2">
        <v>0</v>
      </c>
      <c r="O116" s="2">
        <v>32370473.600000001</v>
      </c>
      <c r="P116" s="15">
        <v>0.1</v>
      </c>
      <c r="Q116" s="2">
        <v>0</v>
      </c>
      <c r="R116" s="13">
        <v>0.3</v>
      </c>
      <c r="S116" s="15">
        <v>0</v>
      </c>
      <c r="T116" s="2">
        <v>9711142.0800000001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9711142.0800000001</v>
      </c>
      <c r="AD116" t="s">
        <v>36</v>
      </c>
    </row>
    <row r="117" spans="1:30" hidden="1" x14ac:dyDescent="0.25">
      <c r="A117" s="20">
        <v>685</v>
      </c>
      <c r="B117" t="s">
        <v>160</v>
      </c>
      <c r="C117" t="s">
        <v>310</v>
      </c>
      <c r="D117" t="s">
        <v>10</v>
      </c>
      <c r="E117" t="s">
        <v>30</v>
      </c>
      <c r="F117" t="s">
        <v>123</v>
      </c>
      <c r="G117" s="2">
        <v>6039870500</v>
      </c>
      <c r="H117" s="2">
        <v>0</v>
      </c>
      <c r="I117" s="2">
        <v>6039870500</v>
      </c>
      <c r="J117" s="2">
        <v>16449285</v>
      </c>
      <c r="K117" s="2">
        <v>0</v>
      </c>
      <c r="L117" s="2">
        <v>16449285</v>
      </c>
      <c r="M117" s="2">
        <v>14033336.800000001</v>
      </c>
      <c r="N117" s="2">
        <v>0</v>
      </c>
      <c r="O117" s="2">
        <v>14033336.800000001</v>
      </c>
      <c r="P117" s="15">
        <v>0.1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85</v>
      </c>
    </row>
    <row r="118" spans="1:30" hidden="1" x14ac:dyDescent="0.25">
      <c r="A118" s="20">
        <v>728</v>
      </c>
      <c r="B118" t="s">
        <v>160</v>
      </c>
      <c r="C118" t="s">
        <v>310</v>
      </c>
      <c r="D118" t="s">
        <v>10</v>
      </c>
      <c r="E118" t="s">
        <v>11</v>
      </c>
      <c r="F118" t="s">
        <v>162</v>
      </c>
      <c r="G118" s="2">
        <v>9510879000</v>
      </c>
      <c r="H118" s="2">
        <v>0</v>
      </c>
      <c r="I118" s="2">
        <v>9510879000</v>
      </c>
      <c r="J118" s="2">
        <v>26413624</v>
      </c>
      <c r="K118" s="2">
        <v>0</v>
      </c>
      <c r="L118" s="2">
        <v>26413624</v>
      </c>
      <c r="M118" s="2">
        <v>22609272.399999999</v>
      </c>
      <c r="N118" s="2">
        <v>0</v>
      </c>
      <c r="O118" s="2">
        <v>22609272.399999999</v>
      </c>
      <c r="P118" s="15">
        <v>0.1</v>
      </c>
      <c r="Q118" s="2">
        <v>0</v>
      </c>
      <c r="R118" s="13">
        <v>0.1</v>
      </c>
      <c r="S118" s="15">
        <v>0</v>
      </c>
      <c r="T118" s="2">
        <v>2260927.2400000002</v>
      </c>
      <c r="U118" s="2">
        <v>2000000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4260927.24</v>
      </c>
      <c r="AD118" t="s">
        <v>78</v>
      </c>
    </row>
    <row r="119" spans="1:30" hidden="1" x14ac:dyDescent="0.25">
      <c r="A119" s="20">
        <v>730</v>
      </c>
      <c r="B119" t="s">
        <v>160</v>
      </c>
      <c r="C119" t="s">
        <v>310</v>
      </c>
      <c r="D119" t="s">
        <v>2</v>
      </c>
      <c r="E119" t="s">
        <v>3</v>
      </c>
      <c r="F119" t="s">
        <v>164</v>
      </c>
      <c r="G119" s="2">
        <v>75034409000</v>
      </c>
      <c r="H119" s="2">
        <v>570626000</v>
      </c>
      <c r="I119" s="2">
        <v>74463783000</v>
      </c>
      <c r="J119" s="2">
        <v>120124968</v>
      </c>
      <c r="K119" s="2">
        <v>1269691</v>
      </c>
      <c r="L119" s="2">
        <v>118855277</v>
      </c>
      <c r="M119" s="2">
        <v>90111204.400000006</v>
      </c>
      <c r="N119" s="2">
        <v>1041440.6</v>
      </c>
      <c r="O119" s="2">
        <v>89069763.799999997</v>
      </c>
      <c r="P119" s="15">
        <v>0.1</v>
      </c>
      <c r="Q119" s="2">
        <v>104144.06</v>
      </c>
      <c r="R119" s="13">
        <v>0.2</v>
      </c>
      <c r="S119" s="15">
        <v>0</v>
      </c>
      <c r="T119" s="2">
        <v>17813952.760000002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21918096.82</v>
      </c>
      <c r="AD119" t="s">
        <v>50</v>
      </c>
    </row>
    <row r="120" spans="1:30" hidden="1" x14ac:dyDescent="0.25">
      <c r="A120" s="20">
        <v>747</v>
      </c>
      <c r="B120" t="s">
        <v>160</v>
      </c>
      <c r="C120" t="s">
        <v>309</v>
      </c>
      <c r="D120" t="s">
        <v>2</v>
      </c>
      <c r="E120" t="s">
        <v>9</v>
      </c>
      <c r="F120" t="s">
        <v>171</v>
      </c>
      <c r="G120" s="2">
        <v>5634282000</v>
      </c>
      <c r="H120" s="2">
        <v>0</v>
      </c>
      <c r="I120" s="2">
        <v>5634282000</v>
      </c>
      <c r="J120" s="2">
        <v>15431265</v>
      </c>
      <c r="K120" s="2">
        <v>0</v>
      </c>
      <c r="L120" s="2">
        <v>15431265</v>
      </c>
      <c r="M120" s="2">
        <v>13177552.199999999</v>
      </c>
      <c r="N120" s="2">
        <v>0</v>
      </c>
      <c r="O120" s="2">
        <v>13177552.199999999</v>
      </c>
      <c r="P120" s="15">
        <v>0.1</v>
      </c>
      <c r="Q120" s="2">
        <v>0</v>
      </c>
      <c r="R120" s="13">
        <v>0.3</v>
      </c>
      <c r="S120" s="15">
        <v>0</v>
      </c>
      <c r="T120" s="2">
        <v>3953265.66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3953265.66</v>
      </c>
      <c r="AD120" t="s">
        <v>37</v>
      </c>
    </row>
    <row r="121" spans="1:30" hidden="1" x14ac:dyDescent="0.25">
      <c r="A121" s="20">
        <v>757</v>
      </c>
      <c r="B121" t="s">
        <v>160</v>
      </c>
      <c r="C121" t="s">
        <v>310</v>
      </c>
      <c r="D121" t="s">
        <v>10</v>
      </c>
      <c r="E121" t="s">
        <v>11</v>
      </c>
      <c r="F121" t="s">
        <v>172</v>
      </c>
      <c r="G121" s="2">
        <v>7381285000</v>
      </c>
      <c r="H121" s="2">
        <v>0</v>
      </c>
      <c r="I121" s="2">
        <v>7381285000</v>
      </c>
      <c r="J121" s="2">
        <v>15387543</v>
      </c>
      <c r="K121" s="2">
        <v>0</v>
      </c>
      <c r="L121" s="2">
        <v>15387543</v>
      </c>
      <c r="M121" s="2">
        <v>12435029</v>
      </c>
      <c r="N121" s="2">
        <v>0</v>
      </c>
      <c r="O121" s="2">
        <v>12435029</v>
      </c>
      <c r="P121" s="15">
        <v>0.1</v>
      </c>
      <c r="Q121" s="2">
        <v>0</v>
      </c>
      <c r="R121" s="13">
        <v>0</v>
      </c>
      <c r="S121" s="15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0</v>
      </c>
      <c r="AD121" t="s">
        <v>78</v>
      </c>
    </row>
    <row r="122" spans="1:30" hidden="1" x14ac:dyDescent="0.25">
      <c r="A122" s="20">
        <v>760</v>
      </c>
      <c r="B122" t="s">
        <v>160</v>
      </c>
      <c r="C122" t="s">
        <v>310</v>
      </c>
      <c r="D122" t="s">
        <v>10</v>
      </c>
      <c r="E122" t="s">
        <v>30</v>
      </c>
      <c r="F122" t="s">
        <v>173</v>
      </c>
      <c r="G122" s="2">
        <v>15798213000</v>
      </c>
      <c r="H122" s="2">
        <v>0</v>
      </c>
      <c r="I122" s="2">
        <v>15798213000</v>
      </c>
      <c r="J122" s="2">
        <v>35926207</v>
      </c>
      <c r="K122" s="2">
        <v>0</v>
      </c>
      <c r="L122" s="2">
        <v>35926207</v>
      </c>
      <c r="M122" s="2">
        <v>29606921.800000001</v>
      </c>
      <c r="N122" s="2">
        <v>0</v>
      </c>
      <c r="O122" s="2">
        <v>29606921.800000001</v>
      </c>
      <c r="P122" s="15">
        <v>0.1</v>
      </c>
      <c r="Q122" s="2">
        <v>0</v>
      </c>
      <c r="R122" s="13">
        <v>0.1</v>
      </c>
      <c r="S122" s="15">
        <v>0</v>
      </c>
      <c r="T122" s="2">
        <v>2960692.18</v>
      </c>
      <c r="U122" s="2">
        <v>2000000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4960692.18</v>
      </c>
      <c r="AD122" t="s">
        <v>25</v>
      </c>
    </row>
    <row r="123" spans="1:30" hidden="1" x14ac:dyDescent="0.25">
      <c r="A123" s="20">
        <v>785</v>
      </c>
      <c r="B123" t="s">
        <v>160</v>
      </c>
      <c r="C123" t="s">
        <v>310</v>
      </c>
      <c r="D123" t="s">
        <v>10</v>
      </c>
      <c r="E123" t="s">
        <v>11</v>
      </c>
      <c r="F123" t="s">
        <v>174</v>
      </c>
      <c r="G123" s="2">
        <v>31589519000</v>
      </c>
      <c r="H123" s="2">
        <v>0</v>
      </c>
      <c r="I123" s="2">
        <v>31589519000</v>
      </c>
      <c r="J123" s="2">
        <v>68240717</v>
      </c>
      <c r="K123" s="2">
        <v>0</v>
      </c>
      <c r="L123" s="2">
        <v>68240717</v>
      </c>
      <c r="M123" s="2">
        <v>55604909.399999999</v>
      </c>
      <c r="N123" s="2">
        <v>0</v>
      </c>
      <c r="O123" s="2">
        <v>55604909.399999999</v>
      </c>
      <c r="P123" s="15">
        <v>0.1</v>
      </c>
      <c r="Q123" s="2">
        <v>0</v>
      </c>
      <c r="R123" s="13">
        <v>0.15</v>
      </c>
      <c r="S123" s="15">
        <v>0</v>
      </c>
      <c r="T123" s="2">
        <v>8340736.4100000001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11340736.41</v>
      </c>
      <c r="AD123" t="s">
        <v>39</v>
      </c>
    </row>
    <row r="124" spans="1:30" hidden="1" x14ac:dyDescent="0.25">
      <c r="A124" s="20">
        <v>790</v>
      </c>
      <c r="B124" t="s">
        <v>160</v>
      </c>
      <c r="C124" t="s">
        <v>310</v>
      </c>
      <c r="D124" t="s">
        <v>10</v>
      </c>
      <c r="E124" t="s">
        <v>17</v>
      </c>
      <c r="F124" t="s">
        <v>33</v>
      </c>
      <c r="G124" s="2">
        <v>9788177000</v>
      </c>
      <c r="H124" s="2">
        <v>0</v>
      </c>
      <c r="I124" s="2">
        <v>9788177000</v>
      </c>
      <c r="J124" s="2">
        <v>26707797</v>
      </c>
      <c r="K124" s="2">
        <v>0</v>
      </c>
      <c r="L124" s="2">
        <v>26707797</v>
      </c>
      <c r="M124" s="2">
        <v>22792526.199999999</v>
      </c>
      <c r="N124" s="2">
        <v>0</v>
      </c>
      <c r="O124" s="2">
        <v>22792526.199999999</v>
      </c>
      <c r="P124" s="15">
        <v>0.1</v>
      </c>
      <c r="Q124" s="2">
        <v>0</v>
      </c>
      <c r="R124" s="13">
        <v>0.1</v>
      </c>
      <c r="S124" s="15">
        <v>0</v>
      </c>
      <c r="T124" s="2">
        <v>2279252.62</v>
      </c>
      <c r="U124" s="2">
        <v>2000000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4279252.62</v>
      </c>
      <c r="AD124" t="s">
        <v>19</v>
      </c>
    </row>
    <row r="125" spans="1:30" hidden="1" x14ac:dyDescent="0.25">
      <c r="A125" s="20">
        <v>792</v>
      </c>
      <c r="B125" t="s">
        <v>160</v>
      </c>
      <c r="C125" t="s">
        <v>309</v>
      </c>
      <c r="D125" t="s">
        <v>2</v>
      </c>
      <c r="E125" t="s">
        <v>221</v>
      </c>
      <c r="F125" t="s">
        <v>191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15">
        <v>0.1</v>
      </c>
      <c r="Q125" s="2">
        <v>0</v>
      </c>
      <c r="R125" s="13">
        <v>0.3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276</v>
      </c>
    </row>
    <row r="126" spans="1:30" hidden="1" x14ac:dyDescent="0.25">
      <c r="A126" s="20">
        <v>797</v>
      </c>
      <c r="B126" t="s">
        <v>160</v>
      </c>
      <c r="C126" t="s">
        <v>309</v>
      </c>
      <c r="D126" t="s">
        <v>2</v>
      </c>
      <c r="E126" t="s">
        <v>3</v>
      </c>
      <c r="F126" t="s">
        <v>175</v>
      </c>
      <c r="G126" s="2">
        <v>20570000</v>
      </c>
      <c r="H126" s="2">
        <v>0</v>
      </c>
      <c r="I126" s="2">
        <v>20570000</v>
      </c>
      <c r="J126" s="2">
        <v>71995</v>
      </c>
      <c r="K126" s="2">
        <v>0</v>
      </c>
      <c r="L126" s="2">
        <v>71995</v>
      </c>
      <c r="M126" s="2">
        <v>63767</v>
      </c>
      <c r="N126" s="2">
        <v>0</v>
      </c>
      <c r="O126" s="2">
        <v>63767</v>
      </c>
      <c r="P126" s="15">
        <v>0.1</v>
      </c>
      <c r="Q126" s="2">
        <v>0</v>
      </c>
      <c r="R126" s="13">
        <v>0.3</v>
      </c>
      <c r="S126" s="15">
        <v>0</v>
      </c>
      <c r="T126" s="2">
        <v>19130.099999999999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19130.099999999999</v>
      </c>
      <c r="AD126" t="s">
        <v>15</v>
      </c>
    </row>
    <row r="127" spans="1:30" hidden="1" x14ac:dyDescent="0.25">
      <c r="A127" s="20">
        <v>803</v>
      </c>
      <c r="B127" t="s">
        <v>160</v>
      </c>
      <c r="C127" t="s">
        <v>310</v>
      </c>
      <c r="D127" t="s">
        <v>10</v>
      </c>
      <c r="E127" t="s">
        <v>30</v>
      </c>
      <c r="F127" t="s">
        <v>176</v>
      </c>
      <c r="G127" s="2">
        <v>36354339000</v>
      </c>
      <c r="H127" s="2">
        <v>0</v>
      </c>
      <c r="I127" s="2">
        <v>36354339000</v>
      </c>
      <c r="J127" s="2">
        <v>54532837</v>
      </c>
      <c r="K127" s="2">
        <v>0</v>
      </c>
      <c r="L127" s="2">
        <v>54532837</v>
      </c>
      <c r="M127" s="2">
        <v>39991101.399999999</v>
      </c>
      <c r="N127" s="2">
        <v>0</v>
      </c>
      <c r="O127" s="2">
        <v>39991101.399999999</v>
      </c>
      <c r="P127" s="15">
        <v>0.1</v>
      </c>
      <c r="Q127" s="2">
        <v>0</v>
      </c>
      <c r="R127" s="13">
        <v>0.15</v>
      </c>
      <c r="S127" s="15">
        <v>0</v>
      </c>
      <c r="T127" s="2">
        <v>5998665.21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8998665.2100000009</v>
      </c>
      <c r="AD127" t="s">
        <v>36</v>
      </c>
    </row>
    <row r="128" spans="1:30" hidden="1" x14ac:dyDescent="0.25">
      <c r="A128" s="20">
        <v>805</v>
      </c>
      <c r="B128" t="s">
        <v>160</v>
      </c>
      <c r="C128" t="s">
        <v>310</v>
      </c>
      <c r="D128" t="s">
        <v>10</v>
      </c>
      <c r="E128" t="s">
        <v>30</v>
      </c>
      <c r="F128" t="s">
        <v>177</v>
      </c>
      <c r="G128" s="2">
        <v>16355899000</v>
      </c>
      <c r="H128" s="2">
        <v>0</v>
      </c>
      <c r="I128" s="2">
        <v>16355899000</v>
      </c>
      <c r="J128" s="2">
        <v>36736231</v>
      </c>
      <c r="K128" s="2">
        <v>0</v>
      </c>
      <c r="L128" s="2">
        <v>36736231</v>
      </c>
      <c r="M128" s="2">
        <v>30193871.399999999</v>
      </c>
      <c r="N128" s="2">
        <v>0</v>
      </c>
      <c r="O128" s="2">
        <v>30193871.399999999</v>
      </c>
      <c r="P128" s="15">
        <v>0.1</v>
      </c>
      <c r="Q128" s="2">
        <v>0</v>
      </c>
      <c r="R128" s="13">
        <v>0.15</v>
      </c>
      <c r="S128" s="15">
        <v>0</v>
      </c>
      <c r="T128" s="2">
        <v>4529080.71</v>
      </c>
      <c r="U128" s="2">
        <v>3000000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7529080.71</v>
      </c>
      <c r="AD128" t="s">
        <v>31</v>
      </c>
    </row>
    <row r="129" spans="1:30" hidden="1" x14ac:dyDescent="0.25">
      <c r="A129" s="20">
        <v>809</v>
      </c>
      <c r="B129" t="s">
        <v>160</v>
      </c>
      <c r="C129" t="s">
        <v>310</v>
      </c>
      <c r="D129" t="s">
        <v>2</v>
      </c>
      <c r="E129" t="s">
        <v>9</v>
      </c>
      <c r="F129" t="s">
        <v>178</v>
      </c>
      <c r="G129" s="2">
        <v>13156876000</v>
      </c>
      <c r="H129" s="2">
        <v>3088969000</v>
      </c>
      <c r="I129" s="2">
        <v>10067907000</v>
      </c>
      <c r="J129" s="2">
        <v>26884522</v>
      </c>
      <c r="K129" s="2">
        <v>8776127</v>
      </c>
      <c r="L129" s="2">
        <v>18108395</v>
      </c>
      <c r="M129" s="2">
        <v>21621771.600000001</v>
      </c>
      <c r="N129" s="2">
        <v>7540539.4000000004</v>
      </c>
      <c r="O129" s="2">
        <v>14081232.199999999</v>
      </c>
      <c r="P129" s="15">
        <v>0.1</v>
      </c>
      <c r="Q129" s="2">
        <v>754053.94</v>
      </c>
      <c r="R129" s="13">
        <v>0.1</v>
      </c>
      <c r="S129" s="15">
        <v>0</v>
      </c>
      <c r="T129" s="2">
        <v>1408123.22</v>
      </c>
      <c r="U129" s="2">
        <v>2000000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4162177.16</v>
      </c>
      <c r="AD129" t="s">
        <v>37</v>
      </c>
    </row>
    <row r="130" spans="1:30" hidden="1" x14ac:dyDescent="0.25">
      <c r="A130" s="20">
        <v>810</v>
      </c>
      <c r="B130" t="s">
        <v>160</v>
      </c>
      <c r="C130" t="s">
        <v>310</v>
      </c>
      <c r="D130" t="s">
        <v>2</v>
      </c>
      <c r="E130" t="s">
        <v>5</v>
      </c>
      <c r="F130" t="s">
        <v>179</v>
      </c>
      <c r="G130" s="2">
        <v>108511107000</v>
      </c>
      <c r="H130" s="2">
        <v>74712972000</v>
      </c>
      <c r="I130" s="2">
        <v>33798135000</v>
      </c>
      <c r="J130" s="2">
        <v>193061358</v>
      </c>
      <c r="K130" s="2">
        <v>123820487</v>
      </c>
      <c r="L130" s="2">
        <v>69240871</v>
      </c>
      <c r="M130" s="2">
        <v>149656915.19999999</v>
      </c>
      <c r="N130" s="2">
        <v>93935298.200000003</v>
      </c>
      <c r="O130" s="2">
        <v>55721617</v>
      </c>
      <c r="P130" s="15">
        <v>0.1</v>
      </c>
      <c r="Q130" s="2">
        <v>9393529.8200000003</v>
      </c>
      <c r="R130" s="13">
        <v>0.25</v>
      </c>
      <c r="S130" s="15">
        <v>0</v>
      </c>
      <c r="T130" s="2">
        <v>13930404.25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28323934.07</v>
      </c>
      <c r="AD130" t="s">
        <v>54</v>
      </c>
    </row>
    <row r="131" spans="1:30" hidden="1" x14ac:dyDescent="0.25">
      <c r="A131" s="20">
        <v>813</v>
      </c>
      <c r="B131" t="s">
        <v>160</v>
      </c>
      <c r="C131" t="s">
        <v>310</v>
      </c>
      <c r="D131" t="s">
        <v>2</v>
      </c>
      <c r="E131" t="s">
        <v>5</v>
      </c>
      <c r="F131" t="s">
        <v>180</v>
      </c>
      <c r="G131" s="2">
        <v>51661387000</v>
      </c>
      <c r="H131" s="2">
        <v>1901836000</v>
      </c>
      <c r="I131" s="2">
        <v>49759551000</v>
      </c>
      <c r="J131" s="2">
        <v>96364226</v>
      </c>
      <c r="K131" s="2">
        <v>5302489</v>
      </c>
      <c r="L131" s="2">
        <v>91061737</v>
      </c>
      <c r="M131" s="2">
        <v>75699671.200000003</v>
      </c>
      <c r="N131" s="2">
        <v>4541754.5999999996</v>
      </c>
      <c r="O131" s="2">
        <v>71157916.599999994</v>
      </c>
      <c r="P131" s="15">
        <v>0.1</v>
      </c>
      <c r="Q131" s="2">
        <v>454175.46</v>
      </c>
      <c r="R131" s="13">
        <v>0.2</v>
      </c>
      <c r="S131" s="15">
        <v>0</v>
      </c>
      <c r="T131" s="2">
        <v>14231583.32</v>
      </c>
      <c r="U131" s="2">
        <v>4000000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18685758.780000001</v>
      </c>
      <c r="AD131" t="s">
        <v>7</v>
      </c>
    </row>
    <row r="132" spans="1:30" hidden="1" x14ac:dyDescent="0.25">
      <c r="A132" s="20">
        <v>814</v>
      </c>
      <c r="B132" t="s">
        <v>160</v>
      </c>
      <c r="C132" t="s">
        <v>309</v>
      </c>
      <c r="D132" t="s">
        <v>2</v>
      </c>
      <c r="E132" t="s">
        <v>3</v>
      </c>
      <c r="F132" t="s">
        <v>181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15">
        <v>0.1</v>
      </c>
      <c r="Q132" s="2">
        <v>0</v>
      </c>
      <c r="R132" s="13">
        <v>0.3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50</v>
      </c>
    </row>
    <row r="133" spans="1:30" hidden="1" x14ac:dyDescent="0.25">
      <c r="A133" s="20">
        <v>815</v>
      </c>
      <c r="B133" t="s">
        <v>160</v>
      </c>
      <c r="C133" t="s">
        <v>310</v>
      </c>
      <c r="D133" t="s">
        <v>2</v>
      </c>
      <c r="E133" t="s">
        <v>3</v>
      </c>
      <c r="F133" t="s">
        <v>182</v>
      </c>
      <c r="G133" s="2">
        <v>27405235000</v>
      </c>
      <c r="H133" s="2">
        <v>237676000</v>
      </c>
      <c r="I133" s="2">
        <v>27167559000</v>
      </c>
      <c r="J133" s="2">
        <v>57675473</v>
      </c>
      <c r="K133" s="2">
        <v>831873</v>
      </c>
      <c r="L133" s="2">
        <v>56843600</v>
      </c>
      <c r="M133" s="2">
        <v>46713379</v>
      </c>
      <c r="N133" s="2">
        <v>736802.6</v>
      </c>
      <c r="O133" s="2">
        <v>45976576.399999999</v>
      </c>
      <c r="P133" s="15">
        <v>0.1</v>
      </c>
      <c r="Q133" s="2">
        <v>73680.259999999995</v>
      </c>
      <c r="R133" s="13">
        <v>0.15</v>
      </c>
      <c r="S133" s="15">
        <v>0</v>
      </c>
      <c r="T133" s="2">
        <v>6896486.46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9970166.7200000007</v>
      </c>
      <c r="AD133" t="s">
        <v>15</v>
      </c>
    </row>
    <row r="134" spans="1:30" hidden="1" x14ac:dyDescent="0.25">
      <c r="A134" s="20">
        <v>823</v>
      </c>
      <c r="B134" t="s">
        <v>160</v>
      </c>
      <c r="C134" t="s">
        <v>309</v>
      </c>
      <c r="D134" t="s">
        <v>2</v>
      </c>
      <c r="E134" t="s">
        <v>3</v>
      </c>
      <c r="F134" t="s">
        <v>183</v>
      </c>
      <c r="G134" s="2">
        <v>8832978000</v>
      </c>
      <c r="H134" s="2">
        <v>994825000</v>
      </c>
      <c r="I134" s="2">
        <v>7838153000</v>
      </c>
      <c r="J134" s="2">
        <v>22565402</v>
      </c>
      <c r="K134" s="2">
        <v>3248813</v>
      </c>
      <c r="L134" s="2">
        <v>19316589</v>
      </c>
      <c r="M134" s="2">
        <v>19032210.800000001</v>
      </c>
      <c r="N134" s="2">
        <v>2850883</v>
      </c>
      <c r="O134" s="2">
        <v>16181327.800000001</v>
      </c>
      <c r="P134" s="15">
        <v>0.1</v>
      </c>
      <c r="Q134" s="2">
        <v>285088.3</v>
      </c>
      <c r="R134" s="13">
        <v>0.3</v>
      </c>
      <c r="S134" s="15">
        <v>0</v>
      </c>
      <c r="T134" s="2">
        <v>4854398.34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5139486.6399999997</v>
      </c>
      <c r="AD134" t="s">
        <v>106</v>
      </c>
    </row>
    <row r="135" spans="1:30" hidden="1" x14ac:dyDescent="0.25">
      <c r="A135" s="20">
        <v>825</v>
      </c>
      <c r="B135" t="s">
        <v>160</v>
      </c>
      <c r="C135" t="s">
        <v>311</v>
      </c>
      <c r="D135" t="s">
        <v>2</v>
      </c>
      <c r="E135" t="s">
        <v>3</v>
      </c>
      <c r="F135" t="s">
        <v>184</v>
      </c>
      <c r="G135" s="2">
        <v>21063958000</v>
      </c>
      <c r="H135" s="2">
        <v>1390809000</v>
      </c>
      <c r="I135" s="2">
        <v>19673149000</v>
      </c>
      <c r="J135" s="2">
        <v>46738013</v>
      </c>
      <c r="K135" s="2">
        <v>4336763</v>
      </c>
      <c r="L135" s="2">
        <v>42401250</v>
      </c>
      <c r="M135" s="2">
        <v>38312429.799999997</v>
      </c>
      <c r="N135" s="2">
        <v>3780439.4</v>
      </c>
      <c r="O135" s="2">
        <v>34531990.399999999</v>
      </c>
      <c r="P135" s="15">
        <v>0.1</v>
      </c>
      <c r="Q135" s="2">
        <v>378043.94</v>
      </c>
      <c r="R135" s="13">
        <v>0.15</v>
      </c>
      <c r="S135" s="15">
        <v>0</v>
      </c>
      <c r="T135" s="2">
        <v>5179798.5599999996</v>
      </c>
      <c r="U135" s="2">
        <v>4000000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9557842.5</v>
      </c>
      <c r="AD135" t="s">
        <v>106</v>
      </c>
    </row>
    <row r="136" spans="1:30" hidden="1" x14ac:dyDescent="0.25">
      <c r="A136" s="20">
        <v>827</v>
      </c>
      <c r="B136" t="s">
        <v>160</v>
      </c>
      <c r="C136" t="s">
        <v>309</v>
      </c>
      <c r="D136" t="s">
        <v>2</v>
      </c>
      <c r="E136" t="s">
        <v>3</v>
      </c>
      <c r="F136" t="s">
        <v>185</v>
      </c>
      <c r="G136" s="2">
        <v>25470000</v>
      </c>
      <c r="H136" s="2">
        <v>0</v>
      </c>
      <c r="I136" s="2">
        <v>25470000</v>
      </c>
      <c r="J136" s="2">
        <v>89145</v>
      </c>
      <c r="K136" s="2">
        <v>0</v>
      </c>
      <c r="L136" s="2">
        <v>89145</v>
      </c>
      <c r="M136" s="2">
        <v>78957</v>
      </c>
      <c r="N136" s="2">
        <v>0</v>
      </c>
      <c r="O136" s="2">
        <v>78957</v>
      </c>
      <c r="P136" s="15">
        <v>0.1</v>
      </c>
      <c r="Q136" s="2">
        <v>0</v>
      </c>
      <c r="R136" s="13">
        <v>0.3</v>
      </c>
      <c r="S136" s="15">
        <v>0</v>
      </c>
      <c r="T136" s="2">
        <v>23687.1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23687.1</v>
      </c>
      <c r="AD136" t="s">
        <v>106</v>
      </c>
    </row>
    <row r="137" spans="1:30" hidden="1" x14ac:dyDescent="0.25">
      <c r="A137" s="20">
        <v>849</v>
      </c>
      <c r="B137" t="s">
        <v>160</v>
      </c>
      <c r="C137" t="s">
        <v>310</v>
      </c>
      <c r="D137" t="s">
        <v>2</v>
      </c>
      <c r="E137" t="s">
        <v>3</v>
      </c>
      <c r="F137" t="s">
        <v>186</v>
      </c>
      <c r="G137" s="2">
        <v>46308495000</v>
      </c>
      <c r="H137" s="2">
        <v>8550000</v>
      </c>
      <c r="I137" s="2">
        <v>46299945000</v>
      </c>
      <c r="J137" s="2">
        <v>80131555</v>
      </c>
      <c r="K137" s="2">
        <v>29926</v>
      </c>
      <c r="L137" s="2">
        <v>80101629</v>
      </c>
      <c r="M137" s="2">
        <v>61608157</v>
      </c>
      <c r="N137" s="2">
        <v>26506</v>
      </c>
      <c r="O137" s="2">
        <v>61581651</v>
      </c>
      <c r="P137" s="15">
        <v>0.1</v>
      </c>
      <c r="Q137" s="2">
        <v>2650.6</v>
      </c>
      <c r="R137" s="13">
        <v>0.2</v>
      </c>
      <c r="S137" s="15">
        <v>0</v>
      </c>
      <c r="T137" s="2">
        <v>12316330.199999999</v>
      </c>
      <c r="U137" s="2">
        <v>4000000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16318980.800000001</v>
      </c>
      <c r="AD137" t="s">
        <v>106</v>
      </c>
    </row>
    <row r="138" spans="1:30" hidden="1" x14ac:dyDescent="0.25">
      <c r="A138" s="20">
        <v>851</v>
      </c>
      <c r="B138" t="s">
        <v>160</v>
      </c>
      <c r="C138" t="s">
        <v>309</v>
      </c>
      <c r="D138" t="s">
        <v>2</v>
      </c>
      <c r="E138" t="s">
        <v>3</v>
      </c>
      <c r="F138" t="s">
        <v>187</v>
      </c>
      <c r="G138" s="2">
        <v>43845927000</v>
      </c>
      <c r="H138" s="2">
        <v>4075000</v>
      </c>
      <c r="I138" s="2">
        <v>43841852000</v>
      </c>
      <c r="J138" s="2">
        <v>77054896</v>
      </c>
      <c r="K138" s="2">
        <v>14263</v>
      </c>
      <c r="L138" s="2">
        <v>77040633</v>
      </c>
      <c r="M138" s="2">
        <v>59516525.200000003</v>
      </c>
      <c r="N138" s="2">
        <v>12633</v>
      </c>
      <c r="O138" s="2">
        <v>59503892.200000003</v>
      </c>
      <c r="P138" s="15">
        <v>0.1</v>
      </c>
      <c r="Q138" s="2">
        <v>1263.3</v>
      </c>
      <c r="R138" s="13">
        <v>0.3</v>
      </c>
      <c r="S138" s="15">
        <v>0</v>
      </c>
      <c r="T138" s="2">
        <v>17851167.66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17852430.960000001</v>
      </c>
      <c r="AD138" t="s">
        <v>15</v>
      </c>
    </row>
    <row r="139" spans="1:30" hidden="1" x14ac:dyDescent="0.25">
      <c r="A139" s="20">
        <v>853</v>
      </c>
      <c r="B139" t="s">
        <v>160</v>
      </c>
      <c r="C139" t="s">
        <v>310</v>
      </c>
      <c r="D139" t="s">
        <v>2</v>
      </c>
      <c r="E139" t="s">
        <v>9</v>
      </c>
      <c r="F139" t="s">
        <v>188</v>
      </c>
      <c r="G139" s="2">
        <v>10774061000</v>
      </c>
      <c r="H139" s="2">
        <v>2377483000</v>
      </c>
      <c r="I139" s="2">
        <v>8396578000</v>
      </c>
      <c r="J139" s="2">
        <v>27579385</v>
      </c>
      <c r="K139" s="2">
        <v>5778112</v>
      </c>
      <c r="L139" s="2">
        <v>21801273</v>
      </c>
      <c r="M139" s="2">
        <v>23269760.600000001</v>
      </c>
      <c r="N139" s="2">
        <v>4827118.8</v>
      </c>
      <c r="O139" s="2">
        <v>18442641.800000001</v>
      </c>
      <c r="P139" s="15">
        <v>0.1</v>
      </c>
      <c r="Q139" s="2">
        <v>482711.88</v>
      </c>
      <c r="R139" s="13">
        <v>0.1</v>
      </c>
      <c r="S139" s="15">
        <v>0</v>
      </c>
      <c r="T139" s="2">
        <v>1844264.18</v>
      </c>
      <c r="U139" s="2">
        <v>2000000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4326976.0599999996</v>
      </c>
      <c r="AD139" t="s">
        <v>51</v>
      </c>
    </row>
    <row r="140" spans="1:30" hidden="1" x14ac:dyDescent="0.25">
      <c r="A140" s="20">
        <v>865</v>
      </c>
      <c r="B140" t="s">
        <v>160</v>
      </c>
      <c r="C140" t="s">
        <v>310</v>
      </c>
      <c r="D140" t="s">
        <v>2</v>
      </c>
      <c r="E140" t="s">
        <v>9</v>
      </c>
      <c r="F140" t="s">
        <v>189</v>
      </c>
      <c r="G140" s="2">
        <v>11755883000</v>
      </c>
      <c r="H140" s="2">
        <v>11755883000</v>
      </c>
      <c r="I140" s="2">
        <v>0</v>
      </c>
      <c r="J140" s="2">
        <v>30425002</v>
      </c>
      <c r="K140" s="2">
        <v>30425002</v>
      </c>
      <c r="L140" s="2">
        <v>0</v>
      </c>
      <c r="M140" s="2">
        <v>25722648.800000001</v>
      </c>
      <c r="N140" s="2">
        <v>25722648.800000001</v>
      </c>
      <c r="O140" s="2">
        <v>0</v>
      </c>
      <c r="P140" s="15">
        <v>0.1</v>
      </c>
      <c r="Q140" s="2">
        <v>2572264.88</v>
      </c>
      <c r="R140" s="13">
        <v>0.1</v>
      </c>
      <c r="S140" s="15">
        <v>0</v>
      </c>
      <c r="T140" s="2">
        <v>0</v>
      </c>
      <c r="U140" s="2">
        <v>2000000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4572264.88</v>
      </c>
      <c r="AD140" t="s">
        <v>51</v>
      </c>
    </row>
    <row r="141" spans="1:30" hidden="1" x14ac:dyDescent="0.25">
      <c r="A141" s="20">
        <v>878</v>
      </c>
      <c r="B141" t="s">
        <v>160</v>
      </c>
      <c r="C141" t="s">
        <v>310</v>
      </c>
      <c r="D141" t="s">
        <v>2</v>
      </c>
      <c r="E141" t="s">
        <v>9</v>
      </c>
      <c r="F141" t="s">
        <v>190</v>
      </c>
      <c r="G141" s="2">
        <v>7596568000</v>
      </c>
      <c r="H141" s="2">
        <v>1260853000</v>
      </c>
      <c r="I141" s="2">
        <v>6335715000</v>
      </c>
      <c r="J141" s="2">
        <v>24262968</v>
      </c>
      <c r="K141" s="2">
        <v>4109178</v>
      </c>
      <c r="L141" s="2">
        <v>20153790</v>
      </c>
      <c r="M141" s="2">
        <v>21224340.800000001</v>
      </c>
      <c r="N141" s="2">
        <v>3604836.8</v>
      </c>
      <c r="O141" s="2">
        <v>17619504</v>
      </c>
      <c r="P141" s="15">
        <v>0.1</v>
      </c>
      <c r="Q141" s="2">
        <v>360483.68</v>
      </c>
      <c r="R141" s="13">
        <v>0.1</v>
      </c>
      <c r="S141" s="15">
        <v>0</v>
      </c>
      <c r="T141" s="2">
        <v>1761950.4</v>
      </c>
      <c r="U141" s="2">
        <v>2000000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4122434.08</v>
      </c>
      <c r="AD141" t="s">
        <v>42</v>
      </c>
    </row>
    <row r="142" spans="1:30" hidden="1" x14ac:dyDescent="0.25">
      <c r="A142" s="20">
        <v>883</v>
      </c>
      <c r="B142" t="s">
        <v>160</v>
      </c>
      <c r="C142" t="s">
        <v>310</v>
      </c>
      <c r="D142" t="s">
        <v>10</v>
      </c>
      <c r="E142" t="s">
        <v>17</v>
      </c>
      <c r="F142" t="s">
        <v>191</v>
      </c>
      <c r="G142" s="2">
        <v>11462234000</v>
      </c>
      <c r="H142" s="2">
        <v>0</v>
      </c>
      <c r="I142" s="2">
        <v>11462234000</v>
      </c>
      <c r="J142" s="2">
        <v>23448596</v>
      </c>
      <c r="K142" s="2">
        <v>0</v>
      </c>
      <c r="L142" s="2">
        <v>23448596</v>
      </c>
      <c r="M142" s="2">
        <v>18863702.399999999</v>
      </c>
      <c r="N142" s="2">
        <v>0</v>
      </c>
      <c r="O142" s="2">
        <v>18863702.399999999</v>
      </c>
      <c r="P142" s="15">
        <v>0.1</v>
      </c>
      <c r="Q142" s="2">
        <v>0</v>
      </c>
      <c r="R142" s="13">
        <v>0.1</v>
      </c>
      <c r="S142" s="15">
        <v>0</v>
      </c>
      <c r="T142" s="2">
        <v>1886370.24</v>
      </c>
      <c r="U142" s="2">
        <v>1000000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2886370.24</v>
      </c>
      <c r="AD142" t="s">
        <v>19</v>
      </c>
    </row>
    <row r="143" spans="1:30" hidden="1" x14ac:dyDescent="0.25">
      <c r="A143" s="20">
        <v>888</v>
      </c>
      <c r="B143" t="s">
        <v>160</v>
      </c>
      <c r="C143" t="s">
        <v>309</v>
      </c>
      <c r="D143" t="s">
        <v>2</v>
      </c>
      <c r="E143" t="s">
        <v>3</v>
      </c>
      <c r="F143" t="s">
        <v>192</v>
      </c>
      <c r="G143" s="2">
        <v>1303028000</v>
      </c>
      <c r="H143" s="2">
        <v>0</v>
      </c>
      <c r="I143" s="2">
        <v>1303028000</v>
      </c>
      <c r="J143" s="2">
        <v>4034835</v>
      </c>
      <c r="K143" s="2">
        <v>0</v>
      </c>
      <c r="L143" s="2">
        <v>4034835</v>
      </c>
      <c r="M143" s="2">
        <v>3513623.8</v>
      </c>
      <c r="N143" s="2">
        <v>0</v>
      </c>
      <c r="O143" s="2">
        <v>3513623.8</v>
      </c>
      <c r="P143" s="15">
        <v>0.1</v>
      </c>
      <c r="Q143" s="2">
        <v>0</v>
      </c>
      <c r="R143" s="13">
        <v>0.3</v>
      </c>
      <c r="S143" s="15">
        <v>0</v>
      </c>
      <c r="T143" s="2">
        <v>1054087.1399999999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1054087.1399999999</v>
      </c>
      <c r="AD143" t="s">
        <v>15</v>
      </c>
    </row>
    <row r="144" spans="1:30" hidden="1" x14ac:dyDescent="0.25">
      <c r="A144" s="20">
        <v>892</v>
      </c>
      <c r="B144" t="s">
        <v>160</v>
      </c>
      <c r="C144" t="s">
        <v>310</v>
      </c>
      <c r="D144" t="s">
        <v>10</v>
      </c>
      <c r="E144" t="s">
        <v>17</v>
      </c>
      <c r="F144" t="s">
        <v>193</v>
      </c>
      <c r="G144" s="2">
        <v>4715937000</v>
      </c>
      <c r="H144" s="2">
        <v>0</v>
      </c>
      <c r="I144" s="2">
        <v>4715937000</v>
      </c>
      <c r="J144" s="2">
        <v>9616650</v>
      </c>
      <c r="K144" s="2">
        <v>0</v>
      </c>
      <c r="L144" s="2">
        <v>9616650</v>
      </c>
      <c r="M144" s="2">
        <v>7730275.2000000002</v>
      </c>
      <c r="N144" s="2">
        <v>0</v>
      </c>
      <c r="O144" s="2">
        <v>7730275.2000000002</v>
      </c>
      <c r="P144" s="15">
        <v>0.1</v>
      </c>
      <c r="Q144" s="2">
        <v>0</v>
      </c>
      <c r="R144" s="13">
        <v>0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35</v>
      </c>
    </row>
    <row r="145" spans="1:30" hidden="1" x14ac:dyDescent="0.25">
      <c r="A145" s="20">
        <v>910</v>
      </c>
      <c r="B145" t="s">
        <v>160</v>
      </c>
      <c r="C145" t="s">
        <v>309</v>
      </c>
      <c r="D145" t="s">
        <v>2</v>
      </c>
      <c r="E145" t="s">
        <v>9</v>
      </c>
      <c r="F145" t="s">
        <v>194</v>
      </c>
      <c r="G145" s="2">
        <v>5027439000</v>
      </c>
      <c r="H145" s="2">
        <v>0</v>
      </c>
      <c r="I145" s="2">
        <v>5027439000</v>
      </c>
      <c r="J145" s="2">
        <v>9828079</v>
      </c>
      <c r="K145" s="2">
        <v>0</v>
      </c>
      <c r="L145" s="2">
        <v>9828079</v>
      </c>
      <c r="M145" s="2">
        <v>7817103.4000000004</v>
      </c>
      <c r="N145" s="2">
        <v>0</v>
      </c>
      <c r="O145" s="2">
        <v>7817103.4000000004</v>
      </c>
      <c r="P145" s="15">
        <v>0.1</v>
      </c>
      <c r="Q145" s="2">
        <v>0</v>
      </c>
      <c r="R145" s="13">
        <v>0.3</v>
      </c>
      <c r="S145" s="15">
        <v>0</v>
      </c>
      <c r="T145" s="2">
        <v>2345131.02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2345131.02</v>
      </c>
      <c r="AD145" t="s">
        <v>56</v>
      </c>
    </row>
    <row r="146" spans="1:30" hidden="1" x14ac:dyDescent="0.25">
      <c r="A146" s="20">
        <v>913</v>
      </c>
      <c r="B146" t="s">
        <v>160</v>
      </c>
      <c r="C146" t="s">
        <v>310</v>
      </c>
      <c r="D146" t="s">
        <v>10</v>
      </c>
      <c r="E146" t="s">
        <v>11</v>
      </c>
      <c r="F146" t="s">
        <v>195</v>
      </c>
      <c r="G146" s="2">
        <v>16501291400</v>
      </c>
      <c r="H146" s="2">
        <v>0</v>
      </c>
      <c r="I146" s="2">
        <v>16501291400</v>
      </c>
      <c r="J146" s="2">
        <v>27115148</v>
      </c>
      <c r="K146" s="2">
        <v>0</v>
      </c>
      <c r="L146" s="2">
        <v>27115148</v>
      </c>
      <c r="M146" s="2">
        <v>20514631.440000001</v>
      </c>
      <c r="N146" s="2">
        <v>0</v>
      </c>
      <c r="O146" s="2">
        <v>20514631.440000001</v>
      </c>
      <c r="P146" s="15">
        <v>0.1</v>
      </c>
      <c r="Q146" s="2">
        <v>0</v>
      </c>
      <c r="R146" s="13">
        <v>0.1</v>
      </c>
      <c r="S146" s="15">
        <v>0</v>
      </c>
      <c r="T146" s="2">
        <v>2051463.1440000001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4051463.1439999999</v>
      </c>
      <c r="AD146" t="s">
        <v>78</v>
      </c>
    </row>
    <row r="147" spans="1:30" hidden="1" x14ac:dyDescent="0.25">
      <c r="A147" s="20">
        <v>916</v>
      </c>
      <c r="B147" t="s">
        <v>160</v>
      </c>
      <c r="C147" t="s">
        <v>310</v>
      </c>
      <c r="D147" t="s">
        <v>10</v>
      </c>
      <c r="E147" t="s">
        <v>30</v>
      </c>
      <c r="F147" t="s">
        <v>196</v>
      </c>
      <c r="G147" s="2">
        <v>12988541000</v>
      </c>
      <c r="H147" s="2">
        <v>0</v>
      </c>
      <c r="I147" s="2">
        <v>12988541000</v>
      </c>
      <c r="J147" s="2">
        <v>38793800</v>
      </c>
      <c r="K147" s="2">
        <v>0</v>
      </c>
      <c r="L147" s="2">
        <v>38793800</v>
      </c>
      <c r="M147" s="2">
        <v>33598383.600000001</v>
      </c>
      <c r="N147" s="2">
        <v>0</v>
      </c>
      <c r="O147" s="2">
        <v>33598383.600000001</v>
      </c>
      <c r="P147" s="15">
        <v>0.1</v>
      </c>
      <c r="Q147" s="2">
        <v>0</v>
      </c>
      <c r="R147" s="13">
        <v>0.15</v>
      </c>
      <c r="S147" s="15">
        <v>0</v>
      </c>
      <c r="T147" s="2">
        <v>5039757.54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8039757.54</v>
      </c>
      <c r="AD147" t="s">
        <v>85</v>
      </c>
    </row>
    <row r="148" spans="1:30" hidden="1" x14ac:dyDescent="0.25">
      <c r="A148" s="20">
        <v>923</v>
      </c>
      <c r="B148" t="s">
        <v>160</v>
      </c>
      <c r="C148" t="s">
        <v>309</v>
      </c>
      <c r="D148" t="s">
        <v>2</v>
      </c>
      <c r="E148" t="s">
        <v>221</v>
      </c>
      <c r="F148" t="s">
        <v>216</v>
      </c>
      <c r="G148" s="2">
        <v>21644951000</v>
      </c>
      <c r="H148" s="2">
        <v>0</v>
      </c>
      <c r="I148" s="2">
        <v>21644951000</v>
      </c>
      <c r="J148" s="2">
        <v>44660691</v>
      </c>
      <c r="K148" s="2">
        <v>0</v>
      </c>
      <c r="L148" s="2">
        <v>44660691</v>
      </c>
      <c r="M148" s="2">
        <v>36002710.600000001</v>
      </c>
      <c r="N148" s="2">
        <v>0</v>
      </c>
      <c r="O148" s="2">
        <v>36002710.600000001</v>
      </c>
      <c r="P148" s="15">
        <v>0.1</v>
      </c>
      <c r="Q148" s="2">
        <v>0</v>
      </c>
      <c r="R148" s="13">
        <v>0.3</v>
      </c>
      <c r="S148" s="15">
        <v>0</v>
      </c>
      <c r="T148" s="2">
        <v>10800813.18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10800813.18</v>
      </c>
      <c r="AD148" t="s">
        <v>276</v>
      </c>
    </row>
    <row r="149" spans="1:30" hidden="1" x14ac:dyDescent="0.25">
      <c r="A149" s="20">
        <v>924</v>
      </c>
      <c r="B149" t="s">
        <v>160</v>
      </c>
      <c r="C149" t="s">
        <v>310</v>
      </c>
      <c r="D149" t="s">
        <v>10</v>
      </c>
      <c r="E149" t="s">
        <v>17</v>
      </c>
      <c r="F149" t="s">
        <v>197</v>
      </c>
      <c r="G149" s="2">
        <v>11849353400</v>
      </c>
      <c r="H149" s="2">
        <v>0</v>
      </c>
      <c r="I149" s="2">
        <v>11849353400</v>
      </c>
      <c r="J149" s="2">
        <v>23899521</v>
      </c>
      <c r="K149" s="2">
        <v>0</v>
      </c>
      <c r="L149" s="2">
        <v>23899521</v>
      </c>
      <c r="M149" s="2">
        <v>19159779.640000001</v>
      </c>
      <c r="N149" s="2">
        <v>0</v>
      </c>
      <c r="O149" s="2">
        <v>19159779.640000001</v>
      </c>
      <c r="P149" s="15">
        <v>0.1</v>
      </c>
      <c r="Q149" s="2">
        <v>0</v>
      </c>
      <c r="R149" s="13">
        <v>0.1</v>
      </c>
      <c r="S149" s="15">
        <v>0</v>
      </c>
      <c r="T149" s="2">
        <v>1915977.9639999999</v>
      </c>
      <c r="U149" s="2">
        <v>1000000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2915977.9640000002</v>
      </c>
      <c r="AD149" t="s">
        <v>19</v>
      </c>
    </row>
    <row r="150" spans="1:30" hidden="1" x14ac:dyDescent="0.25">
      <c r="A150" s="20">
        <v>926</v>
      </c>
      <c r="B150" t="s">
        <v>160</v>
      </c>
      <c r="C150" t="s">
        <v>309</v>
      </c>
      <c r="D150" t="s">
        <v>10</v>
      </c>
      <c r="E150" t="s">
        <v>30</v>
      </c>
      <c r="F150" t="s">
        <v>198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85</v>
      </c>
    </row>
    <row r="151" spans="1:30" hidden="1" x14ac:dyDescent="0.25">
      <c r="A151" s="20">
        <v>934</v>
      </c>
      <c r="B151" t="s">
        <v>160</v>
      </c>
      <c r="C151" t="s">
        <v>311</v>
      </c>
      <c r="D151" t="s">
        <v>2</v>
      </c>
      <c r="E151" t="s">
        <v>3</v>
      </c>
      <c r="F151" t="s">
        <v>199</v>
      </c>
      <c r="G151" s="2">
        <v>41023672000</v>
      </c>
      <c r="H151" s="2">
        <v>20847850000</v>
      </c>
      <c r="I151" s="2">
        <v>20175822000</v>
      </c>
      <c r="J151" s="2">
        <v>83826655</v>
      </c>
      <c r="K151" s="2">
        <v>35598931</v>
      </c>
      <c r="L151" s="2">
        <v>48227724</v>
      </c>
      <c r="M151" s="2">
        <v>67417186.200000003</v>
      </c>
      <c r="N151" s="2">
        <v>27259791</v>
      </c>
      <c r="O151" s="2">
        <v>40157395.200000003</v>
      </c>
      <c r="P151" s="15">
        <v>0.1</v>
      </c>
      <c r="Q151" s="2">
        <v>2725979.1</v>
      </c>
      <c r="R151" s="13">
        <v>0.2</v>
      </c>
      <c r="S151" s="15">
        <v>0</v>
      </c>
      <c r="T151" s="2">
        <v>8031479.04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15757458.140000001</v>
      </c>
      <c r="AD151" t="s">
        <v>50</v>
      </c>
    </row>
    <row r="152" spans="1:30" hidden="1" x14ac:dyDescent="0.25">
      <c r="A152" s="20">
        <v>943</v>
      </c>
      <c r="B152" t="s">
        <v>160</v>
      </c>
      <c r="C152" t="s">
        <v>310</v>
      </c>
      <c r="D152" t="s">
        <v>10</v>
      </c>
      <c r="E152" t="s">
        <v>17</v>
      </c>
      <c r="F152" t="s">
        <v>202</v>
      </c>
      <c r="G152" s="2">
        <v>8730321000</v>
      </c>
      <c r="H152" s="2">
        <v>0</v>
      </c>
      <c r="I152" s="2">
        <v>8730321000</v>
      </c>
      <c r="J152" s="2">
        <v>20014881</v>
      </c>
      <c r="K152" s="2">
        <v>0</v>
      </c>
      <c r="L152" s="2">
        <v>20014881</v>
      </c>
      <c r="M152" s="2">
        <v>16522752.6</v>
      </c>
      <c r="N152" s="2">
        <v>0</v>
      </c>
      <c r="O152" s="2">
        <v>16522752.6</v>
      </c>
      <c r="P152" s="15">
        <v>0.1</v>
      </c>
      <c r="Q152" s="2">
        <v>0</v>
      </c>
      <c r="R152" s="13">
        <v>0.1</v>
      </c>
      <c r="S152" s="15">
        <v>0</v>
      </c>
      <c r="T152" s="2">
        <v>1652275.26</v>
      </c>
      <c r="U152" s="2">
        <v>1000000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2652275.2599999998</v>
      </c>
      <c r="AD152" t="s">
        <v>35</v>
      </c>
    </row>
    <row r="153" spans="1:30" hidden="1" x14ac:dyDescent="0.25">
      <c r="A153" s="20">
        <v>957</v>
      </c>
      <c r="B153" t="s">
        <v>160</v>
      </c>
      <c r="C153" t="s">
        <v>309</v>
      </c>
      <c r="D153" t="s">
        <v>2</v>
      </c>
      <c r="E153" t="s">
        <v>3</v>
      </c>
      <c r="F153" t="s">
        <v>203</v>
      </c>
      <c r="G153" s="2">
        <v>11919514000</v>
      </c>
      <c r="H153" s="2">
        <v>1407128000</v>
      </c>
      <c r="I153" s="2">
        <v>10512386000</v>
      </c>
      <c r="J153" s="2">
        <v>33664881</v>
      </c>
      <c r="K153" s="2">
        <v>3928902</v>
      </c>
      <c r="L153" s="2">
        <v>29735979</v>
      </c>
      <c r="M153" s="2">
        <v>28897075.399999999</v>
      </c>
      <c r="N153" s="2">
        <v>3366050.8</v>
      </c>
      <c r="O153" s="2">
        <v>25531024.600000001</v>
      </c>
      <c r="P153" s="15">
        <v>0.1</v>
      </c>
      <c r="Q153" s="2">
        <v>336605.08</v>
      </c>
      <c r="R153" s="13">
        <v>0.3</v>
      </c>
      <c r="S153" s="15">
        <v>0</v>
      </c>
      <c r="T153" s="2">
        <v>7659307.3799999999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7995912.46</v>
      </c>
      <c r="AD153" t="s">
        <v>106</v>
      </c>
    </row>
    <row r="154" spans="1:30" x14ac:dyDescent="0.25">
      <c r="A154" s="20">
        <v>961</v>
      </c>
      <c r="B154" t="s">
        <v>14</v>
      </c>
      <c r="C154" t="s">
        <v>310</v>
      </c>
      <c r="D154" t="s">
        <v>2</v>
      </c>
      <c r="E154" t="s">
        <v>221</v>
      </c>
      <c r="F154" t="s">
        <v>204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0.1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481221346.44</v>
      </c>
      <c r="W154" s="2">
        <v>2109826.4</v>
      </c>
      <c r="X154" s="2">
        <v>479111520.04000002</v>
      </c>
      <c r="Y154" s="2">
        <v>324374968900</v>
      </c>
      <c r="Z154" s="2">
        <v>745489000</v>
      </c>
      <c r="AA154" s="2">
        <v>323629479900</v>
      </c>
      <c r="AB154" s="18">
        <v>19185559.0656</v>
      </c>
      <c r="AC154" s="4">
        <v>19185559.0656</v>
      </c>
      <c r="AD154" t="s">
        <v>224</v>
      </c>
    </row>
    <row r="155" spans="1:30" hidden="1" x14ac:dyDescent="0.25">
      <c r="A155" s="20">
        <v>962</v>
      </c>
      <c r="B155" t="s">
        <v>160</v>
      </c>
      <c r="C155" t="s">
        <v>309</v>
      </c>
      <c r="D155" t="s">
        <v>2</v>
      </c>
      <c r="E155" t="s">
        <v>3</v>
      </c>
      <c r="F155" t="s">
        <v>205</v>
      </c>
      <c r="G155" s="2">
        <v>67110625000</v>
      </c>
      <c r="H155" s="2">
        <v>0</v>
      </c>
      <c r="I155" s="2">
        <v>67110625000</v>
      </c>
      <c r="J155" s="2">
        <v>104764090</v>
      </c>
      <c r="K155" s="2">
        <v>0</v>
      </c>
      <c r="L155" s="2">
        <v>104764090</v>
      </c>
      <c r="M155" s="2">
        <v>77919840</v>
      </c>
      <c r="N155" s="2">
        <v>0</v>
      </c>
      <c r="O155" s="2">
        <v>77919840</v>
      </c>
      <c r="P155" s="15">
        <v>0.1</v>
      </c>
      <c r="Q155" s="2">
        <v>0</v>
      </c>
      <c r="R155" s="13">
        <v>0.3</v>
      </c>
      <c r="S155" s="15">
        <v>0</v>
      </c>
      <c r="T155" s="2">
        <v>23375952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23375952</v>
      </c>
      <c r="AD155" t="s">
        <v>15</v>
      </c>
    </row>
    <row r="156" spans="1:30" hidden="1" x14ac:dyDescent="0.25">
      <c r="A156" s="20">
        <v>967</v>
      </c>
      <c r="B156" t="s">
        <v>160</v>
      </c>
      <c r="C156" t="s">
        <v>309</v>
      </c>
      <c r="D156" t="s">
        <v>2</v>
      </c>
      <c r="E156" t="s">
        <v>3</v>
      </c>
      <c r="F156" t="s">
        <v>206</v>
      </c>
      <c r="G156" s="2">
        <v>90331316000</v>
      </c>
      <c r="H156" s="2">
        <v>0</v>
      </c>
      <c r="I156" s="2">
        <v>90331316000</v>
      </c>
      <c r="J156" s="2">
        <v>144614716</v>
      </c>
      <c r="K156" s="2">
        <v>0</v>
      </c>
      <c r="L156" s="2">
        <v>144614716</v>
      </c>
      <c r="M156" s="2">
        <v>108482189.59999999</v>
      </c>
      <c r="N156" s="2">
        <v>0</v>
      </c>
      <c r="O156" s="2">
        <v>108482189.59999999</v>
      </c>
      <c r="P156" s="15">
        <v>0.1</v>
      </c>
      <c r="Q156" s="2">
        <v>0</v>
      </c>
      <c r="R156" s="13">
        <v>0.3</v>
      </c>
      <c r="S156" s="15">
        <v>0</v>
      </c>
      <c r="T156" s="2">
        <v>32544656.879999999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32544656.879999999</v>
      </c>
      <c r="AD156" t="s">
        <v>50</v>
      </c>
    </row>
    <row r="157" spans="1:30" hidden="1" x14ac:dyDescent="0.25">
      <c r="A157" s="20">
        <v>985</v>
      </c>
      <c r="B157" t="s">
        <v>160</v>
      </c>
      <c r="C157" t="s">
        <v>310</v>
      </c>
      <c r="D157" t="s">
        <v>10</v>
      </c>
      <c r="E157" t="s">
        <v>17</v>
      </c>
      <c r="F157" t="s">
        <v>209</v>
      </c>
      <c r="G157" s="2">
        <v>32080219200</v>
      </c>
      <c r="H157" s="2">
        <v>0</v>
      </c>
      <c r="I157" s="2">
        <v>32080219200</v>
      </c>
      <c r="J157" s="2">
        <v>62227027</v>
      </c>
      <c r="K157" s="2">
        <v>0</v>
      </c>
      <c r="L157" s="2">
        <v>62227027</v>
      </c>
      <c r="M157" s="2">
        <v>49394939.32</v>
      </c>
      <c r="N157" s="2">
        <v>0</v>
      </c>
      <c r="O157" s="2">
        <v>49394939.32</v>
      </c>
      <c r="P157" s="15">
        <v>0.1</v>
      </c>
      <c r="Q157" s="2">
        <v>0</v>
      </c>
      <c r="R157" s="13">
        <v>0.15</v>
      </c>
      <c r="S157" s="15">
        <v>0</v>
      </c>
      <c r="T157" s="2">
        <v>7409240.898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10409240.898</v>
      </c>
      <c r="AD157" t="s">
        <v>21</v>
      </c>
    </row>
    <row r="158" spans="1:30" x14ac:dyDescent="0.25">
      <c r="A158" s="20">
        <v>988</v>
      </c>
      <c r="B158" t="s">
        <v>14</v>
      </c>
      <c r="C158" t="s">
        <v>310</v>
      </c>
      <c r="D158" t="s">
        <v>10</v>
      </c>
      <c r="E158" t="s">
        <v>11</v>
      </c>
      <c r="F158" t="s">
        <v>210</v>
      </c>
      <c r="G158" s="2">
        <v>159742000</v>
      </c>
      <c r="H158" s="2">
        <v>0</v>
      </c>
      <c r="I158" s="2">
        <v>159742000</v>
      </c>
      <c r="J158" s="2">
        <v>559098</v>
      </c>
      <c r="K158" s="2">
        <v>0</v>
      </c>
      <c r="L158" s="2">
        <v>559098</v>
      </c>
      <c r="M158" s="2">
        <v>495201.2</v>
      </c>
      <c r="N158" s="2">
        <v>0</v>
      </c>
      <c r="O158" s="2">
        <v>495201.2</v>
      </c>
      <c r="P158" s="15">
        <v>0.1</v>
      </c>
      <c r="Q158" s="2">
        <v>0</v>
      </c>
      <c r="R158" s="13">
        <v>0</v>
      </c>
      <c r="S158" s="15">
        <v>0</v>
      </c>
      <c r="T158" s="2">
        <v>0</v>
      </c>
      <c r="U158" s="2">
        <v>0</v>
      </c>
      <c r="V158" s="2">
        <v>121795593.76000001</v>
      </c>
      <c r="W158" s="2">
        <v>0</v>
      </c>
      <c r="X158" s="2">
        <v>121795593.76000001</v>
      </c>
      <c r="Y158" s="2">
        <v>64677175600</v>
      </c>
      <c r="Z158" s="2">
        <v>0</v>
      </c>
      <c r="AA158" s="2">
        <v>64677175600</v>
      </c>
      <c r="AB158" s="18">
        <v>0</v>
      </c>
      <c r="AC158" s="4">
        <v>0</v>
      </c>
      <c r="AD158" t="s">
        <v>13</v>
      </c>
    </row>
    <row r="159" spans="1:30" hidden="1" x14ac:dyDescent="0.25">
      <c r="A159" s="20">
        <v>999</v>
      </c>
      <c r="B159" t="s">
        <v>160</v>
      </c>
      <c r="C159" t="s">
        <v>311</v>
      </c>
      <c r="D159" t="s">
        <v>2</v>
      </c>
      <c r="E159" t="s">
        <v>9</v>
      </c>
      <c r="F159" t="s">
        <v>211</v>
      </c>
      <c r="G159" s="2">
        <v>21292722200</v>
      </c>
      <c r="H159" s="2">
        <v>2395416000</v>
      </c>
      <c r="I159" s="2">
        <v>18897306200</v>
      </c>
      <c r="J159" s="2">
        <v>42541122</v>
      </c>
      <c r="K159" s="2">
        <v>7831250</v>
      </c>
      <c r="L159" s="2">
        <v>34709872</v>
      </c>
      <c r="M159" s="2">
        <v>34024033.119999997</v>
      </c>
      <c r="N159" s="2">
        <v>6873083.5999999996</v>
      </c>
      <c r="O159" s="2">
        <v>27150949.52</v>
      </c>
      <c r="P159" s="15">
        <v>0.1</v>
      </c>
      <c r="Q159" s="2">
        <v>687308.36</v>
      </c>
      <c r="R159" s="13">
        <v>0.15</v>
      </c>
      <c r="S159" s="15">
        <v>0</v>
      </c>
      <c r="T159" s="2">
        <v>4072642.4279999998</v>
      </c>
      <c r="U159" s="2">
        <v>4000000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8759950.7880000006</v>
      </c>
      <c r="AD159" t="s">
        <v>56</v>
      </c>
    </row>
    <row r="160" spans="1:30" hidden="1" x14ac:dyDescent="0.25">
      <c r="A160" s="20">
        <v>1000</v>
      </c>
      <c r="B160" t="s">
        <v>160</v>
      </c>
      <c r="C160" t="s">
        <v>310</v>
      </c>
      <c r="D160" t="s">
        <v>2</v>
      </c>
      <c r="E160" t="s">
        <v>221</v>
      </c>
      <c r="F160" t="s">
        <v>212</v>
      </c>
      <c r="G160" s="2">
        <v>104444228900</v>
      </c>
      <c r="H160" s="2">
        <v>153569000</v>
      </c>
      <c r="I160" s="2">
        <v>104290659900</v>
      </c>
      <c r="J160" s="2">
        <v>200116414</v>
      </c>
      <c r="K160" s="2">
        <v>537492</v>
      </c>
      <c r="L160" s="2">
        <v>199578922</v>
      </c>
      <c r="M160" s="2">
        <v>158338722.44</v>
      </c>
      <c r="N160" s="2">
        <v>476064.4</v>
      </c>
      <c r="O160" s="2">
        <v>157862658.03999999</v>
      </c>
      <c r="P160" s="15">
        <v>0.1</v>
      </c>
      <c r="Q160" s="2">
        <v>47606.44</v>
      </c>
      <c r="R160" s="13">
        <v>0.25</v>
      </c>
      <c r="S160" s="15">
        <v>0.4</v>
      </c>
      <c r="T160" s="2">
        <v>40645063.215999998</v>
      </c>
      <c r="U160" s="2">
        <v>6000000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46692669.656000003</v>
      </c>
      <c r="AD160" t="s">
        <v>204</v>
      </c>
    </row>
    <row r="161" spans="1:30" hidden="1" x14ac:dyDescent="0.25">
      <c r="A161" s="20">
        <v>1002</v>
      </c>
      <c r="B161" t="s">
        <v>160</v>
      </c>
      <c r="C161" t="s">
        <v>310</v>
      </c>
      <c r="D161" t="s">
        <v>2</v>
      </c>
      <c r="E161" t="s">
        <v>3</v>
      </c>
      <c r="F161" t="s">
        <v>213</v>
      </c>
      <c r="G161" s="2">
        <v>26890959000</v>
      </c>
      <c r="H161" s="2">
        <v>174300000</v>
      </c>
      <c r="I161" s="2">
        <v>26716659000</v>
      </c>
      <c r="J161" s="2">
        <v>55994633</v>
      </c>
      <c r="K161" s="2">
        <v>610050</v>
      </c>
      <c r="L161" s="2">
        <v>55384583</v>
      </c>
      <c r="M161" s="2">
        <v>45238249.399999999</v>
      </c>
      <c r="N161" s="2">
        <v>540330</v>
      </c>
      <c r="O161" s="2">
        <v>44697919.399999999</v>
      </c>
      <c r="P161" s="15">
        <v>0.1</v>
      </c>
      <c r="Q161" s="2">
        <v>54033</v>
      </c>
      <c r="R161" s="13">
        <v>0.15</v>
      </c>
      <c r="S161" s="15">
        <v>0</v>
      </c>
      <c r="T161" s="2">
        <v>6704687.9100000001</v>
      </c>
      <c r="U161" s="2">
        <v>3000000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9758720.9100000001</v>
      </c>
      <c r="AD161" t="s">
        <v>15</v>
      </c>
    </row>
    <row r="162" spans="1:30" hidden="1" x14ac:dyDescent="0.25">
      <c r="A162" s="20">
        <v>1004</v>
      </c>
      <c r="B162" t="s">
        <v>160</v>
      </c>
      <c r="C162" t="s">
        <v>310</v>
      </c>
      <c r="D162" t="s">
        <v>10</v>
      </c>
      <c r="E162" t="s">
        <v>30</v>
      </c>
      <c r="F162" t="s">
        <v>214</v>
      </c>
      <c r="G162" s="2">
        <v>10598409000</v>
      </c>
      <c r="H162" s="2">
        <v>0</v>
      </c>
      <c r="I162" s="2">
        <v>10598409000</v>
      </c>
      <c r="J162" s="2">
        <v>21650930</v>
      </c>
      <c r="K162" s="2">
        <v>0</v>
      </c>
      <c r="L162" s="2">
        <v>21650930</v>
      </c>
      <c r="M162" s="2">
        <v>17411566.399999999</v>
      </c>
      <c r="N162" s="2">
        <v>0</v>
      </c>
      <c r="O162" s="2">
        <v>17411566.399999999</v>
      </c>
      <c r="P162" s="15">
        <v>0.1</v>
      </c>
      <c r="Q162" s="2">
        <v>0</v>
      </c>
      <c r="R162" s="13">
        <v>0.1</v>
      </c>
      <c r="S162" s="15">
        <v>0</v>
      </c>
      <c r="T162" s="2">
        <v>1741156.64</v>
      </c>
      <c r="U162" s="2">
        <v>1000000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2741156.64</v>
      </c>
      <c r="AD162" t="s">
        <v>36</v>
      </c>
    </row>
    <row r="163" spans="1:30" hidden="1" x14ac:dyDescent="0.25">
      <c r="A163" s="20">
        <v>1012</v>
      </c>
      <c r="B163" t="s">
        <v>160</v>
      </c>
      <c r="C163" t="s">
        <v>310</v>
      </c>
      <c r="D163" t="s">
        <v>2</v>
      </c>
      <c r="E163" t="s">
        <v>9</v>
      </c>
      <c r="F163" t="s">
        <v>217</v>
      </c>
      <c r="G163" s="2">
        <v>42189190000</v>
      </c>
      <c r="H163" s="2">
        <v>707191000</v>
      </c>
      <c r="I163" s="2">
        <v>41481999000</v>
      </c>
      <c r="J163" s="2">
        <v>77862690</v>
      </c>
      <c r="K163" s="2">
        <v>2361495</v>
      </c>
      <c r="L163" s="2">
        <v>75501195</v>
      </c>
      <c r="M163" s="2">
        <v>60987014</v>
      </c>
      <c r="N163" s="2">
        <v>2078618.6</v>
      </c>
      <c r="O163" s="2">
        <v>58908395.399999999</v>
      </c>
      <c r="P163" s="15">
        <v>0.1</v>
      </c>
      <c r="Q163" s="2">
        <v>207861.86</v>
      </c>
      <c r="R163" s="13">
        <v>0.2</v>
      </c>
      <c r="S163" s="15">
        <v>0</v>
      </c>
      <c r="T163" s="2">
        <v>11781679.08</v>
      </c>
      <c r="U163" s="2">
        <v>4000000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15989540.939999999</v>
      </c>
      <c r="AD163" t="s">
        <v>51</v>
      </c>
    </row>
    <row r="164" spans="1:30" hidden="1" x14ac:dyDescent="0.25">
      <c r="A164" s="20">
        <v>1014</v>
      </c>
      <c r="B164" t="s">
        <v>160</v>
      </c>
      <c r="C164" t="s">
        <v>309</v>
      </c>
      <c r="D164" t="s">
        <v>2</v>
      </c>
      <c r="E164" t="s">
        <v>3</v>
      </c>
      <c r="F164" t="s">
        <v>218</v>
      </c>
      <c r="G164" s="2">
        <v>4639018000</v>
      </c>
      <c r="H164" s="2">
        <v>0</v>
      </c>
      <c r="I164" s="2">
        <v>4639018000</v>
      </c>
      <c r="J164" s="2">
        <v>12139891</v>
      </c>
      <c r="K164" s="2">
        <v>0</v>
      </c>
      <c r="L164" s="2">
        <v>12139891</v>
      </c>
      <c r="M164" s="2">
        <v>10284283.800000001</v>
      </c>
      <c r="N164" s="2">
        <v>0</v>
      </c>
      <c r="O164" s="2">
        <v>10284283.800000001</v>
      </c>
      <c r="P164" s="15">
        <v>0.1</v>
      </c>
      <c r="Q164" s="2">
        <v>0</v>
      </c>
      <c r="R164" s="13">
        <v>0.3</v>
      </c>
      <c r="S164" s="15">
        <v>0</v>
      </c>
      <c r="T164" s="2">
        <v>3085285.14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3085285.14</v>
      </c>
      <c r="AD164" t="s">
        <v>50</v>
      </c>
    </row>
    <row r="165" spans="1:30" hidden="1" x14ac:dyDescent="0.25">
      <c r="A165" s="20">
        <v>1018</v>
      </c>
      <c r="B165" t="s">
        <v>160</v>
      </c>
      <c r="C165" t="s">
        <v>309</v>
      </c>
      <c r="D165" t="s">
        <v>2</v>
      </c>
      <c r="E165" t="s">
        <v>221</v>
      </c>
      <c r="F165" t="s">
        <v>219</v>
      </c>
      <c r="G165" s="2">
        <v>122112929000</v>
      </c>
      <c r="H165" s="2">
        <v>0</v>
      </c>
      <c r="I165" s="2">
        <v>122112929000</v>
      </c>
      <c r="J165" s="2">
        <v>195911664</v>
      </c>
      <c r="K165" s="2">
        <v>0</v>
      </c>
      <c r="L165" s="2">
        <v>195911664</v>
      </c>
      <c r="M165" s="2">
        <v>147066492.40000001</v>
      </c>
      <c r="N165" s="2">
        <v>0</v>
      </c>
      <c r="O165" s="2">
        <v>147066492.40000001</v>
      </c>
      <c r="P165" s="15">
        <v>0.1</v>
      </c>
      <c r="Q165" s="2">
        <v>0</v>
      </c>
      <c r="R165" s="13">
        <v>0.3</v>
      </c>
      <c r="S165" s="15">
        <v>0</v>
      </c>
      <c r="T165" s="2">
        <v>44119947.719999999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44119947.719999999</v>
      </c>
      <c r="AD165" t="s">
        <v>204</v>
      </c>
    </row>
    <row r="166" spans="1:30" hidden="1" x14ac:dyDescent="0.25">
      <c r="A166" s="20">
        <v>1022</v>
      </c>
      <c r="B166" t="s">
        <v>160</v>
      </c>
      <c r="C166" t="s">
        <v>310</v>
      </c>
      <c r="D166" t="s">
        <v>10</v>
      </c>
      <c r="E166" t="s">
        <v>11</v>
      </c>
      <c r="F166" t="s">
        <v>220</v>
      </c>
      <c r="G166" s="2">
        <v>26135873000</v>
      </c>
      <c r="H166" s="2">
        <v>0</v>
      </c>
      <c r="I166" s="2">
        <v>26135873000</v>
      </c>
      <c r="J166" s="2">
        <v>55446712</v>
      </c>
      <c r="K166" s="2">
        <v>0</v>
      </c>
      <c r="L166" s="2">
        <v>55446712</v>
      </c>
      <c r="M166" s="2">
        <v>44992362.799999997</v>
      </c>
      <c r="N166" s="2">
        <v>0</v>
      </c>
      <c r="O166" s="2">
        <v>44992362.799999997</v>
      </c>
      <c r="P166" s="15">
        <v>0.1</v>
      </c>
      <c r="Q166" s="2">
        <v>0</v>
      </c>
      <c r="R166" s="13">
        <v>0.15</v>
      </c>
      <c r="S166" s="15">
        <v>0</v>
      </c>
      <c r="T166" s="2">
        <v>6748854.4199999999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9748854.4199999999</v>
      </c>
      <c r="AD166" t="s">
        <v>210</v>
      </c>
    </row>
    <row r="167" spans="1:30" hidden="1" x14ac:dyDescent="0.25">
      <c r="A167" s="20">
        <v>1034</v>
      </c>
      <c r="B167" t="s">
        <v>160</v>
      </c>
      <c r="C167" t="s">
        <v>310</v>
      </c>
      <c r="D167" t="s">
        <v>10</v>
      </c>
      <c r="E167" t="s">
        <v>11</v>
      </c>
      <c r="F167" t="s">
        <v>223</v>
      </c>
      <c r="G167" s="2">
        <v>10050159000</v>
      </c>
      <c r="H167" s="2">
        <v>0</v>
      </c>
      <c r="I167" s="2">
        <v>10050159000</v>
      </c>
      <c r="J167" s="2">
        <v>27913355</v>
      </c>
      <c r="K167" s="2">
        <v>0</v>
      </c>
      <c r="L167" s="2">
        <v>27913355</v>
      </c>
      <c r="M167" s="2">
        <v>23893291.399999999</v>
      </c>
      <c r="N167" s="2">
        <v>0</v>
      </c>
      <c r="O167" s="2">
        <v>23893291.399999999</v>
      </c>
      <c r="P167" s="15">
        <v>0.1</v>
      </c>
      <c r="Q167" s="2">
        <v>0</v>
      </c>
      <c r="R167" s="13">
        <v>0.1</v>
      </c>
      <c r="S167" s="15">
        <v>0</v>
      </c>
      <c r="T167" s="2">
        <v>2389329.14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4389329.1399999997</v>
      </c>
      <c r="AD167" t="s">
        <v>13</v>
      </c>
    </row>
    <row r="168" spans="1:30" hidden="1" x14ac:dyDescent="0.25">
      <c r="A168" s="20">
        <v>1038</v>
      </c>
      <c r="B168" t="s">
        <v>0</v>
      </c>
      <c r="C168" t="s">
        <v>1</v>
      </c>
      <c r="D168" t="s">
        <v>2</v>
      </c>
      <c r="E168" t="s">
        <v>221</v>
      </c>
      <c r="F168" t="s">
        <v>224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15">
        <v>0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1</v>
      </c>
    </row>
    <row r="169" spans="1:30" hidden="1" x14ac:dyDescent="0.25">
      <c r="A169" s="20">
        <v>1040</v>
      </c>
      <c r="B169" t="s">
        <v>160</v>
      </c>
      <c r="C169" t="s">
        <v>310</v>
      </c>
      <c r="D169" t="s">
        <v>2</v>
      </c>
      <c r="E169" t="s">
        <v>221</v>
      </c>
      <c r="F169" t="s">
        <v>225</v>
      </c>
      <c r="G169" s="2">
        <v>831448000</v>
      </c>
      <c r="H169" s="2">
        <v>0</v>
      </c>
      <c r="I169" s="2">
        <v>831448000</v>
      </c>
      <c r="J169" s="2">
        <v>2804231</v>
      </c>
      <c r="K169" s="2">
        <v>0</v>
      </c>
      <c r="L169" s="2">
        <v>2804231</v>
      </c>
      <c r="M169" s="2">
        <v>2471651.7999999998</v>
      </c>
      <c r="N169" s="2">
        <v>0</v>
      </c>
      <c r="O169" s="2">
        <v>2471651.7999999998</v>
      </c>
      <c r="P169" s="15">
        <v>0.1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204</v>
      </c>
    </row>
    <row r="170" spans="1:30" hidden="1" x14ac:dyDescent="0.25">
      <c r="A170" s="20">
        <v>1042</v>
      </c>
      <c r="B170" t="s">
        <v>160</v>
      </c>
      <c r="C170" t="s">
        <v>310</v>
      </c>
      <c r="D170" t="s">
        <v>2</v>
      </c>
      <c r="E170" t="s">
        <v>221</v>
      </c>
      <c r="F170" t="s">
        <v>226</v>
      </c>
      <c r="G170" s="2">
        <v>37088204000</v>
      </c>
      <c r="H170" s="2">
        <v>0</v>
      </c>
      <c r="I170" s="2">
        <v>37088204000</v>
      </c>
      <c r="J170" s="2">
        <v>79160029</v>
      </c>
      <c r="K170" s="2">
        <v>0</v>
      </c>
      <c r="L170" s="2">
        <v>79160029</v>
      </c>
      <c r="M170" s="2">
        <v>64324747.399999999</v>
      </c>
      <c r="N170" s="2">
        <v>0</v>
      </c>
      <c r="O170" s="2">
        <v>64324747.399999999</v>
      </c>
      <c r="P170" s="15">
        <v>0.1</v>
      </c>
      <c r="Q170" s="2">
        <v>0</v>
      </c>
      <c r="R170" s="13">
        <v>0.2</v>
      </c>
      <c r="S170" s="15">
        <v>0</v>
      </c>
      <c r="T170" s="2">
        <v>12864949.48</v>
      </c>
      <c r="U170" s="2">
        <v>4000000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16864949.48</v>
      </c>
      <c r="AD170" t="s">
        <v>276</v>
      </c>
    </row>
    <row r="171" spans="1:30" hidden="1" x14ac:dyDescent="0.25">
      <c r="A171" s="20">
        <v>1044</v>
      </c>
      <c r="B171" t="s">
        <v>160</v>
      </c>
      <c r="C171" t="s">
        <v>310</v>
      </c>
      <c r="D171" t="s">
        <v>2</v>
      </c>
      <c r="E171" t="s">
        <v>221</v>
      </c>
      <c r="F171" t="s">
        <v>227</v>
      </c>
      <c r="G171" s="2">
        <v>17104159000</v>
      </c>
      <c r="H171" s="2">
        <v>0</v>
      </c>
      <c r="I171" s="2">
        <v>17104159000</v>
      </c>
      <c r="J171" s="2">
        <v>44367283</v>
      </c>
      <c r="K171" s="2">
        <v>0</v>
      </c>
      <c r="L171" s="2">
        <v>44367283</v>
      </c>
      <c r="M171" s="2">
        <v>37525619.399999999</v>
      </c>
      <c r="N171" s="2">
        <v>0</v>
      </c>
      <c r="O171" s="2">
        <v>37525619.399999999</v>
      </c>
      <c r="P171" s="15">
        <v>0.1</v>
      </c>
      <c r="Q171" s="2">
        <v>0</v>
      </c>
      <c r="R171" s="13">
        <v>0.15</v>
      </c>
      <c r="S171" s="15">
        <v>0</v>
      </c>
      <c r="T171" s="2">
        <v>5628842.9100000001</v>
      </c>
      <c r="U171" s="2">
        <v>3000000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8628842.9100000001</v>
      </c>
      <c r="AD171" t="s">
        <v>204</v>
      </c>
    </row>
    <row r="172" spans="1:30" hidden="1" x14ac:dyDescent="0.25">
      <c r="A172" s="20">
        <v>1045</v>
      </c>
      <c r="B172" t="s">
        <v>160</v>
      </c>
      <c r="C172" t="s">
        <v>310</v>
      </c>
      <c r="D172" t="s">
        <v>2</v>
      </c>
      <c r="E172" t="s">
        <v>221</v>
      </c>
      <c r="F172" t="s">
        <v>228</v>
      </c>
      <c r="G172" s="2">
        <v>3162079000</v>
      </c>
      <c r="H172" s="2">
        <v>0</v>
      </c>
      <c r="I172" s="2">
        <v>3162079000</v>
      </c>
      <c r="J172" s="2">
        <v>10497878</v>
      </c>
      <c r="K172" s="2">
        <v>0</v>
      </c>
      <c r="L172" s="2">
        <v>10497878</v>
      </c>
      <c r="M172" s="2">
        <v>9233046.4000000004</v>
      </c>
      <c r="N172" s="2">
        <v>0</v>
      </c>
      <c r="O172" s="2">
        <v>9233046.4000000004</v>
      </c>
      <c r="P172" s="15">
        <v>0.1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276</v>
      </c>
    </row>
    <row r="173" spans="1:30" hidden="1" x14ac:dyDescent="0.25">
      <c r="A173" s="20">
        <v>1046</v>
      </c>
      <c r="B173" t="s">
        <v>160</v>
      </c>
      <c r="C173" t="s">
        <v>310</v>
      </c>
      <c r="D173" t="s">
        <v>2</v>
      </c>
      <c r="E173" t="s">
        <v>221</v>
      </c>
      <c r="F173" t="s">
        <v>229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15">
        <v>0.1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0</v>
      </c>
      <c r="AD173" t="s">
        <v>204</v>
      </c>
    </row>
    <row r="174" spans="1:30" hidden="1" x14ac:dyDescent="0.25">
      <c r="A174" s="20">
        <v>1047</v>
      </c>
      <c r="B174" t="s">
        <v>160</v>
      </c>
      <c r="C174" t="s">
        <v>310</v>
      </c>
      <c r="D174" t="s">
        <v>2</v>
      </c>
      <c r="E174" t="s">
        <v>221</v>
      </c>
      <c r="F174" t="s">
        <v>230</v>
      </c>
      <c r="G174" s="2">
        <v>18285684000</v>
      </c>
      <c r="H174" s="2">
        <v>0</v>
      </c>
      <c r="I174" s="2">
        <v>18285684000</v>
      </c>
      <c r="J174" s="2">
        <v>44497460</v>
      </c>
      <c r="K174" s="2">
        <v>0</v>
      </c>
      <c r="L174" s="2">
        <v>44497460</v>
      </c>
      <c r="M174" s="2">
        <v>37183186.399999999</v>
      </c>
      <c r="N174" s="2">
        <v>0</v>
      </c>
      <c r="O174" s="2">
        <v>37183186.399999999</v>
      </c>
      <c r="P174" s="15">
        <v>0.1</v>
      </c>
      <c r="Q174" s="2">
        <v>0</v>
      </c>
      <c r="R174" s="13">
        <v>0.15</v>
      </c>
      <c r="S174" s="15">
        <v>0</v>
      </c>
      <c r="T174" s="2">
        <v>5577477.96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8577477.9600000009</v>
      </c>
      <c r="AD174" t="s">
        <v>276</v>
      </c>
    </row>
    <row r="175" spans="1:30" hidden="1" x14ac:dyDescent="0.25">
      <c r="A175" s="20">
        <v>1048</v>
      </c>
      <c r="B175" t="s">
        <v>160</v>
      </c>
      <c r="C175" t="s">
        <v>310</v>
      </c>
      <c r="D175" t="s">
        <v>2</v>
      </c>
      <c r="E175" t="s">
        <v>221</v>
      </c>
      <c r="F175" t="s">
        <v>231</v>
      </c>
      <c r="G175" s="2">
        <v>9732858000</v>
      </c>
      <c r="H175" s="2">
        <v>0</v>
      </c>
      <c r="I175" s="2">
        <v>9732858000</v>
      </c>
      <c r="J175" s="2">
        <v>19073944</v>
      </c>
      <c r="K175" s="2">
        <v>0</v>
      </c>
      <c r="L175" s="2">
        <v>19073944</v>
      </c>
      <c r="M175" s="2">
        <v>15180800.800000001</v>
      </c>
      <c r="N175" s="2">
        <v>0</v>
      </c>
      <c r="O175" s="2">
        <v>15180800.800000001</v>
      </c>
      <c r="P175" s="15">
        <v>0.1</v>
      </c>
      <c r="Q175" s="2">
        <v>0</v>
      </c>
      <c r="R175" s="13">
        <v>0.1</v>
      </c>
      <c r="S175" s="15">
        <v>0</v>
      </c>
      <c r="T175" s="2">
        <v>1518080.08</v>
      </c>
      <c r="U175" s="2">
        <v>1000000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2518080.08</v>
      </c>
      <c r="AD175" t="s">
        <v>276</v>
      </c>
    </row>
    <row r="176" spans="1:30" hidden="1" x14ac:dyDescent="0.25">
      <c r="A176" s="20">
        <v>1054</v>
      </c>
      <c r="B176" t="s">
        <v>160</v>
      </c>
      <c r="C176" t="s">
        <v>309</v>
      </c>
      <c r="D176" t="s">
        <v>2</v>
      </c>
      <c r="E176" t="s">
        <v>3</v>
      </c>
      <c r="F176" t="s">
        <v>232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5">
        <v>0.1</v>
      </c>
      <c r="Q176" s="2">
        <v>0</v>
      </c>
      <c r="R176" s="13">
        <v>0.3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50</v>
      </c>
    </row>
    <row r="177" spans="1:30" hidden="1" x14ac:dyDescent="0.25">
      <c r="A177" s="20">
        <v>1057</v>
      </c>
      <c r="B177" t="s">
        <v>160</v>
      </c>
      <c r="C177" t="s">
        <v>309</v>
      </c>
      <c r="D177" t="s">
        <v>10</v>
      </c>
      <c r="E177" t="s">
        <v>30</v>
      </c>
      <c r="F177" t="s">
        <v>233</v>
      </c>
      <c r="G177" s="2">
        <v>7050832000</v>
      </c>
      <c r="H177" s="2">
        <v>0</v>
      </c>
      <c r="I177" s="2">
        <v>7050832000</v>
      </c>
      <c r="J177" s="2">
        <v>20693120</v>
      </c>
      <c r="K177" s="2">
        <v>0</v>
      </c>
      <c r="L177" s="2">
        <v>20693120</v>
      </c>
      <c r="M177" s="2">
        <v>17872787.199999999</v>
      </c>
      <c r="N177" s="2">
        <v>0</v>
      </c>
      <c r="O177" s="2">
        <v>17872787.199999999</v>
      </c>
      <c r="P177" s="15">
        <v>0.1</v>
      </c>
      <c r="Q177" s="2">
        <v>0</v>
      </c>
      <c r="R177" s="13">
        <v>0.3</v>
      </c>
      <c r="S177" s="15">
        <v>0</v>
      </c>
      <c r="T177" s="2">
        <v>5361836.16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5361836.16</v>
      </c>
      <c r="AD177" t="s">
        <v>36</v>
      </c>
    </row>
    <row r="178" spans="1:30" hidden="1" x14ac:dyDescent="0.25">
      <c r="A178" s="20">
        <v>1063</v>
      </c>
      <c r="B178" t="s">
        <v>160</v>
      </c>
      <c r="C178" t="s">
        <v>310</v>
      </c>
      <c r="D178" t="s">
        <v>10</v>
      </c>
      <c r="E178" t="s">
        <v>11</v>
      </c>
      <c r="F178" t="s">
        <v>234</v>
      </c>
      <c r="G178" s="2">
        <v>10610498000</v>
      </c>
      <c r="H178" s="2">
        <v>0</v>
      </c>
      <c r="I178" s="2">
        <v>10610498000</v>
      </c>
      <c r="J178" s="2">
        <v>30390579</v>
      </c>
      <c r="K178" s="2">
        <v>0</v>
      </c>
      <c r="L178" s="2">
        <v>30390579</v>
      </c>
      <c r="M178" s="2">
        <v>26146379.800000001</v>
      </c>
      <c r="N178" s="2">
        <v>0</v>
      </c>
      <c r="O178" s="2">
        <v>26146379.800000001</v>
      </c>
      <c r="P178" s="15">
        <v>0.1</v>
      </c>
      <c r="Q178" s="2">
        <v>0</v>
      </c>
      <c r="R178" s="13">
        <v>0.1</v>
      </c>
      <c r="S178" s="15">
        <v>0</v>
      </c>
      <c r="T178" s="2">
        <v>2614637.98</v>
      </c>
      <c r="U178" s="2">
        <v>2000000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4614637.9800000004</v>
      </c>
      <c r="AD178" t="s">
        <v>78</v>
      </c>
    </row>
    <row r="179" spans="1:30" hidden="1" x14ac:dyDescent="0.25">
      <c r="A179" s="20">
        <v>1064</v>
      </c>
      <c r="B179" t="s">
        <v>160</v>
      </c>
      <c r="C179" t="s">
        <v>310</v>
      </c>
      <c r="D179" t="s">
        <v>2</v>
      </c>
      <c r="E179" t="s">
        <v>3</v>
      </c>
      <c r="F179" t="s">
        <v>235</v>
      </c>
      <c r="G179" s="2">
        <v>25717967000</v>
      </c>
      <c r="H179" s="2">
        <v>1241795000</v>
      </c>
      <c r="I179" s="2">
        <v>24476172000</v>
      </c>
      <c r="J179" s="2">
        <v>60294223</v>
      </c>
      <c r="K179" s="2">
        <v>4028988</v>
      </c>
      <c r="L179" s="2">
        <v>56265235</v>
      </c>
      <c r="M179" s="2">
        <v>50007036.200000003</v>
      </c>
      <c r="N179" s="2">
        <v>3532270</v>
      </c>
      <c r="O179" s="2">
        <v>46474766.200000003</v>
      </c>
      <c r="P179" s="15">
        <v>0.1</v>
      </c>
      <c r="Q179" s="2">
        <v>353227</v>
      </c>
      <c r="R179" s="13">
        <v>0.15</v>
      </c>
      <c r="S179" s="15">
        <v>0</v>
      </c>
      <c r="T179" s="2">
        <v>6971214.9299999997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10324441.93</v>
      </c>
      <c r="AD179" t="s">
        <v>15</v>
      </c>
    </row>
    <row r="180" spans="1:30" hidden="1" x14ac:dyDescent="0.25">
      <c r="A180" s="20">
        <v>1078</v>
      </c>
      <c r="B180" t="s">
        <v>160</v>
      </c>
      <c r="C180" t="s">
        <v>309</v>
      </c>
      <c r="D180" t="s">
        <v>10</v>
      </c>
      <c r="E180" t="s">
        <v>17</v>
      </c>
      <c r="F180" t="s">
        <v>236</v>
      </c>
      <c r="G180" s="2">
        <v>4688129000</v>
      </c>
      <c r="H180" s="2">
        <v>0</v>
      </c>
      <c r="I180" s="2">
        <v>4688129000</v>
      </c>
      <c r="J180" s="2">
        <v>12574612</v>
      </c>
      <c r="K180" s="2">
        <v>0</v>
      </c>
      <c r="L180" s="2">
        <v>12574612</v>
      </c>
      <c r="M180" s="2">
        <v>10699360.4</v>
      </c>
      <c r="N180" s="2">
        <v>0</v>
      </c>
      <c r="O180" s="2">
        <v>10699360.4</v>
      </c>
      <c r="P180" s="15">
        <v>0.1</v>
      </c>
      <c r="Q180" s="2">
        <v>0</v>
      </c>
      <c r="R180" s="13">
        <v>0.3</v>
      </c>
      <c r="S180" s="15">
        <v>0</v>
      </c>
      <c r="T180" s="2">
        <v>3209808.12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3209808.12</v>
      </c>
      <c r="AD180" t="s">
        <v>35</v>
      </c>
    </row>
    <row r="181" spans="1:30" hidden="1" x14ac:dyDescent="0.25">
      <c r="A181" s="20">
        <v>1101</v>
      </c>
      <c r="B181" t="s">
        <v>160</v>
      </c>
      <c r="C181" t="s">
        <v>310</v>
      </c>
      <c r="D181" t="s">
        <v>10</v>
      </c>
      <c r="E181" t="s">
        <v>11</v>
      </c>
      <c r="F181" t="s">
        <v>237</v>
      </c>
      <c r="G181" s="2">
        <v>25519550000</v>
      </c>
      <c r="H181" s="2">
        <v>0</v>
      </c>
      <c r="I181" s="2">
        <v>25519550000</v>
      </c>
      <c r="J181" s="2">
        <v>53514173</v>
      </c>
      <c r="K181" s="2">
        <v>0</v>
      </c>
      <c r="L181" s="2">
        <v>53514173</v>
      </c>
      <c r="M181" s="2">
        <v>43306353</v>
      </c>
      <c r="N181" s="2">
        <v>0</v>
      </c>
      <c r="O181" s="2">
        <v>43306353</v>
      </c>
      <c r="P181" s="15">
        <v>0.1</v>
      </c>
      <c r="Q181" s="2">
        <v>0</v>
      </c>
      <c r="R181" s="13">
        <v>0.15</v>
      </c>
      <c r="S181" s="15">
        <v>0</v>
      </c>
      <c r="T181" s="2">
        <v>6495952.9500000002</v>
      </c>
      <c r="U181" s="2">
        <v>3000000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9495952.9499999993</v>
      </c>
      <c r="AD181" t="s">
        <v>70</v>
      </c>
    </row>
    <row r="182" spans="1:30" hidden="1" x14ac:dyDescent="0.25">
      <c r="A182" s="20">
        <v>1107</v>
      </c>
      <c r="B182" t="s">
        <v>160</v>
      </c>
      <c r="C182" t="s">
        <v>310</v>
      </c>
      <c r="D182" t="s">
        <v>2</v>
      </c>
      <c r="E182" t="s">
        <v>221</v>
      </c>
      <c r="F182" t="s">
        <v>238</v>
      </c>
      <c r="G182" s="2">
        <v>45145694000</v>
      </c>
      <c r="H182" s="2">
        <v>71500000</v>
      </c>
      <c r="I182" s="2">
        <v>45074194000</v>
      </c>
      <c r="J182" s="2">
        <v>86182072</v>
      </c>
      <c r="K182" s="2">
        <v>250251</v>
      </c>
      <c r="L182" s="2">
        <v>85931821</v>
      </c>
      <c r="M182" s="2">
        <v>68123794.400000006</v>
      </c>
      <c r="N182" s="2">
        <v>221651</v>
      </c>
      <c r="O182" s="2">
        <v>67902143.400000006</v>
      </c>
      <c r="P182" s="15">
        <v>0.1</v>
      </c>
      <c r="Q182" s="2">
        <v>22165.1</v>
      </c>
      <c r="R182" s="13">
        <v>0.2</v>
      </c>
      <c r="S182" s="15">
        <v>0</v>
      </c>
      <c r="T182" s="2">
        <v>13580428.68</v>
      </c>
      <c r="U182" s="2">
        <v>4000000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17602593.780000001</v>
      </c>
      <c r="AD182" t="s">
        <v>276</v>
      </c>
    </row>
    <row r="183" spans="1:30" hidden="1" x14ac:dyDescent="0.25">
      <c r="A183" s="20">
        <v>1108</v>
      </c>
      <c r="B183" t="s">
        <v>160</v>
      </c>
      <c r="C183" t="s">
        <v>309</v>
      </c>
      <c r="D183" t="s">
        <v>2</v>
      </c>
      <c r="E183" t="s">
        <v>221</v>
      </c>
      <c r="F183" t="s">
        <v>239</v>
      </c>
      <c r="G183" s="2">
        <v>697070000</v>
      </c>
      <c r="H183" s="2">
        <v>591920000</v>
      </c>
      <c r="I183" s="2">
        <v>105150000</v>
      </c>
      <c r="J183" s="2">
        <v>2238555</v>
      </c>
      <c r="K183" s="2">
        <v>1870530</v>
      </c>
      <c r="L183" s="2">
        <v>368025</v>
      </c>
      <c r="M183" s="2">
        <v>1959727</v>
      </c>
      <c r="N183" s="2">
        <v>1633762</v>
      </c>
      <c r="O183" s="2">
        <v>325965</v>
      </c>
      <c r="P183" s="15">
        <v>0.1</v>
      </c>
      <c r="Q183" s="2">
        <v>163376.20000000001</v>
      </c>
      <c r="R183" s="13">
        <v>0.3</v>
      </c>
      <c r="S183" s="15">
        <v>0</v>
      </c>
      <c r="T183" s="2">
        <v>97789.5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261165.7</v>
      </c>
      <c r="AD183" t="s">
        <v>204</v>
      </c>
    </row>
    <row r="184" spans="1:30" hidden="1" x14ac:dyDescent="0.25">
      <c r="A184" s="20">
        <v>1115</v>
      </c>
      <c r="B184" t="s">
        <v>160</v>
      </c>
      <c r="C184" t="s">
        <v>310</v>
      </c>
      <c r="D184" t="s">
        <v>10</v>
      </c>
      <c r="E184" t="s">
        <v>11</v>
      </c>
      <c r="F184" t="s">
        <v>240</v>
      </c>
      <c r="G184" s="2">
        <v>25671216000</v>
      </c>
      <c r="H184" s="2">
        <v>0</v>
      </c>
      <c r="I184" s="2">
        <v>25671216000</v>
      </c>
      <c r="J184" s="2">
        <v>44866161</v>
      </c>
      <c r="K184" s="2">
        <v>0</v>
      </c>
      <c r="L184" s="2">
        <v>44866161</v>
      </c>
      <c r="M184" s="2">
        <v>34597674.600000001</v>
      </c>
      <c r="N184" s="2">
        <v>0</v>
      </c>
      <c r="O184" s="2">
        <v>34597674.600000001</v>
      </c>
      <c r="P184" s="15">
        <v>0.1</v>
      </c>
      <c r="Q184" s="2">
        <v>0</v>
      </c>
      <c r="R184" s="13">
        <v>0.15</v>
      </c>
      <c r="S184" s="15">
        <v>0</v>
      </c>
      <c r="T184" s="2">
        <v>5189651.1900000004</v>
      </c>
      <c r="U184" s="2">
        <v>3000000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8189651.1900000004</v>
      </c>
      <c r="AD184" t="s">
        <v>78</v>
      </c>
    </row>
    <row r="185" spans="1:30" hidden="1" x14ac:dyDescent="0.25">
      <c r="A185" s="20">
        <v>1118</v>
      </c>
      <c r="B185" t="s">
        <v>160</v>
      </c>
      <c r="C185" t="s">
        <v>310</v>
      </c>
      <c r="D185" t="s">
        <v>10</v>
      </c>
      <c r="E185" t="s">
        <v>17</v>
      </c>
      <c r="F185" t="s">
        <v>241</v>
      </c>
      <c r="G185" s="2">
        <v>29321119000</v>
      </c>
      <c r="H185" s="2">
        <v>0</v>
      </c>
      <c r="I185" s="2">
        <v>29321119000</v>
      </c>
      <c r="J185" s="2">
        <v>64975843</v>
      </c>
      <c r="K185" s="2">
        <v>0</v>
      </c>
      <c r="L185" s="2">
        <v>64975843</v>
      </c>
      <c r="M185" s="2">
        <v>53247395.399999999</v>
      </c>
      <c r="N185" s="2">
        <v>0</v>
      </c>
      <c r="O185" s="2">
        <v>53247395.399999999</v>
      </c>
      <c r="P185" s="15">
        <v>0.1</v>
      </c>
      <c r="Q185" s="2">
        <v>0</v>
      </c>
      <c r="R185" s="13">
        <v>0.15</v>
      </c>
      <c r="S185" s="15">
        <v>0</v>
      </c>
      <c r="T185" s="2">
        <v>7987109.3099999996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10987109.310000001</v>
      </c>
      <c r="AD185" t="s">
        <v>21</v>
      </c>
    </row>
    <row r="186" spans="1:30" x14ac:dyDescent="0.25">
      <c r="A186" s="20">
        <v>1119</v>
      </c>
      <c r="B186" t="s">
        <v>14</v>
      </c>
      <c r="C186" t="s">
        <v>310</v>
      </c>
      <c r="D186" t="s">
        <v>2</v>
      </c>
      <c r="E186" t="s">
        <v>5</v>
      </c>
      <c r="F186" t="s">
        <v>242</v>
      </c>
      <c r="G186" s="2">
        <v>56847953000</v>
      </c>
      <c r="H186" s="2">
        <v>2834718000</v>
      </c>
      <c r="I186" s="2">
        <v>54013235000</v>
      </c>
      <c r="J186" s="2">
        <v>115096912</v>
      </c>
      <c r="K186" s="2">
        <v>7730814</v>
      </c>
      <c r="L186" s="2">
        <v>107366098</v>
      </c>
      <c r="M186" s="2">
        <v>92357730.799999997</v>
      </c>
      <c r="N186" s="2">
        <v>6596926.7999999998</v>
      </c>
      <c r="O186" s="2">
        <v>85760804</v>
      </c>
      <c r="P186" s="15">
        <v>0.1</v>
      </c>
      <c r="Q186" s="2">
        <v>659692.68000000005</v>
      </c>
      <c r="R186" s="13">
        <v>0.2</v>
      </c>
      <c r="S186" s="15">
        <v>0</v>
      </c>
      <c r="T186" s="2">
        <v>17152160.800000001</v>
      </c>
      <c r="U186" s="2">
        <v>0</v>
      </c>
      <c r="V186" s="2">
        <v>221677789.40000001</v>
      </c>
      <c r="W186" s="2">
        <v>34600884</v>
      </c>
      <c r="X186" s="2">
        <v>187076905.40000001</v>
      </c>
      <c r="Y186" s="2">
        <v>155865854000</v>
      </c>
      <c r="Z186" s="2">
        <v>17914135000</v>
      </c>
      <c r="AA186" s="2">
        <v>137951719000</v>
      </c>
      <c r="AB186" s="18">
        <v>7829085.0559999999</v>
      </c>
      <c r="AC186" s="4">
        <v>25640938.535999998</v>
      </c>
      <c r="AD186" t="s">
        <v>23</v>
      </c>
    </row>
    <row r="187" spans="1:30" hidden="1" x14ac:dyDescent="0.25">
      <c r="A187" s="20">
        <v>1122</v>
      </c>
      <c r="B187" t="s">
        <v>160</v>
      </c>
      <c r="C187" t="s">
        <v>309</v>
      </c>
      <c r="D187" t="s">
        <v>10</v>
      </c>
      <c r="E187" t="s">
        <v>11</v>
      </c>
      <c r="F187" t="s">
        <v>243</v>
      </c>
      <c r="G187" s="2">
        <v>2245970000</v>
      </c>
      <c r="H187" s="2">
        <v>0</v>
      </c>
      <c r="I187" s="2">
        <v>2245970000</v>
      </c>
      <c r="J187" s="2">
        <v>7054245</v>
      </c>
      <c r="K187" s="2">
        <v>0</v>
      </c>
      <c r="L187" s="2">
        <v>7054245</v>
      </c>
      <c r="M187" s="2">
        <v>6155857</v>
      </c>
      <c r="N187" s="2">
        <v>0</v>
      </c>
      <c r="O187" s="2">
        <v>6155857</v>
      </c>
      <c r="P187" s="15">
        <v>0.1</v>
      </c>
      <c r="Q187" s="2">
        <v>0</v>
      </c>
      <c r="R187" s="13">
        <v>0.3</v>
      </c>
      <c r="S187" s="15">
        <v>0</v>
      </c>
      <c r="T187" s="2">
        <v>1846757.1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1846757.1</v>
      </c>
      <c r="AD187" t="s">
        <v>39</v>
      </c>
    </row>
    <row r="188" spans="1:30" hidden="1" x14ac:dyDescent="0.25">
      <c r="A188" s="20">
        <v>1123</v>
      </c>
      <c r="B188" t="s">
        <v>160</v>
      </c>
      <c r="C188" t="s">
        <v>310</v>
      </c>
      <c r="D188" t="s">
        <v>2</v>
      </c>
      <c r="E188" t="s">
        <v>5</v>
      </c>
      <c r="F188" t="s">
        <v>244</v>
      </c>
      <c r="G188" s="2">
        <v>11143581000</v>
      </c>
      <c r="H188" s="2">
        <v>5318396000</v>
      </c>
      <c r="I188" s="2">
        <v>5825185000</v>
      </c>
      <c r="J188" s="2">
        <v>32584121</v>
      </c>
      <c r="K188" s="2">
        <v>15032419</v>
      </c>
      <c r="L188" s="2">
        <v>17551702</v>
      </c>
      <c r="M188" s="2">
        <v>28126688.600000001</v>
      </c>
      <c r="N188" s="2">
        <v>12905060.6</v>
      </c>
      <c r="O188" s="2">
        <v>15221628</v>
      </c>
      <c r="P188" s="15">
        <v>0.1</v>
      </c>
      <c r="Q188" s="2">
        <v>1290506.06</v>
      </c>
      <c r="R188" s="13">
        <v>0.1</v>
      </c>
      <c r="S188" s="15">
        <v>0</v>
      </c>
      <c r="T188" s="2">
        <v>1522162.8</v>
      </c>
      <c r="U188" s="2">
        <v>2000000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4812668.8600000003</v>
      </c>
      <c r="AD188" t="s">
        <v>45</v>
      </c>
    </row>
    <row r="189" spans="1:30" hidden="1" x14ac:dyDescent="0.25">
      <c r="A189" s="20">
        <v>1130</v>
      </c>
      <c r="B189" t="s">
        <v>160</v>
      </c>
      <c r="C189" t="s">
        <v>310</v>
      </c>
      <c r="D189" t="s">
        <v>2</v>
      </c>
      <c r="E189" t="s">
        <v>3</v>
      </c>
      <c r="F189" t="s">
        <v>261</v>
      </c>
      <c r="G189" s="2">
        <v>488885000</v>
      </c>
      <c r="H189" s="2">
        <v>0</v>
      </c>
      <c r="I189" s="2">
        <v>488885000</v>
      </c>
      <c r="J189" s="2">
        <v>1602848</v>
      </c>
      <c r="K189" s="2">
        <v>0</v>
      </c>
      <c r="L189" s="2">
        <v>1602848</v>
      </c>
      <c r="M189" s="2">
        <v>1407294</v>
      </c>
      <c r="N189" s="2">
        <v>0</v>
      </c>
      <c r="O189" s="2">
        <v>1407294</v>
      </c>
      <c r="P189" s="15">
        <v>0.1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15</v>
      </c>
    </row>
    <row r="190" spans="1:30" hidden="1" x14ac:dyDescent="0.25">
      <c r="A190" s="20">
        <v>1132</v>
      </c>
      <c r="B190" t="s">
        <v>160</v>
      </c>
      <c r="C190" t="s">
        <v>309</v>
      </c>
      <c r="D190" t="s">
        <v>2</v>
      </c>
      <c r="E190" t="s">
        <v>221</v>
      </c>
      <c r="F190" t="s">
        <v>262</v>
      </c>
      <c r="G190" s="2">
        <v>82880276000</v>
      </c>
      <c r="H190" s="2">
        <v>0</v>
      </c>
      <c r="I190" s="2">
        <v>82880276000</v>
      </c>
      <c r="J190" s="2">
        <v>137525039</v>
      </c>
      <c r="K190" s="2">
        <v>0</v>
      </c>
      <c r="L190" s="2">
        <v>137525039</v>
      </c>
      <c r="M190" s="2">
        <v>104372928.59999999</v>
      </c>
      <c r="N190" s="2">
        <v>0</v>
      </c>
      <c r="O190" s="2">
        <v>104372928.59999999</v>
      </c>
      <c r="P190" s="15">
        <v>0.1</v>
      </c>
      <c r="Q190" s="2">
        <v>0</v>
      </c>
      <c r="R190" s="13">
        <v>0.3</v>
      </c>
      <c r="S190" s="15">
        <v>0</v>
      </c>
      <c r="T190" s="2">
        <v>31311878.579999998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31311878.579999998</v>
      </c>
      <c r="AD190" t="s">
        <v>276</v>
      </c>
    </row>
    <row r="191" spans="1:30" hidden="1" x14ac:dyDescent="0.25">
      <c r="A191" s="20">
        <v>1138</v>
      </c>
      <c r="B191" t="s">
        <v>160</v>
      </c>
      <c r="C191" t="s">
        <v>310</v>
      </c>
      <c r="D191" t="s">
        <v>2</v>
      </c>
      <c r="E191" t="s">
        <v>9</v>
      </c>
      <c r="F191" t="s">
        <v>263</v>
      </c>
      <c r="G191" s="2">
        <v>184817000</v>
      </c>
      <c r="H191" s="2">
        <v>45000000</v>
      </c>
      <c r="I191" s="2">
        <v>139817000</v>
      </c>
      <c r="J191" s="2">
        <v>646860</v>
      </c>
      <c r="K191" s="2">
        <v>157500</v>
      </c>
      <c r="L191" s="2">
        <v>489360</v>
      </c>
      <c r="M191" s="2">
        <v>572933.19999999995</v>
      </c>
      <c r="N191" s="2">
        <v>139500</v>
      </c>
      <c r="O191" s="2">
        <v>433433.2</v>
      </c>
      <c r="P191" s="15">
        <v>0.1</v>
      </c>
      <c r="Q191" s="2">
        <v>13950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13950</v>
      </c>
      <c r="AD191" t="s">
        <v>58</v>
      </c>
    </row>
    <row r="192" spans="1:30" hidden="1" x14ac:dyDescent="0.25">
      <c r="A192" s="20">
        <v>1152</v>
      </c>
      <c r="B192" t="s">
        <v>160</v>
      </c>
      <c r="C192" t="s">
        <v>311</v>
      </c>
      <c r="D192" t="s">
        <v>2</v>
      </c>
      <c r="E192" t="s">
        <v>221</v>
      </c>
      <c r="F192" t="s">
        <v>267</v>
      </c>
      <c r="G192" s="2">
        <v>2853268000</v>
      </c>
      <c r="H192" s="2">
        <v>0</v>
      </c>
      <c r="I192" s="2">
        <v>2853268000</v>
      </c>
      <c r="J192" s="2">
        <v>9433831</v>
      </c>
      <c r="K192" s="2">
        <v>0</v>
      </c>
      <c r="L192" s="2">
        <v>9433831</v>
      </c>
      <c r="M192" s="2">
        <v>8292523.7999999998</v>
      </c>
      <c r="N192" s="2">
        <v>0</v>
      </c>
      <c r="O192" s="2">
        <v>8292523.7999999998</v>
      </c>
      <c r="P192" s="15">
        <v>0.1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204</v>
      </c>
    </row>
    <row r="193" spans="1:30" hidden="1" x14ac:dyDescent="0.25">
      <c r="A193" s="20">
        <v>1157</v>
      </c>
      <c r="B193" t="s">
        <v>160</v>
      </c>
      <c r="C193" t="s">
        <v>309</v>
      </c>
      <c r="D193" t="s">
        <v>10</v>
      </c>
      <c r="E193" t="s">
        <v>11</v>
      </c>
      <c r="F193" t="s">
        <v>177</v>
      </c>
      <c r="G193" s="2">
        <v>9982824000</v>
      </c>
      <c r="H193" s="2">
        <v>0</v>
      </c>
      <c r="I193" s="2">
        <v>9982824000</v>
      </c>
      <c r="J193" s="2">
        <v>14974246</v>
      </c>
      <c r="K193" s="2">
        <v>0</v>
      </c>
      <c r="L193" s="2">
        <v>14974246</v>
      </c>
      <c r="M193" s="2">
        <v>10981116.4</v>
      </c>
      <c r="N193" s="2">
        <v>0</v>
      </c>
      <c r="O193" s="2">
        <v>10981116.4</v>
      </c>
      <c r="P193" s="15">
        <v>0.1</v>
      </c>
      <c r="Q193" s="2">
        <v>0</v>
      </c>
      <c r="R193" s="13">
        <v>0.3</v>
      </c>
      <c r="S193" s="15">
        <v>0</v>
      </c>
      <c r="T193" s="2">
        <v>3294334.92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3294334.92</v>
      </c>
      <c r="AD193" t="s">
        <v>70</v>
      </c>
    </row>
    <row r="194" spans="1:30" hidden="1" x14ac:dyDescent="0.25">
      <c r="A194" s="20">
        <v>1159</v>
      </c>
      <c r="B194" t="s">
        <v>160</v>
      </c>
      <c r="C194" t="s">
        <v>309</v>
      </c>
      <c r="D194" t="s">
        <v>2</v>
      </c>
      <c r="E194" t="s">
        <v>9</v>
      </c>
      <c r="F194" t="s">
        <v>268</v>
      </c>
      <c r="G194" s="2">
        <v>5152183000</v>
      </c>
      <c r="H194" s="2">
        <v>0</v>
      </c>
      <c r="I194" s="2">
        <v>5152183000</v>
      </c>
      <c r="J194" s="2">
        <v>12698161</v>
      </c>
      <c r="K194" s="2">
        <v>0</v>
      </c>
      <c r="L194" s="2">
        <v>12698161</v>
      </c>
      <c r="M194" s="2">
        <v>10637287.800000001</v>
      </c>
      <c r="N194" s="2">
        <v>0</v>
      </c>
      <c r="O194" s="2">
        <v>10637287.800000001</v>
      </c>
      <c r="P194" s="15">
        <v>0.1</v>
      </c>
      <c r="Q194" s="2">
        <v>0</v>
      </c>
      <c r="R194" s="13">
        <v>0.3</v>
      </c>
      <c r="S194" s="15">
        <v>0</v>
      </c>
      <c r="T194" s="2">
        <v>3191186.34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3191186.34</v>
      </c>
      <c r="AD194" t="s">
        <v>46</v>
      </c>
    </row>
    <row r="195" spans="1:30" hidden="1" x14ac:dyDescent="0.25">
      <c r="A195" s="20">
        <v>1160</v>
      </c>
      <c r="B195" t="s">
        <v>160</v>
      </c>
      <c r="C195" t="s">
        <v>309</v>
      </c>
      <c r="D195" t="s">
        <v>2</v>
      </c>
      <c r="E195" t="s">
        <v>3</v>
      </c>
      <c r="F195" t="s">
        <v>269</v>
      </c>
      <c r="G195" s="2">
        <v>20086264400</v>
      </c>
      <c r="H195" s="2">
        <v>0</v>
      </c>
      <c r="I195" s="2">
        <v>20086264400</v>
      </c>
      <c r="J195" s="2">
        <v>41320362</v>
      </c>
      <c r="K195" s="2">
        <v>0</v>
      </c>
      <c r="L195" s="2">
        <v>41320362</v>
      </c>
      <c r="M195" s="2">
        <v>33285856.239999998</v>
      </c>
      <c r="N195" s="2">
        <v>0</v>
      </c>
      <c r="O195" s="2">
        <v>33285856.239999998</v>
      </c>
      <c r="P195" s="15">
        <v>0.1</v>
      </c>
      <c r="Q195" s="2">
        <v>0</v>
      </c>
      <c r="R195" s="13">
        <v>0.3</v>
      </c>
      <c r="S195" s="15">
        <v>0</v>
      </c>
      <c r="T195" s="2">
        <v>9985756.8719999995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9985756.8719999995</v>
      </c>
      <c r="AD195" t="s">
        <v>50</v>
      </c>
    </row>
    <row r="196" spans="1:30" hidden="1" x14ac:dyDescent="0.25">
      <c r="A196" s="20">
        <v>1163</v>
      </c>
      <c r="B196" t="s">
        <v>160</v>
      </c>
      <c r="C196" t="s">
        <v>310</v>
      </c>
      <c r="D196" t="s">
        <v>2</v>
      </c>
      <c r="E196" t="s">
        <v>5</v>
      </c>
      <c r="F196" t="s">
        <v>270</v>
      </c>
      <c r="G196" s="2">
        <v>15811869000</v>
      </c>
      <c r="H196" s="2">
        <v>3626113000</v>
      </c>
      <c r="I196" s="2">
        <v>12185756000</v>
      </c>
      <c r="J196" s="2">
        <v>31704254</v>
      </c>
      <c r="K196" s="2">
        <v>8261607</v>
      </c>
      <c r="L196" s="2">
        <v>23442647</v>
      </c>
      <c r="M196" s="2">
        <v>25379506.399999999</v>
      </c>
      <c r="N196" s="2">
        <v>6811161.7999999998</v>
      </c>
      <c r="O196" s="2">
        <v>18568344.600000001</v>
      </c>
      <c r="P196" s="15">
        <v>0.1</v>
      </c>
      <c r="Q196" s="2">
        <v>681116.18</v>
      </c>
      <c r="R196" s="13">
        <v>0.1</v>
      </c>
      <c r="S196" s="15">
        <v>0</v>
      </c>
      <c r="T196" s="2">
        <v>1856834.46</v>
      </c>
      <c r="U196" s="2">
        <v>2000000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4537950.6399999997</v>
      </c>
      <c r="AD196" t="s">
        <v>54</v>
      </c>
    </row>
    <row r="197" spans="1:30" hidden="1" x14ac:dyDescent="0.25">
      <c r="A197" s="20">
        <v>1164</v>
      </c>
      <c r="B197" t="s">
        <v>160</v>
      </c>
      <c r="C197" t="s">
        <v>310</v>
      </c>
      <c r="D197" t="s">
        <v>2</v>
      </c>
      <c r="E197" t="s">
        <v>5</v>
      </c>
      <c r="F197" t="s">
        <v>271</v>
      </c>
      <c r="G197" s="2">
        <v>10454035300</v>
      </c>
      <c r="H197" s="2">
        <v>1584591000</v>
      </c>
      <c r="I197" s="2">
        <v>8869444300</v>
      </c>
      <c r="J197" s="2">
        <v>21875690</v>
      </c>
      <c r="K197" s="2">
        <v>3348911</v>
      </c>
      <c r="L197" s="2">
        <v>18526779</v>
      </c>
      <c r="M197" s="2">
        <v>17694075.879999999</v>
      </c>
      <c r="N197" s="2">
        <v>2715074.6</v>
      </c>
      <c r="O197" s="2">
        <v>14979001.279999999</v>
      </c>
      <c r="P197" s="15">
        <v>0.1</v>
      </c>
      <c r="Q197" s="2">
        <v>271507.46000000002</v>
      </c>
      <c r="R197" s="13">
        <v>0.1</v>
      </c>
      <c r="S197" s="15">
        <v>0</v>
      </c>
      <c r="T197" s="2">
        <v>1497900.128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2769407.588</v>
      </c>
      <c r="AD197" t="s">
        <v>54</v>
      </c>
    </row>
    <row r="198" spans="1:30" hidden="1" x14ac:dyDescent="0.25">
      <c r="A198" s="20">
        <v>1166</v>
      </c>
      <c r="B198" t="s">
        <v>160</v>
      </c>
      <c r="C198" t="s">
        <v>310</v>
      </c>
      <c r="D198" t="s">
        <v>2</v>
      </c>
      <c r="E198" t="s">
        <v>221</v>
      </c>
      <c r="F198" t="s">
        <v>272</v>
      </c>
      <c r="G198" s="2">
        <v>9463653000</v>
      </c>
      <c r="H198" s="2">
        <v>0</v>
      </c>
      <c r="I198" s="2">
        <v>9463653000</v>
      </c>
      <c r="J198" s="2">
        <v>19644669</v>
      </c>
      <c r="K198" s="2">
        <v>0</v>
      </c>
      <c r="L198" s="2">
        <v>19644669</v>
      </c>
      <c r="M198" s="2">
        <v>15859207.800000001</v>
      </c>
      <c r="N198" s="2">
        <v>0</v>
      </c>
      <c r="O198" s="2">
        <v>15859207.800000001</v>
      </c>
      <c r="P198" s="15">
        <v>0.1</v>
      </c>
      <c r="Q198" s="2">
        <v>0</v>
      </c>
      <c r="R198" s="13">
        <v>0.1</v>
      </c>
      <c r="S198" s="15">
        <v>0</v>
      </c>
      <c r="T198" s="2">
        <v>1585920.78</v>
      </c>
      <c r="U198" s="2">
        <v>1000000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2585920.7799999998</v>
      </c>
      <c r="AD198" t="s">
        <v>204</v>
      </c>
    </row>
    <row r="199" spans="1:30" hidden="1" x14ac:dyDescent="0.25">
      <c r="A199" s="20">
        <v>1168</v>
      </c>
      <c r="B199" t="s">
        <v>160</v>
      </c>
      <c r="C199" t="s">
        <v>309</v>
      </c>
      <c r="D199" t="s">
        <v>10</v>
      </c>
      <c r="E199" t="s">
        <v>11</v>
      </c>
      <c r="F199" t="s">
        <v>273</v>
      </c>
      <c r="G199" s="2">
        <v>12619708000</v>
      </c>
      <c r="H199" s="2">
        <v>0</v>
      </c>
      <c r="I199" s="2">
        <v>12619708000</v>
      </c>
      <c r="J199" s="2">
        <v>27812965</v>
      </c>
      <c r="K199" s="2">
        <v>0</v>
      </c>
      <c r="L199" s="2">
        <v>27812965</v>
      </c>
      <c r="M199" s="2">
        <v>22765081.800000001</v>
      </c>
      <c r="N199" s="2">
        <v>0</v>
      </c>
      <c r="O199" s="2">
        <v>22765081.800000001</v>
      </c>
      <c r="P199" s="15">
        <v>0.1</v>
      </c>
      <c r="Q199" s="2">
        <v>0</v>
      </c>
      <c r="R199" s="13">
        <v>0.3</v>
      </c>
      <c r="S199" s="15">
        <v>0</v>
      </c>
      <c r="T199" s="2">
        <v>6829524.54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6829524.54</v>
      </c>
      <c r="AD199" t="s">
        <v>210</v>
      </c>
    </row>
    <row r="200" spans="1:30" hidden="1" x14ac:dyDescent="0.25">
      <c r="A200" s="20">
        <v>1170</v>
      </c>
      <c r="B200" t="s">
        <v>160</v>
      </c>
      <c r="C200" t="s">
        <v>309</v>
      </c>
      <c r="D200" t="s">
        <v>2</v>
      </c>
      <c r="E200" t="s">
        <v>3</v>
      </c>
      <c r="F200" t="s">
        <v>274</v>
      </c>
      <c r="G200" s="2">
        <v>5957987000</v>
      </c>
      <c r="H200" s="2">
        <v>714680000</v>
      </c>
      <c r="I200" s="2">
        <v>5243307000</v>
      </c>
      <c r="J200" s="2">
        <v>17441714</v>
      </c>
      <c r="K200" s="2">
        <v>2181720</v>
      </c>
      <c r="L200" s="2">
        <v>15259994</v>
      </c>
      <c r="M200" s="2">
        <v>15058519.199999999</v>
      </c>
      <c r="N200" s="2">
        <v>1895848</v>
      </c>
      <c r="O200" s="2">
        <v>13162671.199999999</v>
      </c>
      <c r="P200" s="15">
        <v>0.1</v>
      </c>
      <c r="Q200" s="2">
        <v>189584.8</v>
      </c>
      <c r="R200" s="13">
        <v>0.3</v>
      </c>
      <c r="S200" s="15">
        <v>0</v>
      </c>
      <c r="T200" s="2">
        <v>3948801.36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4138386.16</v>
      </c>
      <c r="AD200" t="s">
        <v>15</v>
      </c>
    </row>
    <row r="201" spans="1:30" hidden="1" x14ac:dyDescent="0.25">
      <c r="A201" s="20">
        <v>1176</v>
      </c>
      <c r="B201" t="s">
        <v>160</v>
      </c>
      <c r="C201" t="s">
        <v>309</v>
      </c>
      <c r="D201" t="s">
        <v>2</v>
      </c>
      <c r="E201" t="s">
        <v>3</v>
      </c>
      <c r="F201" t="s">
        <v>275</v>
      </c>
      <c r="G201" s="2">
        <v>6368377000</v>
      </c>
      <c r="H201" s="2">
        <v>0</v>
      </c>
      <c r="I201" s="2">
        <v>6368377000</v>
      </c>
      <c r="J201" s="2">
        <v>17258758</v>
      </c>
      <c r="K201" s="2">
        <v>0</v>
      </c>
      <c r="L201" s="2">
        <v>17258758</v>
      </c>
      <c r="M201" s="2">
        <v>14711407.199999999</v>
      </c>
      <c r="N201" s="2">
        <v>0</v>
      </c>
      <c r="O201" s="2">
        <v>14711407.199999999</v>
      </c>
      <c r="P201" s="15">
        <v>0.1</v>
      </c>
      <c r="Q201" s="2">
        <v>0</v>
      </c>
      <c r="R201" s="13">
        <v>0.3</v>
      </c>
      <c r="S201" s="15">
        <v>0</v>
      </c>
      <c r="T201" s="2">
        <v>4413422.16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4413422.16</v>
      </c>
      <c r="AD201" t="s">
        <v>50</v>
      </c>
    </row>
    <row r="202" spans="1:30" hidden="1" x14ac:dyDescent="0.25">
      <c r="A202" s="20">
        <v>1180</v>
      </c>
      <c r="B202" t="s">
        <v>160</v>
      </c>
      <c r="C202" t="s">
        <v>309</v>
      </c>
      <c r="D202" t="s">
        <v>10</v>
      </c>
      <c r="E202" t="s">
        <v>11</v>
      </c>
      <c r="F202" t="s">
        <v>279</v>
      </c>
      <c r="G202" s="2">
        <v>9595132000</v>
      </c>
      <c r="H202" s="2">
        <v>0</v>
      </c>
      <c r="I202" s="2">
        <v>9595132000</v>
      </c>
      <c r="J202" s="2">
        <v>24434879</v>
      </c>
      <c r="K202" s="2">
        <v>0</v>
      </c>
      <c r="L202" s="2">
        <v>24434879</v>
      </c>
      <c r="M202" s="2">
        <v>20596826.199999999</v>
      </c>
      <c r="N202" s="2">
        <v>0</v>
      </c>
      <c r="O202" s="2">
        <v>20596826.199999999</v>
      </c>
      <c r="P202" s="15">
        <v>0.1</v>
      </c>
      <c r="Q202" s="2">
        <v>0</v>
      </c>
      <c r="R202" s="13">
        <v>0.3</v>
      </c>
      <c r="S202" s="15">
        <v>0</v>
      </c>
      <c r="T202" s="2">
        <v>6179047.8600000003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6179047.8600000003</v>
      </c>
      <c r="AD202" t="s">
        <v>210</v>
      </c>
    </row>
    <row r="203" spans="1:30" x14ac:dyDescent="0.25">
      <c r="A203" s="20">
        <v>1181</v>
      </c>
      <c r="B203" t="s">
        <v>14</v>
      </c>
      <c r="C203" t="s">
        <v>310</v>
      </c>
      <c r="D203" t="s">
        <v>2</v>
      </c>
      <c r="E203" t="s">
        <v>221</v>
      </c>
      <c r="F203" t="s">
        <v>276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15">
        <v>0.1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455019267.80000001</v>
      </c>
      <c r="W203" s="2">
        <v>221651</v>
      </c>
      <c r="X203" s="2">
        <v>454797616.80000001</v>
      </c>
      <c r="Y203" s="2">
        <v>305059098000</v>
      </c>
      <c r="Z203" s="2">
        <v>71500000</v>
      </c>
      <c r="AA203" s="2">
        <v>304987598000</v>
      </c>
      <c r="AB203" s="18">
        <v>18194121.182</v>
      </c>
      <c r="AC203" s="4">
        <v>18194121.182</v>
      </c>
      <c r="AD203" t="s">
        <v>224</v>
      </c>
    </row>
    <row r="204" spans="1:30" hidden="1" x14ac:dyDescent="0.25">
      <c r="A204" s="20">
        <v>1183</v>
      </c>
      <c r="B204" t="s">
        <v>160</v>
      </c>
      <c r="C204" t="s">
        <v>309</v>
      </c>
      <c r="D204" t="s">
        <v>10</v>
      </c>
      <c r="E204" t="s">
        <v>17</v>
      </c>
      <c r="F204" t="s">
        <v>277</v>
      </c>
      <c r="G204" s="2">
        <v>104352377000</v>
      </c>
      <c r="H204" s="2">
        <v>0</v>
      </c>
      <c r="I204" s="2">
        <v>104352377000</v>
      </c>
      <c r="J204" s="2">
        <v>156528614</v>
      </c>
      <c r="K204" s="2">
        <v>0</v>
      </c>
      <c r="L204" s="2">
        <v>156528614</v>
      </c>
      <c r="M204" s="2">
        <v>114787663.2</v>
      </c>
      <c r="N204" s="2">
        <v>0</v>
      </c>
      <c r="O204" s="2">
        <v>114787663.2</v>
      </c>
      <c r="P204" s="15">
        <v>0.1</v>
      </c>
      <c r="Q204" s="2">
        <v>0</v>
      </c>
      <c r="R204" s="13">
        <v>0.3</v>
      </c>
      <c r="S204" s="15">
        <v>0</v>
      </c>
      <c r="T204" s="2">
        <v>34436298.960000001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34436298.960000001</v>
      </c>
      <c r="AD204" t="s">
        <v>19</v>
      </c>
    </row>
    <row r="205" spans="1:30" hidden="1" x14ac:dyDescent="0.25">
      <c r="A205" s="20">
        <v>1184</v>
      </c>
      <c r="B205" t="s">
        <v>160</v>
      </c>
      <c r="C205" t="s">
        <v>310</v>
      </c>
      <c r="D205" t="s">
        <v>10</v>
      </c>
      <c r="E205" t="s">
        <v>30</v>
      </c>
      <c r="F205" t="s">
        <v>278</v>
      </c>
      <c r="G205" s="2">
        <v>83760502000</v>
      </c>
      <c r="H205" s="2">
        <v>0</v>
      </c>
      <c r="I205" s="2">
        <v>83760502000</v>
      </c>
      <c r="J205" s="2">
        <v>127098591</v>
      </c>
      <c r="K205" s="2">
        <v>0</v>
      </c>
      <c r="L205" s="2">
        <v>127098591</v>
      </c>
      <c r="M205" s="2">
        <v>93594390.200000003</v>
      </c>
      <c r="N205" s="2">
        <v>0</v>
      </c>
      <c r="O205" s="2">
        <v>93594390.200000003</v>
      </c>
      <c r="P205" s="15">
        <v>0.1</v>
      </c>
      <c r="Q205" s="2">
        <v>0</v>
      </c>
      <c r="R205" s="13">
        <v>0.2</v>
      </c>
      <c r="S205" s="15">
        <v>0</v>
      </c>
      <c r="T205" s="2">
        <v>18718878.039999999</v>
      </c>
      <c r="U205" s="2">
        <v>4000000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22718878.039999999</v>
      </c>
      <c r="AD205" t="s">
        <v>31</v>
      </c>
    </row>
    <row r="206" spans="1:30" hidden="1" x14ac:dyDescent="0.25">
      <c r="A206" s="20">
        <v>1189</v>
      </c>
      <c r="B206" t="s">
        <v>160</v>
      </c>
      <c r="C206" t="s">
        <v>309</v>
      </c>
      <c r="D206" t="s">
        <v>2</v>
      </c>
      <c r="E206" t="s">
        <v>221</v>
      </c>
      <c r="F206" t="s">
        <v>280</v>
      </c>
      <c r="G206" s="2">
        <v>200000000</v>
      </c>
      <c r="H206" s="2">
        <v>0</v>
      </c>
      <c r="I206" s="2">
        <v>200000000</v>
      </c>
      <c r="J206" s="2">
        <v>648500</v>
      </c>
      <c r="K206" s="2">
        <v>0</v>
      </c>
      <c r="L206" s="2">
        <v>648500</v>
      </c>
      <c r="M206" s="2">
        <v>568500</v>
      </c>
      <c r="N206" s="2">
        <v>0</v>
      </c>
      <c r="O206" s="2">
        <v>568500</v>
      </c>
      <c r="P206" s="15">
        <v>0.1</v>
      </c>
      <c r="Q206" s="2">
        <v>0</v>
      </c>
      <c r="R206" s="13">
        <v>0.3</v>
      </c>
      <c r="S206" s="15">
        <v>0</v>
      </c>
      <c r="T206" s="2">
        <v>170550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170550</v>
      </c>
      <c r="AD206" t="s">
        <v>204</v>
      </c>
    </row>
    <row r="207" spans="1:30" hidden="1" x14ac:dyDescent="0.25">
      <c r="A207" s="20">
        <v>1190</v>
      </c>
      <c r="B207" t="s">
        <v>160</v>
      </c>
      <c r="C207" t="s">
        <v>309</v>
      </c>
      <c r="D207" t="s">
        <v>2</v>
      </c>
      <c r="E207" t="s">
        <v>221</v>
      </c>
      <c r="F207" t="s">
        <v>281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15">
        <v>0.1</v>
      </c>
      <c r="Q207" s="2">
        <v>0</v>
      </c>
      <c r="R207" s="13">
        <v>0.3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276</v>
      </c>
    </row>
    <row r="208" spans="1:30" hidden="1" x14ac:dyDescent="0.25">
      <c r="A208" s="20">
        <v>1192</v>
      </c>
      <c r="B208" t="s">
        <v>160</v>
      </c>
      <c r="C208" t="s">
        <v>309</v>
      </c>
      <c r="D208" t="s">
        <v>2</v>
      </c>
      <c r="E208" t="s">
        <v>221</v>
      </c>
      <c r="F208" t="s">
        <v>282</v>
      </c>
      <c r="G208" s="2">
        <v>67353703000</v>
      </c>
      <c r="H208" s="2">
        <v>0</v>
      </c>
      <c r="I208" s="2">
        <v>67353703000</v>
      </c>
      <c r="J208" s="2">
        <v>121077964</v>
      </c>
      <c r="K208" s="2">
        <v>0</v>
      </c>
      <c r="L208" s="2">
        <v>121077964</v>
      </c>
      <c r="M208" s="2">
        <v>94136482.799999997</v>
      </c>
      <c r="N208" s="2">
        <v>0</v>
      </c>
      <c r="O208" s="2">
        <v>94136482.799999997</v>
      </c>
      <c r="P208" s="15">
        <v>0.1</v>
      </c>
      <c r="Q208" s="2">
        <v>0</v>
      </c>
      <c r="R208" s="13">
        <v>0.3</v>
      </c>
      <c r="S208" s="15">
        <v>0</v>
      </c>
      <c r="T208" s="2">
        <v>28240944.84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28240944.84</v>
      </c>
      <c r="AD208" t="s">
        <v>276</v>
      </c>
    </row>
    <row r="209" spans="1:30" hidden="1" x14ac:dyDescent="0.25">
      <c r="A209" s="20">
        <v>1194</v>
      </c>
      <c r="B209" t="s">
        <v>160</v>
      </c>
      <c r="C209" t="s">
        <v>309</v>
      </c>
      <c r="D209" t="s">
        <v>2</v>
      </c>
      <c r="E209" t="s">
        <v>3</v>
      </c>
      <c r="F209" t="s">
        <v>283</v>
      </c>
      <c r="G209" s="2">
        <v>16723083000</v>
      </c>
      <c r="H209" s="2">
        <v>14149814000</v>
      </c>
      <c r="I209" s="2">
        <v>2573269000</v>
      </c>
      <c r="J209" s="2">
        <v>29652378</v>
      </c>
      <c r="K209" s="2">
        <v>21326333</v>
      </c>
      <c r="L209" s="2">
        <v>8326045</v>
      </c>
      <c r="M209" s="2">
        <v>22963144.800000001</v>
      </c>
      <c r="N209" s="2">
        <v>15666407.4</v>
      </c>
      <c r="O209" s="2">
        <v>7296737.4000000004</v>
      </c>
      <c r="P209" s="15">
        <v>0.1</v>
      </c>
      <c r="Q209" s="2">
        <v>1566640.74</v>
      </c>
      <c r="R209" s="13">
        <v>0.3</v>
      </c>
      <c r="S209" s="15">
        <v>0</v>
      </c>
      <c r="T209" s="2">
        <v>2189021.2200000002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3755661.96</v>
      </c>
      <c r="AD209" t="s">
        <v>15</v>
      </c>
    </row>
    <row r="210" spans="1:30" hidden="1" x14ac:dyDescent="0.25">
      <c r="A210" s="20">
        <v>1196</v>
      </c>
      <c r="B210" t="s">
        <v>160</v>
      </c>
      <c r="C210" t="s">
        <v>309</v>
      </c>
      <c r="D210" t="s">
        <v>2</v>
      </c>
      <c r="E210" t="s">
        <v>9</v>
      </c>
      <c r="F210" t="s">
        <v>284</v>
      </c>
      <c r="G210" s="2">
        <v>5577505000</v>
      </c>
      <c r="H210" s="2">
        <v>1316220000</v>
      </c>
      <c r="I210" s="2">
        <v>4261285000</v>
      </c>
      <c r="J210" s="2">
        <v>17325435</v>
      </c>
      <c r="K210" s="2">
        <v>4163521</v>
      </c>
      <c r="L210" s="2">
        <v>13161914</v>
      </c>
      <c r="M210" s="2">
        <v>15094433</v>
      </c>
      <c r="N210" s="2">
        <v>3637033</v>
      </c>
      <c r="O210" s="2">
        <v>11457400</v>
      </c>
      <c r="P210" s="15">
        <v>0.1</v>
      </c>
      <c r="Q210" s="2">
        <v>363703.3</v>
      </c>
      <c r="R210" s="13">
        <v>0.3</v>
      </c>
      <c r="S210" s="15">
        <v>0</v>
      </c>
      <c r="T210" s="2">
        <v>3437220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3800923.3</v>
      </c>
      <c r="AD210" t="s">
        <v>37</v>
      </c>
    </row>
    <row r="211" spans="1:30" hidden="1" x14ac:dyDescent="0.25">
      <c r="A211" s="20">
        <v>1197</v>
      </c>
      <c r="B211" t="s">
        <v>160</v>
      </c>
      <c r="C211" t="s">
        <v>311</v>
      </c>
      <c r="D211" t="s">
        <v>2</v>
      </c>
      <c r="E211" t="s">
        <v>221</v>
      </c>
      <c r="F211" t="s">
        <v>285</v>
      </c>
      <c r="G211" s="2">
        <v>21468882000</v>
      </c>
      <c r="H211" s="2">
        <v>0</v>
      </c>
      <c r="I211" s="2">
        <v>21468882000</v>
      </c>
      <c r="J211" s="2">
        <v>47439026</v>
      </c>
      <c r="K211" s="2">
        <v>0</v>
      </c>
      <c r="L211" s="2">
        <v>47439026</v>
      </c>
      <c r="M211" s="2">
        <v>38851473.200000003</v>
      </c>
      <c r="N211" s="2">
        <v>0</v>
      </c>
      <c r="O211" s="2">
        <v>38851473.200000003</v>
      </c>
      <c r="P211" s="15">
        <v>0.1</v>
      </c>
      <c r="Q211" s="2">
        <v>0</v>
      </c>
      <c r="R211" s="13">
        <v>0.15</v>
      </c>
      <c r="S211" s="15">
        <v>0</v>
      </c>
      <c r="T211" s="2">
        <v>5827720.9800000004</v>
      </c>
      <c r="U211" s="2">
        <v>4000000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9827720.9800000004</v>
      </c>
      <c r="AD211" t="s">
        <v>204</v>
      </c>
    </row>
    <row r="212" spans="1:30" hidden="1" x14ac:dyDescent="0.25">
      <c r="A212" s="20">
        <v>1201</v>
      </c>
      <c r="B212" t="s">
        <v>160</v>
      </c>
      <c r="C212" t="s">
        <v>309</v>
      </c>
      <c r="D212" t="s">
        <v>2</v>
      </c>
      <c r="E212" t="s">
        <v>9</v>
      </c>
      <c r="F212" t="s">
        <v>286</v>
      </c>
      <c r="G212" s="2">
        <v>8452622000</v>
      </c>
      <c r="H212" s="2">
        <v>253400000</v>
      </c>
      <c r="I212" s="2">
        <v>8199222000</v>
      </c>
      <c r="J212" s="2">
        <v>25441346</v>
      </c>
      <c r="K212" s="2">
        <v>760200</v>
      </c>
      <c r="L212" s="2">
        <v>24681146</v>
      </c>
      <c r="M212" s="2">
        <v>22060297.199999999</v>
      </c>
      <c r="N212" s="2">
        <v>658840</v>
      </c>
      <c r="O212" s="2">
        <v>21401457.199999999</v>
      </c>
      <c r="P212" s="15">
        <v>0.1</v>
      </c>
      <c r="Q212" s="2">
        <v>65884</v>
      </c>
      <c r="R212" s="13">
        <v>0.3</v>
      </c>
      <c r="S212" s="15">
        <v>0</v>
      </c>
      <c r="T212" s="2">
        <v>6420437.1600000001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6486321.1600000001</v>
      </c>
      <c r="AD212" t="s">
        <v>58</v>
      </c>
    </row>
    <row r="213" spans="1:30" hidden="1" x14ac:dyDescent="0.25">
      <c r="A213" s="20">
        <v>1202</v>
      </c>
      <c r="B213" t="s">
        <v>160</v>
      </c>
      <c r="C213" t="s">
        <v>309</v>
      </c>
      <c r="D213" t="s">
        <v>2</v>
      </c>
      <c r="E213" t="s">
        <v>9</v>
      </c>
      <c r="F213" t="s">
        <v>287</v>
      </c>
      <c r="G213" s="2">
        <v>8476932000</v>
      </c>
      <c r="H213" s="2">
        <v>52550000</v>
      </c>
      <c r="I213" s="2">
        <v>8424382000</v>
      </c>
      <c r="J213" s="2">
        <v>22380558</v>
      </c>
      <c r="K213" s="2">
        <v>183925</v>
      </c>
      <c r="L213" s="2">
        <v>22196633</v>
      </c>
      <c r="M213" s="2">
        <v>18989785.199999999</v>
      </c>
      <c r="N213" s="2">
        <v>162905</v>
      </c>
      <c r="O213" s="2">
        <v>18826880.199999999</v>
      </c>
      <c r="P213" s="15">
        <v>0.1</v>
      </c>
      <c r="Q213" s="2">
        <v>16290.5</v>
      </c>
      <c r="R213" s="13">
        <v>0.3</v>
      </c>
      <c r="S213" s="15">
        <v>0</v>
      </c>
      <c r="T213" s="2">
        <v>5648064.0599999996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5664354.5599999996</v>
      </c>
      <c r="AD213" t="s">
        <v>51</v>
      </c>
    </row>
    <row r="214" spans="1:30" hidden="1" x14ac:dyDescent="0.25">
      <c r="A214" s="20">
        <v>1203</v>
      </c>
      <c r="B214" t="s">
        <v>160</v>
      </c>
      <c r="C214" t="s">
        <v>310</v>
      </c>
      <c r="D214" t="s">
        <v>2</v>
      </c>
      <c r="E214" t="s">
        <v>5</v>
      </c>
      <c r="F214" t="s">
        <v>288</v>
      </c>
      <c r="G214" s="2">
        <v>305515887000</v>
      </c>
      <c r="H214" s="2">
        <v>0</v>
      </c>
      <c r="I214" s="2">
        <v>305515887000</v>
      </c>
      <c r="J214" s="2">
        <v>474573562</v>
      </c>
      <c r="K214" s="2">
        <v>0</v>
      </c>
      <c r="L214" s="2">
        <v>474573562</v>
      </c>
      <c r="M214" s="2">
        <v>352367207.19999999</v>
      </c>
      <c r="N214" s="2">
        <v>0</v>
      </c>
      <c r="O214" s="2">
        <v>352367207.19999999</v>
      </c>
      <c r="P214" s="15">
        <v>0.1</v>
      </c>
      <c r="Q214" s="2">
        <v>0</v>
      </c>
      <c r="R214" s="13">
        <v>0.25</v>
      </c>
      <c r="S214" s="15">
        <v>0.5</v>
      </c>
      <c r="T214" s="2">
        <v>138683603.59999999</v>
      </c>
      <c r="U214" s="2">
        <v>7000000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145683603.59999999</v>
      </c>
      <c r="AD214" t="s">
        <v>7</v>
      </c>
    </row>
    <row r="215" spans="1:30" hidden="1" x14ac:dyDescent="0.25">
      <c r="A215" s="20">
        <v>1206</v>
      </c>
      <c r="B215" t="s">
        <v>160</v>
      </c>
      <c r="C215" t="s">
        <v>309</v>
      </c>
      <c r="D215" t="s">
        <v>2</v>
      </c>
      <c r="E215" t="s">
        <v>5</v>
      </c>
      <c r="F215" t="s">
        <v>289</v>
      </c>
      <c r="G215" s="2">
        <v>14273892000</v>
      </c>
      <c r="H215" s="2">
        <v>494500000</v>
      </c>
      <c r="I215" s="2">
        <v>13779392000</v>
      </c>
      <c r="J215" s="2">
        <v>33981458</v>
      </c>
      <c r="K215" s="2">
        <v>1581751</v>
      </c>
      <c r="L215" s="2">
        <v>32399707</v>
      </c>
      <c r="M215" s="2">
        <v>28271901.199999999</v>
      </c>
      <c r="N215" s="2">
        <v>1383951</v>
      </c>
      <c r="O215" s="2">
        <v>26887950.199999999</v>
      </c>
      <c r="P215" s="15">
        <v>0.1</v>
      </c>
      <c r="Q215" s="2">
        <v>138395.1</v>
      </c>
      <c r="R215" s="13">
        <v>0.3</v>
      </c>
      <c r="S215" s="15">
        <v>0</v>
      </c>
      <c r="T215" s="2">
        <v>8066385.0599999996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8204780.1600000001</v>
      </c>
      <c r="AD215" t="s">
        <v>54</v>
      </c>
    </row>
    <row r="216" spans="1:30" hidden="1" x14ac:dyDescent="0.25">
      <c r="A216" s="20">
        <v>1207</v>
      </c>
      <c r="B216" t="s">
        <v>160</v>
      </c>
      <c r="C216" t="s">
        <v>309</v>
      </c>
      <c r="D216" t="s">
        <v>10</v>
      </c>
      <c r="E216" t="s">
        <v>17</v>
      </c>
      <c r="F216" t="s">
        <v>290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0.1</v>
      </c>
      <c r="Q216" s="2">
        <v>0</v>
      </c>
      <c r="R216" s="13">
        <v>0.3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161</v>
      </c>
    </row>
    <row r="217" spans="1:30" x14ac:dyDescent="0.25">
      <c r="A217" s="20">
        <v>1211</v>
      </c>
      <c r="B217" t="s">
        <v>14</v>
      </c>
      <c r="C217" t="s">
        <v>310</v>
      </c>
      <c r="D217" t="s">
        <v>2</v>
      </c>
      <c r="E217" t="s">
        <v>3</v>
      </c>
      <c r="F217" t="s">
        <v>293</v>
      </c>
      <c r="G217" s="2">
        <v>10690336800</v>
      </c>
      <c r="H217" s="2">
        <v>0</v>
      </c>
      <c r="I217" s="2">
        <v>10690336800</v>
      </c>
      <c r="J217" s="2">
        <v>30853319</v>
      </c>
      <c r="K217" s="2">
        <v>0</v>
      </c>
      <c r="L217" s="2">
        <v>30853319</v>
      </c>
      <c r="M217" s="2">
        <v>26577184.280000001</v>
      </c>
      <c r="N217" s="2">
        <v>0</v>
      </c>
      <c r="O217" s="2">
        <v>26577184.280000001</v>
      </c>
      <c r="P217" s="15">
        <v>0.1</v>
      </c>
      <c r="Q217" s="2">
        <v>0</v>
      </c>
      <c r="R217" s="13">
        <v>0.1</v>
      </c>
      <c r="S217" s="15">
        <v>0</v>
      </c>
      <c r="T217" s="2">
        <v>2657718.4279999998</v>
      </c>
      <c r="U217" s="2">
        <v>0</v>
      </c>
      <c r="V217" s="2">
        <v>4379148.8</v>
      </c>
      <c r="W217" s="2">
        <v>3327200</v>
      </c>
      <c r="X217" s="2">
        <v>1051948.8</v>
      </c>
      <c r="Y217" s="2">
        <v>1606338000</v>
      </c>
      <c r="Z217" s="2">
        <v>1267000000</v>
      </c>
      <c r="AA217" s="2">
        <v>339338000</v>
      </c>
      <c r="AB217" s="18">
        <v>0</v>
      </c>
      <c r="AC217" s="4">
        <v>2657718.4279999998</v>
      </c>
      <c r="AD217" t="s">
        <v>4</v>
      </c>
    </row>
    <row r="218" spans="1:30" hidden="1" x14ac:dyDescent="0.25">
      <c r="A218" s="20">
        <v>1214</v>
      </c>
      <c r="B218" t="s">
        <v>160</v>
      </c>
      <c r="C218" t="s">
        <v>310</v>
      </c>
      <c r="D218" t="s">
        <v>10</v>
      </c>
      <c r="E218" t="s">
        <v>11</v>
      </c>
      <c r="F218" t="s">
        <v>291</v>
      </c>
      <c r="G218" s="2">
        <v>7480852000</v>
      </c>
      <c r="H218" s="2">
        <v>0</v>
      </c>
      <c r="I218" s="2">
        <v>7480852000</v>
      </c>
      <c r="J218" s="2">
        <v>21798077</v>
      </c>
      <c r="K218" s="2">
        <v>0</v>
      </c>
      <c r="L218" s="2">
        <v>21798077</v>
      </c>
      <c r="M218" s="2">
        <v>18805736.199999999</v>
      </c>
      <c r="N218" s="2">
        <v>0</v>
      </c>
      <c r="O218" s="2">
        <v>18805736.199999999</v>
      </c>
      <c r="P218" s="15">
        <v>0.1</v>
      </c>
      <c r="Q218" s="2">
        <v>0</v>
      </c>
      <c r="R218" s="13">
        <v>0.1</v>
      </c>
      <c r="S218" s="15">
        <v>0</v>
      </c>
      <c r="T218" s="2">
        <v>1880573.62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2880573.62</v>
      </c>
      <c r="AD218" t="s">
        <v>78</v>
      </c>
    </row>
    <row r="219" spans="1:30" hidden="1" x14ac:dyDescent="0.25">
      <c r="A219" s="20">
        <v>1215</v>
      </c>
      <c r="B219" t="s">
        <v>160</v>
      </c>
      <c r="C219" t="s">
        <v>309</v>
      </c>
      <c r="D219" t="s">
        <v>2</v>
      </c>
      <c r="E219" t="s">
        <v>3</v>
      </c>
      <c r="F219" t="s">
        <v>292</v>
      </c>
      <c r="G219" s="2">
        <v>5912531000</v>
      </c>
      <c r="H219" s="2">
        <v>1118540000</v>
      </c>
      <c r="I219" s="2">
        <v>4793991000</v>
      </c>
      <c r="J219" s="2">
        <v>16954426</v>
      </c>
      <c r="K219" s="2">
        <v>3456991</v>
      </c>
      <c r="L219" s="2">
        <v>13497435</v>
      </c>
      <c r="M219" s="2">
        <v>14589413.6</v>
      </c>
      <c r="N219" s="2">
        <v>3009575</v>
      </c>
      <c r="O219" s="2">
        <v>11579838.6</v>
      </c>
      <c r="P219" s="15">
        <v>0.1</v>
      </c>
      <c r="Q219" s="2">
        <v>300957.5</v>
      </c>
      <c r="R219" s="13">
        <v>0.3</v>
      </c>
      <c r="S219" s="15">
        <v>0</v>
      </c>
      <c r="T219" s="2">
        <v>3473951.58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3774909.08</v>
      </c>
      <c r="AD219" t="s">
        <v>15</v>
      </c>
    </row>
    <row r="220" spans="1:30" hidden="1" x14ac:dyDescent="0.25">
      <c r="A220" s="20">
        <v>1218</v>
      </c>
      <c r="B220" t="s">
        <v>160</v>
      </c>
      <c r="C220" t="s">
        <v>309</v>
      </c>
      <c r="D220" t="s">
        <v>2</v>
      </c>
      <c r="E220" t="s">
        <v>9</v>
      </c>
      <c r="F220" t="s">
        <v>64</v>
      </c>
      <c r="G220" s="2">
        <v>5053733000</v>
      </c>
      <c r="H220" s="2">
        <v>0</v>
      </c>
      <c r="I220" s="2">
        <v>5053733000</v>
      </c>
      <c r="J220" s="2">
        <v>9576469</v>
      </c>
      <c r="K220" s="2">
        <v>0</v>
      </c>
      <c r="L220" s="2">
        <v>9576469</v>
      </c>
      <c r="M220" s="2">
        <v>7554975.7999999998</v>
      </c>
      <c r="N220" s="2">
        <v>0</v>
      </c>
      <c r="O220" s="2">
        <v>7554975.7999999998</v>
      </c>
      <c r="P220" s="15">
        <v>0.1</v>
      </c>
      <c r="Q220" s="2">
        <v>0</v>
      </c>
      <c r="R220" s="13">
        <v>0.3</v>
      </c>
      <c r="S220" s="15">
        <v>0</v>
      </c>
      <c r="T220" s="2">
        <v>2266492.7400000002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2266492.7400000002</v>
      </c>
      <c r="AD220" t="s">
        <v>46</v>
      </c>
    </row>
    <row r="221" spans="1:30" hidden="1" x14ac:dyDescent="0.25">
      <c r="A221" s="20">
        <v>1219</v>
      </c>
      <c r="B221" t="s">
        <v>160</v>
      </c>
      <c r="C221" t="s">
        <v>309</v>
      </c>
      <c r="D221" t="s">
        <v>2</v>
      </c>
      <c r="E221" t="s">
        <v>3</v>
      </c>
      <c r="F221" t="s">
        <v>294</v>
      </c>
      <c r="G221" s="2">
        <v>5306600000</v>
      </c>
      <c r="H221" s="2">
        <v>0</v>
      </c>
      <c r="I221" s="2">
        <v>5306600000</v>
      </c>
      <c r="J221" s="2">
        <v>9715666</v>
      </c>
      <c r="K221" s="2">
        <v>0</v>
      </c>
      <c r="L221" s="2">
        <v>9715666</v>
      </c>
      <c r="M221" s="2">
        <v>7593026</v>
      </c>
      <c r="N221" s="2">
        <v>0</v>
      </c>
      <c r="O221" s="2">
        <v>7593026</v>
      </c>
      <c r="P221" s="15">
        <v>0.1</v>
      </c>
      <c r="Q221" s="2">
        <v>0</v>
      </c>
      <c r="R221" s="13">
        <v>0.3</v>
      </c>
      <c r="S221" s="15">
        <v>0</v>
      </c>
      <c r="T221" s="2">
        <v>2277907.7999999998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2277907.7999999998</v>
      </c>
      <c r="AD221" t="s">
        <v>106</v>
      </c>
    </row>
    <row r="222" spans="1:30" hidden="1" x14ac:dyDescent="0.25">
      <c r="A222" s="20">
        <v>1220</v>
      </c>
      <c r="B222" t="s">
        <v>160</v>
      </c>
      <c r="C222" t="s">
        <v>310</v>
      </c>
      <c r="D222" t="s">
        <v>2</v>
      </c>
      <c r="E222" t="s">
        <v>3</v>
      </c>
      <c r="F222" t="s">
        <v>195</v>
      </c>
      <c r="G222" s="2">
        <v>6334371000</v>
      </c>
      <c r="H222" s="2">
        <v>650080000</v>
      </c>
      <c r="I222" s="2">
        <v>5684291000</v>
      </c>
      <c r="J222" s="2">
        <v>18477507</v>
      </c>
      <c r="K222" s="2">
        <v>2081015</v>
      </c>
      <c r="L222" s="2">
        <v>16396492</v>
      </c>
      <c r="M222" s="2">
        <v>15943758.6</v>
      </c>
      <c r="N222" s="2">
        <v>1820983</v>
      </c>
      <c r="O222" s="2">
        <v>14122775.6</v>
      </c>
      <c r="P222" s="15">
        <v>0.1</v>
      </c>
      <c r="Q222" s="2">
        <v>182098.3</v>
      </c>
      <c r="R222" s="13">
        <v>0.1</v>
      </c>
      <c r="S222" s="15">
        <v>0</v>
      </c>
      <c r="T222" s="2">
        <v>1412277.56</v>
      </c>
      <c r="U222" s="2">
        <v>1000000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2594375.86</v>
      </c>
      <c r="AD222" t="s">
        <v>50</v>
      </c>
    </row>
    <row r="223" spans="1:30" hidden="1" x14ac:dyDescent="0.25">
      <c r="A223" s="20">
        <v>1221</v>
      </c>
      <c r="B223" t="s">
        <v>160</v>
      </c>
      <c r="C223" t="s">
        <v>309</v>
      </c>
      <c r="D223" t="s">
        <v>2</v>
      </c>
      <c r="E223" t="s">
        <v>3</v>
      </c>
      <c r="F223" t="s">
        <v>295</v>
      </c>
      <c r="G223" s="2">
        <v>41476000</v>
      </c>
      <c r="H223" s="2">
        <v>0</v>
      </c>
      <c r="I223" s="2">
        <v>41476000</v>
      </c>
      <c r="J223" s="2">
        <v>145168</v>
      </c>
      <c r="K223" s="2">
        <v>0</v>
      </c>
      <c r="L223" s="2">
        <v>145168</v>
      </c>
      <c r="M223" s="2">
        <v>128577.60000000001</v>
      </c>
      <c r="N223" s="2">
        <v>0</v>
      </c>
      <c r="O223" s="2">
        <v>128577.60000000001</v>
      </c>
      <c r="P223" s="15">
        <v>0.1</v>
      </c>
      <c r="Q223" s="2">
        <v>0</v>
      </c>
      <c r="R223" s="13">
        <v>0.3</v>
      </c>
      <c r="S223" s="15">
        <v>0</v>
      </c>
      <c r="T223" s="2">
        <v>38573.279999999999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38573.279999999999</v>
      </c>
      <c r="AD223" t="s">
        <v>50</v>
      </c>
    </row>
    <row r="224" spans="1:30" hidden="1" x14ac:dyDescent="0.25">
      <c r="A224" s="20">
        <v>1222</v>
      </c>
      <c r="B224" t="s">
        <v>160</v>
      </c>
      <c r="C224" t="s">
        <v>309</v>
      </c>
      <c r="D224" t="s">
        <v>2</v>
      </c>
      <c r="E224" t="s">
        <v>5</v>
      </c>
      <c r="F224" t="s">
        <v>296</v>
      </c>
      <c r="G224" s="2">
        <v>4312645000</v>
      </c>
      <c r="H224" s="2">
        <v>1401846000</v>
      </c>
      <c r="I224" s="2">
        <v>2910799000</v>
      </c>
      <c r="J224" s="2">
        <v>12828383</v>
      </c>
      <c r="K224" s="2">
        <v>4432619</v>
      </c>
      <c r="L224" s="2">
        <v>8395764</v>
      </c>
      <c r="M224" s="2">
        <v>11103325</v>
      </c>
      <c r="N224" s="2">
        <v>3871880.6</v>
      </c>
      <c r="O224" s="2">
        <v>7231444.4000000004</v>
      </c>
      <c r="P224" s="15">
        <v>0.1</v>
      </c>
      <c r="Q224" s="2">
        <v>387188.06</v>
      </c>
      <c r="R224" s="13">
        <v>0.3</v>
      </c>
      <c r="S224" s="15">
        <v>0</v>
      </c>
      <c r="T224" s="2">
        <v>2169433.3199999998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2556621.38</v>
      </c>
      <c r="AD224" t="s">
        <v>54</v>
      </c>
    </row>
    <row r="225" spans="1:30" hidden="1" x14ac:dyDescent="0.25">
      <c r="A225" s="20">
        <v>1224</v>
      </c>
      <c r="B225" t="s">
        <v>160</v>
      </c>
      <c r="C225" t="s">
        <v>309</v>
      </c>
      <c r="D225" t="s">
        <v>10</v>
      </c>
      <c r="E225" t="s">
        <v>30</v>
      </c>
      <c r="F225" t="s">
        <v>297</v>
      </c>
      <c r="G225" s="2">
        <v>2640399000</v>
      </c>
      <c r="H225" s="2">
        <v>0</v>
      </c>
      <c r="I225" s="2">
        <v>2640399000</v>
      </c>
      <c r="J225" s="2">
        <v>6402162</v>
      </c>
      <c r="K225" s="2">
        <v>0</v>
      </c>
      <c r="L225" s="2">
        <v>6402162</v>
      </c>
      <c r="M225" s="2">
        <v>5346002.4000000004</v>
      </c>
      <c r="N225" s="2">
        <v>0</v>
      </c>
      <c r="O225" s="2">
        <v>5346002.4000000004</v>
      </c>
      <c r="P225" s="15">
        <v>0.1</v>
      </c>
      <c r="Q225" s="2">
        <v>0</v>
      </c>
      <c r="R225" s="13">
        <v>0.3</v>
      </c>
      <c r="S225" s="15">
        <v>0</v>
      </c>
      <c r="T225" s="2">
        <v>1603800.72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1603800.72</v>
      </c>
      <c r="AD225" t="s">
        <v>36</v>
      </c>
    </row>
    <row r="226" spans="1:30" hidden="1" x14ac:dyDescent="0.25">
      <c r="A226" s="20">
        <v>1225</v>
      </c>
      <c r="B226" t="s">
        <v>160</v>
      </c>
      <c r="C226" t="s">
        <v>309</v>
      </c>
      <c r="D226" t="s">
        <v>10</v>
      </c>
      <c r="E226" t="s">
        <v>11</v>
      </c>
      <c r="F226" t="s">
        <v>298</v>
      </c>
      <c r="G226" s="2">
        <v>16637104000</v>
      </c>
      <c r="H226" s="2">
        <v>0</v>
      </c>
      <c r="I226" s="2">
        <v>16637104000</v>
      </c>
      <c r="J226" s="2">
        <v>41720776</v>
      </c>
      <c r="K226" s="2">
        <v>0</v>
      </c>
      <c r="L226" s="2">
        <v>41720776</v>
      </c>
      <c r="M226" s="2">
        <v>35065934.399999999</v>
      </c>
      <c r="N226" s="2">
        <v>0</v>
      </c>
      <c r="O226" s="2">
        <v>35065934.399999999</v>
      </c>
      <c r="P226" s="15">
        <v>0.1</v>
      </c>
      <c r="Q226" s="2">
        <v>0</v>
      </c>
      <c r="R226" s="13">
        <v>0.3</v>
      </c>
      <c r="S226" s="15">
        <v>0</v>
      </c>
      <c r="T226" s="2">
        <v>10519780.32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10519780.32</v>
      </c>
      <c r="AD226" t="s">
        <v>70</v>
      </c>
    </row>
    <row r="227" spans="1:30" hidden="1" x14ac:dyDescent="0.25">
      <c r="A227" s="20">
        <v>1226</v>
      </c>
      <c r="B227" t="s">
        <v>160</v>
      </c>
      <c r="C227" t="s">
        <v>310</v>
      </c>
      <c r="D227" t="s">
        <v>10</v>
      </c>
      <c r="E227" t="s">
        <v>11</v>
      </c>
      <c r="F227" t="s">
        <v>299</v>
      </c>
      <c r="G227" s="2">
        <v>7139539600</v>
      </c>
      <c r="H227" s="2">
        <v>0</v>
      </c>
      <c r="I227" s="2">
        <v>7139539600</v>
      </c>
      <c r="J227" s="2">
        <v>21358274</v>
      </c>
      <c r="K227" s="2">
        <v>0</v>
      </c>
      <c r="L227" s="2">
        <v>21358274</v>
      </c>
      <c r="M227" s="2">
        <v>18502458.16</v>
      </c>
      <c r="N227" s="2">
        <v>0</v>
      </c>
      <c r="O227" s="2">
        <v>18502458.16</v>
      </c>
      <c r="P227" s="15">
        <v>0.1</v>
      </c>
      <c r="Q227" s="2">
        <v>0</v>
      </c>
      <c r="R227" s="13">
        <v>0.1</v>
      </c>
      <c r="S227" s="15">
        <v>0</v>
      </c>
      <c r="T227" s="2">
        <v>1850245.8160000001</v>
      </c>
      <c r="U227" s="2">
        <v>1000000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2850245.8160000001</v>
      </c>
      <c r="AD227" t="s">
        <v>210</v>
      </c>
    </row>
    <row r="228" spans="1:30" hidden="1" x14ac:dyDescent="0.25">
      <c r="A228" s="20">
        <v>1227</v>
      </c>
      <c r="B228" t="s">
        <v>160</v>
      </c>
      <c r="C228" t="s">
        <v>309</v>
      </c>
      <c r="D228" t="s">
        <v>2</v>
      </c>
      <c r="E228" t="s">
        <v>9</v>
      </c>
      <c r="F228" t="s">
        <v>300</v>
      </c>
      <c r="G228" s="2">
        <v>3453243000</v>
      </c>
      <c r="H228" s="2">
        <v>0</v>
      </c>
      <c r="I228" s="2">
        <v>3453243000</v>
      </c>
      <c r="J228" s="2">
        <v>10615484</v>
      </c>
      <c r="K228" s="2">
        <v>0</v>
      </c>
      <c r="L228" s="2">
        <v>10615484</v>
      </c>
      <c r="M228" s="2">
        <v>9234186.8000000007</v>
      </c>
      <c r="N228" s="2">
        <v>0</v>
      </c>
      <c r="O228" s="2">
        <v>9234186.8000000007</v>
      </c>
      <c r="P228" s="15">
        <v>0.1</v>
      </c>
      <c r="Q228" s="2">
        <v>0</v>
      </c>
      <c r="R228" s="13">
        <v>0.3</v>
      </c>
      <c r="S228" s="15">
        <v>0</v>
      </c>
      <c r="T228" s="2">
        <v>2770256.04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2770256.04</v>
      </c>
      <c r="AD228" t="s">
        <v>46</v>
      </c>
    </row>
    <row r="229" spans="1:30" hidden="1" x14ac:dyDescent="0.25">
      <c r="A229" s="20">
        <v>1229</v>
      </c>
      <c r="B229" t="s">
        <v>160</v>
      </c>
      <c r="C229" t="s">
        <v>309</v>
      </c>
      <c r="D229" t="s">
        <v>2</v>
      </c>
      <c r="E229" t="s">
        <v>3</v>
      </c>
      <c r="F229" t="s">
        <v>301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15">
        <v>0.1</v>
      </c>
      <c r="Q229" s="2">
        <v>0</v>
      </c>
      <c r="R229" s="13">
        <v>0.3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106</v>
      </c>
    </row>
    <row r="230" spans="1:30" hidden="1" x14ac:dyDescent="0.25">
      <c r="A230" s="20">
        <v>1230</v>
      </c>
      <c r="B230" t="s">
        <v>160</v>
      </c>
      <c r="C230" t="s">
        <v>311</v>
      </c>
      <c r="D230" t="s">
        <v>2</v>
      </c>
      <c r="E230" t="s">
        <v>9</v>
      </c>
      <c r="F230" t="s">
        <v>52</v>
      </c>
      <c r="G230" s="2">
        <v>22555370400</v>
      </c>
      <c r="H230" s="2">
        <v>1062032000</v>
      </c>
      <c r="I230" s="2">
        <v>21493338400</v>
      </c>
      <c r="J230" s="2">
        <v>42643908</v>
      </c>
      <c r="K230" s="2">
        <v>3302717</v>
      </c>
      <c r="L230" s="2">
        <v>39341191</v>
      </c>
      <c r="M230" s="2">
        <v>33621759.840000004</v>
      </c>
      <c r="N230" s="2">
        <v>2877904.2</v>
      </c>
      <c r="O230" s="2">
        <v>30743855.640000001</v>
      </c>
      <c r="P230" s="15">
        <v>0.1</v>
      </c>
      <c r="Q230" s="2">
        <v>287790.42</v>
      </c>
      <c r="R230" s="13">
        <v>0.15</v>
      </c>
      <c r="S230" s="15">
        <v>0</v>
      </c>
      <c r="T230" s="2">
        <v>4611578.3459999999</v>
      </c>
      <c r="U230" s="2">
        <v>4000000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8899368.7660000008</v>
      </c>
      <c r="AD230" t="s">
        <v>56</v>
      </c>
    </row>
    <row r="231" spans="1:30" hidden="1" x14ac:dyDescent="0.25">
      <c r="A231" s="20">
        <v>1231</v>
      </c>
      <c r="B231" t="s">
        <v>160</v>
      </c>
      <c r="C231" t="s">
        <v>309</v>
      </c>
      <c r="D231" t="s">
        <v>2</v>
      </c>
      <c r="E231" t="s">
        <v>9</v>
      </c>
      <c r="F231" t="s">
        <v>302</v>
      </c>
      <c r="G231" s="2">
        <v>6991607000</v>
      </c>
      <c r="H231" s="2">
        <v>4948927000</v>
      </c>
      <c r="I231" s="2">
        <v>2042680000</v>
      </c>
      <c r="J231" s="2">
        <v>19384275</v>
      </c>
      <c r="K231" s="2">
        <v>13343285</v>
      </c>
      <c r="L231" s="2">
        <v>6040990</v>
      </c>
      <c r="M231" s="2">
        <v>16587632.199999999</v>
      </c>
      <c r="N231" s="2">
        <v>11363714.199999999</v>
      </c>
      <c r="O231" s="2">
        <v>5223918</v>
      </c>
      <c r="P231" s="15">
        <v>0.1</v>
      </c>
      <c r="Q231" s="2">
        <v>1136371.42</v>
      </c>
      <c r="R231" s="13">
        <v>0.3</v>
      </c>
      <c r="S231" s="15">
        <v>0</v>
      </c>
      <c r="T231" s="2">
        <v>1567175.4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2703546.82</v>
      </c>
      <c r="AD231" t="s">
        <v>51</v>
      </c>
    </row>
    <row r="232" spans="1:30" hidden="1" x14ac:dyDescent="0.25">
      <c r="A232" s="20">
        <v>1232</v>
      </c>
      <c r="B232" t="s">
        <v>160</v>
      </c>
      <c r="C232" t="s">
        <v>311</v>
      </c>
      <c r="D232" t="s">
        <v>2</v>
      </c>
      <c r="E232" t="s">
        <v>5</v>
      </c>
      <c r="F232" t="s">
        <v>303</v>
      </c>
      <c r="G232" s="2">
        <v>14441870000</v>
      </c>
      <c r="H232" s="2">
        <v>136169000</v>
      </c>
      <c r="I232" s="2">
        <v>14305701000</v>
      </c>
      <c r="J232" s="2">
        <v>30164214</v>
      </c>
      <c r="K232" s="2">
        <v>476594</v>
      </c>
      <c r="L232" s="2">
        <v>29687620</v>
      </c>
      <c r="M232" s="2">
        <v>24387466</v>
      </c>
      <c r="N232" s="2">
        <v>422126.4</v>
      </c>
      <c r="O232" s="2">
        <v>23965339.600000001</v>
      </c>
      <c r="P232" s="15">
        <v>0.1</v>
      </c>
      <c r="Q232" s="2">
        <v>42212.639999999999</v>
      </c>
      <c r="R232" s="13">
        <v>0.1</v>
      </c>
      <c r="S232" s="15">
        <v>0</v>
      </c>
      <c r="T232" s="2">
        <v>2396533.96</v>
      </c>
      <c r="U232" s="2">
        <v>3000000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5438746.5999999996</v>
      </c>
      <c r="AD232" t="s">
        <v>242</v>
      </c>
    </row>
    <row r="233" spans="1:30" hidden="1" x14ac:dyDescent="0.25">
      <c r="A233" s="20">
        <v>1235</v>
      </c>
      <c r="B233" t="s">
        <v>160</v>
      </c>
      <c r="C233" t="s">
        <v>309</v>
      </c>
      <c r="D233" t="s">
        <v>2</v>
      </c>
      <c r="E233" t="s">
        <v>3</v>
      </c>
      <c r="F233" t="s">
        <v>304</v>
      </c>
      <c r="G233" s="2">
        <v>10066130400</v>
      </c>
      <c r="H233" s="2">
        <v>48900000</v>
      </c>
      <c r="I233" s="2">
        <v>10017230400</v>
      </c>
      <c r="J233" s="2">
        <v>22325872</v>
      </c>
      <c r="K233" s="2">
        <v>171151</v>
      </c>
      <c r="L233" s="2">
        <v>22154721</v>
      </c>
      <c r="M233" s="2">
        <v>18299419.84</v>
      </c>
      <c r="N233" s="2">
        <v>151591</v>
      </c>
      <c r="O233" s="2">
        <v>18147828.84</v>
      </c>
      <c r="P233" s="15">
        <v>0.1</v>
      </c>
      <c r="Q233" s="2">
        <v>15159.1</v>
      </c>
      <c r="R233" s="13">
        <v>0.3</v>
      </c>
      <c r="S233" s="15">
        <v>0</v>
      </c>
      <c r="T233" s="2">
        <v>5444348.6519999998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5459507.7520000003</v>
      </c>
      <c r="AD233" t="s">
        <v>15</v>
      </c>
    </row>
    <row r="234" spans="1:30" hidden="1" x14ac:dyDescent="0.25">
      <c r="A234" s="20">
        <v>1237</v>
      </c>
      <c r="B234" t="s">
        <v>160</v>
      </c>
      <c r="C234" t="s">
        <v>309</v>
      </c>
      <c r="D234" t="s">
        <v>2</v>
      </c>
      <c r="E234" t="s">
        <v>221</v>
      </c>
      <c r="F234" t="s">
        <v>305</v>
      </c>
      <c r="G234" s="2">
        <v>8600000</v>
      </c>
      <c r="H234" s="2">
        <v>0</v>
      </c>
      <c r="I234" s="2">
        <v>8600000</v>
      </c>
      <c r="J234" s="2">
        <v>30100</v>
      </c>
      <c r="K234" s="2">
        <v>0</v>
      </c>
      <c r="L234" s="2">
        <v>30100</v>
      </c>
      <c r="M234" s="2">
        <v>26660</v>
      </c>
      <c r="N234" s="2">
        <v>0</v>
      </c>
      <c r="O234" s="2">
        <v>26660</v>
      </c>
      <c r="P234" s="15">
        <v>0.1</v>
      </c>
      <c r="Q234" s="2">
        <v>0</v>
      </c>
      <c r="R234" s="13">
        <v>0.3</v>
      </c>
      <c r="S234" s="15">
        <v>0</v>
      </c>
      <c r="T234" s="2">
        <v>7998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7998</v>
      </c>
      <c r="AD234" t="s">
        <v>276</v>
      </c>
    </row>
    <row r="235" spans="1:30" hidden="1" x14ac:dyDescent="0.25">
      <c r="A235" s="20">
        <v>1238</v>
      </c>
      <c r="B235" t="s">
        <v>160</v>
      </c>
      <c r="C235" t="s">
        <v>309</v>
      </c>
      <c r="D235" t="s">
        <v>2</v>
      </c>
      <c r="E235" t="s">
        <v>3</v>
      </c>
      <c r="F235" t="s">
        <v>306</v>
      </c>
      <c r="G235" s="2">
        <v>5317252400</v>
      </c>
      <c r="H235" s="2">
        <v>1346040000</v>
      </c>
      <c r="I235" s="2">
        <v>3971212400</v>
      </c>
      <c r="J235" s="2">
        <v>13730353</v>
      </c>
      <c r="K235" s="2">
        <v>3019240</v>
      </c>
      <c r="L235" s="2">
        <v>10711113</v>
      </c>
      <c r="M235" s="2">
        <v>11603452.039999999</v>
      </c>
      <c r="N235" s="2">
        <v>2480824</v>
      </c>
      <c r="O235" s="2">
        <v>9122628.0399999991</v>
      </c>
      <c r="P235" s="15">
        <v>0.1</v>
      </c>
      <c r="Q235" s="2">
        <v>248082.4</v>
      </c>
      <c r="R235" s="13">
        <v>0.3</v>
      </c>
      <c r="S235" s="15">
        <v>0</v>
      </c>
      <c r="T235" s="2">
        <v>2736788.412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2984870.8119999999</v>
      </c>
      <c r="AD235" t="s">
        <v>15</v>
      </c>
    </row>
    <row r="236" spans="1:30" hidden="1" x14ac:dyDescent="0.25">
      <c r="A236" s="20">
        <v>1240</v>
      </c>
      <c r="B236" t="s">
        <v>160</v>
      </c>
      <c r="C236" t="s">
        <v>311</v>
      </c>
      <c r="D236" t="s">
        <v>2</v>
      </c>
      <c r="E236" t="s">
        <v>9</v>
      </c>
      <c r="F236" t="s">
        <v>307</v>
      </c>
      <c r="G236" s="2">
        <v>4121486000</v>
      </c>
      <c r="H236" s="2">
        <v>0</v>
      </c>
      <c r="I236" s="2">
        <v>4121486000</v>
      </c>
      <c r="J236" s="2">
        <v>10800545</v>
      </c>
      <c r="K236" s="2">
        <v>0</v>
      </c>
      <c r="L236" s="2">
        <v>10800545</v>
      </c>
      <c r="M236" s="2">
        <v>9151950.5999999996</v>
      </c>
      <c r="N236" s="2">
        <v>0</v>
      </c>
      <c r="O236" s="2">
        <v>9151950.5999999996</v>
      </c>
      <c r="P236" s="15">
        <v>0.1</v>
      </c>
      <c r="Q236" s="2">
        <v>0</v>
      </c>
      <c r="R236" s="13">
        <v>0</v>
      </c>
      <c r="S236" s="15">
        <v>0</v>
      </c>
      <c r="T236" s="2">
        <v>0</v>
      </c>
      <c r="U236" s="2">
        <v>200000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200000</v>
      </c>
      <c r="AD236" t="s">
        <v>42</v>
      </c>
    </row>
    <row r="237" spans="1:30" hidden="1" x14ac:dyDescent="0.25">
      <c r="A237" s="20">
        <v>1241</v>
      </c>
      <c r="B237" t="s">
        <v>160</v>
      </c>
      <c r="C237" t="s">
        <v>309</v>
      </c>
      <c r="D237" t="s">
        <v>2</v>
      </c>
      <c r="E237" t="s">
        <v>3</v>
      </c>
      <c r="F237" t="s">
        <v>308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15</v>
      </c>
    </row>
    <row r="238" spans="1:30" hidden="1" x14ac:dyDescent="0.25">
      <c r="A238" s="20">
        <v>1244</v>
      </c>
      <c r="B238" t="s">
        <v>160</v>
      </c>
      <c r="C238" t="s">
        <v>309</v>
      </c>
      <c r="D238" t="s">
        <v>10</v>
      </c>
      <c r="E238" t="s">
        <v>17</v>
      </c>
      <c r="F238" t="s">
        <v>312</v>
      </c>
      <c r="G238" s="2">
        <v>270936000</v>
      </c>
      <c r="H238" s="2">
        <v>0</v>
      </c>
      <c r="I238" s="2">
        <v>270936000</v>
      </c>
      <c r="J238" s="2">
        <v>875308</v>
      </c>
      <c r="K238" s="2">
        <v>0</v>
      </c>
      <c r="L238" s="2">
        <v>875308</v>
      </c>
      <c r="M238" s="2">
        <v>766933.6</v>
      </c>
      <c r="N238" s="2">
        <v>0</v>
      </c>
      <c r="O238" s="2">
        <v>766933.6</v>
      </c>
      <c r="P238" s="15">
        <v>0.1</v>
      </c>
      <c r="Q238" s="2">
        <v>0</v>
      </c>
      <c r="R238" s="13">
        <v>0.3</v>
      </c>
      <c r="S238" s="15">
        <v>0</v>
      </c>
      <c r="T238" s="2">
        <v>230080.08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230080.08</v>
      </c>
      <c r="AD238" t="s">
        <v>26</v>
      </c>
    </row>
    <row r="239" spans="1:30" hidden="1" x14ac:dyDescent="0.25">
      <c r="A239" s="20">
        <v>1245</v>
      </c>
      <c r="B239" t="s">
        <v>160</v>
      </c>
      <c r="C239" t="s">
        <v>309</v>
      </c>
      <c r="D239" t="s">
        <v>2</v>
      </c>
      <c r="E239" t="s">
        <v>3</v>
      </c>
      <c r="F239" t="s">
        <v>313</v>
      </c>
      <c r="G239" s="2">
        <v>73819295000</v>
      </c>
      <c r="H239" s="2">
        <v>0</v>
      </c>
      <c r="I239" s="2">
        <v>73819295000</v>
      </c>
      <c r="J239" s="2">
        <v>116016644</v>
      </c>
      <c r="K239" s="2">
        <v>0</v>
      </c>
      <c r="L239" s="2">
        <v>116016644</v>
      </c>
      <c r="M239" s="2">
        <v>86488926</v>
      </c>
      <c r="N239" s="2">
        <v>0</v>
      </c>
      <c r="O239" s="2">
        <v>86488926</v>
      </c>
      <c r="P239" s="15">
        <v>0.1</v>
      </c>
      <c r="Q239" s="2">
        <v>0</v>
      </c>
      <c r="R239" s="13">
        <v>0.3</v>
      </c>
      <c r="S239" s="15">
        <v>0</v>
      </c>
      <c r="T239" s="2">
        <v>25946677.800000001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25946677.800000001</v>
      </c>
      <c r="AD239" t="s">
        <v>15</v>
      </c>
    </row>
    <row r="240" spans="1:30" hidden="1" x14ac:dyDescent="0.25">
      <c r="A240" s="20">
        <v>1246</v>
      </c>
      <c r="B240" t="s">
        <v>160</v>
      </c>
      <c r="C240" t="s">
        <v>309</v>
      </c>
      <c r="D240" t="s">
        <v>2</v>
      </c>
      <c r="E240" t="s">
        <v>9</v>
      </c>
      <c r="F240" t="s">
        <v>314</v>
      </c>
      <c r="G240" s="2">
        <v>532000000</v>
      </c>
      <c r="H240" s="2">
        <v>532000000</v>
      </c>
      <c r="I240" s="2">
        <v>0</v>
      </c>
      <c r="J240" s="2">
        <v>1064000</v>
      </c>
      <c r="K240" s="2">
        <v>1064000</v>
      </c>
      <c r="L240" s="2">
        <v>0</v>
      </c>
      <c r="M240" s="2">
        <v>851200</v>
      </c>
      <c r="N240" s="2">
        <v>851200</v>
      </c>
      <c r="O240" s="2">
        <v>0</v>
      </c>
      <c r="P240" s="15">
        <v>0.1</v>
      </c>
      <c r="Q240" s="2">
        <v>85120</v>
      </c>
      <c r="R240" s="13">
        <v>0.3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85120</v>
      </c>
      <c r="AD240" t="s">
        <v>37</v>
      </c>
    </row>
    <row r="241" spans="1:30" hidden="1" x14ac:dyDescent="0.25">
      <c r="A241" s="20">
        <v>1249</v>
      </c>
      <c r="B241" t="s">
        <v>160</v>
      </c>
      <c r="C241" t="s">
        <v>309</v>
      </c>
      <c r="D241" t="s">
        <v>2</v>
      </c>
      <c r="E241" t="s">
        <v>3</v>
      </c>
      <c r="F241" t="s">
        <v>315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15</v>
      </c>
    </row>
    <row r="242" spans="1:30" hidden="1" x14ac:dyDescent="0.25">
      <c r="A242" s="20">
        <v>1250</v>
      </c>
      <c r="B242" t="s">
        <v>160</v>
      </c>
      <c r="C242" t="s">
        <v>309</v>
      </c>
      <c r="D242" t="s">
        <v>2</v>
      </c>
      <c r="E242" t="s">
        <v>3</v>
      </c>
      <c r="F242" t="s">
        <v>319</v>
      </c>
      <c r="G242" s="2">
        <v>49397307000</v>
      </c>
      <c r="H242" s="2">
        <v>0</v>
      </c>
      <c r="I242" s="2">
        <v>49397307000</v>
      </c>
      <c r="J242" s="2">
        <v>87615477</v>
      </c>
      <c r="K242" s="2">
        <v>0</v>
      </c>
      <c r="L242" s="2">
        <v>87615477</v>
      </c>
      <c r="M242" s="2">
        <v>67856554.200000003</v>
      </c>
      <c r="N242" s="2">
        <v>0</v>
      </c>
      <c r="O242" s="2">
        <v>67856554.200000003</v>
      </c>
      <c r="P242" s="15">
        <v>0.1</v>
      </c>
      <c r="Q242" s="2">
        <v>0</v>
      </c>
      <c r="R242" s="13">
        <v>0.3</v>
      </c>
      <c r="S242" s="15">
        <v>0</v>
      </c>
      <c r="T242" s="2">
        <v>20356966.260000002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20356966.260000002</v>
      </c>
      <c r="AD242" t="s">
        <v>106</v>
      </c>
    </row>
    <row r="243" spans="1:30" hidden="1" x14ac:dyDescent="0.25">
      <c r="A243" s="20">
        <v>1251</v>
      </c>
      <c r="B243" t="s">
        <v>160</v>
      </c>
      <c r="C243" t="s">
        <v>309</v>
      </c>
      <c r="D243" t="s">
        <v>2</v>
      </c>
      <c r="E243" t="s">
        <v>3</v>
      </c>
      <c r="F243" t="s">
        <v>316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293</v>
      </c>
    </row>
    <row r="244" spans="1:30" hidden="1" x14ac:dyDescent="0.25">
      <c r="A244" s="20">
        <v>1253</v>
      </c>
      <c r="B244" t="s">
        <v>160</v>
      </c>
      <c r="C244" t="s">
        <v>309</v>
      </c>
      <c r="D244" t="s">
        <v>2</v>
      </c>
      <c r="E244" t="s">
        <v>221</v>
      </c>
      <c r="F244" t="s">
        <v>317</v>
      </c>
      <c r="G244" s="2">
        <v>24663574000</v>
      </c>
      <c r="H244" s="2">
        <v>0</v>
      </c>
      <c r="I244" s="2">
        <v>24663574000</v>
      </c>
      <c r="J244" s="2">
        <v>41132798</v>
      </c>
      <c r="K244" s="2">
        <v>0</v>
      </c>
      <c r="L244" s="2">
        <v>41132798</v>
      </c>
      <c r="M244" s="2">
        <v>31267368.399999999</v>
      </c>
      <c r="N244" s="2">
        <v>0</v>
      </c>
      <c r="O244" s="2">
        <v>31267368.399999999</v>
      </c>
      <c r="P244" s="15">
        <v>0.1</v>
      </c>
      <c r="Q244" s="2">
        <v>0</v>
      </c>
      <c r="R244" s="13">
        <v>0.3</v>
      </c>
      <c r="S244" s="15">
        <v>0</v>
      </c>
      <c r="T244" s="2">
        <v>9380210.5199999996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9380210.5199999996</v>
      </c>
      <c r="AD244" t="s">
        <v>204</v>
      </c>
    </row>
    <row r="245" spans="1:30" hidden="1" x14ac:dyDescent="0.25">
      <c r="A245" s="20">
        <v>1254</v>
      </c>
      <c r="B245" t="s">
        <v>160</v>
      </c>
      <c r="C245" t="s">
        <v>309</v>
      </c>
      <c r="D245" t="s">
        <v>2</v>
      </c>
      <c r="E245" t="s">
        <v>9</v>
      </c>
      <c r="F245" t="s">
        <v>320</v>
      </c>
      <c r="G245" s="2">
        <v>9879047400</v>
      </c>
      <c r="H245" s="2">
        <v>10182000</v>
      </c>
      <c r="I245" s="2">
        <v>9868865400</v>
      </c>
      <c r="J245" s="2">
        <v>25066439</v>
      </c>
      <c r="K245" s="2">
        <v>35644</v>
      </c>
      <c r="L245" s="2">
        <v>25030795</v>
      </c>
      <c r="M245" s="2">
        <v>21114820.039999999</v>
      </c>
      <c r="N245" s="2">
        <v>31571.200000000001</v>
      </c>
      <c r="O245" s="2">
        <v>21083248.84</v>
      </c>
      <c r="P245" s="15">
        <v>0.1</v>
      </c>
      <c r="Q245" s="2">
        <v>3157.12</v>
      </c>
      <c r="R245" s="13">
        <v>0.3</v>
      </c>
      <c r="S245" s="15">
        <v>0</v>
      </c>
      <c r="T245" s="2">
        <v>6324974.6519999998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6328131.7719999999</v>
      </c>
      <c r="AD245" t="s">
        <v>56</v>
      </c>
    </row>
    <row r="246" spans="1:30" hidden="1" x14ac:dyDescent="0.25">
      <c r="A246" s="20">
        <v>1255</v>
      </c>
      <c r="B246" t="s">
        <v>160</v>
      </c>
      <c r="C246" t="s">
        <v>309</v>
      </c>
      <c r="D246" t="s">
        <v>2</v>
      </c>
      <c r="E246" t="s">
        <v>9</v>
      </c>
      <c r="F246" t="s">
        <v>321</v>
      </c>
      <c r="G246" s="2">
        <v>33417571000</v>
      </c>
      <c r="H246" s="2">
        <v>446450000</v>
      </c>
      <c r="I246" s="2">
        <v>32971121000</v>
      </c>
      <c r="J246" s="2">
        <v>59470309</v>
      </c>
      <c r="K246" s="2">
        <v>1392030</v>
      </c>
      <c r="L246" s="2">
        <v>58078279</v>
      </c>
      <c r="M246" s="2">
        <v>46103280.600000001</v>
      </c>
      <c r="N246" s="2">
        <v>1213450</v>
      </c>
      <c r="O246" s="2">
        <v>44889830.600000001</v>
      </c>
      <c r="P246" s="15">
        <v>0.1</v>
      </c>
      <c r="Q246" s="2">
        <v>121345</v>
      </c>
      <c r="R246" s="13">
        <v>0.3</v>
      </c>
      <c r="S246" s="15">
        <v>0</v>
      </c>
      <c r="T246" s="2">
        <v>13466949.18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13588294.18</v>
      </c>
      <c r="AD246" t="s">
        <v>51</v>
      </c>
    </row>
    <row r="247" spans="1:30" hidden="1" x14ac:dyDescent="0.25">
      <c r="A247" s="20">
        <v>1257</v>
      </c>
      <c r="B247" t="s">
        <v>160</v>
      </c>
      <c r="C247" t="s">
        <v>309</v>
      </c>
      <c r="D247" t="s">
        <v>2</v>
      </c>
      <c r="E247" t="s">
        <v>221</v>
      </c>
      <c r="F247" t="s">
        <v>322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5">
        <v>0.1</v>
      </c>
      <c r="Q247" s="2">
        <v>0</v>
      </c>
      <c r="R247" s="13">
        <v>0.3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276</v>
      </c>
    </row>
    <row r="248" spans="1:30" hidden="1" x14ac:dyDescent="0.25">
      <c r="A248" s="20">
        <v>1258</v>
      </c>
      <c r="B248" t="s">
        <v>160</v>
      </c>
      <c r="C248" t="s">
        <v>310</v>
      </c>
      <c r="D248" t="s">
        <v>2</v>
      </c>
      <c r="E248" t="s">
        <v>9</v>
      </c>
      <c r="F248" t="s">
        <v>323</v>
      </c>
      <c r="G248" s="2">
        <v>163440532000</v>
      </c>
      <c r="H248" s="2">
        <v>6810950000</v>
      </c>
      <c r="I248" s="2">
        <v>156629582000</v>
      </c>
      <c r="J248" s="2">
        <v>278208543</v>
      </c>
      <c r="K248" s="2">
        <v>13577547</v>
      </c>
      <c r="L248" s="2">
        <v>264630996</v>
      </c>
      <c r="M248" s="2">
        <v>212832330.19999999</v>
      </c>
      <c r="N248" s="2">
        <v>10853167</v>
      </c>
      <c r="O248" s="2">
        <v>201979163.19999999</v>
      </c>
      <c r="P248" s="15">
        <v>0.1</v>
      </c>
      <c r="Q248" s="2">
        <v>1085316.7</v>
      </c>
      <c r="R248" s="13">
        <v>0.25</v>
      </c>
      <c r="S248" s="15">
        <v>0.4</v>
      </c>
      <c r="T248" s="2">
        <v>58291665.280000001</v>
      </c>
      <c r="U248" s="2">
        <v>6000000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65376981.979999997</v>
      </c>
      <c r="AD248" t="s">
        <v>51</v>
      </c>
    </row>
    <row r="249" spans="1:30" hidden="1" x14ac:dyDescent="0.25">
      <c r="A249" s="20">
        <v>1259</v>
      </c>
      <c r="B249" t="s">
        <v>160</v>
      </c>
      <c r="C249" t="s">
        <v>309</v>
      </c>
      <c r="D249" t="s">
        <v>2</v>
      </c>
      <c r="E249" t="s">
        <v>3</v>
      </c>
      <c r="F249" t="s">
        <v>346</v>
      </c>
      <c r="G249" s="2">
        <v>1999121000</v>
      </c>
      <c r="H249" s="2">
        <v>1102000000</v>
      </c>
      <c r="I249" s="2">
        <v>897121000</v>
      </c>
      <c r="J249" s="2">
        <v>5992148</v>
      </c>
      <c r="K249" s="2">
        <v>3035100</v>
      </c>
      <c r="L249" s="2">
        <v>2957048</v>
      </c>
      <c r="M249" s="2">
        <v>5192499.5999999996</v>
      </c>
      <c r="N249" s="2">
        <v>2594300</v>
      </c>
      <c r="O249" s="2">
        <v>2598199.6</v>
      </c>
      <c r="P249" s="15">
        <v>0.1</v>
      </c>
      <c r="Q249" s="2">
        <v>259430</v>
      </c>
      <c r="R249" s="13">
        <v>0.3</v>
      </c>
      <c r="S249" s="15">
        <v>0</v>
      </c>
      <c r="T249" s="2">
        <v>779459.88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1038889.88</v>
      </c>
      <c r="AD249" t="s">
        <v>15</v>
      </c>
    </row>
    <row r="250" spans="1:30" hidden="1" x14ac:dyDescent="0.25">
      <c r="A250" s="20">
        <v>1260</v>
      </c>
      <c r="B250" t="s">
        <v>160</v>
      </c>
      <c r="C250" t="s">
        <v>309</v>
      </c>
      <c r="D250" t="s">
        <v>2</v>
      </c>
      <c r="E250" t="s">
        <v>221</v>
      </c>
      <c r="F250" t="s">
        <v>324</v>
      </c>
      <c r="G250" s="2">
        <v>2603239000</v>
      </c>
      <c r="H250" s="2">
        <v>0</v>
      </c>
      <c r="I250" s="2">
        <v>2603239000</v>
      </c>
      <c r="J250" s="2">
        <v>4400720</v>
      </c>
      <c r="K250" s="2">
        <v>0</v>
      </c>
      <c r="L250" s="2">
        <v>4400720</v>
      </c>
      <c r="M250" s="2">
        <v>3359424.4</v>
      </c>
      <c r="N250" s="2">
        <v>0</v>
      </c>
      <c r="O250" s="2">
        <v>3359424.4</v>
      </c>
      <c r="P250" s="15">
        <v>0.1</v>
      </c>
      <c r="Q250" s="2">
        <v>0</v>
      </c>
      <c r="R250" s="13">
        <v>0.3</v>
      </c>
      <c r="S250" s="15">
        <v>0</v>
      </c>
      <c r="T250" s="2">
        <v>1007827.32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1007827.32</v>
      </c>
      <c r="AD250" t="s">
        <v>276</v>
      </c>
    </row>
    <row r="251" spans="1:30" hidden="1" x14ac:dyDescent="0.25">
      <c r="A251" s="20">
        <v>1261</v>
      </c>
      <c r="B251" t="s">
        <v>160</v>
      </c>
      <c r="C251" t="s">
        <v>309</v>
      </c>
      <c r="D251" t="s">
        <v>2</v>
      </c>
      <c r="E251" t="s">
        <v>3</v>
      </c>
      <c r="F251" t="s">
        <v>325</v>
      </c>
      <c r="G251" s="2">
        <v>187474000</v>
      </c>
      <c r="H251" s="2">
        <v>4770000</v>
      </c>
      <c r="I251" s="2">
        <v>182704000</v>
      </c>
      <c r="J251" s="2">
        <v>656165</v>
      </c>
      <c r="K251" s="2">
        <v>16696</v>
      </c>
      <c r="L251" s="2">
        <v>639469</v>
      </c>
      <c r="M251" s="2">
        <v>581175.4</v>
      </c>
      <c r="N251" s="2">
        <v>14788</v>
      </c>
      <c r="O251" s="2">
        <v>566387.4</v>
      </c>
      <c r="P251" s="15">
        <v>0.1</v>
      </c>
      <c r="Q251" s="2">
        <v>1478.8</v>
      </c>
      <c r="R251" s="13">
        <v>0.3</v>
      </c>
      <c r="S251" s="15">
        <v>0</v>
      </c>
      <c r="T251" s="2">
        <v>169916.22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171395.02</v>
      </c>
      <c r="AD251" t="s">
        <v>106</v>
      </c>
    </row>
    <row r="252" spans="1:30" hidden="1" x14ac:dyDescent="0.25">
      <c r="A252" s="20">
        <v>1262</v>
      </c>
      <c r="B252" t="s">
        <v>160</v>
      </c>
      <c r="C252" t="s">
        <v>309</v>
      </c>
      <c r="D252" t="s">
        <v>2</v>
      </c>
      <c r="E252" t="s">
        <v>3</v>
      </c>
      <c r="F252" t="s">
        <v>326</v>
      </c>
      <c r="G252" s="2">
        <v>8631399000</v>
      </c>
      <c r="H252" s="2">
        <v>0</v>
      </c>
      <c r="I252" s="2">
        <v>8631399000</v>
      </c>
      <c r="J252" s="2">
        <v>24069124</v>
      </c>
      <c r="K252" s="2">
        <v>0</v>
      </c>
      <c r="L252" s="2">
        <v>24069124</v>
      </c>
      <c r="M252" s="2">
        <v>20616564.399999999</v>
      </c>
      <c r="N252" s="2">
        <v>0</v>
      </c>
      <c r="O252" s="2">
        <v>20616564.399999999</v>
      </c>
      <c r="P252" s="15">
        <v>0.1</v>
      </c>
      <c r="Q252" s="2">
        <v>0</v>
      </c>
      <c r="R252" s="13">
        <v>0.3</v>
      </c>
      <c r="S252" s="15">
        <v>0</v>
      </c>
      <c r="T252" s="2">
        <v>6184969.3200000003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6184969.3200000003</v>
      </c>
      <c r="AD252" t="s">
        <v>50</v>
      </c>
    </row>
    <row r="253" spans="1:30" hidden="1" x14ac:dyDescent="0.25">
      <c r="A253" s="20">
        <v>1264</v>
      </c>
      <c r="B253" t="s">
        <v>160</v>
      </c>
      <c r="C253" t="s">
        <v>309</v>
      </c>
      <c r="D253" t="s">
        <v>2</v>
      </c>
      <c r="E253" t="s">
        <v>5</v>
      </c>
      <c r="F253" t="s">
        <v>327</v>
      </c>
      <c r="G253" s="2">
        <v>64000000</v>
      </c>
      <c r="H253" s="2">
        <v>0</v>
      </c>
      <c r="I253" s="2">
        <v>64000000</v>
      </c>
      <c r="J253" s="2">
        <v>224000</v>
      </c>
      <c r="K253" s="2">
        <v>0</v>
      </c>
      <c r="L253" s="2">
        <v>224000</v>
      </c>
      <c r="M253" s="2">
        <v>198400</v>
      </c>
      <c r="N253" s="2">
        <v>0</v>
      </c>
      <c r="O253" s="2">
        <v>198400</v>
      </c>
      <c r="P253" s="15">
        <v>0.1</v>
      </c>
      <c r="Q253" s="2">
        <v>0</v>
      </c>
      <c r="R253" s="13">
        <v>0.3</v>
      </c>
      <c r="S253" s="15">
        <v>0</v>
      </c>
      <c r="T253" s="2">
        <v>59520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59520</v>
      </c>
      <c r="AD253" t="s">
        <v>54</v>
      </c>
    </row>
    <row r="254" spans="1:30" hidden="1" x14ac:dyDescent="0.25">
      <c r="A254" s="20">
        <v>1265</v>
      </c>
      <c r="B254" t="s">
        <v>160</v>
      </c>
      <c r="C254" t="s">
        <v>309</v>
      </c>
      <c r="D254" t="s">
        <v>10</v>
      </c>
      <c r="E254" t="s">
        <v>30</v>
      </c>
      <c r="F254" t="s">
        <v>328</v>
      </c>
      <c r="G254" s="2">
        <v>7609557100</v>
      </c>
      <c r="H254" s="2">
        <v>0</v>
      </c>
      <c r="I254" s="2">
        <v>7609557100</v>
      </c>
      <c r="J254" s="2">
        <v>21286982</v>
      </c>
      <c r="K254" s="2">
        <v>0</v>
      </c>
      <c r="L254" s="2">
        <v>21286982</v>
      </c>
      <c r="M254" s="2">
        <v>18243159.16</v>
      </c>
      <c r="N254" s="2">
        <v>0</v>
      </c>
      <c r="O254" s="2">
        <v>18243159.16</v>
      </c>
      <c r="P254" s="15">
        <v>0.1</v>
      </c>
      <c r="Q254" s="2">
        <v>0</v>
      </c>
      <c r="R254" s="13">
        <v>0.3</v>
      </c>
      <c r="S254" s="15">
        <v>0</v>
      </c>
      <c r="T254" s="2">
        <v>5472947.7479999997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5472947.7479999997</v>
      </c>
      <c r="AD254" t="s">
        <v>31</v>
      </c>
    </row>
    <row r="255" spans="1:30" hidden="1" x14ac:dyDescent="0.25">
      <c r="A255" s="20">
        <v>1266</v>
      </c>
      <c r="B255" t="s">
        <v>160</v>
      </c>
      <c r="C255" t="s">
        <v>309</v>
      </c>
      <c r="D255" t="s">
        <v>10</v>
      </c>
      <c r="E255" t="s">
        <v>17</v>
      </c>
      <c r="F255" t="s">
        <v>329</v>
      </c>
      <c r="G255" s="2">
        <v>8141588000</v>
      </c>
      <c r="H255" s="2">
        <v>0</v>
      </c>
      <c r="I255" s="2">
        <v>8141588000</v>
      </c>
      <c r="J255" s="2">
        <v>22114911</v>
      </c>
      <c r="K255" s="2">
        <v>0</v>
      </c>
      <c r="L255" s="2">
        <v>22114911</v>
      </c>
      <c r="M255" s="2">
        <v>18858275.800000001</v>
      </c>
      <c r="N255" s="2">
        <v>0</v>
      </c>
      <c r="O255" s="2">
        <v>18858275.800000001</v>
      </c>
      <c r="P255" s="15">
        <v>0.1</v>
      </c>
      <c r="Q255" s="2">
        <v>0</v>
      </c>
      <c r="R255" s="13">
        <v>0.3</v>
      </c>
      <c r="S255" s="15">
        <v>0</v>
      </c>
      <c r="T255" s="2">
        <v>5657482.7400000002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5657482.7400000002</v>
      </c>
      <c r="AD255" t="s">
        <v>21</v>
      </c>
    </row>
    <row r="256" spans="1:30" hidden="1" x14ac:dyDescent="0.25">
      <c r="A256" s="20">
        <v>1267</v>
      </c>
      <c r="B256" t="s">
        <v>160</v>
      </c>
      <c r="C256" t="s">
        <v>309</v>
      </c>
      <c r="D256" t="s">
        <v>2</v>
      </c>
      <c r="E256" t="s">
        <v>3</v>
      </c>
      <c r="F256" t="s">
        <v>330</v>
      </c>
      <c r="G256" s="2">
        <v>1578830000</v>
      </c>
      <c r="H256" s="2">
        <v>1267000000</v>
      </c>
      <c r="I256" s="2">
        <v>311830000</v>
      </c>
      <c r="J256" s="2">
        <v>4925405</v>
      </c>
      <c r="K256" s="2">
        <v>3834000</v>
      </c>
      <c r="L256" s="2">
        <v>1091405</v>
      </c>
      <c r="M256" s="2">
        <v>4293873</v>
      </c>
      <c r="N256" s="2">
        <v>3327200</v>
      </c>
      <c r="O256" s="2">
        <v>966673</v>
      </c>
      <c r="P256" s="15">
        <v>0.1</v>
      </c>
      <c r="Q256" s="2">
        <v>332720</v>
      </c>
      <c r="R256" s="13">
        <v>0.3</v>
      </c>
      <c r="S256" s="15">
        <v>0</v>
      </c>
      <c r="T256" s="2">
        <v>290001.90000000002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622721.9</v>
      </c>
      <c r="AD256" t="s">
        <v>293</v>
      </c>
    </row>
    <row r="257" spans="1:30" hidden="1" x14ac:dyDescent="0.25">
      <c r="A257" s="20">
        <v>1268</v>
      </c>
      <c r="B257" t="s">
        <v>160</v>
      </c>
      <c r="C257" t="s">
        <v>309</v>
      </c>
      <c r="D257" t="s">
        <v>2</v>
      </c>
      <c r="E257" t="s">
        <v>3</v>
      </c>
      <c r="F257" t="s">
        <v>333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106</v>
      </c>
    </row>
    <row r="258" spans="1:30" hidden="1" x14ac:dyDescent="0.25">
      <c r="A258" s="20">
        <v>1272</v>
      </c>
      <c r="B258" t="s">
        <v>160</v>
      </c>
      <c r="C258" t="s">
        <v>309</v>
      </c>
      <c r="D258" t="s">
        <v>10</v>
      </c>
      <c r="E258" t="s">
        <v>11</v>
      </c>
      <c r="F258" t="s">
        <v>334</v>
      </c>
      <c r="G258" s="2">
        <v>1696050000</v>
      </c>
      <c r="H258" s="2">
        <v>0</v>
      </c>
      <c r="I258" s="2">
        <v>1696050000</v>
      </c>
      <c r="J258" s="2">
        <v>5106027</v>
      </c>
      <c r="K258" s="2">
        <v>0</v>
      </c>
      <c r="L258" s="2">
        <v>5106027</v>
      </c>
      <c r="M258" s="2">
        <v>4427607</v>
      </c>
      <c r="N258" s="2">
        <v>0</v>
      </c>
      <c r="O258" s="2">
        <v>4427607</v>
      </c>
      <c r="P258" s="15">
        <v>0.1</v>
      </c>
      <c r="Q258" s="2">
        <v>0</v>
      </c>
      <c r="R258" s="13">
        <v>0.3</v>
      </c>
      <c r="S258" s="15">
        <v>0</v>
      </c>
      <c r="T258" s="2">
        <v>1328282.1000000001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1328282.1000000001</v>
      </c>
      <c r="AD258" t="s">
        <v>70</v>
      </c>
    </row>
    <row r="259" spans="1:30" hidden="1" x14ac:dyDescent="0.25">
      <c r="A259" s="20">
        <v>1273</v>
      </c>
      <c r="B259" t="s">
        <v>160</v>
      </c>
      <c r="C259" t="s">
        <v>309</v>
      </c>
      <c r="D259" t="s">
        <v>10</v>
      </c>
      <c r="E259" t="s">
        <v>30</v>
      </c>
      <c r="F259" t="s">
        <v>335</v>
      </c>
      <c r="G259" s="2">
        <v>7846421000</v>
      </c>
      <c r="H259" s="2">
        <v>0</v>
      </c>
      <c r="I259" s="2">
        <v>7846421000</v>
      </c>
      <c r="J259" s="2">
        <v>22057424</v>
      </c>
      <c r="K259" s="2">
        <v>0</v>
      </c>
      <c r="L259" s="2">
        <v>22057424</v>
      </c>
      <c r="M259" s="2">
        <v>18918855.600000001</v>
      </c>
      <c r="N259" s="2">
        <v>0</v>
      </c>
      <c r="O259" s="2">
        <v>18918855.600000001</v>
      </c>
      <c r="P259" s="15">
        <v>0.1</v>
      </c>
      <c r="Q259" s="2">
        <v>0</v>
      </c>
      <c r="R259" s="13">
        <v>0.3</v>
      </c>
      <c r="S259" s="15">
        <v>0</v>
      </c>
      <c r="T259" s="2">
        <v>5675656.6799999997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5675656.6799999997</v>
      </c>
      <c r="AD259" t="s">
        <v>31</v>
      </c>
    </row>
    <row r="260" spans="1:30" hidden="1" x14ac:dyDescent="0.25">
      <c r="A260" s="20">
        <v>1275</v>
      </c>
      <c r="B260" t="s">
        <v>160</v>
      </c>
      <c r="C260" t="s">
        <v>309</v>
      </c>
      <c r="D260" t="s">
        <v>2</v>
      </c>
      <c r="E260" t="s">
        <v>5</v>
      </c>
      <c r="F260" t="s">
        <v>336</v>
      </c>
      <c r="G260" s="2">
        <v>1689141000</v>
      </c>
      <c r="H260" s="2">
        <v>0</v>
      </c>
      <c r="I260" s="2">
        <v>1689141000</v>
      </c>
      <c r="J260" s="2">
        <v>5355935</v>
      </c>
      <c r="K260" s="2">
        <v>0</v>
      </c>
      <c r="L260" s="2">
        <v>5355935</v>
      </c>
      <c r="M260" s="2">
        <v>4680278.5999999996</v>
      </c>
      <c r="N260" s="2">
        <v>0</v>
      </c>
      <c r="O260" s="2">
        <v>4680278.5999999996</v>
      </c>
      <c r="P260" s="15">
        <v>0.1</v>
      </c>
      <c r="Q260" s="2">
        <v>0</v>
      </c>
      <c r="R260" s="13">
        <v>0.3</v>
      </c>
      <c r="S260" s="15">
        <v>0</v>
      </c>
      <c r="T260" s="2">
        <v>1404083.58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1404083.58</v>
      </c>
      <c r="AD260" t="s">
        <v>242</v>
      </c>
    </row>
    <row r="261" spans="1:30" hidden="1" x14ac:dyDescent="0.25">
      <c r="A261" s="20">
        <v>1276</v>
      </c>
      <c r="B261" t="s">
        <v>160</v>
      </c>
      <c r="C261" t="s">
        <v>309</v>
      </c>
      <c r="D261" t="s">
        <v>10</v>
      </c>
      <c r="E261" t="s">
        <v>30</v>
      </c>
      <c r="F261" t="s">
        <v>337</v>
      </c>
      <c r="G261" s="2">
        <v>110000000</v>
      </c>
      <c r="H261" s="2">
        <v>0</v>
      </c>
      <c r="I261" s="2">
        <v>110000000</v>
      </c>
      <c r="J261" s="2">
        <v>330000</v>
      </c>
      <c r="K261" s="2">
        <v>0</v>
      </c>
      <c r="L261" s="2">
        <v>330000</v>
      </c>
      <c r="M261" s="2">
        <v>286000</v>
      </c>
      <c r="N261" s="2">
        <v>0</v>
      </c>
      <c r="O261" s="2">
        <v>286000</v>
      </c>
      <c r="P261" s="15">
        <v>0.1</v>
      </c>
      <c r="Q261" s="2">
        <v>0</v>
      </c>
      <c r="R261" s="13">
        <v>0.3</v>
      </c>
      <c r="S261" s="15">
        <v>0</v>
      </c>
      <c r="T261" s="2">
        <v>85800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85800</v>
      </c>
      <c r="AD261" t="s">
        <v>31</v>
      </c>
    </row>
    <row r="262" spans="1:30" hidden="1" x14ac:dyDescent="0.25">
      <c r="A262" s="20">
        <v>1281</v>
      </c>
      <c r="B262" t="s">
        <v>160</v>
      </c>
      <c r="C262" t="s">
        <v>309</v>
      </c>
      <c r="D262" t="s">
        <v>2</v>
      </c>
      <c r="E262" t="s">
        <v>5</v>
      </c>
      <c r="F262" t="s">
        <v>339</v>
      </c>
      <c r="G262" s="2">
        <v>10253656000</v>
      </c>
      <c r="H262" s="2">
        <v>254661000</v>
      </c>
      <c r="I262" s="2">
        <v>9998995000</v>
      </c>
      <c r="J262" s="2">
        <v>20495811</v>
      </c>
      <c r="K262" s="2">
        <v>771720</v>
      </c>
      <c r="L262" s="2">
        <v>19724091</v>
      </c>
      <c r="M262" s="2">
        <v>16394348.6</v>
      </c>
      <c r="N262" s="2">
        <v>669855.6</v>
      </c>
      <c r="O262" s="2">
        <v>15724493</v>
      </c>
      <c r="P262" s="15">
        <v>0.1</v>
      </c>
      <c r="Q262" s="2">
        <v>66985.56</v>
      </c>
      <c r="R262" s="13">
        <v>0.3</v>
      </c>
      <c r="S262" s="15">
        <v>0</v>
      </c>
      <c r="T262" s="2">
        <v>4717347.9000000004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4784333.46</v>
      </c>
      <c r="AD262" t="s">
        <v>242</v>
      </c>
    </row>
    <row r="263" spans="1:30" hidden="1" x14ac:dyDescent="0.25">
      <c r="A263" s="20">
        <v>1282</v>
      </c>
      <c r="B263" t="s">
        <v>160</v>
      </c>
      <c r="C263" t="s">
        <v>309</v>
      </c>
      <c r="D263" t="s">
        <v>2</v>
      </c>
      <c r="E263" t="s">
        <v>5</v>
      </c>
      <c r="F263" t="s">
        <v>340</v>
      </c>
      <c r="G263" s="2">
        <v>7152010000</v>
      </c>
      <c r="H263" s="2">
        <v>1956230000</v>
      </c>
      <c r="I263" s="2">
        <v>5195780000</v>
      </c>
      <c r="J263" s="2">
        <v>13621806</v>
      </c>
      <c r="K263" s="2">
        <v>5239572</v>
      </c>
      <c r="L263" s="2">
        <v>8382234</v>
      </c>
      <c r="M263" s="2">
        <v>10761002</v>
      </c>
      <c r="N263" s="2">
        <v>4457080</v>
      </c>
      <c r="O263" s="2">
        <v>6303922</v>
      </c>
      <c r="P263" s="15">
        <v>0.1</v>
      </c>
      <c r="Q263" s="2">
        <v>445708</v>
      </c>
      <c r="R263" s="13">
        <v>0.3</v>
      </c>
      <c r="S263" s="15">
        <v>0</v>
      </c>
      <c r="T263" s="2">
        <v>1891176.6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2336884.6</v>
      </c>
      <c r="AD263" t="s">
        <v>242</v>
      </c>
    </row>
    <row r="264" spans="1:30" hidden="1" x14ac:dyDescent="0.25">
      <c r="A264" s="20">
        <v>1285</v>
      </c>
      <c r="B264" t="s">
        <v>160</v>
      </c>
      <c r="C264" t="s">
        <v>309</v>
      </c>
      <c r="D264" t="s">
        <v>2</v>
      </c>
      <c r="E264" t="s">
        <v>3</v>
      </c>
      <c r="F264" t="s">
        <v>341</v>
      </c>
      <c r="G264" s="2">
        <v>212006000</v>
      </c>
      <c r="H264" s="2">
        <v>0</v>
      </c>
      <c r="I264" s="2">
        <v>212006000</v>
      </c>
      <c r="J264" s="2">
        <v>742025</v>
      </c>
      <c r="K264" s="2">
        <v>0</v>
      </c>
      <c r="L264" s="2">
        <v>742025</v>
      </c>
      <c r="M264" s="2">
        <v>657222.6</v>
      </c>
      <c r="N264" s="2">
        <v>0</v>
      </c>
      <c r="O264" s="2">
        <v>657222.6</v>
      </c>
      <c r="P264" s="15">
        <v>0.1</v>
      </c>
      <c r="Q264" s="2">
        <v>0</v>
      </c>
      <c r="R264" s="13">
        <v>0.3</v>
      </c>
      <c r="S264" s="15">
        <v>0</v>
      </c>
      <c r="T264" s="2">
        <v>197166.78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197166.78</v>
      </c>
      <c r="AD264" t="s">
        <v>106</v>
      </c>
    </row>
    <row r="265" spans="1:30" hidden="1" x14ac:dyDescent="0.25">
      <c r="A265" s="20">
        <v>1288</v>
      </c>
      <c r="B265" t="s">
        <v>160</v>
      </c>
      <c r="C265" t="s">
        <v>309</v>
      </c>
      <c r="D265" t="s">
        <v>10</v>
      </c>
      <c r="E265" t="s">
        <v>17</v>
      </c>
      <c r="F265" t="s">
        <v>342</v>
      </c>
      <c r="G265" s="2">
        <v>334844000</v>
      </c>
      <c r="H265" s="2">
        <v>0</v>
      </c>
      <c r="I265" s="2">
        <v>334844000</v>
      </c>
      <c r="J265" s="2">
        <v>1171957</v>
      </c>
      <c r="K265" s="2">
        <v>0</v>
      </c>
      <c r="L265" s="2">
        <v>1171957</v>
      </c>
      <c r="M265" s="2">
        <v>1038019.4</v>
      </c>
      <c r="N265" s="2">
        <v>0</v>
      </c>
      <c r="O265" s="2">
        <v>1038019.4</v>
      </c>
      <c r="P265" s="15">
        <v>0.1</v>
      </c>
      <c r="Q265" s="2">
        <v>0</v>
      </c>
      <c r="R265" s="13">
        <v>0.3</v>
      </c>
      <c r="S265" s="15">
        <v>0</v>
      </c>
      <c r="T265" s="2">
        <v>311405.82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311405.82</v>
      </c>
      <c r="AD265" t="s">
        <v>35</v>
      </c>
    </row>
    <row r="266" spans="1:30" hidden="1" x14ac:dyDescent="0.25">
      <c r="A266" s="20">
        <v>1289</v>
      </c>
      <c r="B266" t="s">
        <v>160</v>
      </c>
      <c r="C266" t="s">
        <v>311</v>
      </c>
      <c r="D266" t="s">
        <v>2</v>
      </c>
      <c r="E266" t="s">
        <v>3</v>
      </c>
      <c r="F266" t="s">
        <v>343</v>
      </c>
      <c r="G266" s="2">
        <v>10789772000</v>
      </c>
      <c r="H266" s="2">
        <v>0</v>
      </c>
      <c r="I266" s="2">
        <v>10789772000</v>
      </c>
      <c r="J266" s="2">
        <v>23355471</v>
      </c>
      <c r="K266" s="2">
        <v>0</v>
      </c>
      <c r="L266" s="2">
        <v>23355471</v>
      </c>
      <c r="M266" s="2">
        <v>19039562.199999999</v>
      </c>
      <c r="N266" s="2">
        <v>0</v>
      </c>
      <c r="O266" s="2">
        <v>19039562.199999999</v>
      </c>
      <c r="P266" s="15">
        <v>0.1</v>
      </c>
      <c r="Q266" s="2">
        <v>0</v>
      </c>
      <c r="R266" s="13">
        <v>0.1</v>
      </c>
      <c r="S266" s="15">
        <v>0</v>
      </c>
      <c r="T266" s="2">
        <v>1903956.22</v>
      </c>
      <c r="U266" s="2">
        <v>2000000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3903956.22</v>
      </c>
      <c r="AD266" t="s">
        <v>106</v>
      </c>
    </row>
    <row r="267" spans="1:30" hidden="1" x14ac:dyDescent="0.25">
      <c r="A267" s="20">
        <v>1290</v>
      </c>
      <c r="B267" t="s">
        <v>160</v>
      </c>
      <c r="C267" t="s">
        <v>309</v>
      </c>
      <c r="D267" t="s">
        <v>2</v>
      </c>
      <c r="E267" t="s">
        <v>3</v>
      </c>
      <c r="F267" t="s">
        <v>347</v>
      </c>
      <c r="G267" s="2">
        <v>3486645000</v>
      </c>
      <c r="H267" s="2">
        <v>2459189000</v>
      </c>
      <c r="I267" s="2">
        <v>1027456000</v>
      </c>
      <c r="J267" s="2">
        <v>9204409</v>
      </c>
      <c r="K267" s="2">
        <v>5742737</v>
      </c>
      <c r="L267" s="2">
        <v>3461672</v>
      </c>
      <c r="M267" s="2">
        <v>7809751</v>
      </c>
      <c r="N267" s="2">
        <v>4759061.4000000004</v>
      </c>
      <c r="O267" s="2">
        <v>3050689.6</v>
      </c>
      <c r="P267" s="15">
        <v>0.1</v>
      </c>
      <c r="Q267" s="2">
        <v>475906.14</v>
      </c>
      <c r="R267" s="13">
        <v>0.3</v>
      </c>
      <c r="S267" s="15">
        <v>0</v>
      </c>
      <c r="T267" s="2">
        <v>915206.88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1391113.02</v>
      </c>
      <c r="AD267" t="s">
        <v>106</v>
      </c>
    </row>
    <row r="268" spans="1:30" hidden="1" x14ac:dyDescent="0.25">
      <c r="A268" s="20">
        <v>1291</v>
      </c>
      <c r="B268" t="s">
        <v>160</v>
      </c>
      <c r="C268" t="s">
        <v>309</v>
      </c>
      <c r="D268" t="s">
        <v>10</v>
      </c>
      <c r="E268" t="s">
        <v>17</v>
      </c>
      <c r="F268" t="s">
        <v>344</v>
      </c>
      <c r="G268" s="2">
        <v>19469475000</v>
      </c>
      <c r="H268" s="2">
        <v>0</v>
      </c>
      <c r="I268" s="2">
        <v>19469475000</v>
      </c>
      <c r="J268" s="2">
        <v>30171109</v>
      </c>
      <c r="K268" s="2">
        <v>0</v>
      </c>
      <c r="L268" s="2">
        <v>30171109</v>
      </c>
      <c r="M268" s="2">
        <v>22383319</v>
      </c>
      <c r="N268" s="2">
        <v>0</v>
      </c>
      <c r="O268" s="2">
        <v>22383319</v>
      </c>
      <c r="P268" s="15">
        <v>0.1</v>
      </c>
      <c r="Q268" s="2">
        <v>0</v>
      </c>
      <c r="R268" s="13">
        <v>0.3</v>
      </c>
      <c r="S268" s="15">
        <v>0</v>
      </c>
      <c r="T268" s="2">
        <v>6714995.7000000002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6714995.7000000002</v>
      </c>
      <c r="AD268" t="s">
        <v>26</v>
      </c>
    </row>
    <row r="269" spans="1:30" hidden="1" x14ac:dyDescent="0.25">
      <c r="A269" s="20">
        <v>1292</v>
      </c>
      <c r="B269" t="s">
        <v>160</v>
      </c>
      <c r="C269" t="s">
        <v>310</v>
      </c>
      <c r="D269" t="s">
        <v>2</v>
      </c>
      <c r="E269" t="s">
        <v>3</v>
      </c>
      <c r="F269" t="s">
        <v>348</v>
      </c>
      <c r="G269" s="2">
        <v>9611041000</v>
      </c>
      <c r="H269" s="2">
        <v>0</v>
      </c>
      <c r="I269" s="2">
        <v>9611041000</v>
      </c>
      <c r="J269" s="2">
        <v>24372410</v>
      </c>
      <c r="K269" s="2">
        <v>0</v>
      </c>
      <c r="L269" s="2">
        <v>24372410</v>
      </c>
      <c r="M269" s="2">
        <v>20527993.600000001</v>
      </c>
      <c r="N269" s="2">
        <v>0</v>
      </c>
      <c r="O269" s="2">
        <v>20527993.600000001</v>
      </c>
      <c r="P269" s="15">
        <v>0.1</v>
      </c>
      <c r="Q269" s="2">
        <v>0</v>
      </c>
      <c r="R269" s="13">
        <v>0.1</v>
      </c>
      <c r="S269" s="15">
        <v>0</v>
      </c>
      <c r="T269" s="2">
        <v>2052799.36</v>
      </c>
      <c r="U269" s="2">
        <v>2000000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4052799.36</v>
      </c>
      <c r="AD269" t="s">
        <v>50</v>
      </c>
    </row>
    <row r="270" spans="1:30" hidden="1" x14ac:dyDescent="0.25">
      <c r="A270" s="20">
        <v>1293</v>
      </c>
      <c r="B270" t="s">
        <v>160</v>
      </c>
      <c r="C270" t="s">
        <v>309</v>
      </c>
      <c r="D270" t="s">
        <v>2</v>
      </c>
      <c r="E270" t="s">
        <v>9</v>
      </c>
      <c r="F270" t="s">
        <v>349</v>
      </c>
      <c r="G270" s="2">
        <v>3264812000</v>
      </c>
      <c r="H270" s="2">
        <v>508351000</v>
      </c>
      <c r="I270" s="2">
        <v>2756461000</v>
      </c>
      <c r="J270" s="2">
        <v>9551259</v>
      </c>
      <c r="K270" s="2">
        <v>1623390</v>
      </c>
      <c r="L270" s="2">
        <v>7927869</v>
      </c>
      <c r="M270" s="2">
        <v>8245334.2000000002</v>
      </c>
      <c r="N270" s="2">
        <v>1420049.6</v>
      </c>
      <c r="O270" s="2">
        <v>6825284.5999999996</v>
      </c>
      <c r="P270" s="15">
        <v>0.1</v>
      </c>
      <c r="Q270" s="2">
        <v>142004.96</v>
      </c>
      <c r="R270" s="13">
        <v>0.3</v>
      </c>
      <c r="S270" s="15">
        <v>0</v>
      </c>
      <c r="T270" s="2">
        <v>2047585.38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2189590.34</v>
      </c>
      <c r="AD270" t="s">
        <v>46</v>
      </c>
    </row>
    <row r="271" spans="1:30" hidden="1" x14ac:dyDescent="0.25">
      <c r="A271" s="20">
        <v>1294</v>
      </c>
      <c r="B271" t="s">
        <v>160</v>
      </c>
      <c r="C271" t="s">
        <v>309</v>
      </c>
      <c r="D271" t="s">
        <v>10</v>
      </c>
      <c r="E271" t="s">
        <v>30</v>
      </c>
      <c r="F271" t="s">
        <v>350</v>
      </c>
      <c r="G271" s="2">
        <v>855851000</v>
      </c>
      <c r="H271" s="2">
        <v>0</v>
      </c>
      <c r="I271" s="2">
        <v>855851000</v>
      </c>
      <c r="J271" s="2">
        <v>2919501</v>
      </c>
      <c r="K271" s="2">
        <v>0</v>
      </c>
      <c r="L271" s="2">
        <v>2919501</v>
      </c>
      <c r="M271" s="2">
        <v>2577160.6</v>
      </c>
      <c r="N271" s="2">
        <v>0</v>
      </c>
      <c r="O271" s="2">
        <v>2577160.6</v>
      </c>
      <c r="P271" s="15">
        <v>0.1</v>
      </c>
      <c r="Q271" s="2">
        <v>0</v>
      </c>
      <c r="R271" s="13">
        <v>0.3</v>
      </c>
      <c r="S271" s="15">
        <v>0</v>
      </c>
      <c r="T271" s="2">
        <v>773148.18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773148.18</v>
      </c>
      <c r="AD271" t="s">
        <v>25</v>
      </c>
    </row>
    <row r="272" spans="1:30" hidden="1" x14ac:dyDescent="0.25">
      <c r="A272" s="20">
        <v>1295</v>
      </c>
      <c r="B272" t="s">
        <v>160</v>
      </c>
      <c r="C272" t="s">
        <v>309</v>
      </c>
      <c r="D272" t="s">
        <v>10</v>
      </c>
      <c r="E272" t="s">
        <v>11</v>
      </c>
      <c r="F272" t="s">
        <v>351</v>
      </c>
      <c r="G272" s="2">
        <v>38354227000</v>
      </c>
      <c r="H272" s="2">
        <v>0</v>
      </c>
      <c r="I272" s="2">
        <v>38354227000</v>
      </c>
      <c r="J272" s="2">
        <v>76133307</v>
      </c>
      <c r="K272" s="2">
        <v>0</v>
      </c>
      <c r="L272" s="2">
        <v>76133307</v>
      </c>
      <c r="M272" s="2">
        <v>60791616.200000003</v>
      </c>
      <c r="N272" s="2">
        <v>0</v>
      </c>
      <c r="O272" s="2">
        <v>60791616.200000003</v>
      </c>
      <c r="P272" s="15">
        <v>0.1</v>
      </c>
      <c r="Q272" s="2">
        <v>0</v>
      </c>
      <c r="R272" s="13">
        <v>0.3</v>
      </c>
      <c r="S272" s="15">
        <v>0</v>
      </c>
      <c r="T272" s="2">
        <v>18237484.859999999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18237484.859999999</v>
      </c>
      <c r="AD272" t="s">
        <v>39</v>
      </c>
    </row>
    <row r="273" spans="1:30" hidden="1" x14ac:dyDescent="0.25">
      <c r="A273" s="20">
        <v>1296</v>
      </c>
      <c r="B273" t="s">
        <v>160</v>
      </c>
      <c r="C273" t="s">
        <v>309</v>
      </c>
      <c r="D273" t="s">
        <v>10</v>
      </c>
      <c r="E273" t="s">
        <v>11</v>
      </c>
      <c r="F273" t="s">
        <v>352</v>
      </c>
      <c r="G273" s="2">
        <v>1529522000</v>
      </c>
      <c r="H273" s="2">
        <v>0</v>
      </c>
      <c r="I273" s="2">
        <v>1529522000</v>
      </c>
      <c r="J273" s="2">
        <v>5036083</v>
      </c>
      <c r="K273" s="2">
        <v>0</v>
      </c>
      <c r="L273" s="2">
        <v>5036083</v>
      </c>
      <c r="M273" s="2">
        <v>4424274.2</v>
      </c>
      <c r="N273" s="2">
        <v>0</v>
      </c>
      <c r="O273" s="2">
        <v>4424274.2</v>
      </c>
      <c r="P273" s="15">
        <v>0.1</v>
      </c>
      <c r="Q273" s="2">
        <v>0</v>
      </c>
      <c r="R273" s="13">
        <v>0.3</v>
      </c>
      <c r="S273" s="15">
        <v>0</v>
      </c>
      <c r="T273" s="2">
        <v>1327282.26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1327282.26</v>
      </c>
      <c r="AD273" t="s">
        <v>70</v>
      </c>
    </row>
    <row r="274" spans="1:30" hidden="1" x14ac:dyDescent="0.25">
      <c r="A274" s="20">
        <v>1297</v>
      </c>
      <c r="B274" t="s">
        <v>160</v>
      </c>
      <c r="C274" t="s">
        <v>309</v>
      </c>
      <c r="D274" t="s">
        <v>2</v>
      </c>
      <c r="E274" t="s">
        <v>9</v>
      </c>
      <c r="F274" t="s">
        <v>353</v>
      </c>
      <c r="G274" s="2">
        <v>913885000</v>
      </c>
      <c r="H274" s="2">
        <v>0</v>
      </c>
      <c r="I274" s="2">
        <v>913885000</v>
      </c>
      <c r="J274" s="2">
        <v>2710497</v>
      </c>
      <c r="K274" s="2">
        <v>0</v>
      </c>
      <c r="L274" s="2">
        <v>2710497</v>
      </c>
      <c r="M274" s="2">
        <v>2344943</v>
      </c>
      <c r="N274" s="2">
        <v>0</v>
      </c>
      <c r="O274" s="2">
        <v>2344943</v>
      </c>
      <c r="P274" s="15">
        <v>0.1</v>
      </c>
      <c r="Q274" s="2">
        <v>0</v>
      </c>
      <c r="R274" s="13">
        <v>0.3</v>
      </c>
      <c r="S274" s="15">
        <v>0</v>
      </c>
      <c r="T274" s="2">
        <v>703482.9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703482.9</v>
      </c>
      <c r="AD274" t="s">
        <v>46</v>
      </c>
    </row>
    <row r="275" spans="1:30" hidden="1" x14ac:dyDescent="0.25">
      <c r="A275" s="20">
        <v>1298</v>
      </c>
      <c r="B275" t="s">
        <v>160</v>
      </c>
      <c r="C275" t="s">
        <v>309</v>
      </c>
      <c r="D275" t="s">
        <v>2</v>
      </c>
      <c r="E275" t="s">
        <v>5</v>
      </c>
      <c r="F275" t="s">
        <v>354</v>
      </c>
      <c r="G275" s="2">
        <v>91575614000</v>
      </c>
      <c r="H275" s="2">
        <v>0</v>
      </c>
      <c r="I275" s="2">
        <v>91575614000</v>
      </c>
      <c r="J275" s="2">
        <v>144570761</v>
      </c>
      <c r="K275" s="2">
        <v>0</v>
      </c>
      <c r="L275" s="2">
        <v>144570761</v>
      </c>
      <c r="M275" s="2">
        <v>107940515.40000001</v>
      </c>
      <c r="N275" s="2">
        <v>0</v>
      </c>
      <c r="O275" s="2">
        <v>107940515.40000001</v>
      </c>
      <c r="P275" s="15">
        <v>0.1</v>
      </c>
      <c r="Q275" s="2">
        <v>0</v>
      </c>
      <c r="R275" s="13">
        <v>0.3</v>
      </c>
      <c r="S275" s="15">
        <v>0</v>
      </c>
      <c r="T275" s="2">
        <v>32382154.620000001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32382154.620000001</v>
      </c>
      <c r="AD275" t="s">
        <v>242</v>
      </c>
    </row>
    <row r="276" spans="1:30" hidden="1" x14ac:dyDescent="0.25">
      <c r="A276" s="20">
        <v>1299</v>
      </c>
      <c r="B276" t="s">
        <v>160</v>
      </c>
      <c r="C276" t="s">
        <v>311</v>
      </c>
      <c r="D276" t="s">
        <v>2</v>
      </c>
      <c r="E276" t="s">
        <v>3</v>
      </c>
      <c r="F276" t="s">
        <v>355</v>
      </c>
      <c r="G276" s="2">
        <v>9238829000</v>
      </c>
      <c r="H276" s="2">
        <v>84966000</v>
      </c>
      <c r="I276" s="2">
        <v>9153863000</v>
      </c>
      <c r="J276" s="2">
        <v>18020680</v>
      </c>
      <c r="K276" s="2">
        <v>297381</v>
      </c>
      <c r="L276" s="2">
        <v>17723299</v>
      </c>
      <c r="M276" s="2">
        <v>14325148.4</v>
      </c>
      <c r="N276" s="2">
        <v>263394.59999999998</v>
      </c>
      <c r="O276" s="2">
        <v>14061753.800000001</v>
      </c>
      <c r="P276" s="15">
        <v>0.1</v>
      </c>
      <c r="Q276" s="2">
        <v>26339.46</v>
      </c>
      <c r="R276" s="13">
        <v>0</v>
      </c>
      <c r="S276" s="15">
        <v>0</v>
      </c>
      <c r="T276" s="2">
        <v>0</v>
      </c>
      <c r="U276" s="2">
        <v>500000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526339.46</v>
      </c>
      <c r="AD276" t="s">
        <v>106</v>
      </c>
    </row>
    <row r="277" spans="1:30" hidden="1" x14ac:dyDescent="0.25">
      <c r="A277" s="20">
        <v>1300</v>
      </c>
      <c r="B277" t="s">
        <v>160</v>
      </c>
      <c r="C277" t="s">
        <v>311</v>
      </c>
      <c r="D277" t="s">
        <v>2</v>
      </c>
      <c r="E277" t="s">
        <v>3</v>
      </c>
      <c r="F277" t="s">
        <v>356</v>
      </c>
      <c r="G277" s="2">
        <v>1054481000</v>
      </c>
      <c r="H277" s="2">
        <v>452196000</v>
      </c>
      <c r="I277" s="2">
        <v>602285000</v>
      </c>
      <c r="J277" s="2">
        <v>3469825</v>
      </c>
      <c r="K277" s="2">
        <v>1461272</v>
      </c>
      <c r="L277" s="2">
        <v>2008553</v>
      </c>
      <c r="M277" s="2">
        <v>3048032.6</v>
      </c>
      <c r="N277" s="2">
        <v>1280393.6000000001</v>
      </c>
      <c r="O277" s="2">
        <v>1767639</v>
      </c>
      <c r="P277" s="15">
        <v>0.1</v>
      </c>
      <c r="Q277" s="2">
        <v>128039.36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128039.36</v>
      </c>
      <c r="AD277" t="s">
        <v>106</v>
      </c>
    </row>
    <row r="278" spans="1:30" hidden="1" x14ac:dyDescent="0.25">
      <c r="A278" s="20">
        <v>1301</v>
      </c>
      <c r="B278" t="s">
        <v>160</v>
      </c>
      <c r="C278" t="s">
        <v>309</v>
      </c>
      <c r="D278" t="s">
        <v>2</v>
      </c>
      <c r="E278" t="s">
        <v>9</v>
      </c>
      <c r="F278" t="s">
        <v>357</v>
      </c>
      <c r="G278" s="2">
        <v>4460642200</v>
      </c>
      <c r="H278" s="2">
        <v>0</v>
      </c>
      <c r="I278" s="2">
        <v>4460642200</v>
      </c>
      <c r="J278" s="2">
        <v>13242940</v>
      </c>
      <c r="K278" s="2">
        <v>0</v>
      </c>
      <c r="L278" s="2">
        <v>13242940</v>
      </c>
      <c r="M278" s="2">
        <v>11458683.119999999</v>
      </c>
      <c r="N278" s="2">
        <v>0</v>
      </c>
      <c r="O278" s="2">
        <v>11458683.119999999</v>
      </c>
      <c r="P278" s="15">
        <v>0.1</v>
      </c>
      <c r="Q278" s="2">
        <v>0</v>
      </c>
      <c r="R278" s="13">
        <v>0.3</v>
      </c>
      <c r="S278" s="15">
        <v>0</v>
      </c>
      <c r="T278" s="2">
        <v>3437604.9360000002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3437604.9360000002</v>
      </c>
      <c r="AD278" t="s">
        <v>51</v>
      </c>
    </row>
    <row r="279" spans="1:30" hidden="1" x14ac:dyDescent="0.25">
      <c r="A279" s="20">
        <v>1302</v>
      </c>
      <c r="B279" t="s">
        <v>160</v>
      </c>
      <c r="C279" t="s">
        <v>309</v>
      </c>
      <c r="D279" t="s">
        <v>2</v>
      </c>
      <c r="E279" t="s">
        <v>3</v>
      </c>
      <c r="F279" t="s">
        <v>358</v>
      </c>
      <c r="G279" s="2">
        <v>10168000</v>
      </c>
      <c r="H279" s="2">
        <v>0</v>
      </c>
      <c r="I279" s="2">
        <v>10168000</v>
      </c>
      <c r="J279" s="2">
        <v>35588</v>
      </c>
      <c r="K279" s="2">
        <v>0</v>
      </c>
      <c r="L279" s="2">
        <v>35588</v>
      </c>
      <c r="M279" s="2">
        <v>31520.799999999999</v>
      </c>
      <c r="N279" s="2">
        <v>0</v>
      </c>
      <c r="O279" s="2">
        <v>31520.799999999999</v>
      </c>
      <c r="P279" s="15">
        <v>0.1</v>
      </c>
      <c r="Q279" s="2">
        <v>0</v>
      </c>
      <c r="R279" s="13">
        <v>0.3</v>
      </c>
      <c r="S279" s="15">
        <v>0</v>
      </c>
      <c r="T279" s="2">
        <v>9456.24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9456.24</v>
      </c>
      <c r="AD279" t="s">
        <v>293</v>
      </c>
    </row>
    <row r="280" spans="1:30" hidden="1" x14ac:dyDescent="0.25">
      <c r="A280" s="20">
        <v>1303</v>
      </c>
      <c r="B280" t="s">
        <v>160</v>
      </c>
      <c r="C280" t="s">
        <v>309</v>
      </c>
      <c r="D280" t="s">
        <v>2</v>
      </c>
      <c r="E280" t="s">
        <v>9</v>
      </c>
      <c r="F280" t="s">
        <v>359</v>
      </c>
      <c r="G280" s="2">
        <v>3679117000</v>
      </c>
      <c r="H280" s="2">
        <v>0</v>
      </c>
      <c r="I280" s="2">
        <v>3679117000</v>
      </c>
      <c r="J280" s="2">
        <v>11672917</v>
      </c>
      <c r="K280" s="2">
        <v>0</v>
      </c>
      <c r="L280" s="2">
        <v>11672917</v>
      </c>
      <c r="M280" s="2">
        <v>10201270.199999999</v>
      </c>
      <c r="N280" s="2">
        <v>0</v>
      </c>
      <c r="O280" s="2">
        <v>10201270.199999999</v>
      </c>
      <c r="P280" s="15">
        <v>0.1</v>
      </c>
      <c r="Q280" s="2">
        <v>0</v>
      </c>
      <c r="R280" s="13">
        <v>0.3</v>
      </c>
      <c r="S280" s="15">
        <v>0</v>
      </c>
      <c r="T280" s="2">
        <v>3060381.06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3060381.06</v>
      </c>
      <c r="AD280" t="s">
        <v>51</v>
      </c>
    </row>
    <row r="281" spans="1:30" hidden="1" x14ac:dyDescent="0.25">
      <c r="A281" s="20">
        <v>1305</v>
      </c>
      <c r="B281" t="s">
        <v>160</v>
      </c>
      <c r="C281" t="s">
        <v>309</v>
      </c>
      <c r="D281" t="s">
        <v>2</v>
      </c>
      <c r="E281" t="s">
        <v>3</v>
      </c>
      <c r="F281" t="s">
        <v>360</v>
      </c>
      <c r="G281" s="2">
        <v>2314887600</v>
      </c>
      <c r="H281" s="2">
        <v>0</v>
      </c>
      <c r="I281" s="2">
        <v>2314887600</v>
      </c>
      <c r="J281" s="2">
        <v>6371923</v>
      </c>
      <c r="K281" s="2">
        <v>0</v>
      </c>
      <c r="L281" s="2">
        <v>6371923</v>
      </c>
      <c r="M281" s="2">
        <v>5445967.96</v>
      </c>
      <c r="N281" s="2">
        <v>0</v>
      </c>
      <c r="O281" s="2">
        <v>5445967.96</v>
      </c>
      <c r="P281" s="15">
        <v>0.1</v>
      </c>
      <c r="Q281" s="2">
        <v>0</v>
      </c>
      <c r="R281" s="13">
        <v>0.3</v>
      </c>
      <c r="S281" s="15">
        <v>0</v>
      </c>
      <c r="T281" s="2">
        <v>1633790.388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1633790.388</v>
      </c>
      <c r="AD281" t="s">
        <v>15</v>
      </c>
    </row>
    <row r="282" spans="1:30" hidden="1" x14ac:dyDescent="0.25">
      <c r="A282" s="20">
        <v>1306</v>
      </c>
      <c r="B282" t="s">
        <v>160</v>
      </c>
      <c r="C282" t="s">
        <v>309</v>
      </c>
      <c r="D282" t="s">
        <v>2</v>
      </c>
      <c r="E282" t="s">
        <v>3</v>
      </c>
      <c r="F282" t="s">
        <v>361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0.1</v>
      </c>
      <c r="Q282" s="2">
        <v>0</v>
      </c>
      <c r="R282" s="13">
        <v>0.3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293</v>
      </c>
    </row>
    <row r="283" spans="1:30" hidden="1" x14ac:dyDescent="0.25">
      <c r="A283" s="20">
        <v>1307</v>
      </c>
      <c r="B283" t="s">
        <v>160</v>
      </c>
      <c r="C283" t="s">
        <v>309</v>
      </c>
      <c r="D283" t="s">
        <v>2</v>
      </c>
      <c r="E283" t="s">
        <v>3</v>
      </c>
      <c r="F283" t="s">
        <v>362</v>
      </c>
      <c r="G283" s="2">
        <v>3180119000</v>
      </c>
      <c r="H283" s="2">
        <v>0</v>
      </c>
      <c r="I283" s="2">
        <v>3180119000</v>
      </c>
      <c r="J283" s="2">
        <v>9589911</v>
      </c>
      <c r="K283" s="2">
        <v>0</v>
      </c>
      <c r="L283" s="2">
        <v>9589911</v>
      </c>
      <c r="M283" s="2">
        <v>8317863.4000000004</v>
      </c>
      <c r="N283" s="2">
        <v>0</v>
      </c>
      <c r="O283" s="2">
        <v>8317863.4000000004</v>
      </c>
      <c r="P283" s="15">
        <v>0.1</v>
      </c>
      <c r="Q283" s="2">
        <v>0</v>
      </c>
      <c r="R283" s="13">
        <v>0.3</v>
      </c>
      <c r="S283" s="15">
        <v>0</v>
      </c>
      <c r="T283" s="2">
        <v>2495359.02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2495359.02</v>
      </c>
      <c r="AD283" t="s">
        <v>50</v>
      </c>
    </row>
    <row r="284" spans="1:30" hidden="1" x14ac:dyDescent="0.25">
      <c r="A284" s="20">
        <v>1308</v>
      </c>
      <c r="B284" t="s">
        <v>160</v>
      </c>
      <c r="C284" t="s">
        <v>309</v>
      </c>
      <c r="D284" t="s">
        <v>10</v>
      </c>
      <c r="E284" t="s">
        <v>17</v>
      </c>
      <c r="F284" t="s">
        <v>363</v>
      </c>
      <c r="G284" s="2">
        <v>35551008000</v>
      </c>
      <c r="H284" s="2">
        <v>0</v>
      </c>
      <c r="I284" s="2">
        <v>35551008000</v>
      </c>
      <c r="J284" s="2">
        <v>55024924</v>
      </c>
      <c r="K284" s="2">
        <v>0</v>
      </c>
      <c r="L284" s="2">
        <v>55024924</v>
      </c>
      <c r="M284" s="2">
        <v>40804520.799999997</v>
      </c>
      <c r="N284" s="2">
        <v>0</v>
      </c>
      <c r="O284" s="2">
        <v>40804520.799999997</v>
      </c>
      <c r="P284" s="15">
        <v>0.1</v>
      </c>
      <c r="Q284" s="2">
        <v>0</v>
      </c>
      <c r="R284" s="13">
        <v>0.3</v>
      </c>
      <c r="S284" s="15">
        <v>0</v>
      </c>
      <c r="T284" s="2">
        <v>12241356.24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12241356.24</v>
      </c>
      <c r="AD284" t="s">
        <v>21</v>
      </c>
    </row>
    <row r="285" spans="1:30" hidden="1" x14ac:dyDescent="0.25">
      <c r="A285" s="20">
        <v>1309</v>
      </c>
      <c r="B285" t="s">
        <v>160</v>
      </c>
      <c r="C285" t="s">
        <v>309</v>
      </c>
      <c r="D285" t="s">
        <v>2</v>
      </c>
      <c r="E285" t="s">
        <v>3</v>
      </c>
      <c r="F285" t="s">
        <v>364</v>
      </c>
      <c r="G285" s="2">
        <v>51593000</v>
      </c>
      <c r="H285" s="2">
        <v>0</v>
      </c>
      <c r="I285" s="2">
        <v>51593000</v>
      </c>
      <c r="J285" s="2">
        <v>180578</v>
      </c>
      <c r="K285" s="2">
        <v>0</v>
      </c>
      <c r="L285" s="2">
        <v>180578</v>
      </c>
      <c r="M285" s="2">
        <v>159940.79999999999</v>
      </c>
      <c r="N285" s="2">
        <v>0</v>
      </c>
      <c r="O285" s="2">
        <v>159940.79999999999</v>
      </c>
      <c r="P285" s="15">
        <v>0.1</v>
      </c>
      <c r="Q285" s="2">
        <v>0</v>
      </c>
      <c r="R285" s="13">
        <v>0.3</v>
      </c>
      <c r="S285" s="15">
        <v>0</v>
      </c>
      <c r="T285" s="2">
        <v>47982.239999999998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47982.239999999998</v>
      </c>
      <c r="AD285" t="s">
        <v>106</v>
      </c>
    </row>
    <row r="286" spans="1:30" hidden="1" x14ac:dyDescent="0.25">
      <c r="A286" s="20">
        <v>1311</v>
      </c>
      <c r="B286" t="s">
        <v>160</v>
      </c>
      <c r="C286" t="s">
        <v>310</v>
      </c>
      <c r="D286" t="s">
        <v>2</v>
      </c>
      <c r="E286" t="s">
        <v>3</v>
      </c>
      <c r="F286" t="s">
        <v>365</v>
      </c>
      <c r="G286" s="2">
        <v>6446403000</v>
      </c>
      <c r="H286" s="2">
        <v>0</v>
      </c>
      <c r="I286" s="2">
        <v>6446403000</v>
      </c>
      <c r="J286" s="2">
        <v>19856702</v>
      </c>
      <c r="K286" s="2">
        <v>0</v>
      </c>
      <c r="L286" s="2">
        <v>19856702</v>
      </c>
      <c r="M286" s="2">
        <v>17278140.800000001</v>
      </c>
      <c r="N286" s="2">
        <v>0</v>
      </c>
      <c r="O286" s="2">
        <v>17278140.800000001</v>
      </c>
      <c r="P286" s="15">
        <v>0.1</v>
      </c>
      <c r="Q286" s="2">
        <v>0</v>
      </c>
      <c r="R286" s="13">
        <v>0.1</v>
      </c>
      <c r="S286" s="15">
        <v>0</v>
      </c>
      <c r="T286" s="2">
        <v>1727814.08</v>
      </c>
      <c r="U286" s="2">
        <v>1000000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2727814.08</v>
      </c>
      <c r="AD286" t="s">
        <v>106</v>
      </c>
    </row>
    <row r="287" spans="1:30" hidden="1" x14ac:dyDescent="0.25">
      <c r="A287" s="20">
        <v>1312</v>
      </c>
      <c r="B287" t="s">
        <v>160</v>
      </c>
      <c r="C287" t="s">
        <v>309</v>
      </c>
      <c r="D287" t="s">
        <v>2</v>
      </c>
      <c r="E287" t="s">
        <v>3</v>
      </c>
      <c r="F287" t="s">
        <v>366</v>
      </c>
      <c r="G287" s="2">
        <v>17340000</v>
      </c>
      <c r="H287" s="2">
        <v>0</v>
      </c>
      <c r="I287" s="2">
        <v>17340000</v>
      </c>
      <c r="J287" s="2">
        <v>60691</v>
      </c>
      <c r="K287" s="2">
        <v>0</v>
      </c>
      <c r="L287" s="2">
        <v>60691</v>
      </c>
      <c r="M287" s="2">
        <v>53755</v>
      </c>
      <c r="N287" s="2">
        <v>0</v>
      </c>
      <c r="O287" s="2">
        <v>53755</v>
      </c>
      <c r="P287" s="15">
        <v>0.1</v>
      </c>
      <c r="Q287" s="2">
        <v>0</v>
      </c>
      <c r="R287" s="13">
        <v>0.3</v>
      </c>
      <c r="S287" s="15">
        <v>0</v>
      </c>
      <c r="T287" s="2">
        <v>16126.5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16126.5</v>
      </c>
      <c r="AD287" t="s">
        <v>293</v>
      </c>
    </row>
    <row r="288" spans="1:30" hidden="1" x14ac:dyDescent="0.25">
      <c r="A288" s="20">
        <v>1315</v>
      </c>
      <c r="B288" t="s">
        <v>160</v>
      </c>
      <c r="C288" t="s">
        <v>309</v>
      </c>
      <c r="D288" t="s">
        <v>10</v>
      </c>
      <c r="E288" t="s">
        <v>30</v>
      </c>
      <c r="F288" t="s">
        <v>367</v>
      </c>
      <c r="G288" s="2">
        <v>10222239000</v>
      </c>
      <c r="H288" s="2">
        <v>0</v>
      </c>
      <c r="I288" s="2">
        <v>10222239000</v>
      </c>
      <c r="J288" s="2">
        <v>27356596</v>
      </c>
      <c r="K288" s="2">
        <v>0</v>
      </c>
      <c r="L288" s="2">
        <v>27356596</v>
      </c>
      <c r="M288" s="2">
        <v>23267700.399999999</v>
      </c>
      <c r="N288" s="2">
        <v>0</v>
      </c>
      <c r="O288" s="2">
        <v>23267700.399999999</v>
      </c>
      <c r="P288" s="15">
        <v>0.1</v>
      </c>
      <c r="Q288" s="2">
        <v>0</v>
      </c>
      <c r="R288" s="13">
        <v>0.3</v>
      </c>
      <c r="S288" s="15">
        <v>0</v>
      </c>
      <c r="T288" s="2">
        <v>6980310.1200000001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6980310.1200000001</v>
      </c>
      <c r="AD288" t="s">
        <v>85</v>
      </c>
    </row>
    <row r="289" spans="1:30" hidden="1" x14ac:dyDescent="0.25">
      <c r="A289" s="20">
        <v>1316</v>
      </c>
      <c r="B289" t="s">
        <v>160</v>
      </c>
      <c r="C289" t="s">
        <v>309</v>
      </c>
      <c r="D289" t="s">
        <v>2</v>
      </c>
      <c r="E289" t="s">
        <v>3</v>
      </c>
      <c r="F289" t="s">
        <v>368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106</v>
      </c>
    </row>
    <row r="290" spans="1:30" hidden="1" x14ac:dyDescent="0.25">
      <c r="A290" s="20">
        <v>1318</v>
      </c>
      <c r="B290" t="s">
        <v>160</v>
      </c>
      <c r="C290" t="s">
        <v>309</v>
      </c>
      <c r="D290" t="s">
        <v>2</v>
      </c>
      <c r="E290" t="s">
        <v>221</v>
      </c>
      <c r="F290" t="s">
        <v>369</v>
      </c>
      <c r="G290" s="2">
        <v>17153810000</v>
      </c>
      <c r="H290" s="2">
        <v>0</v>
      </c>
      <c r="I290" s="2">
        <v>17153810000</v>
      </c>
      <c r="J290" s="2">
        <v>29937010</v>
      </c>
      <c r="K290" s="2">
        <v>0</v>
      </c>
      <c r="L290" s="2">
        <v>29937010</v>
      </c>
      <c r="M290" s="2">
        <v>23075486</v>
      </c>
      <c r="N290" s="2">
        <v>0</v>
      </c>
      <c r="O290" s="2">
        <v>23075486</v>
      </c>
      <c r="P290" s="15">
        <v>0.1</v>
      </c>
      <c r="Q290" s="2">
        <v>0</v>
      </c>
      <c r="R290" s="13">
        <v>0.3</v>
      </c>
      <c r="S290" s="15">
        <v>0</v>
      </c>
      <c r="T290" s="2">
        <v>6922645.7999999998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6922645.7999999998</v>
      </c>
      <c r="AD290" t="s">
        <v>276</v>
      </c>
    </row>
    <row r="291" spans="1:30" hidden="1" x14ac:dyDescent="0.25">
      <c r="A291" s="20">
        <v>1322</v>
      </c>
      <c r="B291" t="s">
        <v>160</v>
      </c>
      <c r="C291" t="s">
        <v>309</v>
      </c>
      <c r="D291" t="s">
        <v>10</v>
      </c>
      <c r="E291" t="s">
        <v>30</v>
      </c>
      <c r="F291" t="s">
        <v>370</v>
      </c>
      <c r="G291" s="2">
        <v>3793382000</v>
      </c>
      <c r="H291" s="2">
        <v>0</v>
      </c>
      <c r="I291" s="2">
        <v>3793382000</v>
      </c>
      <c r="J291" s="2">
        <v>9615392</v>
      </c>
      <c r="K291" s="2">
        <v>0</v>
      </c>
      <c r="L291" s="2">
        <v>9615392</v>
      </c>
      <c r="M291" s="2">
        <v>8098039.2000000002</v>
      </c>
      <c r="N291" s="2">
        <v>0</v>
      </c>
      <c r="O291" s="2">
        <v>8098039.2000000002</v>
      </c>
      <c r="P291" s="15">
        <v>0.1</v>
      </c>
      <c r="Q291" s="2">
        <v>0</v>
      </c>
      <c r="R291" s="13">
        <v>0.3</v>
      </c>
      <c r="S291" s="15">
        <v>0</v>
      </c>
      <c r="T291" s="2">
        <v>2429411.7599999998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2429411.7599999998</v>
      </c>
      <c r="AD291" t="s">
        <v>36</v>
      </c>
    </row>
    <row r="292" spans="1:30" hidden="1" x14ac:dyDescent="0.25">
      <c r="A292" s="20">
        <v>1323</v>
      </c>
      <c r="B292" t="s">
        <v>160</v>
      </c>
      <c r="C292" t="s">
        <v>309</v>
      </c>
      <c r="D292" t="s">
        <v>10</v>
      </c>
      <c r="E292" t="s">
        <v>17</v>
      </c>
      <c r="F292" t="s">
        <v>371</v>
      </c>
      <c r="G292" s="2">
        <v>333913500</v>
      </c>
      <c r="H292" s="2">
        <v>0</v>
      </c>
      <c r="I292" s="2">
        <v>333913500</v>
      </c>
      <c r="J292" s="2">
        <v>1168701</v>
      </c>
      <c r="K292" s="2">
        <v>0</v>
      </c>
      <c r="L292" s="2">
        <v>1168701</v>
      </c>
      <c r="M292" s="2">
        <v>1035135.6</v>
      </c>
      <c r="N292" s="2">
        <v>0</v>
      </c>
      <c r="O292" s="2">
        <v>1035135.6</v>
      </c>
      <c r="P292" s="15">
        <v>0.1</v>
      </c>
      <c r="Q292" s="2">
        <v>0</v>
      </c>
      <c r="R292" s="13">
        <v>0.3</v>
      </c>
      <c r="S292" s="15">
        <v>0</v>
      </c>
      <c r="T292" s="2">
        <v>310540.68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310540.68</v>
      </c>
      <c r="AD292" t="s">
        <v>26</v>
      </c>
    </row>
    <row r="293" spans="1:30" hidden="1" x14ac:dyDescent="0.25">
      <c r="A293" s="20">
        <v>1324</v>
      </c>
      <c r="B293" t="s">
        <v>160</v>
      </c>
      <c r="C293" t="s">
        <v>309</v>
      </c>
      <c r="D293" t="s">
        <v>10</v>
      </c>
      <c r="E293" t="s">
        <v>11</v>
      </c>
      <c r="F293" t="s">
        <v>372</v>
      </c>
      <c r="G293" s="2">
        <v>3283190000</v>
      </c>
      <c r="H293" s="2">
        <v>0</v>
      </c>
      <c r="I293" s="2">
        <v>3283190000</v>
      </c>
      <c r="J293" s="2">
        <v>5663815</v>
      </c>
      <c r="K293" s="2">
        <v>0</v>
      </c>
      <c r="L293" s="2">
        <v>5663815</v>
      </c>
      <c r="M293" s="2">
        <v>4350539</v>
      </c>
      <c r="N293" s="2">
        <v>0</v>
      </c>
      <c r="O293" s="2">
        <v>4350539</v>
      </c>
      <c r="P293" s="15">
        <v>0.1</v>
      </c>
      <c r="Q293" s="2">
        <v>0</v>
      </c>
      <c r="R293" s="13">
        <v>0.3</v>
      </c>
      <c r="S293" s="15">
        <v>0</v>
      </c>
      <c r="T293" s="2">
        <v>1305161.7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1305161.7</v>
      </c>
      <c r="AD293" t="s">
        <v>210</v>
      </c>
    </row>
    <row r="294" spans="1:30" hidden="1" x14ac:dyDescent="0.25">
      <c r="A294" s="20">
        <v>1325</v>
      </c>
      <c r="B294" t="s">
        <v>160</v>
      </c>
      <c r="C294" t="s">
        <v>310</v>
      </c>
      <c r="D294" t="s">
        <v>2</v>
      </c>
      <c r="E294" t="s">
        <v>9</v>
      </c>
      <c r="F294" t="s">
        <v>375</v>
      </c>
      <c r="G294" s="2">
        <v>13616140000</v>
      </c>
      <c r="H294" s="2">
        <v>0</v>
      </c>
      <c r="I294" s="2">
        <v>13616140000</v>
      </c>
      <c r="J294" s="2">
        <v>32679262</v>
      </c>
      <c r="K294" s="2">
        <v>0</v>
      </c>
      <c r="L294" s="2">
        <v>32679262</v>
      </c>
      <c r="M294" s="2">
        <v>27232806</v>
      </c>
      <c r="N294" s="2">
        <v>0</v>
      </c>
      <c r="O294" s="2">
        <v>27232806</v>
      </c>
      <c r="P294" s="15">
        <v>0.1</v>
      </c>
      <c r="Q294" s="2">
        <v>0</v>
      </c>
      <c r="R294" s="13">
        <v>0.1</v>
      </c>
      <c r="S294" s="15">
        <v>0</v>
      </c>
      <c r="T294" s="2">
        <v>2723280.6</v>
      </c>
      <c r="U294" s="2">
        <v>2000000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4723280.5999999996</v>
      </c>
      <c r="AD294" t="s">
        <v>46</v>
      </c>
    </row>
    <row r="295" spans="1:30" hidden="1" x14ac:dyDescent="0.25">
      <c r="A295" s="20">
        <v>1326</v>
      </c>
      <c r="B295" t="s">
        <v>160</v>
      </c>
      <c r="C295" t="s">
        <v>309</v>
      </c>
      <c r="D295" t="s">
        <v>2</v>
      </c>
      <c r="E295" t="s">
        <v>3</v>
      </c>
      <c r="F295" t="s">
        <v>376</v>
      </c>
      <c r="G295" s="2">
        <v>255095000</v>
      </c>
      <c r="H295" s="2">
        <v>0</v>
      </c>
      <c r="I295" s="2">
        <v>255095000</v>
      </c>
      <c r="J295" s="2">
        <v>829933</v>
      </c>
      <c r="K295" s="2">
        <v>0</v>
      </c>
      <c r="L295" s="2">
        <v>829933</v>
      </c>
      <c r="M295" s="2">
        <v>727895</v>
      </c>
      <c r="N295" s="2">
        <v>0</v>
      </c>
      <c r="O295" s="2">
        <v>727895</v>
      </c>
      <c r="P295" s="15">
        <v>0.1</v>
      </c>
      <c r="Q295" s="2">
        <v>0</v>
      </c>
      <c r="R295" s="13">
        <v>0.3</v>
      </c>
      <c r="S295" s="15">
        <v>0</v>
      </c>
      <c r="T295" s="2">
        <v>218368.5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218368.5</v>
      </c>
      <c r="AD295" t="s">
        <v>15</v>
      </c>
    </row>
    <row r="296" spans="1:30" hidden="1" x14ac:dyDescent="0.25">
      <c r="A296" s="20">
        <v>1327</v>
      </c>
      <c r="B296" t="s">
        <v>160</v>
      </c>
      <c r="C296" t="s">
        <v>309</v>
      </c>
      <c r="D296" t="s">
        <v>2</v>
      </c>
      <c r="E296" t="s">
        <v>3</v>
      </c>
      <c r="F296" t="s">
        <v>373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293</v>
      </c>
    </row>
    <row r="297" spans="1:30" hidden="1" x14ac:dyDescent="0.25">
      <c r="A297" s="20">
        <v>1328</v>
      </c>
      <c r="B297" t="s">
        <v>160</v>
      </c>
      <c r="C297" t="s">
        <v>309</v>
      </c>
      <c r="D297" t="s">
        <v>2</v>
      </c>
      <c r="E297" t="s">
        <v>221</v>
      </c>
      <c r="F297" t="s">
        <v>377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0.1</v>
      </c>
      <c r="Q297" s="2">
        <v>0</v>
      </c>
      <c r="R297" s="13">
        <v>0.3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204</v>
      </c>
    </row>
    <row r="298" spans="1:30" hidden="1" x14ac:dyDescent="0.25">
      <c r="A298" s="20">
        <v>1330</v>
      </c>
      <c r="B298" t="s">
        <v>160</v>
      </c>
      <c r="C298" t="s">
        <v>309</v>
      </c>
      <c r="D298" t="s">
        <v>2</v>
      </c>
      <c r="E298" t="s">
        <v>3</v>
      </c>
      <c r="F298" t="s">
        <v>378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5">
        <v>0.1</v>
      </c>
      <c r="Q298" s="2">
        <v>0</v>
      </c>
      <c r="R298" s="13">
        <v>0.3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15</v>
      </c>
    </row>
    <row r="299" spans="1:30" hidden="1" x14ac:dyDescent="0.25">
      <c r="A299" s="20">
        <v>1331</v>
      </c>
      <c r="B299" t="s">
        <v>160</v>
      </c>
      <c r="C299" t="s">
        <v>309</v>
      </c>
      <c r="D299" t="s">
        <v>2</v>
      </c>
      <c r="E299" t="s">
        <v>3</v>
      </c>
      <c r="F299" t="s">
        <v>379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293</v>
      </c>
    </row>
    <row r="300" spans="1:30" hidden="1" x14ac:dyDescent="0.25">
      <c r="A300" s="20">
        <v>1333</v>
      </c>
      <c r="B300" t="s">
        <v>160</v>
      </c>
      <c r="C300" t="s">
        <v>309</v>
      </c>
      <c r="D300" t="s">
        <v>10</v>
      </c>
      <c r="E300" t="s">
        <v>17</v>
      </c>
      <c r="F300" t="s">
        <v>380</v>
      </c>
      <c r="G300" s="2">
        <v>486928000</v>
      </c>
      <c r="H300" s="2">
        <v>0</v>
      </c>
      <c r="I300" s="2">
        <v>486928000</v>
      </c>
      <c r="J300" s="2">
        <v>1704252</v>
      </c>
      <c r="K300" s="2">
        <v>0</v>
      </c>
      <c r="L300" s="2">
        <v>1704252</v>
      </c>
      <c r="M300" s="2">
        <v>1509480.8</v>
      </c>
      <c r="N300" s="2">
        <v>0</v>
      </c>
      <c r="O300" s="2">
        <v>1509480.8</v>
      </c>
      <c r="P300" s="15">
        <v>0.1</v>
      </c>
      <c r="Q300" s="2">
        <v>0</v>
      </c>
      <c r="R300" s="13">
        <v>0.3</v>
      </c>
      <c r="S300" s="15">
        <v>0</v>
      </c>
      <c r="T300" s="2">
        <v>452844.24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452844.24</v>
      </c>
      <c r="AD300" t="s">
        <v>19</v>
      </c>
    </row>
    <row r="301" spans="1:30" hidden="1" x14ac:dyDescent="0.25">
      <c r="A301" s="20">
        <v>1334</v>
      </c>
      <c r="B301" t="s">
        <v>160</v>
      </c>
      <c r="C301" t="s">
        <v>309</v>
      </c>
      <c r="D301" t="s">
        <v>10</v>
      </c>
      <c r="E301" t="s">
        <v>17</v>
      </c>
      <c r="F301" t="s">
        <v>381</v>
      </c>
      <c r="G301" s="2">
        <v>3390401000</v>
      </c>
      <c r="H301" s="2">
        <v>0</v>
      </c>
      <c r="I301" s="2">
        <v>3390401000</v>
      </c>
      <c r="J301" s="2">
        <v>8070910</v>
      </c>
      <c r="K301" s="2">
        <v>0</v>
      </c>
      <c r="L301" s="2">
        <v>8070910</v>
      </c>
      <c r="M301" s="2">
        <v>6714749.5999999996</v>
      </c>
      <c r="N301" s="2">
        <v>0</v>
      </c>
      <c r="O301" s="2">
        <v>6714749.5999999996</v>
      </c>
      <c r="P301" s="15">
        <v>0.1</v>
      </c>
      <c r="Q301" s="2">
        <v>0</v>
      </c>
      <c r="R301" s="13">
        <v>0.3</v>
      </c>
      <c r="S301" s="15">
        <v>0</v>
      </c>
      <c r="T301" s="2">
        <v>2014424.88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2014424.88</v>
      </c>
      <c r="AD301" t="s">
        <v>19</v>
      </c>
    </row>
    <row r="302" spans="1:30" hidden="1" x14ac:dyDescent="0.25">
      <c r="A302" s="20">
        <v>1335</v>
      </c>
      <c r="B302" t="s">
        <v>160</v>
      </c>
      <c r="C302" t="s">
        <v>309</v>
      </c>
      <c r="D302" t="s">
        <v>10</v>
      </c>
      <c r="E302" t="s">
        <v>17</v>
      </c>
      <c r="F302" t="s">
        <v>382</v>
      </c>
      <c r="G302" s="2">
        <v>123539000</v>
      </c>
      <c r="H302" s="2">
        <v>0</v>
      </c>
      <c r="I302" s="2">
        <v>123539000</v>
      </c>
      <c r="J302" s="2">
        <v>432389</v>
      </c>
      <c r="K302" s="2">
        <v>0</v>
      </c>
      <c r="L302" s="2">
        <v>432389</v>
      </c>
      <c r="M302" s="2">
        <v>382973.4</v>
      </c>
      <c r="N302" s="2">
        <v>0</v>
      </c>
      <c r="O302" s="2">
        <v>382973.4</v>
      </c>
      <c r="P302" s="15">
        <v>0.1</v>
      </c>
      <c r="Q302" s="2">
        <v>0</v>
      </c>
      <c r="R302" s="13">
        <v>0.3</v>
      </c>
      <c r="S302" s="15">
        <v>0</v>
      </c>
      <c r="T302" s="2">
        <v>114892.02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114892.02</v>
      </c>
      <c r="AD302" t="s">
        <v>35</v>
      </c>
    </row>
    <row r="303" spans="1:30" hidden="1" x14ac:dyDescent="0.25">
      <c r="A303" s="20">
        <v>1336</v>
      </c>
      <c r="B303" t="s">
        <v>160</v>
      </c>
      <c r="C303" t="s">
        <v>309</v>
      </c>
      <c r="D303" t="s">
        <v>2</v>
      </c>
      <c r="E303" t="s">
        <v>9</v>
      </c>
      <c r="F303" t="s">
        <v>383</v>
      </c>
      <c r="G303" s="2">
        <v>7785397000</v>
      </c>
      <c r="H303" s="2">
        <v>3727179000</v>
      </c>
      <c r="I303" s="2">
        <v>4058218000</v>
      </c>
      <c r="J303" s="2">
        <v>21109848</v>
      </c>
      <c r="K303" s="2">
        <v>9641050</v>
      </c>
      <c r="L303" s="2">
        <v>11468798</v>
      </c>
      <c r="M303" s="2">
        <v>17995689.199999999</v>
      </c>
      <c r="N303" s="2">
        <v>8150178.4000000004</v>
      </c>
      <c r="O303" s="2">
        <v>9845510.8000000007</v>
      </c>
      <c r="P303" s="15">
        <v>0.1</v>
      </c>
      <c r="Q303" s="2">
        <v>815017.84</v>
      </c>
      <c r="R303" s="13">
        <v>0.3</v>
      </c>
      <c r="S303" s="15">
        <v>0</v>
      </c>
      <c r="T303" s="2">
        <v>2953653.24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3768671.08</v>
      </c>
      <c r="AD303" t="s">
        <v>51</v>
      </c>
    </row>
    <row r="304" spans="1:30" hidden="1" x14ac:dyDescent="0.25">
      <c r="A304" s="20">
        <v>1337</v>
      </c>
      <c r="B304" t="s">
        <v>160</v>
      </c>
      <c r="C304" t="s">
        <v>309</v>
      </c>
      <c r="D304" t="s">
        <v>2</v>
      </c>
      <c r="E304" t="s">
        <v>9</v>
      </c>
      <c r="F304" t="s">
        <v>384</v>
      </c>
      <c r="G304" s="2">
        <v>406730000</v>
      </c>
      <c r="H304" s="2">
        <v>0</v>
      </c>
      <c r="I304" s="2">
        <v>406730000</v>
      </c>
      <c r="J304" s="2">
        <v>1356657</v>
      </c>
      <c r="K304" s="2">
        <v>0</v>
      </c>
      <c r="L304" s="2">
        <v>1356657</v>
      </c>
      <c r="M304" s="2">
        <v>1193965</v>
      </c>
      <c r="N304" s="2">
        <v>0</v>
      </c>
      <c r="O304" s="2">
        <v>1193965</v>
      </c>
      <c r="P304" s="15">
        <v>0.1</v>
      </c>
      <c r="Q304" s="2">
        <v>0</v>
      </c>
      <c r="R304" s="13">
        <v>0.3</v>
      </c>
      <c r="S304" s="15">
        <v>0</v>
      </c>
      <c r="T304" s="2">
        <v>358189.5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358189.5</v>
      </c>
      <c r="AD304" t="s">
        <v>51</v>
      </c>
    </row>
    <row r="305" spans="1:30" hidden="1" x14ac:dyDescent="0.25">
      <c r="A305" s="20">
        <v>1338</v>
      </c>
      <c r="B305" t="s">
        <v>160</v>
      </c>
      <c r="C305" t="s">
        <v>309</v>
      </c>
      <c r="D305" t="s">
        <v>10</v>
      </c>
      <c r="E305" t="s">
        <v>17</v>
      </c>
      <c r="F305" t="s">
        <v>385</v>
      </c>
      <c r="G305" s="2">
        <v>134336000</v>
      </c>
      <c r="H305" s="2">
        <v>0</v>
      </c>
      <c r="I305" s="2">
        <v>134336000</v>
      </c>
      <c r="J305" s="2">
        <v>470178</v>
      </c>
      <c r="K305" s="2">
        <v>0</v>
      </c>
      <c r="L305" s="2">
        <v>470178</v>
      </c>
      <c r="M305" s="2">
        <v>416443.6</v>
      </c>
      <c r="N305" s="2">
        <v>0</v>
      </c>
      <c r="O305" s="2">
        <v>416443.6</v>
      </c>
      <c r="P305" s="15">
        <v>0.1</v>
      </c>
      <c r="Q305" s="2">
        <v>0</v>
      </c>
      <c r="R305" s="13">
        <v>0.3</v>
      </c>
      <c r="S305" s="15">
        <v>0</v>
      </c>
      <c r="T305" s="2">
        <v>124933.08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124933.08</v>
      </c>
      <c r="AD305" t="s">
        <v>26</v>
      </c>
    </row>
    <row r="306" spans="1:30" hidden="1" x14ac:dyDescent="0.25">
      <c r="A306" s="20">
        <v>1340</v>
      </c>
      <c r="B306" t="s">
        <v>160</v>
      </c>
      <c r="C306" t="s">
        <v>309</v>
      </c>
      <c r="D306" t="s">
        <v>2</v>
      </c>
      <c r="E306" t="s">
        <v>3</v>
      </c>
      <c r="F306" t="s">
        <v>386</v>
      </c>
      <c r="G306" s="2">
        <v>567488000</v>
      </c>
      <c r="H306" s="2">
        <v>0</v>
      </c>
      <c r="I306" s="2">
        <v>567488000</v>
      </c>
      <c r="J306" s="2">
        <v>1880609</v>
      </c>
      <c r="K306" s="2">
        <v>0</v>
      </c>
      <c r="L306" s="2">
        <v>1880609</v>
      </c>
      <c r="M306" s="2">
        <v>1653613.8</v>
      </c>
      <c r="N306" s="2">
        <v>0</v>
      </c>
      <c r="O306" s="2">
        <v>1653613.8</v>
      </c>
      <c r="P306" s="15">
        <v>0.1</v>
      </c>
      <c r="Q306" s="2">
        <v>0</v>
      </c>
      <c r="R306" s="13">
        <v>0.3</v>
      </c>
      <c r="S306" s="15">
        <v>0</v>
      </c>
      <c r="T306" s="2">
        <v>496084.14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496084.14</v>
      </c>
      <c r="AD306" t="s">
        <v>106</v>
      </c>
    </row>
    <row r="307" spans="1:30" hidden="1" x14ac:dyDescent="0.25">
      <c r="A307" s="20">
        <v>1342</v>
      </c>
      <c r="B307" t="s">
        <v>160</v>
      </c>
      <c r="C307" t="s">
        <v>309</v>
      </c>
      <c r="D307" t="s">
        <v>2</v>
      </c>
      <c r="E307" t="s">
        <v>3</v>
      </c>
      <c r="F307" t="s">
        <v>387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15</v>
      </c>
    </row>
    <row r="308" spans="1:30" hidden="1" x14ac:dyDescent="0.25">
      <c r="A308" s="20">
        <v>1343</v>
      </c>
      <c r="B308" t="s">
        <v>160</v>
      </c>
      <c r="C308" t="s">
        <v>309</v>
      </c>
      <c r="D308" t="s">
        <v>2</v>
      </c>
      <c r="E308" t="s">
        <v>221</v>
      </c>
      <c r="F308" t="s">
        <v>388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276</v>
      </c>
    </row>
    <row r="309" spans="1:30" hidden="1" x14ac:dyDescent="0.25">
      <c r="A309" s="20">
        <v>1344</v>
      </c>
      <c r="B309" t="s">
        <v>160</v>
      </c>
      <c r="C309" t="s">
        <v>310</v>
      </c>
      <c r="D309" t="s">
        <v>2</v>
      </c>
      <c r="E309" t="s">
        <v>221</v>
      </c>
      <c r="F309" t="s">
        <v>389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15">
        <v>0.1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204</v>
      </c>
    </row>
    <row r="310" spans="1:30" hidden="1" x14ac:dyDescent="0.25">
      <c r="A310" s="20" t="s">
        <v>245</v>
      </c>
      <c r="B310" t="s">
        <v>160</v>
      </c>
      <c r="C310" t="s">
        <v>310</v>
      </c>
      <c r="D310" t="s">
        <v>2</v>
      </c>
      <c r="E310" t="s">
        <v>221</v>
      </c>
      <c r="F310" t="s">
        <v>246</v>
      </c>
      <c r="G310" s="2">
        <v>76115000</v>
      </c>
      <c r="H310" s="2">
        <v>0</v>
      </c>
      <c r="I310" s="2">
        <v>76115000</v>
      </c>
      <c r="J310" s="2">
        <v>266404</v>
      </c>
      <c r="K310" s="2">
        <v>0</v>
      </c>
      <c r="L310" s="2">
        <v>266404</v>
      </c>
      <c r="M310" s="2">
        <v>235958</v>
      </c>
      <c r="N310" s="2">
        <v>0</v>
      </c>
      <c r="O310" s="2">
        <v>235958</v>
      </c>
      <c r="P310" s="15">
        <v>0.1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1</v>
      </c>
    </row>
    <row r="311" spans="1:30" hidden="1" x14ac:dyDescent="0.25">
      <c r="A311" s="20" t="s">
        <v>247</v>
      </c>
      <c r="B311" t="s">
        <v>160</v>
      </c>
      <c r="C311" t="s">
        <v>310</v>
      </c>
      <c r="D311" t="s">
        <v>10</v>
      </c>
      <c r="E311" t="s">
        <v>17</v>
      </c>
      <c r="F311" t="s">
        <v>248</v>
      </c>
      <c r="G311" s="2">
        <v>1201785000</v>
      </c>
      <c r="H311" s="2">
        <v>0</v>
      </c>
      <c r="I311" s="2">
        <v>1201785000</v>
      </c>
      <c r="J311" s="2">
        <v>3732125</v>
      </c>
      <c r="K311" s="2">
        <v>0</v>
      </c>
      <c r="L311" s="2">
        <v>3732125</v>
      </c>
      <c r="M311" s="2">
        <v>3251411</v>
      </c>
      <c r="N311" s="2">
        <v>0</v>
      </c>
      <c r="O311" s="2">
        <v>3251411</v>
      </c>
      <c r="P311" s="15">
        <v>0.1</v>
      </c>
      <c r="Q311" s="2">
        <v>0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1</v>
      </c>
    </row>
    <row r="312" spans="1:30" hidden="1" x14ac:dyDescent="0.25">
      <c r="A312" s="20" t="s">
        <v>249</v>
      </c>
      <c r="B312" t="s">
        <v>160</v>
      </c>
      <c r="C312" t="s">
        <v>310</v>
      </c>
      <c r="D312" t="s">
        <v>10</v>
      </c>
      <c r="E312" t="s">
        <v>30</v>
      </c>
      <c r="F312" t="s">
        <v>250</v>
      </c>
      <c r="G312" s="2">
        <v>638984600</v>
      </c>
      <c r="H312" s="2">
        <v>0</v>
      </c>
      <c r="I312" s="2">
        <v>638984600</v>
      </c>
      <c r="J312" s="2">
        <v>2236462</v>
      </c>
      <c r="K312" s="2">
        <v>0</v>
      </c>
      <c r="L312" s="2">
        <v>2236462</v>
      </c>
      <c r="M312" s="2">
        <v>1980868.16</v>
      </c>
      <c r="N312" s="2">
        <v>0</v>
      </c>
      <c r="O312" s="2">
        <v>1980868.16</v>
      </c>
      <c r="P312" s="15">
        <v>0.1</v>
      </c>
      <c r="Q312" s="2">
        <v>0</v>
      </c>
      <c r="R312" s="13">
        <v>0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1</v>
      </c>
    </row>
    <row r="313" spans="1:30" hidden="1" x14ac:dyDescent="0.25">
      <c r="A313" s="20" t="s">
        <v>251</v>
      </c>
      <c r="B313" t="s">
        <v>160</v>
      </c>
      <c r="C313" t="s">
        <v>310</v>
      </c>
      <c r="D313" t="s">
        <v>10</v>
      </c>
      <c r="E313" t="s">
        <v>11</v>
      </c>
      <c r="F313" t="s">
        <v>252</v>
      </c>
      <c r="G313" s="2">
        <v>1263783800</v>
      </c>
      <c r="H313" s="2">
        <v>0</v>
      </c>
      <c r="I313" s="2">
        <v>1263783800</v>
      </c>
      <c r="J313" s="2">
        <v>4221000</v>
      </c>
      <c r="K313" s="2">
        <v>0</v>
      </c>
      <c r="L313" s="2">
        <v>4221000</v>
      </c>
      <c r="M313" s="2">
        <v>3715486.48</v>
      </c>
      <c r="N313" s="2">
        <v>0</v>
      </c>
      <c r="O313" s="2">
        <v>3715486.48</v>
      </c>
      <c r="P313" s="15">
        <v>0.1</v>
      </c>
      <c r="Q313" s="2">
        <v>0</v>
      </c>
      <c r="R313" s="13">
        <v>0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1</v>
      </c>
    </row>
    <row r="314" spans="1:30" hidden="1" x14ac:dyDescent="0.25">
      <c r="A314" s="20" t="s">
        <v>253</v>
      </c>
      <c r="B314" t="s">
        <v>160</v>
      </c>
      <c r="C314" t="s">
        <v>310</v>
      </c>
      <c r="D314" t="s">
        <v>2</v>
      </c>
      <c r="E314" t="s">
        <v>3</v>
      </c>
      <c r="F314" t="s">
        <v>254</v>
      </c>
      <c r="G314" s="2">
        <v>2113390100</v>
      </c>
      <c r="H314" s="2">
        <v>242485000</v>
      </c>
      <c r="I314" s="2">
        <v>1870905100</v>
      </c>
      <c r="J314" s="2">
        <v>7271482</v>
      </c>
      <c r="K314" s="2">
        <v>774149</v>
      </c>
      <c r="L314" s="2">
        <v>6497333</v>
      </c>
      <c r="M314" s="2">
        <v>6426125.96</v>
      </c>
      <c r="N314" s="2">
        <v>677155</v>
      </c>
      <c r="O314" s="2">
        <v>5748970.96</v>
      </c>
      <c r="P314" s="15">
        <v>0.1</v>
      </c>
      <c r="Q314" s="2">
        <v>67715.5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67715.5</v>
      </c>
      <c r="AD314" t="s">
        <v>1</v>
      </c>
    </row>
    <row r="315" spans="1:30" hidden="1" x14ac:dyDescent="0.25">
      <c r="A315" s="20" t="s">
        <v>255</v>
      </c>
      <c r="B315" t="s">
        <v>160</v>
      </c>
      <c r="C315" t="s">
        <v>310</v>
      </c>
      <c r="D315" t="s">
        <v>2</v>
      </c>
      <c r="E315" t="s">
        <v>9</v>
      </c>
      <c r="F315" t="s">
        <v>256</v>
      </c>
      <c r="G315" s="2">
        <v>3295536000</v>
      </c>
      <c r="H315" s="2">
        <v>1854558000</v>
      </c>
      <c r="I315" s="2">
        <v>1440978000</v>
      </c>
      <c r="J315" s="2">
        <v>10424345</v>
      </c>
      <c r="K315" s="2">
        <v>5962623</v>
      </c>
      <c r="L315" s="2">
        <v>4461722</v>
      </c>
      <c r="M315" s="2">
        <v>9106130.5999999996</v>
      </c>
      <c r="N315" s="2">
        <v>5220799.8</v>
      </c>
      <c r="O315" s="2">
        <v>3885330.8</v>
      </c>
      <c r="P315" s="15">
        <v>0.1</v>
      </c>
      <c r="Q315" s="2">
        <v>522079.98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522079.98</v>
      </c>
      <c r="AD315" t="s">
        <v>1</v>
      </c>
    </row>
    <row r="316" spans="1:30" hidden="1" x14ac:dyDescent="0.25">
      <c r="A316" s="20" t="s">
        <v>257</v>
      </c>
      <c r="B316" t="s">
        <v>160</v>
      </c>
      <c r="C316" t="s">
        <v>310</v>
      </c>
      <c r="D316" t="s">
        <v>2</v>
      </c>
      <c r="E316" t="s">
        <v>5</v>
      </c>
      <c r="F316" t="s">
        <v>258</v>
      </c>
      <c r="G316" s="2">
        <v>14240507900</v>
      </c>
      <c r="H316" s="2">
        <v>7503930300</v>
      </c>
      <c r="I316" s="2">
        <v>6736577600</v>
      </c>
      <c r="J316" s="2">
        <v>43546690</v>
      </c>
      <c r="K316" s="2">
        <v>23791418</v>
      </c>
      <c r="L316" s="2">
        <v>19755272</v>
      </c>
      <c r="M316" s="2">
        <v>37850486.840000004</v>
      </c>
      <c r="N316" s="2">
        <v>20789845.879999999</v>
      </c>
      <c r="O316" s="2">
        <v>17060640.960000001</v>
      </c>
      <c r="P316" s="15">
        <v>0.1</v>
      </c>
      <c r="Q316" s="2">
        <v>2078984.588</v>
      </c>
      <c r="R316" s="13">
        <v>0.15</v>
      </c>
      <c r="S316" s="15">
        <v>0</v>
      </c>
      <c r="T316" s="2">
        <v>2559096.1439999999</v>
      </c>
      <c r="U316" s="2">
        <v>3000000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7638080.7319999998</v>
      </c>
      <c r="AD316" t="s">
        <v>1</v>
      </c>
    </row>
    <row r="317" spans="1:30" x14ac:dyDescent="0.25">
      <c r="A317" s="20" t="s">
        <v>260</v>
      </c>
      <c r="B317" t="s">
        <v>14</v>
      </c>
      <c r="C317" t="s">
        <v>310</v>
      </c>
      <c r="D317" t="s">
        <v>2</v>
      </c>
      <c r="E317" t="s">
        <v>221</v>
      </c>
      <c r="F317" t="s">
        <v>259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15">
        <v>0.1</v>
      </c>
      <c r="Q317" s="2">
        <v>0</v>
      </c>
      <c r="R317" s="13">
        <v>0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224</v>
      </c>
    </row>
    <row r="318" spans="1:30" x14ac:dyDescent="0.25"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>
        <f>SUM(G2:G317)</f>
        <v>5715909240800</v>
      </c>
      <c r="H321" s="2"/>
      <c r="I321" s="2"/>
      <c r="J321" s="2"/>
      <c r="K321" s="2"/>
      <c r="L321" s="2"/>
      <c r="M321" s="2">
        <f>SUM(M2:M317)</f>
        <v>9092913135.6799946</v>
      </c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</sheetData>
  <autoFilter ref="A1:AD31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7"/>
  <sheetViews>
    <sheetView workbookViewId="0">
      <pane ySplit="1" topLeftCell="A132" activePane="bottomLeft" state="frozen"/>
      <selection activeCell="G1" sqref="G1"/>
      <selection pane="bottomLeft" activeCell="G154" sqref="G154"/>
    </sheetView>
  </sheetViews>
  <sheetFormatPr defaultRowHeight="15" x14ac:dyDescent="0.25"/>
  <cols>
    <col min="1" max="1" width="9.140625" style="20" customWidth="1"/>
    <col min="2" max="2" width="19.85546875" customWidth="1"/>
    <col min="3" max="3" width="25" customWidth="1"/>
    <col min="4" max="4" width="20.85546875" customWidth="1"/>
    <col min="5" max="5" width="15.42578125" customWidth="1"/>
    <col min="6" max="6" width="16.7109375" customWidth="1"/>
    <col min="7" max="7" width="14.85546875" customWidth="1"/>
    <col min="8" max="8" width="21.85546875" customWidth="1"/>
    <col min="9" max="9" width="25" customWidth="1"/>
    <col min="10" max="10" width="17.85546875" customWidth="1"/>
    <col min="11" max="11" width="13.5703125" customWidth="1"/>
    <col min="12" max="12" width="18" customWidth="1"/>
    <col min="13" max="13" width="20.140625" customWidth="1"/>
    <col min="14" max="14" width="26.140625" customWidth="1"/>
    <col min="15" max="15" width="18.7109375" customWidth="1"/>
    <col min="16" max="16" width="16.42578125" customWidth="1"/>
    <col min="17" max="17" width="15.140625" customWidth="1"/>
    <col min="18" max="18" width="25" customWidth="1"/>
    <col min="19" max="19" width="14.7109375" customWidth="1"/>
    <col min="20" max="20" width="14.28515625" customWidth="1"/>
    <col min="21" max="21" width="22.85546875" customWidth="1"/>
    <col min="22" max="22" width="29.140625" customWidth="1"/>
    <col min="23" max="23" width="40.5703125" customWidth="1"/>
    <col min="24" max="24" width="37" style="4" customWidth="1"/>
    <col min="25" max="25" width="25.7109375" style="4" customWidth="1"/>
    <col min="26" max="26" width="18.42578125" style="4" customWidth="1"/>
    <col min="27" max="30" width="26.42578125" style="4" customWidth="1"/>
    <col min="31" max="32" width="28.28515625" style="4" customWidth="1"/>
    <col min="33" max="33" width="22.5703125" customWidth="1"/>
    <col min="34" max="46" width="9.140625" style="30"/>
  </cols>
  <sheetData>
    <row r="1" spans="1:46" x14ac:dyDescent="0.25">
      <c r="A1" s="19" t="s">
        <v>158</v>
      </c>
      <c r="B1" s="5" t="s">
        <v>126</v>
      </c>
      <c r="C1" s="5" t="s">
        <v>127</v>
      </c>
      <c r="D1" s="5" t="s">
        <v>163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165</v>
      </c>
      <c r="J1" s="5" t="s">
        <v>132</v>
      </c>
      <c r="K1" s="5" t="s">
        <v>133</v>
      </c>
      <c r="L1" s="5" t="s">
        <v>134</v>
      </c>
      <c r="M1" s="5" t="s">
        <v>135</v>
      </c>
      <c r="N1" s="5" t="s">
        <v>136</v>
      </c>
      <c r="O1" s="21" t="s">
        <v>166</v>
      </c>
      <c r="P1" s="5" t="s">
        <v>167</v>
      </c>
      <c r="Q1" s="9" t="s">
        <v>168</v>
      </c>
      <c r="R1" s="14" t="s">
        <v>222</v>
      </c>
      <c r="S1" s="5" t="s">
        <v>169</v>
      </c>
      <c r="T1" s="5" t="s">
        <v>137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17" t="s">
        <v>170</v>
      </c>
      <c r="AB1" s="17" t="s">
        <v>159</v>
      </c>
      <c r="AC1" s="5" t="s">
        <v>144</v>
      </c>
      <c r="AD1"/>
      <c r="AE1"/>
      <c r="AF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x14ac:dyDescent="0.25">
      <c r="A2" s="20">
        <v>17</v>
      </c>
      <c r="B2" t="s">
        <v>310</v>
      </c>
      <c r="C2" t="s">
        <v>2</v>
      </c>
      <c r="D2" t="s">
        <v>5</v>
      </c>
      <c r="E2" t="s">
        <v>6</v>
      </c>
      <c r="F2" s="2">
        <v>67661725000</v>
      </c>
      <c r="G2" s="2">
        <v>37315869000</v>
      </c>
      <c r="H2" s="2">
        <v>30345856000</v>
      </c>
      <c r="I2" s="2">
        <v>140561585</v>
      </c>
      <c r="J2" s="2">
        <v>84696379</v>
      </c>
      <c r="K2" s="2">
        <v>55865206</v>
      </c>
      <c r="L2" s="2">
        <v>113496895</v>
      </c>
      <c r="M2" s="2">
        <v>69770031.400000006</v>
      </c>
      <c r="N2" s="2">
        <v>43726863.600000001</v>
      </c>
      <c r="O2" s="15">
        <v>0.1</v>
      </c>
      <c r="P2" s="2">
        <v>6977003.1399999997</v>
      </c>
      <c r="Q2" s="13">
        <v>0.25</v>
      </c>
      <c r="R2" s="15">
        <v>0</v>
      </c>
      <c r="S2" s="2">
        <v>10931715.9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22908719.039999999</v>
      </c>
      <c r="AC2" t="s">
        <v>45</v>
      </c>
      <c r="AD2"/>
      <c r="AE2"/>
      <c r="AF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x14ac:dyDescent="0.25">
      <c r="A3" s="20">
        <v>23</v>
      </c>
      <c r="B3" t="s">
        <v>310</v>
      </c>
      <c r="C3" t="s">
        <v>2</v>
      </c>
      <c r="D3" t="s">
        <v>5</v>
      </c>
      <c r="E3" t="s">
        <v>8</v>
      </c>
      <c r="F3" s="2">
        <v>13078083000</v>
      </c>
      <c r="G3" s="2">
        <v>12081362000</v>
      </c>
      <c r="H3" s="2">
        <v>996721000</v>
      </c>
      <c r="I3" s="2">
        <v>30518702</v>
      </c>
      <c r="J3" s="2">
        <v>27369463</v>
      </c>
      <c r="K3" s="2">
        <v>3149239</v>
      </c>
      <c r="L3" s="2">
        <v>25287468.800000001</v>
      </c>
      <c r="M3" s="2">
        <v>22536918.199999999</v>
      </c>
      <c r="N3" s="2">
        <v>2750550.6</v>
      </c>
      <c r="O3" s="15">
        <v>0.1</v>
      </c>
      <c r="P3" s="2">
        <v>2253691.8199999998</v>
      </c>
      <c r="Q3" s="13">
        <v>0.1</v>
      </c>
      <c r="R3" s="15">
        <v>0</v>
      </c>
      <c r="S3" s="2">
        <v>275055.06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4528746.88</v>
      </c>
      <c r="AC3" t="s">
        <v>7</v>
      </c>
      <c r="AD3"/>
      <c r="AE3"/>
      <c r="AF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x14ac:dyDescent="0.25">
      <c r="A4" s="20">
        <v>30</v>
      </c>
      <c r="B4" t="s">
        <v>309</v>
      </c>
      <c r="C4" t="s">
        <v>10</v>
      </c>
      <c r="D4" t="s">
        <v>11</v>
      </c>
      <c r="E4" t="s">
        <v>12</v>
      </c>
      <c r="F4" s="2">
        <v>2820898000</v>
      </c>
      <c r="G4" s="2">
        <v>0</v>
      </c>
      <c r="H4" s="2">
        <v>2820898000</v>
      </c>
      <c r="I4" s="2">
        <v>8351377</v>
      </c>
      <c r="J4" s="2">
        <v>0</v>
      </c>
      <c r="K4" s="2">
        <v>8351377</v>
      </c>
      <c r="L4" s="2">
        <v>7223017.7999999998</v>
      </c>
      <c r="M4" s="2">
        <v>0</v>
      </c>
      <c r="N4" s="2">
        <v>7223017.7999999998</v>
      </c>
      <c r="O4" s="15">
        <v>0.1</v>
      </c>
      <c r="P4" s="2">
        <v>0</v>
      </c>
      <c r="Q4" s="13">
        <v>0.3</v>
      </c>
      <c r="R4" s="15">
        <v>0</v>
      </c>
      <c r="S4" s="2">
        <v>2166905.34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2166905.34</v>
      </c>
      <c r="AC4" t="s">
        <v>13</v>
      </c>
      <c r="AD4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20">
        <v>58</v>
      </c>
      <c r="B5" t="s">
        <v>310</v>
      </c>
      <c r="C5" t="s">
        <v>10</v>
      </c>
      <c r="D5" t="s">
        <v>17</v>
      </c>
      <c r="E5" t="s">
        <v>20</v>
      </c>
      <c r="F5" s="2">
        <v>53516984500</v>
      </c>
      <c r="G5" s="2">
        <v>0</v>
      </c>
      <c r="H5" s="2">
        <v>53516984500</v>
      </c>
      <c r="I5" s="2">
        <v>115019669</v>
      </c>
      <c r="J5" s="2">
        <v>0</v>
      </c>
      <c r="K5" s="2">
        <v>115019669</v>
      </c>
      <c r="L5" s="2">
        <v>93612875.200000003</v>
      </c>
      <c r="M5" s="2">
        <v>0</v>
      </c>
      <c r="N5" s="2">
        <v>93612875.200000003</v>
      </c>
      <c r="O5" s="15">
        <v>0.1</v>
      </c>
      <c r="P5" s="2">
        <v>0</v>
      </c>
      <c r="Q5" s="13">
        <v>0.2</v>
      </c>
      <c r="R5" s="15">
        <v>0</v>
      </c>
      <c r="S5" s="2">
        <v>18722575.039999999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22722575.039999999</v>
      </c>
      <c r="AC5" t="s">
        <v>21</v>
      </c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20">
        <v>62</v>
      </c>
      <c r="B6" t="s">
        <v>309</v>
      </c>
      <c r="C6" t="s">
        <v>10</v>
      </c>
      <c r="D6" t="s">
        <v>17</v>
      </c>
      <c r="E6" t="s">
        <v>22</v>
      </c>
      <c r="F6" s="2">
        <v>2299424000</v>
      </c>
      <c r="G6" s="2">
        <v>0</v>
      </c>
      <c r="H6" s="2">
        <v>2299424000</v>
      </c>
      <c r="I6" s="2">
        <v>3958977</v>
      </c>
      <c r="J6" s="2">
        <v>0</v>
      </c>
      <c r="K6" s="2">
        <v>3958977</v>
      </c>
      <c r="L6" s="2">
        <v>3039207.4</v>
      </c>
      <c r="M6" s="2">
        <v>0</v>
      </c>
      <c r="N6" s="2">
        <v>3039207.4</v>
      </c>
      <c r="O6" s="15">
        <v>0.1</v>
      </c>
      <c r="P6" s="2">
        <v>0</v>
      </c>
      <c r="Q6" s="13">
        <v>0.3</v>
      </c>
      <c r="R6" s="15">
        <v>0</v>
      </c>
      <c r="S6" s="2">
        <v>911762.22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911762.22</v>
      </c>
      <c r="AC6" t="s">
        <v>26</v>
      </c>
      <c r="AD6"/>
      <c r="AE6"/>
      <c r="AF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x14ac:dyDescent="0.25">
      <c r="A7" s="20">
        <v>66</v>
      </c>
      <c r="B7" t="s">
        <v>310</v>
      </c>
      <c r="C7" t="s">
        <v>2</v>
      </c>
      <c r="D7" t="s">
        <v>5</v>
      </c>
      <c r="E7" t="s">
        <v>24</v>
      </c>
      <c r="F7" s="2">
        <v>17328711800</v>
      </c>
      <c r="G7" s="2">
        <v>11698412000</v>
      </c>
      <c r="H7" s="2">
        <v>5630299800</v>
      </c>
      <c r="I7" s="2">
        <v>46035480</v>
      </c>
      <c r="J7" s="2">
        <v>30454694</v>
      </c>
      <c r="K7" s="2">
        <v>15580786</v>
      </c>
      <c r="L7" s="2">
        <v>39103995.280000001</v>
      </c>
      <c r="M7" s="2">
        <v>25775329.199999999</v>
      </c>
      <c r="N7" s="2">
        <v>13328666.08</v>
      </c>
      <c r="O7" s="15">
        <v>0.1</v>
      </c>
      <c r="P7" s="2">
        <v>2577532.92</v>
      </c>
      <c r="Q7" s="13">
        <v>0.15</v>
      </c>
      <c r="R7" s="15">
        <v>0</v>
      </c>
      <c r="S7" s="2">
        <v>1999299.912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7576832.8320000004</v>
      </c>
      <c r="AC7" t="s">
        <v>7</v>
      </c>
      <c r="AD7"/>
      <c r="AE7"/>
      <c r="AF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x14ac:dyDescent="0.25">
      <c r="A8" s="20">
        <v>69</v>
      </c>
      <c r="B8" t="s">
        <v>310</v>
      </c>
      <c r="C8" t="s">
        <v>2</v>
      </c>
      <c r="D8" t="s">
        <v>5</v>
      </c>
      <c r="E8" t="s">
        <v>345</v>
      </c>
      <c r="F8" s="2">
        <v>30753563000</v>
      </c>
      <c r="G8" s="2">
        <v>15567075000</v>
      </c>
      <c r="H8" s="2">
        <v>15186488000</v>
      </c>
      <c r="I8" s="2">
        <v>69815604</v>
      </c>
      <c r="J8" s="2">
        <v>35278652</v>
      </c>
      <c r="K8" s="2">
        <v>34536952</v>
      </c>
      <c r="L8" s="2">
        <v>57514178.799999997</v>
      </c>
      <c r="M8" s="2">
        <v>29051822</v>
      </c>
      <c r="N8" s="2">
        <v>28462356.800000001</v>
      </c>
      <c r="O8" s="15">
        <v>0.1</v>
      </c>
      <c r="P8" s="2">
        <v>2905182.2</v>
      </c>
      <c r="Q8" s="13">
        <v>0.15</v>
      </c>
      <c r="R8" s="15">
        <v>0</v>
      </c>
      <c r="S8" s="2">
        <v>4269353.5199999996</v>
      </c>
      <c r="T8" s="2">
        <v>3000000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10174535.720000001</v>
      </c>
      <c r="AC8" t="s">
        <v>242</v>
      </c>
      <c r="AD8"/>
      <c r="AE8"/>
      <c r="AF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x14ac:dyDescent="0.25">
      <c r="A9" s="20">
        <v>116</v>
      </c>
      <c r="B9" t="s">
        <v>310</v>
      </c>
      <c r="C9" t="s">
        <v>2</v>
      </c>
      <c r="D9" t="s">
        <v>9</v>
      </c>
      <c r="E9" t="s">
        <v>27</v>
      </c>
      <c r="F9" s="2">
        <v>10075881000</v>
      </c>
      <c r="G9" s="2">
        <v>2662181000</v>
      </c>
      <c r="H9" s="2">
        <v>7413700000</v>
      </c>
      <c r="I9" s="2">
        <v>28132269</v>
      </c>
      <c r="J9" s="2">
        <v>8676742</v>
      </c>
      <c r="K9" s="2">
        <v>19455527</v>
      </c>
      <c r="L9" s="2">
        <v>24101916.600000001</v>
      </c>
      <c r="M9" s="2">
        <v>7611869.5999999996</v>
      </c>
      <c r="N9" s="2">
        <v>16490047</v>
      </c>
      <c r="O9" s="15">
        <v>0.1</v>
      </c>
      <c r="P9" s="2">
        <v>761186.96</v>
      </c>
      <c r="Q9" s="13">
        <v>0.1</v>
      </c>
      <c r="R9" s="15">
        <v>0</v>
      </c>
      <c r="S9" s="2">
        <v>1649004.7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4410191.66</v>
      </c>
      <c r="AC9" t="s">
        <v>46</v>
      </c>
      <c r="AD9"/>
      <c r="AE9"/>
      <c r="AF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25">
      <c r="A10" s="20">
        <v>119</v>
      </c>
      <c r="B10" t="s">
        <v>309</v>
      </c>
      <c r="C10" t="s">
        <v>10</v>
      </c>
      <c r="D10" t="s">
        <v>11</v>
      </c>
      <c r="E10" t="s">
        <v>28</v>
      </c>
      <c r="F10" s="2">
        <v>2342778000</v>
      </c>
      <c r="G10" s="2">
        <v>0</v>
      </c>
      <c r="H10" s="2">
        <v>2342778000</v>
      </c>
      <c r="I10" s="2">
        <v>6555475</v>
      </c>
      <c r="J10" s="2">
        <v>0</v>
      </c>
      <c r="K10" s="2">
        <v>6555475</v>
      </c>
      <c r="L10" s="2">
        <v>5618363.7999999998</v>
      </c>
      <c r="M10" s="2">
        <v>0</v>
      </c>
      <c r="N10" s="2">
        <v>5618363.7999999998</v>
      </c>
      <c r="O10" s="15">
        <v>0.1</v>
      </c>
      <c r="P10" s="2">
        <v>0</v>
      </c>
      <c r="Q10" s="13">
        <v>0.3</v>
      </c>
      <c r="R10" s="15">
        <v>0</v>
      </c>
      <c r="S10" s="2">
        <v>1685509.14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1685509.14</v>
      </c>
      <c r="AC10" t="s">
        <v>210</v>
      </c>
      <c r="AD10"/>
      <c r="AE10"/>
      <c r="AF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x14ac:dyDescent="0.25">
      <c r="A11" s="20">
        <v>123</v>
      </c>
      <c r="B11" t="s">
        <v>310</v>
      </c>
      <c r="C11" t="s">
        <v>10</v>
      </c>
      <c r="D11" t="s">
        <v>17</v>
      </c>
      <c r="E11" t="s">
        <v>29</v>
      </c>
      <c r="F11" s="2">
        <v>32565692000</v>
      </c>
      <c r="G11" s="2">
        <v>0</v>
      </c>
      <c r="H11" s="2">
        <v>32565692000</v>
      </c>
      <c r="I11" s="2">
        <v>83193226</v>
      </c>
      <c r="J11" s="2">
        <v>0</v>
      </c>
      <c r="K11" s="2">
        <v>83193226</v>
      </c>
      <c r="L11" s="2">
        <v>70166949.200000003</v>
      </c>
      <c r="M11" s="2">
        <v>0</v>
      </c>
      <c r="N11" s="2">
        <v>70166949.200000003</v>
      </c>
      <c r="O11" s="15">
        <v>0.1</v>
      </c>
      <c r="P11" s="2">
        <v>0</v>
      </c>
      <c r="Q11" s="13">
        <v>0.2</v>
      </c>
      <c r="R11" s="15">
        <v>0</v>
      </c>
      <c r="S11" s="2">
        <v>14033389.84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18033389.84</v>
      </c>
      <c r="AC11" t="s">
        <v>21</v>
      </c>
      <c r="AD11"/>
      <c r="AE11"/>
      <c r="AF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x14ac:dyDescent="0.25">
      <c r="A12" s="20">
        <v>158</v>
      </c>
      <c r="B12" t="s">
        <v>309</v>
      </c>
      <c r="C12" t="s">
        <v>10</v>
      </c>
      <c r="D12" t="s">
        <v>11</v>
      </c>
      <c r="E12" t="s">
        <v>34</v>
      </c>
      <c r="F12" s="2">
        <v>6814145000</v>
      </c>
      <c r="G12" s="2">
        <v>0</v>
      </c>
      <c r="H12" s="2">
        <v>6814145000</v>
      </c>
      <c r="I12" s="2">
        <v>17601627</v>
      </c>
      <c r="J12" s="2">
        <v>0</v>
      </c>
      <c r="K12" s="2">
        <v>17601627</v>
      </c>
      <c r="L12" s="2">
        <v>14875969</v>
      </c>
      <c r="M12" s="2">
        <v>0</v>
      </c>
      <c r="N12" s="2">
        <v>14875969</v>
      </c>
      <c r="O12" s="15">
        <v>0.1</v>
      </c>
      <c r="P12" s="2">
        <v>0</v>
      </c>
      <c r="Q12" s="13">
        <v>0.3</v>
      </c>
      <c r="R12" s="15">
        <v>0</v>
      </c>
      <c r="S12" s="2">
        <v>4462790.7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4462790.7</v>
      </c>
      <c r="AC12" t="s">
        <v>13</v>
      </c>
      <c r="AD12"/>
      <c r="AE12"/>
      <c r="AF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x14ac:dyDescent="0.25">
      <c r="A13" s="20">
        <v>168</v>
      </c>
      <c r="B13" t="s">
        <v>310</v>
      </c>
      <c r="C13" t="s">
        <v>10</v>
      </c>
      <c r="D13" t="s">
        <v>11</v>
      </c>
      <c r="E13" t="s">
        <v>38</v>
      </c>
      <c r="F13" s="2">
        <v>7780317000</v>
      </c>
      <c r="G13" s="2">
        <v>0</v>
      </c>
      <c r="H13" s="2">
        <v>7780317000</v>
      </c>
      <c r="I13" s="2">
        <v>20945482</v>
      </c>
      <c r="J13" s="2">
        <v>0</v>
      </c>
      <c r="K13" s="2">
        <v>20945482</v>
      </c>
      <c r="L13" s="2">
        <v>17833355.199999999</v>
      </c>
      <c r="M13" s="2">
        <v>0</v>
      </c>
      <c r="N13" s="2">
        <v>17833355.199999999</v>
      </c>
      <c r="O13" s="15">
        <v>0.1</v>
      </c>
      <c r="P13" s="2">
        <v>0</v>
      </c>
      <c r="Q13" s="13">
        <v>0.1</v>
      </c>
      <c r="R13" s="15">
        <v>0</v>
      </c>
      <c r="S13" s="2">
        <v>1783335.52</v>
      </c>
      <c r="T13" s="2">
        <v>1000000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2783335.52</v>
      </c>
      <c r="AC13" t="s">
        <v>39</v>
      </c>
      <c r="AD13"/>
      <c r="AE13"/>
      <c r="AF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x14ac:dyDescent="0.25">
      <c r="A14" s="20">
        <v>172</v>
      </c>
      <c r="B14" t="s">
        <v>310</v>
      </c>
      <c r="C14" t="s">
        <v>10</v>
      </c>
      <c r="D14" t="s">
        <v>17</v>
      </c>
      <c r="E14" t="s">
        <v>40</v>
      </c>
      <c r="F14" s="2">
        <v>21353634000</v>
      </c>
      <c r="G14" s="2">
        <v>0</v>
      </c>
      <c r="H14" s="2">
        <v>21353634000</v>
      </c>
      <c r="I14" s="2">
        <v>52858363</v>
      </c>
      <c r="J14" s="2">
        <v>0</v>
      </c>
      <c r="K14" s="2">
        <v>52858363</v>
      </c>
      <c r="L14" s="2">
        <v>44316909.399999999</v>
      </c>
      <c r="M14" s="2">
        <v>0</v>
      </c>
      <c r="N14" s="2">
        <v>44316909.399999999</v>
      </c>
      <c r="O14" s="15">
        <v>0.1</v>
      </c>
      <c r="P14" s="2">
        <v>0</v>
      </c>
      <c r="Q14" s="13">
        <v>0.15</v>
      </c>
      <c r="R14" s="15">
        <v>0</v>
      </c>
      <c r="S14" s="2">
        <v>6647536.4100000001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9647536.4100000001</v>
      </c>
      <c r="AC14" t="s">
        <v>19</v>
      </c>
      <c r="AD14"/>
      <c r="AE14"/>
      <c r="AF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x14ac:dyDescent="0.25">
      <c r="A15" s="20">
        <v>207</v>
      </c>
      <c r="B15" t="s">
        <v>310</v>
      </c>
      <c r="C15" t="s">
        <v>2</v>
      </c>
      <c r="D15" t="s">
        <v>9</v>
      </c>
      <c r="E15" t="s">
        <v>41</v>
      </c>
      <c r="F15" s="2">
        <v>100610259800</v>
      </c>
      <c r="G15" s="2">
        <v>76655224800</v>
      </c>
      <c r="H15" s="2">
        <v>23955035000</v>
      </c>
      <c r="I15" s="2">
        <v>191536102</v>
      </c>
      <c r="J15" s="2">
        <v>124038024</v>
      </c>
      <c r="K15" s="2">
        <v>67498078</v>
      </c>
      <c r="L15" s="2">
        <v>151291998.08000001</v>
      </c>
      <c r="M15" s="2">
        <v>93375934.079999998</v>
      </c>
      <c r="N15" s="2">
        <v>57916064</v>
      </c>
      <c r="O15" s="15">
        <v>0.1</v>
      </c>
      <c r="P15" s="2">
        <v>9337593.4079999998</v>
      </c>
      <c r="Q15" s="13">
        <v>0.25</v>
      </c>
      <c r="R15" s="15">
        <v>0.4</v>
      </c>
      <c r="S15" s="2">
        <v>14479016</v>
      </c>
      <c r="T15" s="2">
        <v>6000000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29816609.408</v>
      </c>
      <c r="AC15" t="s">
        <v>58</v>
      </c>
      <c r="AD15"/>
      <c r="AE15"/>
      <c r="AF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x14ac:dyDescent="0.25">
      <c r="A16" s="20">
        <v>216</v>
      </c>
      <c r="B16" t="s">
        <v>310</v>
      </c>
      <c r="C16" t="s">
        <v>10</v>
      </c>
      <c r="D16" t="s">
        <v>30</v>
      </c>
      <c r="E16" t="s">
        <v>43</v>
      </c>
      <c r="F16" s="2">
        <v>17722656000</v>
      </c>
      <c r="G16" s="2">
        <v>0</v>
      </c>
      <c r="H16" s="2">
        <v>17722656000</v>
      </c>
      <c r="I16" s="2">
        <v>30510343</v>
      </c>
      <c r="J16" s="2">
        <v>0</v>
      </c>
      <c r="K16" s="2">
        <v>30510343</v>
      </c>
      <c r="L16" s="2">
        <v>23421280.600000001</v>
      </c>
      <c r="M16" s="2">
        <v>0</v>
      </c>
      <c r="N16" s="2">
        <v>23421280.600000001</v>
      </c>
      <c r="O16" s="15">
        <v>0.1</v>
      </c>
      <c r="P16" s="2">
        <v>0</v>
      </c>
      <c r="Q16" s="13">
        <v>0.1</v>
      </c>
      <c r="R16" s="15">
        <v>0</v>
      </c>
      <c r="S16" s="2">
        <v>2342128.06</v>
      </c>
      <c r="T16" s="2">
        <v>2000000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4342128.0599999996</v>
      </c>
      <c r="AC16" t="s">
        <v>25</v>
      </c>
      <c r="AD16"/>
      <c r="AE16"/>
      <c r="AF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x14ac:dyDescent="0.25">
      <c r="A17" s="20">
        <v>219</v>
      </c>
      <c r="B17" t="s">
        <v>310</v>
      </c>
      <c r="C17" t="s">
        <v>2</v>
      </c>
      <c r="D17" t="s">
        <v>5</v>
      </c>
      <c r="E17" t="s">
        <v>44</v>
      </c>
      <c r="F17" s="2">
        <v>32489081400</v>
      </c>
      <c r="G17" s="2">
        <v>4282400400</v>
      </c>
      <c r="H17" s="2">
        <v>28206681000</v>
      </c>
      <c r="I17" s="2">
        <v>62046366</v>
      </c>
      <c r="J17" s="2">
        <v>11882440</v>
      </c>
      <c r="K17" s="2">
        <v>50163926</v>
      </c>
      <c r="L17" s="2">
        <v>49050733.439999998</v>
      </c>
      <c r="M17" s="2">
        <v>10169479.84</v>
      </c>
      <c r="N17" s="2">
        <v>38881253.600000001</v>
      </c>
      <c r="O17" s="15">
        <v>0.1</v>
      </c>
      <c r="P17" s="2">
        <v>1016947.9840000001</v>
      </c>
      <c r="Q17" s="13">
        <v>0.15</v>
      </c>
      <c r="R17" s="15">
        <v>0</v>
      </c>
      <c r="S17" s="2">
        <v>5832188.04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9849136.0240000002</v>
      </c>
      <c r="AC17" t="s">
        <v>7</v>
      </c>
      <c r="AD17"/>
      <c r="AE17"/>
      <c r="AF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x14ac:dyDescent="0.25">
      <c r="A18" s="20">
        <v>265</v>
      </c>
      <c r="B18" t="s">
        <v>310</v>
      </c>
      <c r="C18" t="s">
        <v>2</v>
      </c>
      <c r="D18" t="s">
        <v>9</v>
      </c>
      <c r="E18" t="s">
        <v>47</v>
      </c>
      <c r="F18" s="2">
        <v>65335417000</v>
      </c>
      <c r="G18" s="2">
        <v>2516223000</v>
      </c>
      <c r="H18" s="2">
        <v>62819194000</v>
      </c>
      <c r="I18" s="2">
        <v>108797163</v>
      </c>
      <c r="J18" s="2">
        <v>7543121</v>
      </c>
      <c r="K18" s="2">
        <v>101254042</v>
      </c>
      <c r="L18" s="2">
        <v>82662996.200000003</v>
      </c>
      <c r="M18" s="2">
        <v>6536631.7999999998</v>
      </c>
      <c r="N18" s="2">
        <v>76126364.400000006</v>
      </c>
      <c r="O18" s="15">
        <v>0.1</v>
      </c>
      <c r="P18" s="2">
        <v>653663.18000000005</v>
      </c>
      <c r="Q18" s="13">
        <v>0.2</v>
      </c>
      <c r="R18" s="15">
        <v>0</v>
      </c>
      <c r="S18" s="2">
        <v>15225272.880000001</v>
      </c>
      <c r="T18" s="2">
        <v>4000000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19878936.059999999</v>
      </c>
      <c r="AC18" t="s">
        <v>46</v>
      </c>
      <c r="AD18"/>
      <c r="AE18"/>
      <c r="AF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x14ac:dyDescent="0.25">
      <c r="A19" s="20">
        <v>277</v>
      </c>
      <c r="B19" t="s">
        <v>310</v>
      </c>
      <c r="C19" t="s">
        <v>2</v>
      </c>
      <c r="D19" t="s">
        <v>3</v>
      </c>
      <c r="E19" t="s">
        <v>48</v>
      </c>
      <c r="F19" s="2">
        <v>33438764000</v>
      </c>
      <c r="G19" s="2">
        <v>7217754000</v>
      </c>
      <c r="H19" s="2">
        <v>26221010000</v>
      </c>
      <c r="I19" s="2">
        <v>82419714</v>
      </c>
      <c r="J19" s="2">
        <v>19244470</v>
      </c>
      <c r="K19" s="2">
        <v>63175244</v>
      </c>
      <c r="L19" s="2">
        <v>69044208.400000006</v>
      </c>
      <c r="M19" s="2">
        <v>16357368.4</v>
      </c>
      <c r="N19" s="2">
        <v>52686840</v>
      </c>
      <c r="O19" s="15">
        <v>0.1</v>
      </c>
      <c r="P19" s="2">
        <v>1635736.84</v>
      </c>
      <c r="Q19" s="13">
        <v>0.2</v>
      </c>
      <c r="R19" s="15">
        <v>0</v>
      </c>
      <c r="S19" s="2">
        <v>10537368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16173104.84</v>
      </c>
      <c r="AC19" t="s">
        <v>106</v>
      </c>
      <c r="AD19"/>
      <c r="AE19"/>
      <c r="AF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x14ac:dyDescent="0.25">
      <c r="A20" s="20">
        <v>280</v>
      </c>
      <c r="B20" t="s">
        <v>310</v>
      </c>
      <c r="C20" t="s">
        <v>2</v>
      </c>
      <c r="D20" t="s">
        <v>3</v>
      </c>
      <c r="E20" t="s">
        <v>49</v>
      </c>
      <c r="F20" s="2">
        <v>10121828000</v>
      </c>
      <c r="G20" s="2">
        <v>0</v>
      </c>
      <c r="H20" s="2">
        <v>10121828000</v>
      </c>
      <c r="I20" s="2">
        <v>21811166</v>
      </c>
      <c r="J20" s="2">
        <v>0</v>
      </c>
      <c r="K20" s="2">
        <v>21811166</v>
      </c>
      <c r="L20" s="2">
        <v>17762434.800000001</v>
      </c>
      <c r="M20" s="2">
        <v>0</v>
      </c>
      <c r="N20" s="2">
        <v>17762434.800000001</v>
      </c>
      <c r="O20" s="15">
        <v>0.1</v>
      </c>
      <c r="P20" s="2">
        <v>0</v>
      </c>
      <c r="Q20" s="13">
        <v>0.1</v>
      </c>
      <c r="R20" s="15">
        <v>0</v>
      </c>
      <c r="S20" s="2">
        <v>1776243.48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2776243.48</v>
      </c>
      <c r="AC20" t="s">
        <v>15</v>
      </c>
      <c r="AD20"/>
      <c r="AE20"/>
      <c r="AF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x14ac:dyDescent="0.25">
      <c r="A21" s="20">
        <v>292</v>
      </c>
      <c r="B21" t="s">
        <v>310</v>
      </c>
      <c r="C21" t="s">
        <v>2</v>
      </c>
      <c r="D21" t="s">
        <v>5</v>
      </c>
      <c r="E21" t="s">
        <v>53</v>
      </c>
      <c r="F21" s="2">
        <v>4752781000</v>
      </c>
      <c r="G21" s="2">
        <v>0</v>
      </c>
      <c r="H21" s="2">
        <v>4752781000</v>
      </c>
      <c r="I21" s="2">
        <v>11140594</v>
      </c>
      <c r="J21" s="2">
        <v>0</v>
      </c>
      <c r="K21" s="2">
        <v>11140594</v>
      </c>
      <c r="L21" s="2">
        <v>9239481.5999999996</v>
      </c>
      <c r="M21" s="2">
        <v>0</v>
      </c>
      <c r="N21" s="2">
        <v>9239481.5999999996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C21" t="s">
        <v>7</v>
      </c>
      <c r="AD21"/>
      <c r="AE21"/>
      <c r="AF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x14ac:dyDescent="0.25">
      <c r="A22" s="20">
        <v>296</v>
      </c>
      <c r="B22" t="s">
        <v>310</v>
      </c>
      <c r="C22" t="s">
        <v>2</v>
      </c>
      <c r="D22" t="s">
        <v>9</v>
      </c>
      <c r="E22" t="s">
        <v>55</v>
      </c>
      <c r="F22" s="2">
        <v>15718255000</v>
      </c>
      <c r="G22" s="2">
        <v>2431745000</v>
      </c>
      <c r="H22" s="2">
        <v>13286510000</v>
      </c>
      <c r="I22" s="2">
        <v>39588811</v>
      </c>
      <c r="J22" s="2">
        <v>6536469</v>
      </c>
      <c r="K22" s="2">
        <v>33052342</v>
      </c>
      <c r="L22" s="2">
        <v>33301509</v>
      </c>
      <c r="M22" s="2">
        <v>5563771</v>
      </c>
      <c r="N22" s="2">
        <v>27737738</v>
      </c>
      <c r="O22" s="15">
        <v>0.1</v>
      </c>
      <c r="P22" s="2">
        <v>556377.1</v>
      </c>
      <c r="Q22" s="13">
        <v>0.15</v>
      </c>
      <c r="R22" s="15">
        <v>0</v>
      </c>
      <c r="S22" s="2">
        <v>4160660.7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7717037.7999999998</v>
      </c>
      <c r="AC22" t="s">
        <v>51</v>
      </c>
      <c r="AD22"/>
      <c r="AE22"/>
      <c r="AF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x14ac:dyDescent="0.25">
      <c r="A23" s="20">
        <v>312</v>
      </c>
      <c r="B23" t="s">
        <v>310</v>
      </c>
      <c r="C23" t="s">
        <v>2</v>
      </c>
      <c r="D23" t="s">
        <v>9</v>
      </c>
      <c r="E23" t="s">
        <v>57</v>
      </c>
      <c r="F23" s="2">
        <v>17249366000</v>
      </c>
      <c r="G23" s="2">
        <v>756440000</v>
      </c>
      <c r="H23" s="2">
        <v>16492926000</v>
      </c>
      <c r="I23" s="2">
        <v>48468742</v>
      </c>
      <c r="J23" s="2">
        <v>2576593</v>
      </c>
      <c r="K23" s="2">
        <v>45892149</v>
      </c>
      <c r="L23" s="2">
        <v>41568995.600000001</v>
      </c>
      <c r="M23" s="2">
        <v>2274017</v>
      </c>
      <c r="N23" s="2">
        <v>39294978.600000001</v>
      </c>
      <c r="O23" s="15">
        <v>0.1</v>
      </c>
      <c r="P23" s="2">
        <v>227401.7</v>
      </c>
      <c r="Q23" s="13">
        <v>0.15</v>
      </c>
      <c r="R23" s="15">
        <v>0</v>
      </c>
      <c r="S23" s="2">
        <v>5894246.79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9121648.4900000002</v>
      </c>
      <c r="AC23" t="s">
        <v>37</v>
      </c>
      <c r="AD23"/>
      <c r="AE23"/>
      <c r="AF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x14ac:dyDescent="0.25">
      <c r="A24" s="20">
        <v>322</v>
      </c>
      <c r="B24" t="s">
        <v>309</v>
      </c>
      <c r="C24" t="s">
        <v>2</v>
      </c>
      <c r="D24" t="s">
        <v>9</v>
      </c>
      <c r="E24" t="s">
        <v>59</v>
      </c>
      <c r="F24" s="2">
        <v>9543081000</v>
      </c>
      <c r="G24" s="2">
        <v>72000000</v>
      </c>
      <c r="H24" s="2">
        <v>9471081000</v>
      </c>
      <c r="I24" s="2">
        <v>25614452</v>
      </c>
      <c r="J24" s="2">
        <v>252000</v>
      </c>
      <c r="K24" s="2">
        <v>25362452</v>
      </c>
      <c r="L24" s="2">
        <v>21797219.600000001</v>
      </c>
      <c r="M24" s="2">
        <v>223200</v>
      </c>
      <c r="N24" s="2">
        <v>21574019.600000001</v>
      </c>
      <c r="O24" s="15">
        <v>0.1</v>
      </c>
      <c r="P24" s="2">
        <v>22320</v>
      </c>
      <c r="Q24" s="13">
        <v>0.3</v>
      </c>
      <c r="R24" s="15">
        <v>0</v>
      </c>
      <c r="S24" s="2">
        <v>6472205.8799999999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6494525.8799999999</v>
      </c>
      <c r="AC24" t="s">
        <v>37</v>
      </c>
      <c r="AD24"/>
      <c r="AE24"/>
      <c r="AF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x14ac:dyDescent="0.25">
      <c r="A25" s="20">
        <v>333</v>
      </c>
      <c r="B25" t="s">
        <v>310</v>
      </c>
      <c r="C25" t="s">
        <v>2</v>
      </c>
      <c r="D25" t="s">
        <v>9</v>
      </c>
      <c r="E25" t="s">
        <v>60</v>
      </c>
      <c r="F25" s="2">
        <v>9231292000</v>
      </c>
      <c r="G25" s="2">
        <v>1761631000</v>
      </c>
      <c r="H25" s="2">
        <v>7469661000</v>
      </c>
      <c r="I25" s="2">
        <v>28352283</v>
      </c>
      <c r="J25" s="2">
        <v>5543313</v>
      </c>
      <c r="K25" s="2">
        <v>22808970</v>
      </c>
      <c r="L25" s="2">
        <v>24659766.199999999</v>
      </c>
      <c r="M25" s="2">
        <v>4838660.5999999996</v>
      </c>
      <c r="N25" s="2">
        <v>19821105.600000001</v>
      </c>
      <c r="O25" s="15">
        <v>0.1</v>
      </c>
      <c r="P25" s="2">
        <v>483866.06</v>
      </c>
      <c r="Q25" s="13">
        <v>0.1</v>
      </c>
      <c r="R25" s="15">
        <v>0</v>
      </c>
      <c r="S25" s="2">
        <v>1982110.56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4465976.62</v>
      </c>
      <c r="AC25" t="s">
        <v>37</v>
      </c>
      <c r="AD25"/>
      <c r="AE25"/>
      <c r="AF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x14ac:dyDescent="0.25">
      <c r="A26" s="20">
        <v>339</v>
      </c>
      <c r="B26" t="s">
        <v>311</v>
      </c>
      <c r="C26" t="s">
        <v>10</v>
      </c>
      <c r="D26" t="s">
        <v>30</v>
      </c>
      <c r="E26" t="s">
        <v>61</v>
      </c>
      <c r="F26" s="2">
        <v>3965646000</v>
      </c>
      <c r="G26" s="2">
        <v>0</v>
      </c>
      <c r="H26" s="2">
        <v>3965646000</v>
      </c>
      <c r="I26" s="2">
        <v>11855862</v>
      </c>
      <c r="J26" s="2">
        <v>0</v>
      </c>
      <c r="K26" s="2">
        <v>11855862</v>
      </c>
      <c r="L26" s="2">
        <v>10269603.6</v>
      </c>
      <c r="M26" s="2">
        <v>0</v>
      </c>
      <c r="N26" s="2">
        <v>10269603.6</v>
      </c>
      <c r="O26" s="15">
        <v>0.1</v>
      </c>
      <c r="P26" s="2">
        <v>0</v>
      </c>
      <c r="Q26" s="13">
        <v>0</v>
      </c>
      <c r="R26" s="15">
        <v>0</v>
      </c>
      <c r="S26" s="2">
        <v>0</v>
      </c>
      <c r="T26" s="2">
        <v>200000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200000</v>
      </c>
      <c r="AC26" t="s">
        <v>85</v>
      </c>
      <c r="AD26"/>
      <c r="AE26"/>
      <c r="AF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x14ac:dyDescent="0.25">
      <c r="A27" s="20">
        <v>340</v>
      </c>
      <c r="B27" t="s">
        <v>310</v>
      </c>
      <c r="C27" t="s">
        <v>10</v>
      </c>
      <c r="D27" t="s">
        <v>17</v>
      </c>
      <c r="E27" t="s">
        <v>62</v>
      </c>
      <c r="F27" s="2">
        <v>39520516000</v>
      </c>
      <c r="G27" s="2">
        <v>0</v>
      </c>
      <c r="H27" s="2">
        <v>39520516000</v>
      </c>
      <c r="I27" s="2">
        <v>95579185</v>
      </c>
      <c r="J27" s="2">
        <v>0</v>
      </c>
      <c r="K27" s="2">
        <v>95579185</v>
      </c>
      <c r="L27" s="2">
        <v>79770978.599999994</v>
      </c>
      <c r="M27" s="2">
        <v>0</v>
      </c>
      <c r="N27" s="2">
        <v>79770978.599999994</v>
      </c>
      <c r="O27" s="15">
        <v>0.1</v>
      </c>
      <c r="P27" s="2">
        <v>0</v>
      </c>
      <c r="Q27" s="13">
        <v>0.2</v>
      </c>
      <c r="R27" s="15">
        <v>0</v>
      </c>
      <c r="S27" s="2">
        <v>15954195.720000001</v>
      </c>
      <c r="T27" s="2">
        <v>4000000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19954195.719999999</v>
      </c>
      <c r="AC27" t="s">
        <v>35</v>
      </c>
      <c r="AD27"/>
      <c r="AE27"/>
      <c r="AF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x14ac:dyDescent="0.25">
      <c r="A28" s="20">
        <v>344</v>
      </c>
      <c r="B28" t="s">
        <v>311</v>
      </c>
      <c r="C28" t="s">
        <v>10</v>
      </c>
      <c r="D28" t="s">
        <v>30</v>
      </c>
      <c r="E28" t="s">
        <v>63</v>
      </c>
      <c r="F28" s="2">
        <v>6563546000</v>
      </c>
      <c r="G28" s="2">
        <v>0</v>
      </c>
      <c r="H28" s="2">
        <v>6563546000</v>
      </c>
      <c r="I28" s="2">
        <v>16717615</v>
      </c>
      <c r="J28" s="2">
        <v>0</v>
      </c>
      <c r="K28" s="2">
        <v>16717615</v>
      </c>
      <c r="L28" s="2">
        <v>14092196.6</v>
      </c>
      <c r="M28" s="2">
        <v>0</v>
      </c>
      <c r="N28" s="2">
        <v>14092196.6</v>
      </c>
      <c r="O28" s="15">
        <v>0.1</v>
      </c>
      <c r="P28" s="2">
        <v>0</v>
      </c>
      <c r="Q28" s="13">
        <v>0</v>
      </c>
      <c r="R28" s="15">
        <v>0</v>
      </c>
      <c r="S28" s="2">
        <v>0</v>
      </c>
      <c r="T28" s="2">
        <v>500000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500000</v>
      </c>
      <c r="AC28" t="s">
        <v>31</v>
      </c>
      <c r="AD28"/>
      <c r="AE28"/>
      <c r="AF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x14ac:dyDescent="0.25">
      <c r="A29" s="20">
        <v>349</v>
      </c>
      <c r="B29" t="s">
        <v>310</v>
      </c>
      <c r="C29" t="s">
        <v>10</v>
      </c>
      <c r="D29" t="s">
        <v>30</v>
      </c>
      <c r="E29" t="s">
        <v>64</v>
      </c>
      <c r="F29" s="2">
        <v>15193871000</v>
      </c>
      <c r="G29" s="2">
        <v>0</v>
      </c>
      <c r="H29" s="2">
        <v>15193871000</v>
      </c>
      <c r="I29" s="2">
        <v>29762129</v>
      </c>
      <c r="J29" s="2">
        <v>0</v>
      </c>
      <c r="K29" s="2">
        <v>29762129</v>
      </c>
      <c r="L29" s="2">
        <v>23684580.600000001</v>
      </c>
      <c r="M29" s="2">
        <v>0</v>
      </c>
      <c r="N29" s="2">
        <v>23684580.600000001</v>
      </c>
      <c r="O29" s="15">
        <v>0.1</v>
      </c>
      <c r="P29" s="2">
        <v>0</v>
      </c>
      <c r="Q29" s="13">
        <v>0.1</v>
      </c>
      <c r="R29" s="15">
        <v>0</v>
      </c>
      <c r="S29" s="2">
        <v>2368458.06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4368458.0599999996</v>
      </c>
      <c r="AC29" t="s">
        <v>36</v>
      </c>
      <c r="AD29"/>
      <c r="AE29"/>
      <c r="AF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x14ac:dyDescent="0.25">
      <c r="A30" s="20">
        <v>352</v>
      </c>
      <c r="B30" t="s">
        <v>309</v>
      </c>
      <c r="C30" t="s">
        <v>10</v>
      </c>
      <c r="D30" t="s">
        <v>30</v>
      </c>
      <c r="E30" t="s">
        <v>65</v>
      </c>
      <c r="F30" s="2">
        <v>18531789000</v>
      </c>
      <c r="G30" s="2">
        <v>0</v>
      </c>
      <c r="H30" s="2">
        <v>18531789000</v>
      </c>
      <c r="I30" s="2">
        <v>49970066</v>
      </c>
      <c r="J30" s="2">
        <v>0</v>
      </c>
      <c r="K30" s="2">
        <v>49970066</v>
      </c>
      <c r="L30" s="2">
        <v>42557350.399999999</v>
      </c>
      <c r="M30" s="2">
        <v>0</v>
      </c>
      <c r="N30" s="2">
        <v>42557350.399999999</v>
      </c>
      <c r="O30" s="15">
        <v>0.1</v>
      </c>
      <c r="P30" s="2">
        <v>0</v>
      </c>
      <c r="Q30" s="13">
        <v>0.3</v>
      </c>
      <c r="R30" s="15">
        <v>0</v>
      </c>
      <c r="S30" s="2">
        <v>12767205.119999999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12767205.119999999</v>
      </c>
      <c r="AC30" t="s">
        <v>36</v>
      </c>
      <c r="AD30"/>
      <c r="AE30"/>
      <c r="AF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x14ac:dyDescent="0.25">
      <c r="A31" s="20">
        <v>359</v>
      </c>
      <c r="B31" t="s">
        <v>310</v>
      </c>
      <c r="C31" t="s">
        <v>10</v>
      </c>
      <c r="D31" t="s">
        <v>30</v>
      </c>
      <c r="E31" t="s">
        <v>66</v>
      </c>
      <c r="F31" s="2">
        <v>38904576000</v>
      </c>
      <c r="G31" s="2">
        <v>0</v>
      </c>
      <c r="H31" s="2">
        <v>38904576000</v>
      </c>
      <c r="I31" s="2">
        <v>67652296</v>
      </c>
      <c r="J31" s="2">
        <v>0</v>
      </c>
      <c r="K31" s="2">
        <v>67652296</v>
      </c>
      <c r="L31" s="2">
        <v>52090465.600000001</v>
      </c>
      <c r="M31" s="2">
        <v>0</v>
      </c>
      <c r="N31" s="2">
        <v>52090465.600000001</v>
      </c>
      <c r="O31" s="15">
        <v>0.1</v>
      </c>
      <c r="P31" s="2">
        <v>0</v>
      </c>
      <c r="Q31" s="13">
        <v>0.15</v>
      </c>
      <c r="R31" s="15">
        <v>0</v>
      </c>
      <c r="S31" s="2">
        <v>7813569.8399999999</v>
      </c>
      <c r="T31" s="2">
        <v>3000000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10813569.84</v>
      </c>
      <c r="AC31" t="s">
        <v>25</v>
      </c>
      <c r="AD31"/>
      <c r="AE31"/>
      <c r="AF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x14ac:dyDescent="0.25">
      <c r="A32" s="20">
        <v>366</v>
      </c>
      <c r="B32" t="s">
        <v>310</v>
      </c>
      <c r="C32" t="s">
        <v>10</v>
      </c>
      <c r="D32" t="s">
        <v>17</v>
      </c>
      <c r="E32" t="s">
        <v>67</v>
      </c>
      <c r="F32" s="2">
        <v>11609237000</v>
      </c>
      <c r="G32" s="2">
        <v>0</v>
      </c>
      <c r="H32" s="2">
        <v>11609237000</v>
      </c>
      <c r="I32" s="2">
        <v>28810503</v>
      </c>
      <c r="J32" s="2">
        <v>0</v>
      </c>
      <c r="K32" s="2">
        <v>28810503</v>
      </c>
      <c r="L32" s="2">
        <v>24166808.199999999</v>
      </c>
      <c r="M32" s="2">
        <v>0</v>
      </c>
      <c r="N32" s="2">
        <v>24166808.199999999</v>
      </c>
      <c r="O32" s="15">
        <v>0.1</v>
      </c>
      <c r="P32" s="2">
        <v>0</v>
      </c>
      <c r="Q32" s="13">
        <v>0.1</v>
      </c>
      <c r="R32" s="15">
        <v>0</v>
      </c>
      <c r="S32" s="2">
        <v>2416680.8199999998</v>
      </c>
      <c r="T32" s="2">
        <v>2000000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4416680.82</v>
      </c>
      <c r="AC32" t="s">
        <v>26</v>
      </c>
      <c r="AD32"/>
      <c r="AE32"/>
      <c r="AF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x14ac:dyDescent="0.25">
      <c r="A33" s="20">
        <v>371</v>
      </c>
      <c r="B33" t="s">
        <v>310</v>
      </c>
      <c r="C33" t="s">
        <v>10</v>
      </c>
      <c r="D33" t="s">
        <v>30</v>
      </c>
      <c r="E33" t="s">
        <v>68</v>
      </c>
      <c r="F33" s="2">
        <v>52186104000</v>
      </c>
      <c r="G33" s="2">
        <v>0</v>
      </c>
      <c r="H33" s="2">
        <v>52186104000</v>
      </c>
      <c r="I33" s="2">
        <v>97745248</v>
      </c>
      <c r="J33" s="2">
        <v>0</v>
      </c>
      <c r="K33" s="2">
        <v>97745248</v>
      </c>
      <c r="L33" s="2">
        <v>76870806.400000006</v>
      </c>
      <c r="M33" s="2">
        <v>0</v>
      </c>
      <c r="N33" s="2">
        <v>76870806.400000006</v>
      </c>
      <c r="O33" s="15">
        <v>0.1</v>
      </c>
      <c r="P33" s="2">
        <v>0</v>
      </c>
      <c r="Q33" s="13">
        <v>0.2</v>
      </c>
      <c r="R33" s="15">
        <v>0</v>
      </c>
      <c r="S33" s="2">
        <v>15374161.279999999</v>
      </c>
      <c r="T33" s="2">
        <v>4000000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19374161.280000001</v>
      </c>
      <c r="AC33" t="s">
        <v>25</v>
      </c>
      <c r="AD33"/>
      <c r="AE33"/>
      <c r="AF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x14ac:dyDescent="0.25">
      <c r="A34" s="20">
        <v>374</v>
      </c>
      <c r="B34" t="s">
        <v>310</v>
      </c>
      <c r="C34" t="s">
        <v>10</v>
      </c>
      <c r="D34" t="s">
        <v>30</v>
      </c>
      <c r="E34" t="s">
        <v>69</v>
      </c>
      <c r="F34" s="2">
        <v>669250000</v>
      </c>
      <c r="G34" s="2">
        <v>0</v>
      </c>
      <c r="H34" s="2">
        <v>669250000</v>
      </c>
      <c r="I34" s="2">
        <v>1931379</v>
      </c>
      <c r="J34" s="2">
        <v>0</v>
      </c>
      <c r="K34" s="2">
        <v>1931379</v>
      </c>
      <c r="L34" s="2">
        <v>1663679</v>
      </c>
      <c r="M34" s="2">
        <v>0</v>
      </c>
      <c r="N34" s="2">
        <v>1663679</v>
      </c>
      <c r="O34" s="15">
        <v>0.1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t="s">
        <v>85</v>
      </c>
      <c r="AD34"/>
      <c r="AE34"/>
      <c r="AF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x14ac:dyDescent="0.25">
      <c r="A35" s="20">
        <v>381</v>
      </c>
      <c r="B35" t="s">
        <v>310</v>
      </c>
      <c r="C35" t="s">
        <v>10</v>
      </c>
      <c r="D35" t="s">
        <v>11</v>
      </c>
      <c r="E35" t="s">
        <v>72</v>
      </c>
      <c r="F35" s="2">
        <v>3560955000</v>
      </c>
      <c r="G35" s="2">
        <v>0</v>
      </c>
      <c r="H35" s="2">
        <v>3560955000</v>
      </c>
      <c r="I35" s="2">
        <v>6394344</v>
      </c>
      <c r="J35" s="2">
        <v>0</v>
      </c>
      <c r="K35" s="2">
        <v>6394344</v>
      </c>
      <c r="L35" s="2">
        <v>4969962</v>
      </c>
      <c r="M35" s="2">
        <v>0</v>
      </c>
      <c r="N35" s="2">
        <v>4969962</v>
      </c>
      <c r="O35" s="15">
        <v>0.1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C35" t="s">
        <v>210</v>
      </c>
      <c r="AD35"/>
      <c r="AE35"/>
      <c r="AF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x14ac:dyDescent="0.25">
      <c r="A36" s="20">
        <v>388</v>
      </c>
      <c r="B36" t="s">
        <v>310</v>
      </c>
      <c r="C36" t="s">
        <v>10</v>
      </c>
      <c r="D36" t="s">
        <v>17</v>
      </c>
      <c r="E36" t="s">
        <v>74</v>
      </c>
      <c r="F36" s="2">
        <v>3782250000</v>
      </c>
      <c r="G36" s="2">
        <v>0</v>
      </c>
      <c r="H36" s="2">
        <v>3782250000</v>
      </c>
      <c r="I36" s="2">
        <v>11092395</v>
      </c>
      <c r="J36" s="2">
        <v>0</v>
      </c>
      <c r="K36" s="2">
        <v>11092395</v>
      </c>
      <c r="L36" s="2">
        <v>9579495</v>
      </c>
      <c r="M36" s="2">
        <v>0</v>
      </c>
      <c r="N36" s="2">
        <v>9579495</v>
      </c>
      <c r="O36" s="15">
        <v>0.1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C36" t="s">
        <v>26</v>
      </c>
      <c r="AD36"/>
      <c r="AE36"/>
      <c r="AF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x14ac:dyDescent="0.25">
      <c r="A37" s="20">
        <v>389</v>
      </c>
      <c r="B37" t="s">
        <v>309</v>
      </c>
      <c r="C37" t="s">
        <v>10</v>
      </c>
      <c r="D37" t="s">
        <v>17</v>
      </c>
      <c r="E37" t="s">
        <v>75</v>
      </c>
      <c r="F37" s="2">
        <v>13278747000</v>
      </c>
      <c r="G37" s="2">
        <v>0</v>
      </c>
      <c r="H37" s="2">
        <v>13278747000</v>
      </c>
      <c r="I37" s="2">
        <v>25570348</v>
      </c>
      <c r="J37" s="2">
        <v>0</v>
      </c>
      <c r="K37" s="2">
        <v>25570348</v>
      </c>
      <c r="L37" s="2">
        <v>20258849.199999999</v>
      </c>
      <c r="M37" s="2">
        <v>0</v>
      </c>
      <c r="N37" s="2">
        <v>20258849.199999999</v>
      </c>
      <c r="O37" s="15">
        <v>0.1</v>
      </c>
      <c r="P37" s="2">
        <v>0</v>
      </c>
      <c r="Q37" s="13">
        <v>0.3</v>
      </c>
      <c r="R37" s="15">
        <v>0</v>
      </c>
      <c r="S37" s="2">
        <v>6077654.7599999998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6077654.7599999998</v>
      </c>
      <c r="AC37" t="s">
        <v>26</v>
      </c>
      <c r="AD37"/>
      <c r="AE37"/>
      <c r="AF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x14ac:dyDescent="0.25">
      <c r="A38" s="20">
        <v>391</v>
      </c>
      <c r="B38" t="s">
        <v>310</v>
      </c>
      <c r="C38" t="s">
        <v>10</v>
      </c>
      <c r="D38" t="s">
        <v>30</v>
      </c>
      <c r="E38" t="s">
        <v>29</v>
      </c>
      <c r="F38" s="2">
        <v>13004219000</v>
      </c>
      <c r="G38" s="2">
        <v>0</v>
      </c>
      <c r="H38" s="2">
        <v>13004219000</v>
      </c>
      <c r="I38" s="2">
        <v>26785839</v>
      </c>
      <c r="J38" s="2">
        <v>0</v>
      </c>
      <c r="K38" s="2">
        <v>26785839</v>
      </c>
      <c r="L38" s="2">
        <v>21584151.399999999</v>
      </c>
      <c r="M38" s="2">
        <v>0</v>
      </c>
      <c r="N38" s="2">
        <v>21584151.399999999</v>
      </c>
      <c r="O38" s="15">
        <v>0.1</v>
      </c>
      <c r="P38" s="2">
        <v>0</v>
      </c>
      <c r="Q38" s="13">
        <v>0.1</v>
      </c>
      <c r="R38" s="15">
        <v>0</v>
      </c>
      <c r="S38" s="2">
        <v>2158415.14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4158415.14</v>
      </c>
      <c r="AC38" t="s">
        <v>36</v>
      </c>
      <c r="AD38"/>
      <c r="AE38"/>
      <c r="AF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x14ac:dyDescent="0.25">
      <c r="A39" s="20">
        <v>397</v>
      </c>
      <c r="B39" t="s">
        <v>311</v>
      </c>
      <c r="C39" t="s">
        <v>10</v>
      </c>
      <c r="D39" t="s">
        <v>11</v>
      </c>
      <c r="E39" t="s">
        <v>76</v>
      </c>
      <c r="F39" s="2">
        <v>9500192000</v>
      </c>
      <c r="G39" s="2">
        <v>0</v>
      </c>
      <c r="H39" s="2">
        <v>9500192000</v>
      </c>
      <c r="I39" s="2">
        <v>27548681</v>
      </c>
      <c r="J39" s="2">
        <v>0</v>
      </c>
      <c r="K39" s="2">
        <v>27548681</v>
      </c>
      <c r="L39" s="2">
        <v>23748604.199999999</v>
      </c>
      <c r="M39" s="2">
        <v>0</v>
      </c>
      <c r="N39" s="2">
        <v>23748604.199999999</v>
      </c>
      <c r="O39" s="15">
        <v>0.1</v>
      </c>
      <c r="P39" s="2">
        <v>0</v>
      </c>
      <c r="Q39" s="13">
        <v>0.1</v>
      </c>
      <c r="R39" s="15">
        <v>0</v>
      </c>
      <c r="S39" s="2">
        <v>2374860.42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5374860.4199999999</v>
      </c>
      <c r="AC39" t="s">
        <v>13</v>
      </c>
      <c r="AD39"/>
      <c r="AE39"/>
      <c r="AF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x14ac:dyDescent="0.25">
      <c r="A40" s="20">
        <v>399</v>
      </c>
      <c r="B40" t="s">
        <v>310</v>
      </c>
      <c r="C40" t="s">
        <v>10</v>
      </c>
      <c r="D40" t="s">
        <v>11</v>
      </c>
      <c r="E40" t="s">
        <v>77</v>
      </c>
      <c r="F40" s="2">
        <v>22264836000</v>
      </c>
      <c r="G40" s="2">
        <v>0</v>
      </c>
      <c r="H40" s="2">
        <v>22264836000</v>
      </c>
      <c r="I40" s="2">
        <v>58406960</v>
      </c>
      <c r="J40" s="2">
        <v>0</v>
      </c>
      <c r="K40" s="2">
        <v>58406960</v>
      </c>
      <c r="L40" s="2">
        <v>49501025.600000001</v>
      </c>
      <c r="M40" s="2">
        <v>0</v>
      </c>
      <c r="N40" s="2">
        <v>49501025.600000001</v>
      </c>
      <c r="O40" s="15">
        <v>0.1</v>
      </c>
      <c r="P40" s="2">
        <v>0</v>
      </c>
      <c r="Q40" s="13">
        <v>0.15</v>
      </c>
      <c r="R40" s="15">
        <v>0</v>
      </c>
      <c r="S40" s="2">
        <v>7425153.8399999999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10425153.84</v>
      </c>
      <c r="AC40" t="s">
        <v>71</v>
      </c>
      <c r="AD40"/>
      <c r="AE40"/>
      <c r="AF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x14ac:dyDescent="0.25">
      <c r="A41" s="20">
        <v>402</v>
      </c>
      <c r="B41" t="s">
        <v>310</v>
      </c>
      <c r="C41" t="s">
        <v>10</v>
      </c>
      <c r="D41" t="s">
        <v>11</v>
      </c>
      <c r="E41" t="s">
        <v>79</v>
      </c>
      <c r="F41" s="2">
        <v>26443014000</v>
      </c>
      <c r="G41" s="2">
        <v>0</v>
      </c>
      <c r="H41" s="2">
        <v>26443014000</v>
      </c>
      <c r="I41" s="2">
        <v>55131605</v>
      </c>
      <c r="J41" s="2">
        <v>0</v>
      </c>
      <c r="K41" s="2">
        <v>55131605</v>
      </c>
      <c r="L41" s="2">
        <v>44554399.399999999</v>
      </c>
      <c r="M41" s="2">
        <v>0</v>
      </c>
      <c r="N41" s="2">
        <v>44554399.399999999</v>
      </c>
      <c r="O41" s="15">
        <v>0.1</v>
      </c>
      <c r="P41" s="2">
        <v>0</v>
      </c>
      <c r="Q41" s="13">
        <v>0.15</v>
      </c>
      <c r="R41" s="15">
        <v>0</v>
      </c>
      <c r="S41" s="2">
        <v>6683159.9100000001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9683159.9100000001</v>
      </c>
      <c r="AC41" t="s">
        <v>39</v>
      </c>
      <c r="AD41"/>
      <c r="AE41"/>
      <c r="AF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x14ac:dyDescent="0.25">
      <c r="A42" s="20">
        <v>407</v>
      </c>
      <c r="B42" t="s">
        <v>310</v>
      </c>
      <c r="C42" t="s">
        <v>10</v>
      </c>
      <c r="D42" t="s">
        <v>11</v>
      </c>
      <c r="E42" t="s">
        <v>80</v>
      </c>
      <c r="F42" s="2">
        <v>27234101000</v>
      </c>
      <c r="G42" s="2">
        <v>0</v>
      </c>
      <c r="H42" s="2">
        <v>27234101000</v>
      </c>
      <c r="I42" s="2">
        <v>69066455</v>
      </c>
      <c r="J42" s="2">
        <v>0</v>
      </c>
      <c r="K42" s="2">
        <v>69066455</v>
      </c>
      <c r="L42" s="2">
        <v>58172814.600000001</v>
      </c>
      <c r="M42" s="2">
        <v>0</v>
      </c>
      <c r="N42" s="2">
        <v>58172814.600000001</v>
      </c>
      <c r="O42" s="15">
        <v>0.1</v>
      </c>
      <c r="P42" s="2">
        <v>0</v>
      </c>
      <c r="Q42" s="13">
        <v>0.15</v>
      </c>
      <c r="R42" s="15">
        <v>0</v>
      </c>
      <c r="S42" s="2">
        <v>8725922.1899999995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11725922.189999999</v>
      </c>
      <c r="AC42" t="s">
        <v>39</v>
      </c>
      <c r="AD42"/>
      <c r="AE42"/>
      <c r="AF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x14ac:dyDescent="0.25">
      <c r="A43" s="20">
        <v>409</v>
      </c>
      <c r="B43" t="s">
        <v>310</v>
      </c>
      <c r="C43" t="s">
        <v>10</v>
      </c>
      <c r="D43" t="s">
        <v>17</v>
      </c>
      <c r="E43" t="s">
        <v>73</v>
      </c>
      <c r="F43" s="2">
        <v>9142904800</v>
      </c>
      <c r="G43" s="2">
        <v>0</v>
      </c>
      <c r="H43" s="2">
        <v>9142904800</v>
      </c>
      <c r="I43" s="2">
        <v>25212609</v>
      </c>
      <c r="J43" s="2">
        <v>0</v>
      </c>
      <c r="K43" s="2">
        <v>25212609</v>
      </c>
      <c r="L43" s="2">
        <v>21555447.079999998</v>
      </c>
      <c r="M43" s="2">
        <v>0</v>
      </c>
      <c r="N43" s="2">
        <v>21555447.079999998</v>
      </c>
      <c r="O43" s="15">
        <v>0.1</v>
      </c>
      <c r="P43" s="2">
        <v>0</v>
      </c>
      <c r="Q43" s="13">
        <v>0.1</v>
      </c>
      <c r="R43" s="15">
        <v>0</v>
      </c>
      <c r="S43" s="2">
        <v>2155544.7080000001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4155544.7080000001</v>
      </c>
      <c r="AC43" t="s">
        <v>26</v>
      </c>
      <c r="AD43"/>
      <c r="AE43"/>
      <c r="AF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x14ac:dyDescent="0.25">
      <c r="A44" s="20">
        <v>410</v>
      </c>
      <c r="B44" t="s">
        <v>310</v>
      </c>
      <c r="C44" t="s">
        <v>10</v>
      </c>
      <c r="D44" t="s">
        <v>11</v>
      </c>
      <c r="E44" t="s">
        <v>81</v>
      </c>
      <c r="F44" s="2">
        <v>9427118000</v>
      </c>
      <c r="G44" s="2">
        <v>0</v>
      </c>
      <c r="H44" s="2">
        <v>9427118000</v>
      </c>
      <c r="I44" s="2">
        <v>27932187</v>
      </c>
      <c r="J44" s="2">
        <v>0</v>
      </c>
      <c r="K44" s="2">
        <v>27932187</v>
      </c>
      <c r="L44" s="2">
        <v>24161339.800000001</v>
      </c>
      <c r="M44" s="2">
        <v>0</v>
      </c>
      <c r="N44" s="2">
        <v>24161339.800000001</v>
      </c>
      <c r="O44" s="15">
        <v>0.1</v>
      </c>
      <c r="P44" s="2">
        <v>0</v>
      </c>
      <c r="Q44" s="13">
        <v>0.1</v>
      </c>
      <c r="R44" s="15">
        <v>0</v>
      </c>
      <c r="S44" s="2">
        <v>2416133.98</v>
      </c>
      <c r="T44" s="2">
        <v>2000000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4416133.9800000004</v>
      </c>
      <c r="AC44" t="s">
        <v>39</v>
      </c>
      <c r="AD44"/>
      <c r="AE44"/>
      <c r="AF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x14ac:dyDescent="0.25">
      <c r="A45" s="20">
        <v>411</v>
      </c>
      <c r="B45" t="s">
        <v>310</v>
      </c>
      <c r="C45" t="s">
        <v>10</v>
      </c>
      <c r="D45" t="s">
        <v>11</v>
      </c>
      <c r="E45" t="s">
        <v>82</v>
      </c>
      <c r="F45" s="2">
        <v>6358041000</v>
      </c>
      <c r="G45" s="2">
        <v>0</v>
      </c>
      <c r="H45" s="2">
        <v>6358041000</v>
      </c>
      <c r="I45" s="2">
        <v>18394478</v>
      </c>
      <c r="J45" s="2">
        <v>0</v>
      </c>
      <c r="K45" s="2">
        <v>18394478</v>
      </c>
      <c r="L45" s="2">
        <v>15851261.6</v>
      </c>
      <c r="M45" s="2">
        <v>0</v>
      </c>
      <c r="N45" s="2">
        <v>15851261.6</v>
      </c>
      <c r="O45" s="15">
        <v>0.1</v>
      </c>
      <c r="P45" s="2">
        <v>0</v>
      </c>
      <c r="Q45" s="13">
        <v>0.1</v>
      </c>
      <c r="R45" s="15">
        <v>0</v>
      </c>
      <c r="S45" s="2">
        <v>1585126.16</v>
      </c>
      <c r="T45" s="2">
        <v>1000000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2585126.16</v>
      </c>
      <c r="AC45" t="s">
        <v>39</v>
      </c>
      <c r="AD45"/>
      <c r="AE45"/>
      <c r="AF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x14ac:dyDescent="0.25">
      <c r="A46" s="20">
        <v>414</v>
      </c>
      <c r="B46" t="s">
        <v>310</v>
      </c>
      <c r="C46" t="s">
        <v>10</v>
      </c>
      <c r="D46" t="s">
        <v>11</v>
      </c>
      <c r="E46" t="s">
        <v>83</v>
      </c>
      <c r="F46" s="2">
        <v>7888589000</v>
      </c>
      <c r="G46" s="2">
        <v>0</v>
      </c>
      <c r="H46" s="2">
        <v>7888589000</v>
      </c>
      <c r="I46" s="2">
        <v>21851853</v>
      </c>
      <c r="J46" s="2">
        <v>0</v>
      </c>
      <c r="K46" s="2">
        <v>21851853</v>
      </c>
      <c r="L46" s="2">
        <v>18696417.399999999</v>
      </c>
      <c r="M46" s="2">
        <v>0</v>
      </c>
      <c r="N46" s="2">
        <v>18696417.399999999</v>
      </c>
      <c r="O46" s="15">
        <v>0.1</v>
      </c>
      <c r="P46" s="2">
        <v>0</v>
      </c>
      <c r="Q46" s="13">
        <v>0.1</v>
      </c>
      <c r="R46" s="15">
        <v>0</v>
      </c>
      <c r="S46" s="2">
        <v>1869641.74</v>
      </c>
      <c r="T46" s="2">
        <v>1000000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2869641.74</v>
      </c>
      <c r="AC46" t="s">
        <v>39</v>
      </c>
      <c r="AD46"/>
      <c r="AE46"/>
      <c r="AF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x14ac:dyDescent="0.25">
      <c r="A47" s="20">
        <v>416</v>
      </c>
      <c r="B47" t="s">
        <v>310</v>
      </c>
      <c r="C47" t="s">
        <v>10</v>
      </c>
      <c r="D47" t="s">
        <v>17</v>
      </c>
      <c r="E47" t="s">
        <v>84</v>
      </c>
      <c r="F47" s="2">
        <v>47034514000</v>
      </c>
      <c r="G47" s="2">
        <v>0</v>
      </c>
      <c r="H47" s="2">
        <v>47034514000</v>
      </c>
      <c r="I47" s="2">
        <v>82340155</v>
      </c>
      <c r="J47" s="2">
        <v>0</v>
      </c>
      <c r="K47" s="2">
        <v>82340155</v>
      </c>
      <c r="L47" s="2">
        <v>63526349.399999999</v>
      </c>
      <c r="M47" s="2">
        <v>0</v>
      </c>
      <c r="N47" s="2">
        <v>63526349.399999999</v>
      </c>
      <c r="O47" s="15">
        <v>0.1</v>
      </c>
      <c r="P47" s="2">
        <v>0</v>
      </c>
      <c r="Q47" s="13">
        <v>0.2</v>
      </c>
      <c r="R47" s="15">
        <v>0</v>
      </c>
      <c r="S47" s="2">
        <v>12705269.880000001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16705269.880000001</v>
      </c>
      <c r="AC47" t="s">
        <v>25</v>
      </c>
      <c r="AD47"/>
      <c r="AE47"/>
      <c r="AF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x14ac:dyDescent="0.25">
      <c r="A48" s="20">
        <v>426</v>
      </c>
      <c r="B48" t="s">
        <v>310</v>
      </c>
      <c r="C48" t="s">
        <v>10</v>
      </c>
      <c r="D48" t="s">
        <v>30</v>
      </c>
      <c r="E48" t="s">
        <v>86</v>
      </c>
      <c r="F48" s="2">
        <v>21151067000</v>
      </c>
      <c r="G48" s="2">
        <v>0</v>
      </c>
      <c r="H48" s="2">
        <v>21151067000</v>
      </c>
      <c r="I48" s="2">
        <v>51912066</v>
      </c>
      <c r="J48" s="2">
        <v>0</v>
      </c>
      <c r="K48" s="2">
        <v>51912066</v>
      </c>
      <c r="L48" s="2">
        <v>43451639.200000003</v>
      </c>
      <c r="M48" s="2">
        <v>0</v>
      </c>
      <c r="N48" s="2">
        <v>43451639.200000003</v>
      </c>
      <c r="O48" s="15">
        <v>0.1</v>
      </c>
      <c r="P48" s="2">
        <v>0</v>
      </c>
      <c r="Q48" s="13">
        <v>0.15</v>
      </c>
      <c r="R48" s="15">
        <v>0</v>
      </c>
      <c r="S48" s="2">
        <v>6517745.8799999999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9517745.8800000008</v>
      </c>
      <c r="AC48" t="s">
        <v>85</v>
      </c>
      <c r="AD48"/>
      <c r="AE48"/>
      <c r="AF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x14ac:dyDescent="0.25">
      <c r="A49" s="20">
        <v>428</v>
      </c>
      <c r="B49" t="s">
        <v>310</v>
      </c>
      <c r="C49" t="s">
        <v>10</v>
      </c>
      <c r="D49" t="s">
        <v>17</v>
      </c>
      <c r="E49" t="s">
        <v>87</v>
      </c>
      <c r="F49" s="2">
        <v>2725511700</v>
      </c>
      <c r="G49" s="2">
        <v>0</v>
      </c>
      <c r="H49" s="2">
        <v>2725511700</v>
      </c>
      <c r="I49" s="2">
        <v>8313539</v>
      </c>
      <c r="J49" s="2">
        <v>0</v>
      </c>
      <c r="K49" s="2">
        <v>8313539</v>
      </c>
      <c r="L49" s="2">
        <v>7223334.3200000003</v>
      </c>
      <c r="M49" s="2">
        <v>0</v>
      </c>
      <c r="N49" s="2">
        <v>7223334.3200000003</v>
      </c>
      <c r="O49" s="15">
        <v>0.1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C49" t="s">
        <v>19</v>
      </c>
      <c r="AD49"/>
      <c r="AE49"/>
      <c r="AF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x14ac:dyDescent="0.25">
      <c r="A50" s="20">
        <v>429</v>
      </c>
      <c r="B50" t="s">
        <v>311</v>
      </c>
      <c r="C50" t="s">
        <v>10</v>
      </c>
      <c r="D50" t="s">
        <v>17</v>
      </c>
      <c r="E50" t="s">
        <v>88</v>
      </c>
      <c r="F50" s="2">
        <v>6823464000</v>
      </c>
      <c r="G50" s="2">
        <v>0</v>
      </c>
      <c r="H50" s="2">
        <v>6823464000</v>
      </c>
      <c r="I50" s="2">
        <v>20722486</v>
      </c>
      <c r="J50" s="2">
        <v>0</v>
      </c>
      <c r="K50" s="2">
        <v>20722486</v>
      </c>
      <c r="L50" s="2">
        <v>17993100.399999999</v>
      </c>
      <c r="M50" s="2">
        <v>0</v>
      </c>
      <c r="N50" s="2">
        <v>17993100.399999999</v>
      </c>
      <c r="O50" s="15">
        <v>0.1</v>
      </c>
      <c r="P50" s="2">
        <v>0</v>
      </c>
      <c r="Q50" s="13">
        <v>0.1</v>
      </c>
      <c r="R50" s="15">
        <v>0</v>
      </c>
      <c r="S50" s="2">
        <v>1799310.04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3799310.04</v>
      </c>
      <c r="AC50" t="s">
        <v>19</v>
      </c>
      <c r="AD50"/>
      <c r="AE50"/>
      <c r="AF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x14ac:dyDescent="0.25">
      <c r="A51" s="20">
        <v>430</v>
      </c>
      <c r="B51" t="s">
        <v>310</v>
      </c>
      <c r="C51" t="s">
        <v>10</v>
      </c>
      <c r="D51" t="s">
        <v>17</v>
      </c>
      <c r="E51" t="s">
        <v>89</v>
      </c>
      <c r="F51" s="2">
        <v>46101954000</v>
      </c>
      <c r="G51" s="2">
        <v>0</v>
      </c>
      <c r="H51" s="2">
        <v>46101954000</v>
      </c>
      <c r="I51" s="2">
        <v>90789918</v>
      </c>
      <c r="J51" s="2">
        <v>0</v>
      </c>
      <c r="K51" s="2">
        <v>90789918</v>
      </c>
      <c r="L51" s="2">
        <v>72349136.400000006</v>
      </c>
      <c r="M51" s="2">
        <v>0</v>
      </c>
      <c r="N51" s="2">
        <v>72349136.400000006</v>
      </c>
      <c r="O51" s="15">
        <v>0.1</v>
      </c>
      <c r="P51" s="2">
        <v>0</v>
      </c>
      <c r="Q51" s="13">
        <v>0.2</v>
      </c>
      <c r="R51" s="15">
        <v>0</v>
      </c>
      <c r="S51" s="2">
        <v>14469827.279999999</v>
      </c>
      <c r="T51" s="2">
        <v>4000000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18469827.280000001</v>
      </c>
      <c r="AC51" t="s">
        <v>25</v>
      </c>
      <c r="AD51"/>
      <c r="AE51"/>
      <c r="AF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x14ac:dyDescent="0.25">
      <c r="A52" s="20">
        <v>435</v>
      </c>
      <c r="B52" t="s">
        <v>309</v>
      </c>
      <c r="C52" t="s">
        <v>10</v>
      </c>
      <c r="D52" t="s">
        <v>17</v>
      </c>
      <c r="E52" t="s">
        <v>90</v>
      </c>
      <c r="F52" s="2">
        <v>1665870000</v>
      </c>
      <c r="G52" s="2">
        <v>0</v>
      </c>
      <c r="H52" s="2">
        <v>1665870000</v>
      </c>
      <c r="I52" s="2">
        <v>4846301</v>
      </c>
      <c r="J52" s="2">
        <v>0</v>
      </c>
      <c r="K52" s="2">
        <v>4846301</v>
      </c>
      <c r="L52" s="2">
        <v>4179953</v>
      </c>
      <c r="M52" s="2">
        <v>0</v>
      </c>
      <c r="N52" s="2">
        <v>4179953</v>
      </c>
      <c r="O52" s="15">
        <v>0.1</v>
      </c>
      <c r="P52" s="2">
        <v>0</v>
      </c>
      <c r="Q52" s="13">
        <v>0.3</v>
      </c>
      <c r="R52" s="15">
        <v>0</v>
      </c>
      <c r="S52" s="2">
        <v>1253985.8999999999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1253985.8999999999</v>
      </c>
      <c r="AC52" t="s">
        <v>26</v>
      </c>
      <c r="AD52"/>
      <c r="AE52"/>
      <c r="AF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x14ac:dyDescent="0.25">
      <c r="A53" s="20">
        <v>437</v>
      </c>
      <c r="B53" t="s">
        <v>309</v>
      </c>
      <c r="C53" t="s">
        <v>10</v>
      </c>
      <c r="D53" t="s">
        <v>17</v>
      </c>
      <c r="E53" t="s">
        <v>91</v>
      </c>
      <c r="F53" s="2">
        <v>16343078000</v>
      </c>
      <c r="G53" s="2">
        <v>0</v>
      </c>
      <c r="H53" s="2">
        <v>16343078000</v>
      </c>
      <c r="I53" s="2">
        <v>26307306</v>
      </c>
      <c r="J53" s="2">
        <v>0</v>
      </c>
      <c r="K53" s="2">
        <v>26307306</v>
      </c>
      <c r="L53" s="2">
        <v>19770074.800000001</v>
      </c>
      <c r="M53" s="2">
        <v>0</v>
      </c>
      <c r="N53" s="2">
        <v>19770074.800000001</v>
      </c>
      <c r="O53" s="15">
        <v>0.1</v>
      </c>
      <c r="P53" s="2">
        <v>0</v>
      </c>
      <c r="Q53" s="13">
        <v>0.3</v>
      </c>
      <c r="R53" s="15">
        <v>0</v>
      </c>
      <c r="S53" s="2">
        <v>5931022.4400000004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5931022.4400000004</v>
      </c>
      <c r="AC53" t="s">
        <v>19</v>
      </c>
      <c r="AD53"/>
      <c r="AE53"/>
      <c r="AF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x14ac:dyDescent="0.25">
      <c r="A54" s="20">
        <v>440</v>
      </c>
      <c r="B54" t="s">
        <v>310</v>
      </c>
      <c r="C54" t="s">
        <v>10</v>
      </c>
      <c r="D54" t="s">
        <v>17</v>
      </c>
      <c r="E54" t="s">
        <v>92</v>
      </c>
      <c r="F54" s="2">
        <v>3191100000</v>
      </c>
      <c r="G54" s="2">
        <v>0</v>
      </c>
      <c r="H54" s="2">
        <v>3191100000</v>
      </c>
      <c r="I54" s="2">
        <v>7115850</v>
      </c>
      <c r="J54" s="2">
        <v>0</v>
      </c>
      <c r="K54" s="2">
        <v>7115850</v>
      </c>
      <c r="L54" s="2">
        <v>5839410</v>
      </c>
      <c r="M54" s="2">
        <v>0</v>
      </c>
      <c r="N54" s="2">
        <v>5839410</v>
      </c>
      <c r="O54" s="15">
        <v>0.1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C54" t="s">
        <v>35</v>
      </c>
      <c r="AD54"/>
      <c r="AE54"/>
      <c r="AF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x14ac:dyDescent="0.25">
      <c r="A55" s="20">
        <v>442</v>
      </c>
      <c r="B55" t="s">
        <v>309</v>
      </c>
      <c r="C55" t="s">
        <v>10</v>
      </c>
      <c r="D55" t="s">
        <v>17</v>
      </c>
      <c r="E55" t="s">
        <v>93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5">
        <v>0.1</v>
      </c>
      <c r="P55" s="2">
        <v>0</v>
      </c>
      <c r="Q55" s="13">
        <v>0.3</v>
      </c>
      <c r="R55" s="15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0</v>
      </c>
      <c r="AC55" t="s">
        <v>161</v>
      </c>
      <c r="AD55"/>
      <c r="AE55"/>
      <c r="AF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x14ac:dyDescent="0.25">
      <c r="A56" s="20">
        <v>447</v>
      </c>
      <c r="B56" t="s">
        <v>310</v>
      </c>
      <c r="C56" t="s">
        <v>2</v>
      </c>
      <c r="D56" t="s">
        <v>9</v>
      </c>
      <c r="E56" t="s">
        <v>94</v>
      </c>
      <c r="F56" s="2">
        <v>20640598000</v>
      </c>
      <c r="G56" s="2">
        <v>937471000</v>
      </c>
      <c r="H56" s="2">
        <v>19703127000</v>
      </c>
      <c r="I56" s="2">
        <v>56245285</v>
      </c>
      <c r="J56" s="2">
        <v>3217906</v>
      </c>
      <c r="K56" s="2">
        <v>53027379</v>
      </c>
      <c r="L56" s="2">
        <v>47989045.799999997</v>
      </c>
      <c r="M56" s="2">
        <v>2842917.6</v>
      </c>
      <c r="N56" s="2">
        <v>45146128.200000003</v>
      </c>
      <c r="O56" s="15">
        <v>0.1</v>
      </c>
      <c r="P56" s="2">
        <v>284291.76</v>
      </c>
      <c r="Q56" s="13">
        <v>0.15</v>
      </c>
      <c r="R56" s="15">
        <v>0</v>
      </c>
      <c r="S56" s="2">
        <v>6771919.2300000004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10056210.99</v>
      </c>
      <c r="AC56" t="s">
        <v>42</v>
      </c>
      <c r="AD56"/>
      <c r="AE56"/>
      <c r="AF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x14ac:dyDescent="0.25">
      <c r="A57" s="20">
        <v>456</v>
      </c>
      <c r="B57" t="s">
        <v>310</v>
      </c>
      <c r="C57" t="s">
        <v>2</v>
      </c>
      <c r="D57" t="s">
        <v>9</v>
      </c>
      <c r="E57" t="s">
        <v>95</v>
      </c>
      <c r="F57" s="2">
        <v>3312471000</v>
      </c>
      <c r="G57" s="2">
        <v>14100000</v>
      </c>
      <c r="H57" s="2">
        <v>3298371000</v>
      </c>
      <c r="I57" s="2">
        <v>10438503</v>
      </c>
      <c r="J57" s="2">
        <v>49351</v>
      </c>
      <c r="K57" s="2">
        <v>10389152</v>
      </c>
      <c r="L57" s="2">
        <v>9113514.5999999996</v>
      </c>
      <c r="M57" s="2">
        <v>43711</v>
      </c>
      <c r="N57" s="2">
        <v>9069803.5999999996</v>
      </c>
      <c r="O57" s="15">
        <v>0.1</v>
      </c>
      <c r="P57" s="2">
        <v>4371.1000000000004</v>
      </c>
      <c r="Q57" s="13">
        <v>0</v>
      </c>
      <c r="R57" s="15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4371.1000000000004</v>
      </c>
      <c r="AC57" t="s">
        <v>46</v>
      </c>
      <c r="AD57"/>
      <c r="AE57"/>
      <c r="AF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x14ac:dyDescent="0.25">
      <c r="A58" s="20">
        <v>460</v>
      </c>
      <c r="B58" t="s">
        <v>309</v>
      </c>
      <c r="C58" t="s">
        <v>10</v>
      </c>
      <c r="D58" t="s">
        <v>17</v>
      </c>
      <c r="E58" t="s">
        <v>96</v>
      </c>
      <c r="F58" s="2">
        <v>43341170000</v>
      </c>
      <c r="G58" s="2">
        <v>0</v>
      </c>
      <c r="H58" s="2">
        <v>43341170000</v>
      </c>
      <c r="I58" s="2">
        <v>73924998</v>
      </c>
      <c r="J58" s="2">
        <v>0</v>
      </c>
      <c r="K58" s="2">
        <v>73924998</v>
      </c>
      <c r="L58" s="2">
        <v>56588530</v>
      </c>
      <c r="M58" s="2">
        <v>0</v>
      </c>
      <c r="N58" s="2">
        <v>56588530</v>
      </c>
      <c r="O58" s="15">
        <v>0.1</v>
      </c>
      <c r="P58" s="2">
        <v>0</v>
      </c>
      <c r="Q58" s="13">
        <v>0.3</v>
      </c>
      <c r="R58" s="15">
        <v>0</v>
      </c>
      <c r="S58" s="2">
        <v>16976559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16976559</v>
      </c>
      <c r="AC58" t="s">
        <v>26</v>
      </c>
      <c r="AD58"/>
      <c r="AE58"/>
      <c r="AF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x14ac:dyDescent="0.25">
      <c r="A59" s="20">
        <v>467</v>
      </c>
      <c r="B59" t="s">
        <v>310</v>
      </c>
      <c r="C59" t="s">
        <v>2</v>
      </c>
      <c r="D59" t="s">
        <v>5</v>
      </c>
      <c r="E59" t="s">
        <v>97</v>
      </c>
      <c r="F59" s="2">
        <v>42148314000</v>
      </c>
      <c r="G59" s="2">
        <v>3558602000</v>
      </c>
      <c r="H59" s="2">
        <v>38589712000</v>
      </c>
      <c r="I59" s="2">
        <v>76305300</v>
      </c>
      <c r="J59" s="2">
        <v>10527781</v>
      </c>
      <c r="K59" s="2">
        <v>65777519</v>
      </c>
      <c r="L59" s="2">
        <v>59445974.399999999</v>
      </c>
      <c r="M59" s="2">
        <v>9104340.1999999993</v>
      </c>
      <c r="N59" s="2">
        <v>50341634.200000003</v>
      </c>
      <c r="O59" s="15">
        <v>0.1</v>
      </c>
      <c r="P59" s="2">
        <v>910434.02</v>
      </c>
      <c r="Q59" s="13">
        <v>0.15</v>
      </c>
      <c r="R59" s="15">
        <v>0</v>
      </c>
      <c r="S59" s="2">
        <v>7551245.1299999999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18">
        <v>11461679.15</v>
      </c>
      <c r="AC59" t="s">
        <v>45</v>
      </c>
      <c r="AD59"/>
      <c r="AE59"/>
      <c r="AF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x14ac:dyDescent="0.25">
      <c r="A60" s="20">
        <v>475</v>
      </c>
      <c r="B60" t="s">
        <v>310</v>
      </c>
      <c r="C60" t="s">
        <v>2</v>
      </c>
      <c r="D60" t="s">
        <v>3</v>
      </c>
      <c r="E60" t="s">
        <v>98</v>
      </c>
      <c r="F60" s="2">
        <v>34130606000</v>
      </c>
      <c r="G60" s="2">
        <v>0</v>
      </c>
      <c r="H60" s="2">
        <v>34130606000</v>
      </c>
      <c r="I60" s="2">
        <v>59300168</v>
      </c>
      <c r="J60" s="2">
        <v>0</v>
      </c>
      <c r="K60" s="2">
        <v>59300168</v>
      </c>
      <c r="L60" s="2">
        <v>45647925.600000001</v>
      </c>
      <c r="M60" s="2">
        <v>0</v>
      </c>
      <c r="N60" s="2">
        <v>45647925.600000001</v>
      </c>
      <c r="O60" s="15">
        <v>0.1</v>
      </c>
      <c r="P60" s="2">
        <v>0</v>
      </c>
      <c r="Q60" s="13">
        <v>0.15</v>
      </c>
      <c r="R60" s="15">
        <v>0</v>
      </c>
      <c r="S60" s="2">
        <v>6847188.8399999999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9847188.8399999999</v>
      </c>
      <c r="AC60" t="s">
        <v>15</v>
      </c>
      <c r="AD60"/>
      <c r="AE60"/>
      <c r="AF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x14ac:dyDescent="0.25">
      <c r="A61" s="20">
        <v>485</v>
      </c>
      <c r="B61" t="s">
        <v>310</v>
      </c>
      <c r="C61" t="s">
        <v>2</v>
      </c>
      <c r="D61" t="s">
        <v>221</v>
      </c>
      <c r="E61" t="s">
        <v>215</v>
      </c>
      <c r="F61" s="2">
        <v>20535757000</v>
      </c>
      <c r="G61" s="2">
        <v>0</v>
      </c>
      <c r="H61" s="2">
        <v>20535757000</v>
      </c>
      <c r="I61" s="2">
        <v>47234363</v>
      </c>
      <c r="J61" s="2">
        <v>0</v>
      </c>
      <c r="K61" s="2">
        <v>47234363</v>
      </c>
      <c r="L61" s="2">
        <v>39020060.200000003</v>
      </c>
      <c r="M61" s="2">
        <v>0</v>
      </c>
      <c r="N61" s="2">
        <v>39020060.200000003</v>
      </c>
      <c r="O61" s="15">
        <v>0.1</v>
      </c>
      <c r="P61" s="2">
        <v>0</v>
      </c>
      <c r="Q61" s="13">
        <v>0.15</v>
      </c>
      <c r="R61" s="15">
        <v>0</v>
      </c>
      <c r="S61" s="2">
        <v>5853009.0300000003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8853009.0299999993</v>
      </c>
      <c r="AC61" t="s">
        <v>204</v>
      </c>
      <c r="AD61"/>
      <c r="AE61"/>
      <c r="AF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x14ac:dyDescent="0.25">
      <c r="A62" s="20">
        <v>510</v>
      </c>
      <c r="B62" t="s">
        <v>310</v>
      </c>
      <c r="C62" t="s">
        <v>10</v>
      </c>
      <c r="D62" t="s">
        <v>30</v>
      </c>
      <c r="E62" t="s">
        <v>99</v>
      </c>
      <c r="F62" s="2">
        <v>9403429000</v>
      </c>
      <c r="G62" s="2">
        <v>0</v>
      </c>
      <c r="H62" s="2">
        <v>9403429000</v>
      </c>
      <c r="I62" s="2">
        <v>14889489</v>
      </c>
      <c r="J62" s="2">
        <v>0</v>
      </c>
      <c r="K62" s="2">
        <v>14889489</v>
      </c>
      <c r="L62" s="2">
        <v>11128117.4</v>
      </c>
      <c r="M62" s="2">
        <v>0</v>
      </c>
      <c r="N62" s="2">
        <v>11128117.4</v>
      </c>
      <c r="O62" s="15">
        <v>0.1</v>
      </c>
      <c r="P62" s="2">
        <v>0</v>
      </c>
      <c r="Q62" s="13">
        <v>0</v>
      </c>
      <c r="R62" s="15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0</v>
      </c>
      <c r="AC62" t="s">
        <v>36</v>
      </c>
      <c r="AD62"/>
      <c r="AE62"/>
      <c r="AF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x14ac:dyDescent="0.25">
      <c r="A63" s="20">
        <v>513</v>
      </c>
      <c r="B63" t="s">
        <v>310</v>
      </c>
      <c r="C63" t="s">
        <v>10</v>
      </c>
      <c r="D63" t="s">
        <v>17</v>
      </c>
      <c r="E63" t="s">
        <v>100</v>
      </c>
      <c r="F63" s="2">
        <v>24825793000</v>
      </c>
      <c r="G63" s="2">
        <v>0</v>
      </c>
      <c r="H63" s="2">
        <v>24825793000</v>
      </c>
      <c r="I63" s="2">
        <v>44060266</v>
      </c>
      <c r="J63" s="2">
        <v>0</v>
      </c>
      <c r="K63" s="2">
        <v>44060266</v>
      </c>
      <c r="L63" s="2">
        <v>34129948.799999997</v>
      </c>
      <c r="M63" s="2">
        <v>0</v>
      </c>
      <c r="N63" s="2">
        <v>34129948.799999997</v>
      </c>
      <c r="O63" s="15">
        <v>0.1</v>
      </c>
      <c r="P63" s="2">
        <v>0</v>
      </c>
      <c r="Q63" s="13">
        <v>0.15</v>
      </c>
      <c r="R63" s="15">
        <v>0</v>
      </c>
      <c r="S63" s="2">
        <v>5119492.32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8119492.3200000003</v>
      </c>
      <c r="AC63" t="s">
        <v>26</v>
      </c>
      <c r="AD63"/>
      <c r="AE63"/>
      <c r="AF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x14ac:dyDescent="0.25">
      <c r="A64" s="20">
        <v>514</v>
      </c>
      <c r="B64" t="s">
        <v>310</v>
      </c>
      <c r="C64" t="s">
        <v>10</v>
      </c>
      <c r="D64" t="s">
        <v>11</v>
      </c>
      <c r="E64" t="s">
        <v>101</v>
      </c>
      <c r="F64" s="2">
        <v>15136722000</v>
      </c>
      <c r="G64" s="2">
        <v>0</v>
      </c>
      <c r="H64" s="2">
        <v>15136722000</v>
      </c>
      <c r="I64" s="2">
        <v>40557285</v>
      </c>
      <c r="J64" s="2">
        <v>0</v>
      </c>
      <c r="K64" s="2">
        <v>40557285</v>
      </c>
      <c r="L64" s="2">
        <v>34502596.200000003</v>
      </c>
      <c r="M64" s="2">
        <v>0</v>
      </c>
      <c r="N64" s="2">
        <v>34502596.200000003</v>
      </c>
      <c r="O64" s="15">
        <v>0.1</v>
      </c>
      <c r="P64" s="2">
        <v>0</v>
      </c>
      <c r="Q64" s="13">
        <v>0.15</v>
      </c>
      <c r="R64" s="15">
        <v>0</v>
      </c>
      <c r="S64" s="2">
        <v>5175389.43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8175389.4299999997</v>
      </c>
      <c r="AC64" t="s">
        <v>71</v>
      </c>
      <c r="AD64"/>
      <c r="AE64"/>
      <c r="AF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x14ac:dyDescent="0.25">
      <c r="A65" s="20">
        <v>546</v>
      </c>
      <c r="B65" t="s">
        <v>310</v>
      </c>
      <c r="C65" t="s">
        <v>10</v>
      </c>
      <c r="D65" t="s">
        <v>11</v>
      </c>
      <c r="E65" t="s">
        <v>102</v>
      </c>
      <c r="F65" s="2">
        <v>18018734000</v>
      </c>
      <c r="G65" s="2">
        <v>0</v>
      </c>
      <c r="H65" s="2">
        <v>18018734000</v>
      </c>
      <c r="I65" s="2">
        <v>49354665</v>
      </c>
      <c r="J65" s="2">
        <v>0</v>
      </c>
      <c r="K65" s="2">
        <v>49354665</v>
      </c>
      <c r="L65" s="2">
        <v>42147171.399999999</v>
      </c>
      <c r="M65" s="2">
        <v>0</v>
      </c>
      <c r="N65" s="2">
        <v>42147171.399999999</v>
      </c>
      <c r="O65" s="15">
        <v>0.1</v>
      </c>
      <c r="P65" s="2">
        <v>0</v>
      </c>
      <c r="Q65" s="13">
        <v>0.15</v>
      </c>
      <c r="R65" s="15">
        <v>0</v>
      </c>
      <c r="S65" s="2">
        <v>6322075.71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9322075.7100000009</v>
      </c>
      <c r="AC65" t="s">
        <v>78</v>
      </c>
      <c r="AD65"/>
      <c r="AE65"/>
      <c r="AF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x14ac:dyDescent="0.25">
      <c r="A66" s="20">
        <v>570</v>
      </c>
      <c r="B66" t="s">
        <v>310</v>
      </c>
      <c r="C66" t="s">
        <v>2</v>
      </c>
      <c r="D66" t="s">
        <v>3</v>
      </c>
      <c r="E66" t="s">
        <v>103</v>
      </c>
      <c r="F66" s="2">
        <v>29845692000</v>
      </c>
      <c r="G66" s="2">
        <v>12500691000</v>
      </c>
      <c r="H66" s="2">
        <v>17345001000</v>
      </c>
      <c r="I66" s="2">
        <v>77008755</v>
      </c>
      <c r="J66" s="2">
        <v>30718455</v>
      </c>
      <c r="K66" s="2">
        <v>46290300</v>
      </c>
      <c r="L66" s="2">
        <v>65070478.200000003</v>
      </c>
      <c r="M66" s="2">
        <v>25718178.600000001</v>
      </c>
      <c r="N66" s="2">
        <v>39352299.600000001</v>
      </c>
      <c r="O66" s="15">
        <v>0.1</v>
      </c>
      <c r="P66" s="2">
        <v>2571817.86</v>
      </c>
      <c r="Q66" s="13">
        <v>0.2</v>
      </c>
      <c r="R66" s="15">
        <v>0</v>
      </c>
      <c r="S66" s="2">
        <v>7870459.9199999999</v>
      </c>
      <c r="T66" s="2">
        <v>4000000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14442277.779999999</v>
      </c>
      <c r="AC66" t="s">
        <v>15</v>
      </c>
      <c r="AD66"/>
      <c r="AE66"/>
      <c r="AF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x14ac:dyDescent="0.25">
      <c r="A67" s="20">
        <v>575</v>
      </c>
      <c r="B67" t="s">
        <v>309</v>
      </c>
      <c r="C67" t="s">
        <v>10</v>
      </c>
      <c r="D67" t="s">
        <v>30</v>
      </c>
      <c r="E67" t="s">
        <v>104</v>
      </c>
      <c r="F67" s="2">
        <v>9288907000</v>
      </c>
      <c r="G67" s="2">
        <v>0</v>
      </c>
      <c r="H67" s="2">
        <v>9288907000</v>
      </c>
      <c r="I67" s="2">
        <v>25837658</v>
      </c>
      <c r="J67" s="2">
        <v>0</v>
      </c>
      <c r="K67" s="2">
        <v>25837658</v>
      </c>
      <c r="L67" s="2">
        <v>22122095.199999999</v>
      </c>
      <c r="M67" s="2">
        <v>0</v>
      </c>
      <c r="N67" s="2">
        <v>22122095.199999999</v>
      </c>
      <c r="O67" s="15">
        <v>0.1</v>
      </c>
      <c r="P67" s="2">
        <v>0</v>
      </c>
      <c r="Q67" s="13">
        <v>0.3</v>
      </c>
      <c r="R67" s="15">
        <v>0</v>
      </c>
      <c r="S67" s="2">
        <v>6636628.5599999996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6636628.5599999996</v>
      </c>
      <c r="AC67" t="s">
        <v>31</v>
      </c>
      <c r="AD67"/>
      <c r="AE67"/>
      <c r="AF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x14ac:dyDescent="0.25">
      <c r="A68" s="20">
        <v>590</v>
      </c>
      <c r="B68" t="s">
        <v>310</v>
      </c>
      <c r="C68" t="s">
        <v>2</v>
      </c>
      <c r="D68" t="s">
        <v>3</v>
      </c>
      <c r="E68" t="s">
        <v>105</v>
      </c>
      <c r="F68" s="2">
        <v>90840125000</v>
      </c>
      <c r="G68" s="2">
        <v>48068299000</v>
      </c>
      <c r="H68" s="2">
        <v>42771826000</v>
      </c>
      <c r="I68" s="2">
        <v>152781723</v>
      </c>
      <c r="J68" s="2">
        <v>76442333</v>
      </c>
      <c r="K68" s="2">
        <v>76339390</v>
      </c>
      <c r="L68" s="2">
        <v>116445673</v>
      </c>
      <c r="M68" s="2">
        <v>57215013.399999999</v>
      </c>
      <c r="N68" s="2">
        <v>59230659.600000001</v>
      </c>
      <c r="O68" s="15">
        <v>0.1</v>
      </c>
      <c r="P68" s="2">
        <v>5721501.3399999999</v>
      </c>
      <c r="Q68" s="13">
        <v>0.25</v>
      </c>
      <c r="R68" s="15">
        <v>0</v>
      </c>
      <c r="S68" s="2">
        <v>14807664.9</v>
      </c>
      <c r="T68" s="2">
        <v>5000000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25529166.239999998</v>
      </c>
      <c r="AC68" t="s">
        <v>106</v>
      </c>
      <c r="AD68"/>
      <c r="AE68"/>
      <c r="AF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x14ac:dyDescent="0.25">
      <c r="A69" s="20">
        <v>602</v>
      </c>
      <c r="B69" t="s">
        <v>310</v>
      </c>
      <c r="C69" t="s">
        <v>2</v>
      </c>
      <c r="D69" t="s">
        <v>9</v>
      </c>
      <c r="E69" t="s">
        <v>107</v>
      </c>
      <c r="F69" s="2">
        <v>26176343000</v>
      </c>
      <c r="G69" s="2">
        <v>625943000</v>
      </c>
      <c r="H69" s="2">
        <v>25550400000</v>
      </c>
      <c r="I69" s="2">
        <v>55260456</v>
      </c>
      <c r="J69" s="2">
        <v>1958956</v>
      </c>
      <c r="K69" s="2">
        <v>53301500</v>
      </c>
      <c r="L69" s="2">
        <v>44789918.799999997</v>
      </c>
      <c r="M69" s="2">
        <v>1708578.8</v>
      </c>
      <c r="N69" s="2">
        <v>43081340</v>
      </c>
      <c r="O69" s="15">
        <v>0.1</v>
      </c>
      <c r="P69" s="2">
        <v>170857.88</v>
      </c>
      <c r="Q69" s="13">
        <v>0.15</v>
      </c>
      <c r="R69" s="15">
        <v>0</v>
      </c>
      <c r="S69" s="2">
        <v>6462201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9633058.8800000008</v>
      </c>
      <c r="AC69" t="s">
        <v>42</v>
      </c>
      <c r="AD69"/>
      <c r="AE69"/>
      <c r="AF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x14ac:dyDescent="0.25">
      <c r="A70" s="20">
        <v>603</v>
      </c>
      <c r="B70" t="s">
        <v>310</v>
      </c>
      <c r="C70" t="s">
        <v>2</v>
      </c>
      <c r="D70" t="s">
        <v>9</v>
      </c>
      <c r="E70" t="s">
        <v>108</v>
      </c>
      <c r="F70" s="2">
        <v>50593545000</v>
      </c>
      <c r="G70" s="2">
        <v>17722173000</v>
      </c>
      <c r="H70" s="2">
        <v>32871372000</v>
      </c>
      <c r="I70" s="2">
        <v>101625873</v>
      </c>
      <c r="J70" s="2">
        <v>37517437</v>
      </c>
      <c r="K70" s="2">
        <v>64108436</v>
      </c>
      <c r="L70" s="2">
        <v>81388455</v>
      </c>
      <c r="M70" s="2">
        <v>30428567.800000001</v>
      </c>
      <c r="N70" s="2">
        <v>50959887.200000003</v>
      </c>
      <c r="O70" s="15">
        <v>0.1</v>
      </c>
      <c r="P70" s="2">
        <v>3042856.78</v>
      </c>
      <c r="Q70" s="13">
        <v>0.2</v>
      </c>
      <c r="R70" s="15">
        <v>0</v>
      </c>
      <c r="S70" s="2">
        <v>10191977.439999999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17234834.219999999</v>
      </c>
      <c r="AC70" t="s">
        <v>42</v>
      </c>
      <c r="AD70"/>
      <c r="AE70"/>
      <c r="AF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x14ac:dyDescent="0.25">
      <c r="A71" s="20">
        <v>607</v>
      </c>
      <c r="B71" t="s">
        <v>310</v>
      </c>
      <c r="C71" t="s">
        <v>2</v>
      </c>
      <c r="D71" t="s">
        <v>9</v>
      </c>
      <c r="E71" t="s">
        <v>109</v>
      </c>
      <c r="F71" s="2">
        <v>6719454000</v>
      </c>
      <c r="G71" s="2">
        <v>2003764000</v>
      </c>
      <c r="H71" s="2">
        <v>4715690000</v>
      </c>
      <c r="I71" s="2">
        <v>17874021</v>
      </c>
      <c r="J71" s="2">
        <v>4165874</v>
      </c>
      <c r="K71" s="2">
        <v>13708147</v>
      </c>
      <c r="L71" s="2">
        <v>15186239.4</v>
      </c>
      <c r="M71" s="2">
        <v>3364368.4</v>
      </c>
      <c r="N71" s="2">
        <v>11821871</v>
      </c>
      <c r="O71" s="15">
        <v>0.1</v>
      </c>
      <c r="P71" s="2">
        <v>336436.84</v>
      </c>
      <c r="Q71" s="13">
        <v>0.1</v>
      </c>
      <c r="R71" s="15">
        <v>0</v>
      </c>
      <c r="S71" s="2">
        <v>1182187.1000000001</v>
      </c>
      <c r="T71" s="2">
        <v>1000000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2518623.94</v>
      </c>
      <c r="AC71" t="s">
        <v>42</v>
      </c>
      <c r="AD71"/>
      <c r="AE71"/>
      <c r="AF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x14ac:dyDescent="0.25">
      <c r="A72" s="20">
        <v>609</v>
      </c>
      <c r="B72" t="s">
        <v>311</v>
      </c>
      <c r="C72" t="s">
        <v>10</v>
      </c>
      <c r="D72" t="s">
        <v>11</v>
      </c>
      <c r="E72" t="s">
        <v>110</v>
      </c>
      <c r="F72" s="2">
        <v>41802847000</v>
      </c>
      <c r="G72" s="2">
        <v>0</v>
      </c>
      <c r="H72" s="2">
        <v>41802847000</v>
      </c>
      <c r="I72" s="2">
        <v>81107836</v>
      </c>
      <c r="J72" s="2">
        <v>0</v>
      </c>
      <c r="K72" s="2">
        <v>81107836</v>
      </c>
      <c r="L72" s="2">
        <v>64386697.200000003</v>
      </c>
      <c r="M72" s="2">
        <v>0</v>
      </c>
      <c r="N72" s="2">
        <v>64386697.200000003</v>
      </c>
      <c r="O72" s="15">
        <v>0.1</v>
      </c>
      <c r="P72" s="2">
        <v>0</v>
      </c>
      <c r="Q72" s="13">
        <v>0.2</v>
      </c>
      <c r="R72" s="15">
        <v>0</v>
      </c>
      <c r="S72" s="2">
        <v>12877339.439999999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17877339.440000001</v>
      </c>
      <c r="AC72" t="s">
        <v>71</v>
      </c>
      <c r="AD72"/>
      <c r="AE72"/>
      <c r="AF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x14ac:dyDescent="0.25">
      <c r="A73" s="20">
        <v>612</v>
      </c>
      <c r="B73" t="s">
        <v>310</v>
      </c>
      <c r="C73" t="s">
        <v>10</v>
      </c>
      <c r="D73" t="s">
        <v>30</v>
      </c>
      <c r="E73" t="s">
        <v>111</v>
      </c>
      <c r="F73" s="2">
        <v>5959634000</v>
      </c>
      <c r="G73" s="2">
        <v>0</v>
      </c>
      <c r="H73" s="2">
        <v>5959634000</v>
      </c>
      <c r="I73" s="2">
        <v>17988064</v>
      </c>
      <c r="J73" s="2">
        <v>0</v>
      </c>
      <c r="K73" s="2">
        <v>17988064</v>
      </c>
      <c r="L73" s="2">
        <v>15604210.4</v>
      </c>
      <c r="M73" s="2">
        <v>0</v>
      </c>
      <c r="N73" s="2">
        <v>15604210.4</v>
      </c>
      <c r="O73" s="15">
        <v>0.1</v>
      </c>
      <c r="P73" s="2">
        <v>0</v>
      </c>
      <c r="Q73" s="13">
        <v>0.1</v>
      </c>
      <c r="R73" s="15">
        <v>0</v>
      </c>
      <c r="S73" s="2">
        <v>1560421.04</v>
      </c>
      <c r="T73" s="2">
        <v>1000000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2560421.04</v>
      </c>
      <c r="AC73" t="s">
        <v>36</v>
      </c>
      <c r="AD73"/>
      <c r="AE73"/>
      <c r="AF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x14ac:dyDescent="0.25">
      <c r="A74" s="20">
        <v>618</v>
      </c>
      <c r="B74" t="s">
        <v>311</v>
      </c>
      <c r="C74" t="s">
        <v>2</v>
      </c>
      <c r="D74" t="s">
        <v>9</v>
      </c>
      <c r="E74" t="s">
        <v>112</v>
      </c>
      <c r="F74" s="2">
        <v>38481863000</v>
      </c>
      <c r="G74" s="2">
        <v>99000</v>
      </c>
      <c r="H74" s="2">
        <v>38481764000</v>
      </c>
      <c r="I74" s="2">
        <v>58600529</v>
      </c>
      <c r="J74" s="2">
        <v>347</v>
      </c>
      <c r="K74" s="2">
        <v>58600182</v>
      </c>
      <c r="L74" s="2">
        <v>43207783.799999997</v>
      </c>
      <c r="M74" s="2">
        <v>307.39999999999998</v>
      </c>
      <c r="N74" s="2">
        <v>43207476.399999999</v>
      </c>
      <c r="O74" s="15">
        <v>0.1</v>
      </c>
      <c r="P74" s="2">
        <v>30.74</v>
      </c>
      <c r="Q74" s="13">
        <v>0.15</v>
      </c>
      <c r="R74" s="15">
        <v>0</v>
      </c>
      <c r="S74" s="2">
        <v>6481121.46</v>
      </c>
      <c r="T74" s="2">
        <v>4000000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10481152.199999999</v>
      </c>
      <c r="AC74" t="s">
        <v>51</v>
      </c>
      <c r="AD74"/>
      <c r="AE74"/>
      <c r="AF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x14ac:dyDescent="0.25">
      <c r="A75" s="20">
        <v>631</v>
      </c>
      <c r="B75" t="s">
        <v>310</v>
      </c>
      <c r="C75" t="s">
        <v>2</v>
      </c>
      <c r="D75" t="s">
        <v>9</v>
      </c>
      <c r="E75" t="s">
        <v>113</v>
      </c>
      <c r="F75" s="2">
        <v>27634337000</v>
      </c>
      <c r="G75" s="2">
        <v>0</v>
      </c>
      <c r="H75" s="2">
        <v>27634337000</v>
      </c>
      <c r="I75" s="2">
        <v>62484189</v>
      </c>
      <c r="J75" s="2">
        <v>0</v>
      </c>
      <c r="K75" s="2">
        <v>62484189</v>
      </c>
      <c r="L75" s="2">
        <v>51430454.200000003</v>
      </c>
      <c r="M75" s="2">
        <v>0</v>
      </c>
      <c r="N75" s="2">
        <v>51430454.200000003</v>
      </c>
      <c r="O75" s="15">
        <v>0.1</v>
      </c>
      <c r="P75" s="2">
        <v>0</v>
      </c>
      <c r="Q75" s="13">
        <v>0.15</v>
      </c>
      <c r="R75" s="15">
        <v>0</v>
      </c>
      <c r="S75" s="2">
        <v>7714568.1299999999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10714568.130000001</v>
      </c>
      <c r="AC75" t="s">
        <v>46</v>
      </c>
      <c r="AD75"/>
      <c r="AE75"/>
      <c r="AF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x14ac:dyDescent="0.25">
      <c r="A76" s="20">
        <v>634</v>
      </c>
      <c r="B76" t="s">
        <v>310</v>
      </c>
      <c r="C76" t="s">
        <v>10</v>
      </c>
      <c r="D76" t="s">
        <v>11</v>
      </c>
      <c r="E76" t="s">
        <v>114</v>
      </c>
      <c r="F76" s="2">
        <v>13730814000</v>
      </c>
      <c r="G76" s="2">
        <v>0</v>
      </c>
      <c r="H76" s="2">
        <v>13730814000</v>
      </c>
      <c r="I76" s="2">
        <v>31055435</v>
      </c>
      <c r="J76" s="2">
        <v>0</v>
      </c>
      <c r="K76" s="2">
        <v>31055435</v>
      </c>
      <c r="L76" s="2">
        <v>25563109.399999999</v>
      </c>
      <c r="M76" s="2">
        <v>0</v>
      </c>
      <c r="N76" s="2">
        <v>25563109.399999999</v>
      </c>
      <c r="O76" s="15">
        <v>0.1</v>
      </c>
      <c r="P76" s="2">
        <v>0</v>
      </c>
      <c r="Q76" s="13">
        <v>0.1</v>
      </c>
      <c r="R76" s="15">
        <v>0</v>
      </c>
      <c r="S76" s="2">
        <v>2556310.94</v>
      </c>
      <c r="T76" s="2">
        <v>2000000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4556310.9400000004</v>
      </c>
      <c r="AC76" t="s">
        <v>39</v>
      </c>
      <c r="AD76"/>
      <c r="AE76"/>
      <c r="AF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x14ac:dyDescent="0.25">
      <c r="A77" s="20">
        <v>639</v>
      </c>
      <c r="B77" t="s">
        <v>310</v>
      </c>
      <c r="C77" t="s">
        <v>2</v>
      </c>
      <c r="D77" t="s">
        <v>9</v>
      </c>
      <c r="E77" t="s">
        <v>115</v>
      </c>
      <c r="F77" s="2">
        <v>35815709000</v>
      </c>
      <c r="G77" s="2">
        <v>1201226000</v>
      </c>
      <c r="H77" s="2">
        <v>34614483000</v>
      </c>
      <c r="I77" s="2">
        <v>62171353</v>
      </c>
      <c r="J77" s="2">
        <v>4011791</v>
      </c>
      <c r="K77" s="2">
        <v>58159562</v>
      </c>
      <c r="L77" s="2">
        <v>47845069.399999999</v>
      </c>
      <c r="M77" s="2">
        <v>3531300.6</v>
      </c>
      <c r="N77" s="2">
        <v>44313768.799999997</v>
      </c>
      <c r="O77" s="15">
        <v>0.1</v>
      </c>
      <c r="P77" s="2">
        <v>353130.06</v>
      </c>
      <c r="Q77" s="13">
        <v>0.15</v>
      </c>
      <c r="R77" s="15">
        <v>0</v>
      </c>
      <c r="S77" s="2">
        <v>6647065.3200000003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10000195.380000001</v>
      </c>
      <c r="AC77" t="s">
        <v>51</v>
      </c>
      <c r="AD77"/>
      <c r="AE77"/>
      <c r="AF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x14ac:dyDescent="0.25">
      <c r="A78" s="20">
        <v>642</v>
      </c>
      <c r="B78" t="s">
        <v>309</v>
      </c>
      <c r="C78" t="s">
        <v>10</v>
      </c>
      <c r="D78" t="s">
        <v>11</v>
      </c>
      <c r="E78" t="s">
        <v>116</v>
      </c>
      <c r="F78" s="2">
        <v>3096485000</v>
      </c>
      <c r="G78" s="2">
        <v>0</v>
      </c>
      <c r="H78" s="2">
        <v>3096485000</v>
      </c>
      <c r="I78" s="2">
        <v>8736279</v>
      </c>
      <c r="J78" s="2">
        <v>0</v>
      </c>
      <c r="K78" s="2">
        <v>8736279</v>
      </c>
      <c r="L78" s="2">
        <v>7497685</v>
      </c>
      <c r="M78" s="2">
        <v>0</v>
      </c>
      <c r="N78" s="2">
        <v>7497685</v>
      </c>
      <c r="O78" s="15">
        <v>0.1</v>
      </c>
      <c r="P78" s="2">
        <v>0</v>
      </c>
      <c r="Q78" s="13">
        <v>0.3</v>
      </c>
      <c r="R78" s="15">
        <v>0</v>
      </c>
      <c r="S78" s="2">
        <v>2249305.5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2249305.5</v>
      </c>
      <c r="AC78" t="s">
        <v>71</v>
      </c>
      <c r="AD78"/>
      <c r="AE78"/>
      <c r="AF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x14ac:dyDescent="0.25">
      <c r="A79" s="20">
        <v>645</v>
      </c>
      <c r="B79" t="s">
        <v>310</v>
      </c>
      <c r="C79" t="s">
        <v>10</v>
      </c>
      <c r="D79" t="s">
        <v>30</v>
      </c>
      <c r="E79" t="s">
        <v>117</v>
      </c>
      <c r="F79" s="2">
        <v>3013962000</v>
      </c>
      <c r="G79" s="2">
        <v>0</v>
      </c>
      <c r="H79" s="2">
        <v>3013962000</v>
      </c>
      <c r="I79" s="2">
        <v>8178430</v>
      </c>
      <c r="J79" s="2">
        <v>0</v>
      </c>
      <c r="K79" s="2">
        <v>8178430</v>
      </c>
      <c r="L79" s="2">
        <v>6972845.2000000002</v>
      </c>
      <c r="M79" s="2">
        <v>0</v>
      </c>
      <c r="N79" s="2">
        <v>6972845.2000000002</v>
      </c>
      <c r="O79" s="15">
        <v>0.1</v>
      </c>
      <c r="P79" s="2">
        <v>0</v>
      </c>
      <c r="Q79" s="13">
        <v>0</v>
      </c>
      <c r="R79" s="15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0</v>
      </c>
      <c r="AC79" t="s">
        <v>25</v>
      </c>
      <c r="AD79"/>
      <c r="AE79"/>
      <c r="AF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x14ac:dyDescent="0.25">
      <c r="A80" s="20">
        <v>646</v>
      </c>
      <c r="B80" t="s">
        <v>309</v>
      </c>
      <c r="C80" t="s">
        <v>2</v>
      </c>
      <c r="D80" t="s">
        <v>3</v>
      </c>
      <c r="E80" t="s">
        <v>118</v>
      </c>
      <c r="F80" s="2">
        <v>5792335000</v>
      </c>
      <c r="G80" s="2">
        <v>0</v>
      </c>
      <c r="H80" s="2">
        <v>5792335000</v>
      </c>
      <c r="I80" s="2">
        <v>9291575</v>
      </c>
      <c r="J80" s="2">
        <v>0</v>
      </c>
      <c r="K80" s="2">
        <v>9291575</v>
      </c>
      <c r="L80" s="2">
        <v>6974641</v>
      </c>
      <c r="M80" s="2">
        <v>0</v>
      </c>
      <c r="N80" s="2">
        <v>6974641</v>
      </c>
      <c r="O80" s="15">
        <v>0.1</v>
      </c>
      <c r="P80" s="2">
        <v>0</v>
      </c>
      <c r="Q80" s="13">
        <v>0.3</v>
      </c>
      <c r="R80" s="15">
        <v>0</v>
      </c>
      <c r="S80" s="2">
        <v>2092392.3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2092392.3</v>
      </c>
      <c r="AC80" t="s">
        <v>15</v>
      </c>
      <c r="AD80"/>
      <c r="AE80"/>
      <c r="AF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x14ac:dyDescent="0.25">
      <c r="A81" s="20">
        <v>651</v>
      </c>
      <c r="B81" t="s">
        <v>309</v>
      </c>
      <c r="C81" t="s">
        <v>2</v>
      </c>
      <c r="D81" t="s">
        <v>3</v>
      </c>
      <c r="E81" t="s">
        <v>119</v>
      </c>
      <c r="F81" s="2">
        <v>17557174000</v>
      </c>
      <c r="G81" s="2">
        <v>0</v>
      </c>
      <c r="H81" s="2">
        <v>17557174000</v>
      </c>
      <c r="I81" s="2">
        <v>26729136</v>
      </c>
      <c r="J81" s="2">
        <v>0</v>
      </c>
      <c r="K81" s="2">
        <v>26729136</v>
      </c>
      <c r="L81" s="2">
        <v>19706266.399999999</v>
      </c>
      <c r="M81" s="2">
        <v>0</v>
      </c>
      <c r="N81" s="2">
        <v>19706266.399999999</v>
      </c>
      <c r="O81" s="15">
        <v>0.1</v>
      </c>
      <c r="P81" s="2">
        <v>0</v>
      </c>
      <c r="Q81" s="13">
        <v>0.3</v>
      </c>
      <c r="R81" s="15">
        <v>0</v>
      </c>
      <c r="S81" s="2">
        <v>5911879.9199999999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5911879.9199999999</v>
      </c>
      <c r="AC81" t="s">
        <v>50</v>
      </c>
      <c r="AD81"/>
      <c r="AE81"/>
      <c r="AF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x14ac:dyDescent="0.25">
      <c r="A82" s="20">
        <v>681</v>
      </c>
      <c r="B82" t="s">
        <v>310</v>
      </c>
      <c r="C82" t="s">
        <v>2</v>
      </c>
      <c r="D82" t="s">
        <v>3</v>
      </c>
      <c r="E82" t="s">
        <v>120</v>
      </c>
      <c r="F82" s="2">
        <v>64913738500</v>
      </c>
      <c r="G82" s="2">
        <v>4132640500</v>
      </c>
      <c r="H82" s="2">
        <v>60781098000</v>
      </c>
      <c r="I82" s="2">
        <v>129719147</v>
      </c>
      <c r="J82" s="2">
        <v>13166467</v>
      </c>
      <c r="K82" s="2">
        <v>116552680</v>
      </c>
      <c r="L82" s="2">
        <v>103753651.59999999</v>
      </c>
      <c r="M82" s="2">
        <v>11513410.800000001</v>
      </c>
      <c r="N82" s="2">
        <v>92240240.799999997</v>
      </c>
      <c r="O82" s="15">
        <v>0.1</v>
      </c>
      <c r="P82" s="2">
        <v>1151341.08</v>
      </c>
      <c r="Q82" s="13">
        <v>0.25</v>
      </c>
      <c r="R82" s="15">
        <v>0</v>
      </c>
      <c r="S82" s="2">
        <v>23060060.199999999</v>
      </c>
      <c r="T82" s="2">
        <v>5000000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29211401.280000001</v>
      </c>
      <c r="AC82" t="s">
        <v>50</v>
      </c>
      <c r="AD82"/>
      <c r="AE82"/>
      <c r="AF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x14ac:dyDescent="0.25">
      <c r="A83" s="20">
        <v>682</v>
      </c>
      <c r="B83" t="s">
        <v>310</v>
      </c>
      <c r="C83" t="s">
        <v>2</v>
      </c>
      <c r="D83" t="s">
        <v>3</v>
      </c>
      <c r="E83" t="s">
        <v>121</v>
      </c>
      <c r="F83" s="2">
        <v>21387191000</v>
      </c>
      <c r="G83" s="2">
        <v>16564401000</v>
      </c>
      <c r="H83" s="2">
        <v>4822790000</v>
      </c>
      <c r="I83" s="2">
        <v>55237553</v>
      </c>
      <c r="J83" s="2">
        <v>41698649</v>
      </c>
      <c r="K83" s="2">
        <v>13538904</v>
      </c>
      <c r="L83" s="2">
        <v>46682676.600000001</v>
      </c>
      <c r="M83" s="2">
        <v>35072888.600000001</v>
      </c>
      <c r="N83" s="2">
        <v>11609788</v>
      </c>
      <c r="O83" s="15">
        <v>0.1</v>
      </c>
      <c r="P83" s="2">
        <v>3507288.86</v>
      </c>
      <c r="Q83" s="13">
        <v>0.15</v>
      </c>
      <c r="R83" s="15">
        <v>0</v>
      </c>
      <c r="S83" s="2">
        <v>1741468.2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8248757.0599999996</v>
      </c>
      <c r="AC83" t="s">
        <v>106</v>
      </c>
      <c r="AD83"/>
      <c r="AE83"/>
      <c r="AF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x14ac:dyDescent="0.25">
      <c r="A84" s="20">
        <v>684</v>
      </c>
      <c r="B84" t="s">
        <v>309</v>
      </c>
      <c r="C84" t="s">
        <v>10</v>
      </c>
      <c r="D84" t="s">
        <v>30</v>
      </c>
      <c r="E84" t="s">
        <v>122</v>
      </c>
      <c r="F84" s="2">
        <v>28777326000</v>
      </c>
      <c r="G84" s="2">
        <v>0</v>
      </c>
      <c r="H84" s="2">
        <v>28777326000</v>
      </c>
      <c r="I84" s="2">
        <v>43881404</v>
      </c>
      <c r="J84" s="2">
        <v>0</v>
      </c>
      <c r="K84" s="2">
        <v>43881404</v>
      </c>
      <c r="L84" s="2">
        <v>32370473.600000001</v>
      </c>
      <c r="M84" s="2">
        <v>0</v>
      </c>
      <c r="N84" s="2">
        <v>32370473.600000001</v>
      </c>
      <c r="O84" s="15">
        <v>0.1</v>
      </c>
      <c r="P84" s="2">
        <v>0</v>
      </c>
      <c r="Q84" s="13">
        <v>0.3</v>
      </c>
      <c r="R84" s="15">
        <v>0</v>
      </c>
      <c r="S84" s="2">
        <v>9711142.0800000001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9711142.0800000001</v>
      </c>
      <c r="AC84" t="s">
        <v>36</v>
      </c>
      <c r="AD84"/>
      <c r="AE84"/>
      <c r="AF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x14ac:dyDescent="0.25">
      <c r="A85" s="20">
        <v>685</v>
      </c>
      <c r="B85" t="s">
        <v>310</v>
      </c>
      <c r="C85" t="s">
        <v>10</v>
      </c>
      <c r="D85" t="s">
        <v>30</v>
      </c>
      <c r="E85" t="s">
        <v>123</v>
      </c>
      <c r="F85" s="2">
        <v>6039870500</v>
      </c>
      <c r="G85" s="2">
        <v>0</v>
      </c>
      <c r="H85" s="2">
        <v>6039870500</v>
      </c>
      <c r="I85" s="2">
        <v>16449285</v>
      </c>
      <c r="J85" s="2">
        <v>0</v>
      </c>
      <c r="K85" s="2">
        <v>16449285</v>
      </c>
      <c r="L85" s="2">
        <v>14033336.800000001</v>
      </c>
      <c r="M85" s="2">
        <v>0</v>
      </c>
      <c r="N85" s="2">
        <v>14033336.800000001</v>
      </c>
      <c r="O85" s="15">
        <v>0.1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C85" t="s">
        <v>85</v>
      </c>
      <c r="AD85"/>
      <c r="AE85"/>
      <c r="AF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x14ac:dyDescent="0.25">
      <c r="A86" s="20">
        <v>728</v>
      </c>
      <c r="B86" t="s">
        <v>310</v>
      </c>
      <c r="C86" t="s">
        <v>10</v>
      </c>
      <c r="D86" t="s">
        <v>11</v>
      </c>
      <c r="E86" t="s">
        <v>162</v>
      </c>
      <c r="F86" s="2">
        <v>9510879000</v>
      </c>
      <c r="G86" s="2">
        <v>0</v>
      </c>
      <c r="H86" s="2">
        <v>9510879000</v>
      </c>
      <c r="I86" s="2">
        <v>26413624</v>
      </c>
      <c r="J86" s="2">
        <v>0</v>
      </c>
      <c r="K86" s="2">
        <v>26413624</v>
      </c>
      <c r="L86" s="2">
        <v>22609272.399999999</v>
      </c>
      <c r="M86" s="2">
        <v>0</v>
      </c>
      <c r="N86" s="2">
        <v>22609272.399999999</v>
      </c>
      <c r="O86" s="15">
        <v>0.1</v>
      </c>
      <c r="P86" s="2">
        <v>0</v>
      </c>
      <c r="Q86" s="13">
        <v>0.1</v>
      </c>
      <c r="R86" s="15">
        <v>0</v>
      </c>
      <c r="S86" s="2">
        <v>2260927.2400000002</v>
      </c>
      <c r="T86" s="2">
        <v>2000000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4260927.24</v>
      </c>
      <c r="AC86" t="s">
        <v>78</v>
      </c>
      <c r="AD86"/>
      <c r="AE86"/>
      <c r="AF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x14ac:dyDescent="0.25">
      <c r="A87" s="20">
        <v>730</v>
      </c>
      <c r="B87" t="s">
        <v>310</v>
      </c>
      <c r="C87" t="s">
        <v>2</v>
      </c>
      <c r="D87" t="s">
        <v>3</v>
      </c>
      <c r="E87" t="s">
        <v>164</v>
      </c>
      <c r="F87" s="2">
        <v>75034409000</v>
      </c>
      <c r="G87" s="2">
        <v>570626000</v>
      </c>
      <c r="H87" s="2">
        <v>74463783000</v>
      </c>
      <c r="I87" s="2">
        <v>120124968</v>
      </c>
      <c r="J87" s="2">
        <v>1269691</v>
      </c>
      <c r="K87" s="2">
        <v>118855277</v>
      </c>
      <c r="L87" s="2">
        <v>90111204.400000006</v>
      </c>
      <c r="M87" s="2">
        <v>1041440.6</v>
      </c>
      <c r="N87" s="2">
        <v>89069763.799999997</v>
      </c>
      <c r="O87" s="15">
        <v>0.1</v>
      </c>
      <c r="P87" s="2">
        <v>104144.06</v>
      </c>
      <c r="Q87" s="13">
        <v>0.2</v>
      </c>
      <c r="R87" s="15">
        <v>0</v>
      </c>
      <c r="S87" s="2">
        <v>17813952.760000002</v>
      </c>
      <c r="T87" s="2">
        <v>4000000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21918096.82</v>
      </c>
      <c r="AC87" t="s">
        <v>50</v>
      </c>
      <c r="AD87"/>
      <c r="AE87"/>
      <c r="AF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x14ac:dyDescent="0.25">
      <c r="A88" s="20">
        <v>747</v>
      </c>
      <c r="B88" t="s">
        <v>309</v>
      </c>
      <c r="C88" t="s">
        <v>2</v>
      </c>
      <c r="D88" t="s">
        <v>9</v>
      </c>
      <c r="E88" t="s">
        <v>171</v>
      </c>
      <c r="F88" s="2">
        <v>5634282000</v>
      </c>
      <c r="G88" s="2">
        <v>0</v>
      </c>
      <c r="H88" s="2">
        <v>5634282000</v>
      </c>
      <c r="I88" s="2">
        <v>15431265</v>
      </c>
      <c r="J88" s="2">
        <v>0</v>
      </c>
      <c r="K88" s="2">
        <v>15431265</v>
      </c>
      <c r="L88" s="2">
        <v>13177552.199999999</v>
      </c>
      <c r="M88" s="2">
        <v>0</v>
      </c>
      <c r="N88" s="2">
        <v>13177552.199999999</v>
      </c>
      <c r="O88" s="15">
        <v>0.1</v>
      </c>
      <c r="P88" s="2">
        <v>0</v>
      </c>
      <c r="Q88" s="13">
        <v>0.3</v>
      </c>
      <c r="R88" s="15">
        <v>0</v>
      </c>
      <c r="S88" s="2">
        <v>3953265.66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3953265.66</v>
      </c>
      <c r="AC88" t="s">
        <v>37</v>
      </c>
      <c r="AD88"/>
      <c r="AE88"/>
      <c r="AF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x14ac:dyDescent="0.25">
      <c r="A89" s="20">
        <v>757</v>
      </c>
      <c r="B89" t="s">
        <v>310</v>
      </c>
      <c r="C89" t="s">
        <v>10</v>
      </c>
      <c r="D89" t="s">
        <v>11</v>
      </c>
      <c r="E89" t="s">
        <v>172</v>
      </c>
      <c r="F89" s="2">
        <v>7381285000</v>
      </c>
      <c r="G89" s="2">
        <v>0</v>
      </c>
      <c r="H89" s="2">
        <v>7381285000</v>
      </c>
      <c r="I89" s="2">
        <v>15387543</v>
      </c>
      <c r="J89" s="2">
        <v>0</v>
      </c>
      <c r="K89" s="2">
        <v>15387543</v>
      </c>
      <c r="L89" s="2">
        <v>12435029</v>
      </c>
      <c r="M89" s="2">
        <v>0</v>
      </c>
      <c r="N89" s="2">
        <v>12435029</v>
      </c>
      <c r="O89" s="15">
        <v>0.1</v>
      </c>
      <c r="P89" s="2">
        <v>0</v>
      </c>
      <c r="Q89" s="13">
        <v>0</v>
      </c>
      <c r="R89" s="15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0</v>
      </c>
      <c r="AC89" t="s">
        <v>78</v>
      </c>
      <c r="AD89"/>
      <c r="AE89"/>
      <c r="AF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x14ac:dyDescent="0.25">
      <c r="A90" s="20">
        <v>760</v>
      </c>
      <c r="B90" t="s">
        <v>310</v>
      </c>
      <c r="C90" t="s">
        <v>10</v>
      </c>
      <c r="D90" t="s">
        <v>30</v>
      </c>
      <c r="E90" t="s">
        <v>173</v>
      </c>
      <c r="F90" s="2">
        <v>15798213000</v>
      </c>
      <c r="G90" s="2">
        <v>0</v>
      </c>
      <c r="H90" s="2">
        <v>15798213000</v>
      </c>
      <c r="I90" s="2">
        <v>35926207</v>
      </c>
      <c r="J90" s="2">
        <v>0</v>
      </c>
      <c r="K90" s="2">
        <v>35926207</v>
      </c>
      <c r="L90" s="2">
        <v>29606921.800000001</v>
      </c>
      <c r="M90" s="2">
        <v>0</v>
      </c>
      <c r="N90" s="2">
        <v>29606921.800000001</v>
      </c>
      <c r="O90" s="15">
        <v>0.1</v>
      </c>
      <c r="P90" s="2">
        <v>0</v>
      </c>
      <c r="Q90" s="13">
        <v>0.1</v>
      </c>
      <c r="R90" s="15">
        <v>0</v>
      </c>
      <c r="S90" s="2">
        <v>2960692.18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4960692.18</v>
      </c>
      <c r="AC90" t="s">
        <v>25</v>
      </c>
      <c r="AD90"/>
      <c r="AE90"/>
      <c r="AF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x14ac:dyDescent="0.25">
      <c r="A91" s="20">
        <v>785</v>
      </c>
      <c r="B91" t="s">
        <v>310</v>
      </c>
      <c r="C91" t="s">
        <v>10</v>
      </c>
      <c r="D91" t="s">
        <v>11</v>
      </c>
      <c r="E91" t="s">
        <v>174</v>
      </c>
      <c r="F91" s="2">
        <v>31589519000</v>
      </c>
      <c r="G91" s="2">
        <v>0</v>
      </c>
      <c r="H91" s="2">
        <v>31589519000</v>
      </c>
      <c r="I91" s="2">
        <v>68240717</v>
      </c>
      <c r="J91" s="2">
        <v>0</v>
      </c>
      <c r="K91" s="2">
        <v>68240717</v>
      </c>
      <c r="L91" s="2">
        <v>55604909.399999999</v>
      </c>
      <c r="M91" s="2">
        <v>0</v>
      </c>
      <c r="N91" s="2">
        <v>55604909.399999999</v>
      </c>
      <c r="O91" s="15">
        <v>0.1</v>
      </c>
      <c r="P91" s="2">
        <v>0</v>
      </c>
      <c r="Q91" s="13">
        <v>0.15</v>
      </c>
      <c r="R91" s="15">
        <v>0</v>
      </c>
      <c r="S91" s="2">
        <v>8340736.4100000001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11340736.41</v>
      </c>
      <c r="AC91" t="s">
        <v>39</v>
      </c>
      <c r="AD91"/>
      <c r="AE91"/>
      <c r="AF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x14ac:dyDescent="0.25">
      <c r="A92" s="20">
        <v>790</v>
      </c>
      <c r="B92" t="s">
        <v>310</v>
      </c>
      <c r="C92" t="s">
        <v>10</v>
      </c>
      <c r="D92" t="s">
        <v>17</v>
      </c>
      <c r="E92" t="s">
        <v>33</v>
      </c>
      <c r="F92" s="2">
        <v>9788177000</v>
      </c>
      <c r="G92" s="2">
        <v>0</v>
      </c>
      <c r="H92" s="2">
        <v>9788177000</v>
      </c>
      <c r="I92" s="2">
        <v>26707797</v>
      </c>
      <c r="J92" s="2">
        <v>0</v>
      </c>
      <c r="K92" s="2">
        <v>26707797</v>
      </c>
      <c r="L92" s="2">
        <v>22792526.199999999</v>
      </c>
      <c r="M92" s="2">
        <v>0</v>
      </c>
      <c r="N92" s="2">
        <v>22792526.199999999</v>
      </c>
      <c r="O92" s="15">
        <v>0.1</v>
      </c>
      <c r="P92" s="2">
        <v>0</v>
      </c>
      <c r="Q92" s="13">
        <v>0.1</v>
      </c>
      <c r="R92" s="15">
        <v>0</v>
      </c>
      <c r="S92" s="2">
        <v>2279252.62</v>
      </c>
      <c r="T92" s="2">
        <v>2000000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4279252.62</v>
      </c>
      <c r="AC92" t="s">
        <v>19</v>
      </c>
      <c r="AD92"/>
      <c r="AE92"/>
      <c r="AF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x14ac:dyDescent="0.25">
      <c r="A93" s="20">
        <v>792</v>
      </c>
      <c r="B93" t="s">
        <v>309</v>
      </c>
      <c r="C93" t="s">
        <v>2</v>
      </c>
      <c r="D93" t="s">
        <v>221</v>
      </c>
      <c r="E93" t="s">
        <v>191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0.1</v>
      </c>
      <c r="P93" s="2">
        <v>0</v>
      </c>
      <c r="Q93" s="13">
        <v>0.3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C93" t="s">
        <v>276</v>
      </c>
      <c r="AD93"/>
      <c r="AE93"/>
      <c r="AF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x14ac:dyDescent="0.25">
      <c r="A94" s="20">
        <v>797</v>
      </c>
      <c r="B94" t="s">
        <v>309</v>
      </c>
      <c r="C94" t="s">
        <v>2</v>
      </c>
      <c r="D94" t="s">
        <v>3</v>
      </c>
      <c r="E94" t="s">
        <v>175</v>
      </c>
      <c r="F94" s="2">
        <v>20570000</v>
      </c>
      <c r="G94" s="2">
        <v>0</v>
      </c>
      <c r="H94" s="2">
        <v>20570000</v>
      </c>
      <c r="I94" s="2">
        <v>71995</v>
      </c>
      <c r="J94" s="2">
        <v>0</v>
      </c>
      <c r="K94" s="2">
        <v>71995</v>
      </c>
      <c r="L94" s="2">
        <v>63767</v>
      </c>
      <c r="M94" s="2">
        <v>0</v>
      </c>
      <c r="N94" s="2">
        <v>63767</v>
      </c>
      <c r="O94" s="15">
        <v>0.1</v>
      </c>
      <c r="P94" s="2">
        <v>0</v>
      </c>
      <c r="Q94" s="13">
        <v>0.3</v>
      </c>
      <c r="R94" s="15">
        <v>0</v>
      </c>
      <c r="S94" s="2">
        <v>19130.099999999999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19130.099999999999</v>
      </c>
      <c r="AC94" t="s">
        <v>15</v>
      </c>
      <c r="AD94"/>
      <c r="AE94"/>
      <c r="AF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x14ac:dyDescent="0.25">
      <c r="A95" s="20">
        <v>803</v>
      </c>
      <c r="B95" t="s">
        <v>310</v>
      </c>
      <c r="C95" t="s">
        <v>10</v>
      </c>
      <c r="D95" t="s">
        <v>30</v>
      </c>
      <c r="E95" t="s">
        <v>176</v>
      </c>
      <c r="F95" s="2">
        <v>36354339000</v>
      </c>
      <c r="G95" s="2">
        <v>0</v>
      </c>
      <c r="H95" s="2">
        <v>36354339000</v>
      </c>
      <c r="I95" s="2">
        <v>54532837</v>
      </c>
      <c r="J95" s="2">
        <v>0</v>
      </c>
      <c r="K95" s="2">
        <v>54532837</v>
      </c>
      <c r="L95" s="2">
        <v>39991101.399999999</v>
      </c>
      <c r="M95" s="2">
        <v>0</v>
      </c>
      <c r="N95" s="2">
        <v>39991101.399999999</v>
      </c>
      <c r="O95" s="15">
        <v>0.1</v>
      </c>
      <c r="P95" s="2">
        <v>0</v>
      </c>
      <c r="Q95" s="13">
        <v>0.15</v>
      </c>
      <c r="R95" s="15">
        <v>0</v>
      </c>
      <c r="S95" s="2">
        <v>5998665.21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8998665.2100000009</v>
      </c>
      <c r="AC95" t="s">
        <v>36</v>
      </c>
      <c r="AD95"/>
      <c r="AE95"/>
      <c r="AF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x14ac:dyDescent="0.25">
      <c r="A96" s="20">
        <v>805</v>
      </c>
      <c r="B96" t="s">
        <v>310</v>
      </c>
      <c r="C96" t="s">
        <v>10</v>
      </c>
      <c r="D96" t="s">
        <v>30</v>
      </c>
      <c r="E96" t="s">
        <v>177</v>
      </c>
      <c r="F96" s="2">
        <v>16355899000</v>
      </c>
      <c r="G96" s="2">
        <v>0</v>
      </c>
      <c r="H96" s="2">
        <v>16355899000</v>
      </c>
      <c r="I96" s="2">
        <v>36736231</v>
      </c>
      <c r="J96" s="2">
        <v>0</v>
      </c>
      <c r="K96" s="2">
        <v>36736231</v>
      </c>
      <c r="L96" s="2">
        <v>30193871.399999999</v>
      </c>
      <c r="M96" s="2">
        <v>0</v>
      </c>
      <c r="N96" s="2">
        <v>30193871.399999999</v>
      </c>
      <c r="O96" s="15">
        <v>0.1</v>
      </c>
      <c r="P96" s="2">
        <v>0</v>
      </c>
      <c r="Q96" s="13">
        <v>0.15</v>
      </c>
      <c r="R96" s="15">
        <v>0</v>
      </c>
      <c r="S96" s="2">
        <v>4529080.71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7529080.71</v>
      </c>
      <c r="AC96" t="s">
        <v>31</v>
      </c>
      <c r="AD96"/>
      <c r="AE96"/>
      <c r="AF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x14ac:dyDescent="0.25">
      <c r="A97" s="20">
        <v>809</v>
      </c>
      <c r="B97" t="s">
        <v>310</v>
      </c>
      <c r="C97" t="s">
        <v>2</v>
      </c>
      <c r="D97" t="s">
        <v>9</v>
      </c>
      <c r="E97" t="s">
        <v>178</v>
      </c>
      <c r="F97" s="2">
        <v>13156876000</v>
      </c>
      <c r="G97" s="2">
        <v>3088969000</v>
      </c>
      <c r="H97" s="2">
        <v>10067907000</v>
      </c>
      <c r="I97" s="2">
        <v>26884522</v>
      </c>
      <c r="J97" s="2">
        <v>8776127</v>
      </c>
      <c r="K97" s="2">
        <v>18108395</v>
      </c>
      <c r="L97" s="2">
        <v>21621771.600000001</v>
      </c>
      <c r="M97" s="2">
        <v>7540539.4000000004</v>
      </c>
      <c r="N97" s="2">
        <v>14081232.199999999</v>
      </c>
      <c r="O97" s="15">
        <v>0.1</v>
      </c>
      <c r="P97" s="2">
        <v>754053.94</v>
      </c>
      <c r="Q97" s="13">
        <v>0.1</v>
      </c>
      <c r="R97" s="15">
        <v>0</v>
      </c>
      <c r="S97" s="2">
        <v>1408123.22</v>
      </c>
      <c r="T97" s="2">
        <v>2000000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4162177.16</v>
      </c>
      <c r="AC97" t="s">
        <v>37</v>
      </c>
      <c r="AD97"/>
      <c r="AE97"/>
      <c r="AF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x14ac:dyDescent="0.25">
      <c r="A98" s="20">
        <v>810</v>
      </c>
      <c r="B98" t="s">
        <v>310</v>
      </c>
      <c r="C98" t="s">
        <v>2</v>
      </c>
      <c r="D98" t="s">
        <v>5</v>
      </c>
      <c r="E98" t="s">
        <v>179</v>
      </c>
      <c r="F98" s="2">
        <v>108511107000</v>
      </c>
      <c r="G98" s="2">
        <v>74712972000</v>
      </c>
      <c r="H98" s="2">
        <v>33798135000</v>
      </c>
      <c r="I98" s="2">
        <v>193061358</v>
      </c>
      <c r="J98" s="2">
        <v>123820487</v>
      </c>
      <c r="K98" s="2">
        <v>69240871</v>
      </c>
      <c r="L98" s="2">
        <v>149656915.19999999</v>
      </c>
      <c r="M98" s="2">
        <v>93935298.200000003</v>
      </c>
      <c r="N98" s="2">
        <v>55721617</v>
      </c>
      <c r="O98" s="15">
        <v>0.1</v>
      </c>
      <c r="P98" s="2">
        <v>9393529.8200000003</v>
      </c>
      <c r="Q98" s="13">
        <v>0.25</v>
      </c>
      <c r="R98" s="15">
        <v>0</v>
      </c>
      <c r="S98" s="2">
        <v>13930404.25</v>
      </c>
      <c r="T98" s="2">
        <v>5000000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28323934.07</v>
      </c>
      <c r="AC98" t="s">
        <v>54</v>
      </c>
      <c r="AD98"/>
      <c r="AE98"/>
      <c r="AF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x14ac:dyDescent="0.25">
      <c r="A99" s="20">
        <v>813</v>
      </c>
      <c r="B99" t="s">
        <v>310</v>
      </c>
      <c r="C99" t="s">
        <v>2</v>
      </c>
      <c r="D99" t="s">
        <v>5</v>
      </c>
      <c r="E99" t="s">
        <v>180</v>
      </c>
      <c r="F99" s="2">
        <v>51661387000</v>
      </c>
      <c r="G99" s="2">
        <v>1901836000</v>
      </c>
      <c r="H99" s="2">
        <v>49759551000</v>
      </c>
      <c r="I99" s="2">
        <v>96364226</v>
      </c>
      <c r="J99" s="2">
        <v>5302489</v>
      </c>
      <c r="K99" s="2">
        <v>91061737</v>
      </c>
      <c r="L99" s="2">
        <v>75699671.200000003</v>
      </c>
      <c r="M99" s="2">
        <v>4541754.5999999996</v>
      </c>
      <c r="N99" s="2">
        <v>71157916.599999994</v>
      </c>
      <c r="O99" s="15">
        <v>0.1</v>
      </c>
      <c r="P99" s="2">
        <v>454175.46</v>
      </c>
      <c r="Q99" s="13">
        <v>0.2</v>
      </c>
      <c r="R99" s="15">
        <v>0</v>
      </c>
      <c r="S99" s="2">
        <v>14231583.32</v>
      </c>
      <c r="T99" s="2">
        <v>4000000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18685758.780000001</v>
      </c>
      <c r="AC99" t="s">
        <v>7</v>
      </c>
      <c r="AD99"/>
      <c r="AE99"/>
      <c r="AF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x14ac:dyDescent="0.25">
      <c r="A100" s="20">
        <v>814</v>
      </c>
      <c r="B100" t="s">
        <v>309</v>
      </c>
      <c r="C100" t="s">
        <v>2</v>
      </c>
      <c r="D100" t="s">
        <v>3</v>
      </c>
      <c r="E100" t="s">
        <v>181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5">
        <v>0.1</v>
      </c>
      <c r="P100" s="2">
        <v>0</v>
      </c>
      <c r="Q100" s="13">
        <v>0.3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C100" t="s">
        <v>50</v>
      </c>
      <c r="AD100"/>
      <c r="AE100"/>
      <c r="AF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x14ac:dyDescent="0.25">
      <c r="A101" s="20">
        <v>815</v>
      </c>
      <c r="B101" t="s">
        <v>310</v>
      </c>
      <c r="C101" t="s">
        <v>2</v>
      </c>
      <c r="D101" t="s">
        <v>3</v>
      </c>
      <c r="E101" t="s">
        <v>182</v>
      </c>
      <c r="F101" s="2">
        <v>27405235000</v>
      </c>
      <c r="G101" s="2">
        <v>237676000</v>
      </c>
      <c r="H101" s="2">
        <v>27167559000</v>
      </c>
      <c r="I101" s="2">
        <v>57675473</v>
      </c>
      <c r="J101" s="2">
        <v>831873</v>
      </c>
      <c r="K101" s="2">
        <v>56843600</v>
      </c>
      <c r="L101" s="2">
        <v>46713379</v>
      </c>
      <c r="M101" s="2">
        <v>736802.6</v>
      </c>
      <c r="N101" s="2">
        <v>45976576.399999999</v>
      </c>
      <c r="O101" s="15">
        <v>0.1</v>
      </c>
      <c r="P101" s="2">
        <v>73680.259999999995</v>
      </c>
      <c r="Q101" s="13">
        <v>0.15</v>
      </c>
      <c r="R101" s="15">
        <v>0</v>
      </c>
      <c r="S101" s="2">
        <v>6896486.46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9970166.7200000007</v>
      </c>
      <c r="AC101" t="s">
        <v>15</v>
      </c>
      <c r="AD101"/>
      <c r="AE101"/>
      <c r="AF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x14ac:dyDescent="0.25">
      <c r="A102" s="20">
        <v>823</v>
      </c>
      <c r="B102" t="s">
        <v>309</v>
      </c>
      <c r="C102" t="s">
        <v>2</v>
      </c>
      <c r="D102" t="s">
        <v>3</v>
      </c>
      <c r="E102" t="s">
        <v>183</v>
      </c>
      <c r="F102" s="2">
        <v>8832978000</v>
      </c>
      <c r="G102" s="2">
        <v>994825000</v>
      </c>
      <c r="H102" s="2">
        <v>7838153000</v>
      </c>
      <c r="I102" s="2">
        <v>22565402</v>
      </c>
      <c r="J102" s="2">
        <v>3248813</v>
      </c>
      <c r="K102" s="2">
        <v>19316589</v>
      </c>
      <c r="L102" s="2">
        <v>19032210.800000001</v>
      </c>
      <c r="M102" s="2">
        <v>2850883</v>
      </c>
      <c r="N102" s="2">
        <v>16181327.800000001</v>
      </c>
      <c r="O102" s="15">
        <v>0.1</v>
      </c>
      <c r="P102" s="2">
        <v>285088.3</v>
      </c>
      <c r="Q102" s="13">
        <v>0.3</v>
      </c>
      <c r="R102" s="15">
        <v>0</v>
      </c>
      <c r="S102" s="2">
        <v>4854398.34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5139486.6399999997</v>
      </c>
      <c r="AC102" t="s">
        <v>106</v>
      </c>
      <c r="AD102"/>
      <c r="AE102"/>
      <c r="AF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x14ac:dyDescent="0.25">
      <c r="A103" s="20">
        <v>825</v>
      </c>
      <c r="B103" t="s">
        <v>311</v>
      </c>
      <c r="C103" t="s">
        <v>2</v>
      </c>
      <c r="D103" t="s">
        <v>3</v>
      </c>
      <c r="E103" t="s">
        <v>184</v>
      </c>
      <c r="F103" s="2">
        <v>21063958000</v>
      </c>
      <c r="G103" s="2">
        <v>1390809000</v>
      </c>
      <c r="H103" s="2">
        <v>19673149000</v>
      </c>
      <c r="I103" s="2">
        <v>46738013</v>
      </c>
      <c r="J103" s="2">
        <v>4336763</v>
      </c>
      <c r="K103" s="2">
        <v>42401250</v>
      </c>
      <c r="L103" s="2">
        <v>38312429.799999997</v>
      </c>
      <c r="M103" s="2">
        <v>3780439.4</v>
      </c>
      <c r="N103" s="2">
        <v>34531990.399999999</v>
      </c>
      <c r="O103" s="15">
        <v>0.1</v>
      </c>
      <c r="P103" s="2">
        <v>378043.94</v>
      </c>
      <c r="Q103" s="13">
        <v>0.15</v>
      </c>
      <c r="R103" s="15">
        <v>0</v>
      </c>
      <c r="S103" s="2">
        <v>5179798.5599999996</v>
      </c>
      <c r="T103" s="2">
        <v>4000000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9557842.5</v>
      </c>
      <c r="AC103" t="s">
        <v>106</v>
      </c>
      <c r="AD103"/>
      <c r="AE103"/>
      <c r="AF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x14ac:dyDescent="0.25">
      <c r="A104" s="20">
        <v>827</v>
      </c>
      <c r="B104" t="s">
        <v>309</v>
      </c>
      <c r="C104" t="s">
        <v>2</v>
      </c>
      <c r="D104" t="s">
        <v>3</v>
      </c>
      <c r="E104" t="s">
        <v>185</v>
      </c>
      <c r="F104" s="2">
        <v>25470000</v>
      </c>
      <c r="G104" s="2">
        <v>0</v>
      </c>
      <c r="H104" s="2">
        <v>25470000</v>
      </c>
      <c r="I104" s="2">
        <v>89145</v>
      </c>
      <c r="J104" s="2">
        <v>0</v>
      </c>
      <c r="K104" s="2">
        <v>89145</v>
      </c>
      <c r="L104" s="2">
        <v>78957</v>
      </c>
      <c r="M104" s="2">
        <v>0</v>
      </c>
      <c r="N104" s="2">
        <v>78957</v>
      </c>
      <c r="O104" s="15">
        <v>0.1</v>
      </c>
      <c r="P104" s="2">
        <v>0</v>
      </c>
      <c r="Q104" s="13">
        <v>0.3</v>
      </c>
      <c r="R104" s="15">
        <v>0</v>
      </c>
      <c r="S104" s="2">
        <v>23687.1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23687.1</v>
      </c>
      <c r="AC104" t="s">
        <v>106</v>
      </c>
      <c r="AD104"/>
      <c r="AE104"/>
      <c r="AF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x14ac:dyDescent="0.25">
      <c r="A105" s="20">
        <v>849</v>
      </c>
      <c r="B105" t="s">
        <v>310</v>
      </c>
      <c r="C105" t="s">
        <v>2</v>
      </c>
      <c r="D105" t="s">
        <v>3</v>
      </c>
      <c r="E105" t="s">
        <v>186</v>
      </c>
      <c r="F105" s="2">
        <v>46308495000</v>
      </c>
      <c r="G105" s="2">
        <v>8550000</v>
      </c>
      <c r="H105" s="2">
        <v>46299945000</v>
      </c>
      <c r="I105" s="2">
        <v>80131555</v>
      </c>
      <c r="J105" s="2">
        <v>29926</v>
      </c>
      <c r="K105" s="2">
        <v>80101629</v>
      </c>
      <c r="L105" s="2">
        <v>61608157</v>
      </c>
      <c r="M105" s="2">
        <v>26506</v>
      </c>
      <c r="N105" s="2">
        <v>61581651</v>
      </c>
      <c r="O105" s="15">
        <v>0.1</v>
      </c>
      <c r="P105" s="2">
        <v>2650.6</v>
      </c>
      <c r="Q105" s="13">
        <v>0.2</v>
      </c>
      <c r="R105" s="15">
        <v>0</v>
      </c>
      <c r="S105" s="2">
        <v>12316330.199999999</v>
      </c>
      <c r="T105" s="2">
        <v>4000000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16318980.800000001</v>
      </c>
      <c r="AC105" t="s">
        <v>106</v>
      </c>
      <c r="AD105"/>
      <c r="AE105"/>
      <c r="AF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x14ac:dyDescent="0.25">
      <c r="A106" s="20">
        <v>851</v>
      </c>
      <c r="B106" t="s">
        <v>309</v>
      </c>
      <c r="C106" t="s">
        <v>2</v>
      </c>
      <c r="D106" t="s">
        <v>3</v>
      </c>
      <c r="E106" t="s">
        <v>187</v>
      </c>
      <c r="F106" s="2">
        <v>43845927000</v>
      </c>
      <c r="G106" s="2">
        <v>4075000</v>
      </c>
      <c r="H106" s="2">
        <v>43841852000</v>
      </c>
      <c r="I106" s="2">
        <v>77054896</v>
      </c>
      <c r="J106" s="2">
        <v>14263</v>
      </c>
      <c r="K106" s="2">
        <v>77040633</v>
      </c>
      <c r="L106" s="2">
        <v>59516525.200000003</v>
      </c>
      <c r="M106" s="2">
        <v>12633</v>
      </c>
      <c r="N106" s="2">
        <v>59503892.200000003</v>
      </c>
      <c r="O106" s="15">
        <v>0.1</v>
      </c>
      <c r="P106" s="2">
        <v>1263.3</v>
      </c>
      <c r="Q106" s="13">
        <v>0.3</v>
      </c>
      <c r="R106" s="15">
        <v>0</v>
      </c>
      <c r="S106" s="2">
        <v>17851167.66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17852430.960000001</v>
      </c>
      <c r="AC106" t="s">
        <v>15</v>
      </c>
      <c r="AD106"/>
      <c r="AE106"/>
      <c r="AF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x14ac:dyDescent="0.25">
      <c r="A107" s="20">
        <v>853</v>
      </c>
      <c r="B107" t="s">
        <v>310</v>
      </c>
      <c r="C107" t="s">
        <v>2</v>
      </c>
      <c r="D107" t="s">
        <v>9</v>
      </c>
      <c r="E107" t="s">
        <v>188</v>
      </c>
      <c r="F107" s="2">
        <v>10774061000</v>
      </c>
      <c r="G107" s="2">
        <v>2377483000</v>
      </c>
      <c r="H107" s="2">
        <v>8396578000</v>
      </c>
      <c r="I107" s="2">
        <v>27579385</v>
      </c>
      <c r="J107" s="2">
        <v>5778112</v>
      </c>
      <c r="K107" s="2">
        <v>21801273</v>
      </c>
      <c r="L107" s="2">
        <v>23269760.600000001</v>
      </c>
      <c r="M107" s="2">
        <v>4827118.8</v>
      </c>
      <c r="N107" s="2">
        <v>18442641.800000001</v>
      </c>
      <c r="O107" s="15">
        <v>0.1</v>
      </c>
      <c r="P107" s="2">
        <v>482711.88</v>
      </c>
      <c r="Q107" s="13">
        <v>0.1</v>
      </c>
      <c r="R107" s="15">
        <v>0</v>
      </c>
      <c r="S107" s="2">
        <v>1844264.18</v>
      </c>
      <c r="T107" s="2">
        <v>2000000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4326976.0599999996</v>
      </c>
      <c r="AC107" t="s">
        <v>51</v>
      </c>
      <c r="AD107"/>
      <c r="AE107"/>
      <c r="AF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x14ac:dyDescent="0.25">
      <c r="A108" s="20">
        <v>865</v>
      </c>
      <c r="B108" t="s">
        <v>310</v>
      </c>
      <c r="C108" t="s">
        <v>2</v>
      </c>
      <c r="D108" t="s">
        <v>9</v>
      </c>
      <c r="E108" t="s">
        <v>189</v>
      </c>
      <c r="F108" s="2">
        <v>11755883000</v>
      </c>
      <c r="G108" s="2">
        <v>11755883000</v>
      </c>
      <c r="H108" s="2">
        <v>0</v>
      </c>
      <c r="I108" s="2">
        <v>30425002</v>
      </c>
      <c r="J108" s="2">
        <v>30425002</v>
      </c>
      <c r="K108" s="2">
        <v>0</v>
      </c>
      <c r="L108" s="2">
        <v>25722648.800000001</v>
      </c>
      <c r="M108" s="2">
        <v>25722648.800000001</v>
      </c>
      <c r="N108" s="2">
        <v>0</v>
      </c>
      <c r="O108" s="15">
        <v>0.1</v>
      </c>
      <c r="P108" s="2">
        <v>2572264.88</v>
      </c>
      <c r="Q108" s="13">
        <v>0.1</v>
      </c>
      <c r="R108" s="15">
        <v>0</v>
      </c>
      <c r="S108" s="2">
        <v>0</v>
      </c>
      <c r="T108" s="2">
        <v>2000000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4572264.88</v>
      </c>
      <c r="AC108" t="s">
        <v>51</v>
      </c>
      <c r="AD108"/>
      <c r="AE108"/>
      <c r="AF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x14ac:dyDescent="0.25">
      <c r="A109" s="20">
        <v>878</v>
      </c>
      <c r="B109" t="s">
        <v>310</v>
      </c>
      <c r="C109" t="s">
        <v>2</v>
      </c>
      <c r="D109" t="s">
        <v>9</v>
      </c>
      <c r="E109" t="s">
        <v>190</v>
      </c>
      <c r="F109" s="2">
        <v>7596568000</v>
      </c>
      <c r="G109" s="2">
        <v>1260853000</v>
      </c>
      <c r="H109" s="2">
        <v>6335715000</v>
      </c>
      <c r="I109" s="2">
        <v>24262968</v>
      </c>
      <c r="J109" s="2">
        <v>4109178</v>
      </c>
      <c r="K109" s="2">
        <v>20153790</v>
      </c>
      <c r="L109" s="2">
        <v>21224340.800000001</v>
      </c>
      <c r="M109" s="2">
        <v>3604836.8</v>
      </c>
      <c r="N109" s="2">
        <v>17619504</v>
      </c>
      <c r="O109" s="15">
        <v>0.1</v>
      </c>
      <c r="P109" s="2">
        <v>360483.68</v>
      </c>
      <c r="Q109" s="13">
        <v>0.1</v>
      </c>
      <c r="R109" s="15">
        <v>0</v>
      </c>
      <c r="S109" s="2">
        <v>1761950.4</v>
      </c>
      <c r="T109" s="2">
        <v>2000000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4122434.08</v>
      </c>
      <c r="AC109" t="s">
        <v>42</v>
      </c>
      <c r="AD109"/>
      <c r="AE109"/>
      <c r="AF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x14ac:dyDescent="0.25">
      <c r="A110" s="20">
        <v>883</v>
      </c>
      <c r="B110" t="s">
        <v>310</v>
      </c>
      <c r="C110" t="s">
        <v>10</v>
      </c>
      <c r="D110" t="s">
        <v>17</v>
      </c>
      <c r="E110" t="s">
        <v>191</v>
      </c>
      <c r="F110" s="2">
        <v>11462234000</v>
      </c>
      <c r="G110" s="2">
        <v>0</v>
      </c>
      <c r="H110" s="2">
        <v>11462234000</v>
      </c>
      <c r="I110" s="2">
        <v>23448596</v>
      </c>
      <c r="J110" s="2">
        <v>0</v>
      </c>
      <c r="K110" s="2">
        <v>23448596</v>
      </c>
      <c r="L110" s="2">
        <v>18863702.399999999</v>
      </c>
      <c r="M110" s="2">
        <v>0</v>
      </c>
      <c r="N110" s="2">
        <v>18863702.399999999</v>
      </c>
      <c r="O110" s="15">
        <v>0.1</v>
      </c>
      <c r="P110" s="2">
        <v>0</v>
      </c>
      <c r="Q110" s="13">
        <v>0.1</v>
      </c>
      <c r="R110" s="15">
        <v>0</v>
      </c>
      <c r="S110" s="2">
        <v>1886370.24</v>
      </c>
      <c r="T110" s="2">
        <v>1000000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2886370.24</v>
      </c>
      <c r="AC110" t="s">
        <v>19</v>
      </c>
      <c r="AD110"/>
      <c r="AE110"/>
      <c r="AF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x14ac:dyDescent="0.25">
      <c r="A111" s="20">
        <v>888</v>
      </c>
      <c r="B111" t="s">
        <v>309</v>
      </c>
      <c r="C111" t="s">
        <v>2</v>
      </c>
      <c r="D111" t="s">
        <v>3</v>
      </c>
      <c r="E111" t="s">
        <v>192</v>
      </c>
      <c r="F111" s="2">
        <v>1303028000</v>
      </c>
      <c r="G111" s="2">
        <v>0</v>
      </c>
      <c r="H111" s="2">
        <v>1303028000</v>
      </c>
      <c r="I111" s="2">
        <v>4034835</v>
      </c>
      <c r="J111" s="2">
        <v>0</v>
      </c>
      <c r="K111" s="2">
        <v>4034835</v>
      </c>
      <c r="L111" s="2">
        <v>3513623.8</v>
      </c>
      <c r="M111" s="2">
        <v>0</v>
      </c>
      <c r="N111" s="2">
        <v>3513623.8</v>
      </c>
      <c r="O111" s="15">
        <v>0.1</v>
      </c>
      <c r="P111" s="2">
        <v>0</v>
      </c>
      <c r="Q111" s="13">
        <v>0.3</v>
      </c>
      <c r="R111" s="15">
        <v>0</v>
      </c>
      <c r="S111" s="2">
        <v>1054087.1399999999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1054087.1399999999</v>
      </c>
      <c r="AC111" t="s">
        <v>15</v>
      </c>
      <c r="AD111"/>
      <c r="AE111"/>
      <c r="AF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x14ac:dyDescent="0.25">
      <c r="A112" s="20">
        <v>892</v>
      </c>
      <c r="B112" t="s">
        <v>310</v>
      </c>
      <c r="C112" t="s">
        <v>10</v>
      </c>
      <c r="D112" t="s">
        <v>17</v>
      </c>
      <c r="E112" t="s">
        <v>193</v>
      </c>
      <c r="F112" s="2">
        <v>4715937000</v>
      </c>
      <c r="G112" s="2">
        <v>0</v>
      </c>
      <c r="H112" s="2">
        <v>4715937000</v>
      </c>
      <c r="I112" s="2">
        <v>9616650</v>
      </c>
      <c r="J112" s="2">
        <v>0</v>
      </c>
      <c r="K112" s="2">
        <v>9616650</v>
      </c>
      <c r="L112" s="2">
        <v>7730275.2000000002</v>
      </c>
      <c r="M112" s="2">
        <v>0</v>
      </c>
      <c r="N112" s="2">
        <v>7730275.2000000002</v>
      </c>
      <c r="O112" s="15">
        <v>0.1</v>
      </c>
      <c r="P112" s="2">
        <v>0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0</v>
      </c>
      <c r="AC112" t="s">
        <v>35</v>
      </c>
      <c r="AD112"/>
      <c r="AE112"/>
      <c r="AF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x14ac:dyDescent="0.25">
      <c r="A113" s="20">
        <v>910</v>
      </c>
      <c r="B113" t="s">
        <v>309</v>
      </c>
      <c r="C113" t="s">
        <v>2</v>
      </c>
      <c r="D113" t="s">
        <v>9</v>
      </c>
      <c r="E113" t="s">
        <v>194</v>
      </c>
      <c r="F113" s="2">
        <v>5027439000</v>
      </c>
      <c r="G113" s="2">
        <v>0</v>
      </c>
      <c r="H113" s="2">
        <v>5027439000</v>
      </c>
      <c r="I113" s="2">
        <v>9828079</v>
      </c>
      <c r="J113" s="2">
        <v>0</v>
      </c>
      <c r="K113" s="2">
        <v>9828079</v>
      </c>
      <c r="L113" s="2">
        <v>7817103.4000000004</v>
      </c>
      <c r="M113" s="2">
        <v>0</v>
      </c>
      <c r="N113" s="2">
        <v>7817103.4000000004</v>
      </c>
      <c r="O113" s="15">
        <v>0.1</v>
      </c>
      <c r="P113" s="2">
        <v>0</v>
      </c>
      <c r="Q113" s="13">
        <v>0.3</v>
      </c>
      <c r="R113" s="15">
        <v>0</v>
      </c>
      <c r="S113" s="2">
        <v>2345131.02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2345131.02</v>
      </c>
      <c r="AC113" t="s">
        <v>56</v>
      </c>
      <c r="AD113"/>
      <c r="AE113"/>
      <c r="AF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x14ac:dyDescent="0.25">
      <c r="A114" s="20">
        <v>913</v>
      </c>
      <c r="B114" t="s">
        <v>310</v>
      </c>
      <c r="C114" t="s">
        <v>10</v>
      </c>
      <c r="D114" t="s">
        <v>11</v>
      </c>
      <c r="E114" t="s">
        <v>195</v>
      </c>
      <c r="F114" s="2">
        <v>16501291400</v>
      </c>
      <c r="G114" s="2">
        <v>0</v>
      </c>
      <c r="H114" s="2">
        <v>16501291400</v>
      </c>
      <c r="I114" s="2">
        <v>27115148</v>
      </c>
      <c r="J114" s="2">
        <v>0</v>
      </c>
      <c r="K114" s="2">
        <v>27115148</v>
      </c>
      <c r="L114" s="2">
        <v>20514631.440000001</v>
      </c>
      <c r="M114" s="2">
        <v>0</v>
      </c>
      <c r="N114" s="2">
        <v>20514631.440000001</v>
      </c>
      <c r="O114" s="15">
        <v>0.1</v>
      </c>
      <c r="P114" s="2">
        <v>0</v>
      </c>
      <c r="Q114" s="13">
        <v>0.1</v>
      </c>
      <c r="R114" s="15">
        <v>0</v>
      </c>
      <c r="S114" s="2">
        <v>2051463.1440000001</v>
      </c>
      <c r="T114" s="2">
        <v>2000000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4051463.1439999999</v>
      </c>
      <c r="AC114" t="s">
        <v>78</v>
      </c>
      <c r="AD114"/>
      <c r="AE114"/>
      <c r="AF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x14ac:dyDescent="0.25">
      <c r="A115" s="20">
        <v>916</v>
      </c>
      <c r="B115" t="s">
        <v>310</v>
      </c>
      <c r="C115" t="s">
        <v>10</v>
      </c>
      <c r="D115" t="s">
        <v>30</v>
      </c>
      <c r="E115" t="s">
        <v>196</v>
      </c>
      <c r="F115" s="2">
        <v>12988541000</v>
      </c>
      <c r="G115" s="2">
        <v>0</v>
      </c>
      <c r="H115" s="2">
        <v>12988541000</v>
      </c>
      <c r="I115" s="2">
        <v>38793800</v>
      </c>
      <c r="J115" s="2">
        <v>0</v>
      </c>
      <c r="K115" s="2">
        <v>38793800</v>
      </c>
      <c r="L115" s="2">
        <v>33598383.600000001</v>
      </c>
      <c r="M115" s="2">
        <v>0</v>
      </c>
      <c r="N115" s="2">
        <v>33598383.600000001</v>
      </c>
      <c r="O115" s="15">
        <v>0.1</v>
      </c>
      <c r="P115" s="2">
        <v>0</v>
      </c>
      <c r="Q115" s="13">
        <v>0.15</v>
      </c>
      <c r="R115" s="15">
        <v>0</v>
      </c>
      <c r="S115" s="2">
        <v>5039757.54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8039757.54</v>
      </c>
      <c r="AC115" t="s">
        <v>85</v>
      </c>
      <c r="AD115"/>
      <c r="AE115"/>
      <c r="AF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x14ac:dyDescent="0.25">
      <c r="A116" s="20">
        <v>923</v>
      </c>
      <c r="B116" t="s">
        <v>309</v>
      </c>
      <c r="C116" t="s">
        <v>2</v>
      </c>
      <c r="D116" t="s">
        <v>221</v>
      </c>
      <c r="E116" t="s">
        <v>216</v>
      </c>
      <c r="F116" s="2">
        <v>21644951000</v>
      </c>
      <c r="G116" s="2">
        <v>0</v>
      </c>
      <c r="H116" s="2">
        <v>21644951000</v>
      </c>
      <c r="I116" s="2">
        <v>44660691</v>
      </c>
      <c r="J116" s="2">
        <v>0</v>
      </c>
      <c r="K116" s="2">
        <v>44660691</v>
      </c>
      <c r="L116" s="2">
        <v>36002710.600000001</v>
      </c>
      <c r="M116" s="2">
        <v>0</v>
      </c>
      <c r="N116" s="2">
        <v>36002710.600000001</v>
      </c>
      <c r="O116" s="15">
        <v>0.1</v>
      </c>
      <c r="P116" s="2">
        <v>0</v>
      </c>
      <c r="Q116" s="13">
        <v>0.3</v>
      </c>
      <c r="R116" s="15">
        <v>0</v>
      </c>
      <c r="S116" s="2">
        <v>10800813.18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10800813.18</v>
      </c>
      <c r="AC116" t="s">
        <v>276</v>
      </c>
      <c r="AD116"/>
      <c r="AE116"/>
      <c r="AF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x14ac:dyDescent="0.25">
      <c r="A117" s="20">
        <v>924</v>
      </c>
      <c r="B117" t="s">
        <v>310</v>
      </c>
      <c r="C117" t="s">
        <v>10</v>
      </c>
      <c r="D117" t="s">
        <v>17</v>
      </c>
      <c r="E117" t="s">
        <v>197</v>
      </c>
      <c r="F117" s="2">
        <v>11849353400</v>
      </c>
      <c r="G117" s="2">
        <v>0</v>
      </c>
      <c r="H117" s="2">
        <v>11849353400</v>
      </c>
      <c r="I117" s="2">
        <v>23899521</v>
      </c>
      <c r="J117" s="2">
        <v>0</v>
      </c>
      <c r="K117" s="2">
        <v>23899521</v>
      </c>
      <c r="L117" s="2">
        <v>19159779.640000001</v>
      </c>
      <c r="M117" s="2">
        <v>0</v>
      </c>
      <c r="N117" s="2">
        <v>19159779.640000001</v>
      </c>
      <c r="O117" s="15">
        <v>0.1</v>
      </c>
      <c r="P117" s="2">
        <v>0</v>
      </c>
      <c r="Q117" s="13">
        <v>0.1</v>
      </c>
      <c r="R117" s="15">
        <v>0</v>
      </c>
      <c r="S117" s="2">
        <v>1915977.9639999999</v>
      </c>
      <c r="T117" s="2">
        <v>1000000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2915977.9640000002</v>
      </c>
      <c r="AC117" t="s">
        <v>19</v>
      </c>
      <c r="AD117"/>
      <c r="AE117"/>
      <c r="AF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x14ac:dyDescent="0.25">
      <c r="A118" s="20">
        <v>926</v>
      </c>
      <c r="B118" t="s">
        <v>309</v>
      </c>
      <c r="C118" t="s">
        <v>10</v>
      </c>
      <c r="D118" t="s">
        <v>30</v>
      </c>
      <c r="E118" t="s">
        <v>198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5">
        <v>0.1</v>
      </c>
      <c r="P118" s="2">
        <v>0</v>
      </c>
      <c r="Q118" s="13">
        <v>0.3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C118" t="s">
        <v>85</v>
      </c>
      <c r="AD118"/>
      <c r="AE118"/>
      <c r="AF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x14ac:dyDescent="0.25">
      <c r="A119" s="20">
        <v>934</v>
      </c>
      <c r="B119" t="s">
        <v>311</v>
      </c>
      <c r="C119" t="s">
        <v>2</v>
      </c>
      <c r="D119" t="s">
        <v>3</v>
      </c>
      <c r="E119" t="s">
        <v>199</v>
      </c>
      <c r="F119" s="2">
        <v>41023672000</v>
      </c>
      <c r="G119" s="2">
        <v>20847850000</v>
      </c>
      <c r="H119" s="2">
        <v>20175822000</v>
      </c>
      <c r="I119" s="2">
        <v>83826655</v>
      </c>
      <c r="J119" s="2">
        <v>35598931</v>
      </c>
      <c r="K119" s="2">
        <v>48227724</v>
      </c>
      <c r="L119" s="2">
        <v>67417186.200000003</v>
      </c>
      <c r="M119" s="2">
        <v>27259791</v>
      </c>
      <c r="N119" s="2">
        <v>40157395.200000003</v>
      </c>
      <c r="O119" s="15">
        <v>0.1</v>
      </c>
      <c r="P119" s="2">
        <v>2725979.1</v>
      </c>
      <c r="Q119" s="13">
        <v>0.2</v>
      </c>
      <c r="R119" s="15">
        <v>0</v>
      </c>
      <c r="S119" s="2">
        <v>8031479.04</v>
      </c>
      <c r="T119" s="2">
        <v>5000000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15757458.140000001</v>
      </c>
      <c r="AC119" t="s">
        <v>50</v>
      </c>
      <c r="AD119"/>
      <c r="AE119"/>
      <c r="AF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x14ac:dyDescent="0.25">
      <c r="A120" s="20">
        <v>943</v>
      </c>
      <c r="B120" t="s">
        <v>310</v>
      </c>
      <c r="C120" t="s">
        <v>10</v>
      </c>
      <c r="D120" t="s">
        <v>17</v>
      </c>
      <c r="E120" t="s">
        <v>202</v>
      </c>
      <c r="F120" s="2">
        <v>8730321000</v>
      </c>
      <c r="G120" s="2">
        <v>0</v>
      </c>
      <c r="H120" s="2">
        <v>8730321000</v>
      </c>
      <c r="I120" s="2">
        <v>20014881</v>
      </c>
      <c r="J120" s="2">
        <v>0</v>
      </c>
      <c r="K120" s="2">
        <v>20014881</v>
      </c>
      <c r="L120" s="2">
        <v>16522752.6</v>
      </c>
      <c r="M120" s="2">
        <v>0</v>
      </c>
      <c r="N120" s="2">
        <v>16522752.6</v>
      </c>
      <c r="O120" s="15">
        <v>0.1</v>
      </c>
      <c r="P120" s="2">
        <v>0</v>
      </c>
      <c r="Q120" s="13">
        <v>0.1</v>
      </c>
      <c r="R120" s="15">
        <v>0</v>
      </c>
      <c r="S120" s="2">
        <v>1652275.26</v>
      </c>
      <c r="T120" s="2">
        <v>1000000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2652275.2599999998</v>
      </c>
      <c r="AC120" t="s">
        <v>35</v>
      </c>
      <c r="AD120"/>
      <c r="AE120"/>
      <c r="AF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x14ac:dyDescent="0.25">
      <c r="A121" s="20">
        <v>957</v>
      </c>
      <c r="B121" t="s">
        <v>309</v>
      </c>
      <c r="C121" t="s">
        <v>2</v>
      </c>
      <c r="D121" t="s">
        <v>3</v>
      </c>
      <c r="E121" t="s">
        <v>203</v>
      </c>
      <c r="F121" s="2">
        <v>11919514000</v>
      </c>
      <c r="G121" s="2">
        <v>1407128000</v>
      </c>
      <c r="H121" s="2">
        <v>10512386000</v>
      </c>
      <c r="I121" s="2">
        <v>33664881</v>
      </c>
      <c r="J121" s="2">
        <v>3928902</v>
      </c>
      <c r="K121" s="2">
        <v>29735979</v>
      </c>
      <c r="L121" s="2">
        <v>28897075.399999999</v>
      </c>
      <c r="M121" s="2">
        <v>3366050.8</v>
      </c>
      <c r="N121" s="2">
        <v>25531024.600000001</v>
      </c>
      <c r="O121" s="15">
        <v>0.1</v>
      </c>
      <c r="P121" s="2">
        <v>336605.08</v>
      </c>
      <c r="Q121" s="13">
        <v>0.3</v>
      </c>
      <c r="R121" s="15">
        <v>0</v>
      </c>
      <c r="S121" s="2">
        <v>7659307.3799999999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7995912.46</v>
      </c>
      <c r="AC121" t="s">
        <v>106</v>
      </c>
      <c r="AD121"/>
      <c r="AE121"/>
      <c r="AF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x14ac:dyDescent="0.25">
      <c r="A122" s="20">
        <v>962</v>
      </c>
      <c r="B122" t="s">
        <v>309</v>
      </c>
      <c r="C122" t="s">
        <v>2</v>
      </c>
      <c r="D122" t="s">
        <v>3</v>
      </c>
      <c r="E122" t="s">
        <v>205</v>
      </c>
      <c r="F122" s="2">
        <v>67110625000</v>
      </c>
      <c r="G122" s="2">
        <v>0</v>
      </c>
      <c r="H122" s="2">
        <v>67110625000</v>
      </c>
      <c r="I122" s="2">
        <v>104764090</v>
      </c>
      <c r="J122" s="2">
        <v>0</v>
      </c>
      <c r="K122" s="2">
        <v>104764090</v>
      </c>
      <c r="L122" s="2">
        <v>77919840</v>
      </c>
      <c r="M122" s="2">
        <v>0</v>
      </c>
      <c r="N122" s="2">
        <v>77919840</v>
      </c>
      <c r="O122" s="15">
        <v>0.1</v>
      </c>
      <c r="P122" s="2">
        <v>0</v>
      </c>
      <c r="Q122" s="13">
        <v>0.3</v>
      </c>
      <c r="R122" s="15">
        <v>0</v>
      </c>
      <c r="S122" s="2">
        <v>23375952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23375952</v>
      </c>
      <c r="AC122" t="s">
        <v>15</v>
      </c>
      <c r="AD122"/>
      <c r="AE122"/>
      <c r="AF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x14ac:dyDescent="0.25">
      <c r="A123" s="20">
        <v>967</v>
      </c>
      <c r="B123" t="s">
        <v>309</v>
      </c>
      <c r="C123" t="s">
        <v>2</v>
      </c>
      <c r="D123" t="s">
        <v>3</v>
      </c>
      <c r="E123" t="s">
        <v>206</v>
      </c>
      <c r="F123" s="2">
        <v>90331316000</v>
      </c>
      <c r="G123" s="2">
        <v>0</v>
      </c>
      <c r="H123" s="2">
        <v>90331316000</v>
      </c>
      <c r="I123" s="2">
        <v>144614716</v>
      </c>
      <c r="J123" s="2">
        <v>0</v>
      </c>
      <c r="K123" s="2">
        <v>144614716</v>
      </c>
      <c r="L123" s="2">
        <v>108482189.59999999</v>
      </c>
      <c r="M123" s="2">
        <v>0</v>
      </c>
      <c r="N123" s="2">
        <v>108482189.59999999</v>
      </c>
      <c r="O123" s="15">
        <v>0.1</v>
      </c>
      <c r="P123" s="2">
        <v>0</v>
      </c>
      <c r="Q123" s="13">
        <v>0.3</v>
      </c>
      <c r="R123" s="15">
        <v>0</v>
      </c>
      <c r="S123" s="2">
        <v>32544656.879999999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32544656.879999999</v>
      </c>
      <c r="AC123" t="s">
        <v>50</v>
      </c>
      <c r="AD123"/>
      <c r="AE123"/>
      <c r="AF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x14ac:dyDescent="0.25">
      <c r="A124" s="20">
        <v>985</v>
      </c>
      <c r="B124" t="s">
        <v>310</v>
      </c>
      <c r="C124" t="s">
        <v>10</v>
      </c>
      <c r="D124" t="s">
        <v>17</v>
      </c>
      <c r="E124" t="s">
        <v>209</v>
      </c>
      <c r="F124" s="2">
        <v>32080219200</v>
      </c>
      <c r="G124" s="2">
        <v>0</v>
      </c>
      <c r="H124" s="2">
        <v>32080219200</v>
      </c>
      <c r="I124" s="2">
        <v>62227027</v>
      </c>
      <c r="J124" s="2">
        <v>0</v>
      </c>
      <c r="K124" s="2">
        <v>62227027</v>
      </c>
      <c r="L124" s="2">
        <v>49394939.32</v>
      </c>
      <c r="M124" s="2">
        <v>0</v>
      </c>
      <c r="N124" s="2">
        <v>49394939.32</v>
      </c>
      <c r="O124" s="15">
        <v>0.1</v>
      </c>
      <c r="P124" s="2">
        <v>0</v>
      </c>
      <c r="Q124" s="13">
        <v>0.15</v>
      </c>
      <c r="R124" s="15">
        <v>0</v>
      </c>
      <c r="S124" s="2">
        <v>7409240.898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10409240.898</v>
      </c>
      <c r="AC124" t="s">
        <v>21</v>
      </c>
      <c r="AD124"/>
      <c r="AE124"/>
      <c r="AF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x14ac:dyDescent="0.25">
      <c r="A125" s="20">
        <v>999</v>
      </c>
      <c r="B125" t="s">
        <v>311</v>
      </c>
      <c r="C125" t="s">
        <v>2</v>
      </c>
      <c r="D125" t="s">
        <v>9</v>
      </c>
      <c r="E125" t="s">
        <v>211</v>
      </c>
      <c r="F125" s="2">
        <v>21292722200</v>
      </c>
      <c r="G125" s="2">
        <v>2395416000</v>
      </c>
      <c r="H125" s="2">
        <v>18897306200</v>
      </c>
      <c r="I125" s="2">
        <v>42541122</v>
      </c>
      <c r="J125" s="2">
        <v>7831250</v>
      </c>
      <c r="K125" s="2">
        <v>34709872</v>
      </c>
      <c r="L125" s="2">
        <v>34024033.119999997</v>
      </c>
      <c r="M125" s="2">
        <v>6873083.5999999996</v>
      </c>
      <c r="N125" s="2">
        <v>27150949.52</v>
      </c>
      <c r="O125" s="15">
        <v>0.1</v>
      </c>
      <c r="P125" s="2">
        <v>687308.36</v>
      </c>
      <c r="Q125" s="13">
        <v>0.15</v>
      </c>
      <c r="R125" s="15">
        <v>0</v>
      </c>
      <c r="S125" s="2">
        <v>4072642.4279999998</v>
      </c>
      <c r="T125" s="2">
        <v>4000000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8759950.7880000006</v>
      </c>
      <c r="AC125" t="s">
        <v>56</v>
      </c>
      <c r="AD125"/>
      <c r="AE125"/>
      <c r="AF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x14ac:dyDescent="0.25">
      <c r="A126" s="20">
        <v>1000</v>
      </c>
      <c r="B126" t="s">
        <v>310</v>
      </c>
      <c r="C126" t="s">
        <v>2</v>
      </c>
      <c r="D126" t="s">
        <v>221</v>
      </c>
      <c r="E126" t="s">
        <v>212</v>
      </c>
      <c r="F126" s="2">
        <v>104444228900</v>
      </c>
      <c r="G126" s="2">
        <v>153569000</v>
      </c>
      <c r="H126" s="2">
        <v>104290659900</v>
      </c>
      <c r="I126" s="2">
        <v>200116414</v>
      </c>
      <c r="J126" s="2">
        <v>537492</v>
      </c>
      <c r="K126" s="2">
        <v>199578922</v>
      </c>
      <c r="L126" s="2">
        <v>158338722.44</v>
      </c>
      <c r="M126" s="2">
        <v>476064.4</v>
      </c>
      <c r="N126" s="2">
        <v>157862658.03999999</v>
      </c>
      <c r="O126" s="15">
        <v>0.1</v>
      </c>
      <c r="P126" s="2">
        <v>47606.44</v>
      </c>
      <c r="Q126" s="13">
        <v>0.25</v>
      </c>
      <c r="R126" s="15">
        <v>0.4</v>
      </c>
      <c r="S126" s="2">
        <v>40645063.215999998</v>
      </c>
      <c r="T126" s="2">
        <v>6000000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46692669.656000003</v>
      </c>
      <c r="AC126" t="s">
        <v>204</v>
      </c>
      <c r="AD126"/>
      <c r="AE126"/>
      <c r="AF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x14ac:dyDescent="0.25">
      <c r="A127" s="20">
        <v>1002</v>
      </c>
      <c r="B127" t="s">
        <v>310</v>
      </c>
      <c r="C127" t="s">
        <v>2</v>
      </c>
      <c r="D127" t="s">
        <v>3</v>
      </c>
      <c r="E127" t="s">
        <v>213</v>
      </c>
      <c r="F127" s="2">
        <v>26890959000</v>
      </c>
      <c r="G127" s="2">
        <v>174300000</v>
      </c>
      <c r="H127" s="2">
        <v>26716659000</v>
      </c>
      <c r="I127" s="2">
        <v>55994633</v>
      </c>
      <c r="J127" s="2">
        <v>610050</v>
      </c>
      <c r="K127" s="2">
        <v>55384583</v>
      </c>
      <c r="L127" s="2">
        <v>45238249.399999999</v>
      </c>
      <c r="M127" s="2">
        <v>540330</v>
      </c>
      <c r="N127" s="2">
        <v>44697919.399999999</v>
      </c>
      <c r="O127" s="15">
        <v>0.1</v>
      </c>
      <c r="P127" s="2">
        <v>54033</v>
      </c>
      <c r="Q127" s="13">
        <v>0.15</v>
      </c>
      <c r="R127" s="15">
        <v>0</v>
      </c>
      <c r="S127" s="2">
        <v>6704687.9100000001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9758720.9100000001</v>
      </c>
      <c r="AC127" t="s">
        <v>15</v>
      </c>
      <c r="AD127"/>
      <c r="AE127"/>
      <c r="AF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x14ac:dyDescent="0.25">
      <c r="A128" s="20">
        <v>1004</v>
      </c>
      <c r="B128" t="s">
        <v>310</v>
      </c>
      <c r="C128" t="s">
        <v>10</v>
      </c>
      <c r="D128" t="s">
        <v>30</v>
      </c>
      <c r="E128" t="s">
        <v>214</v>
      </c>
      <c r="F128" s="2">
        <v>10598409000</v>
      </c>
      <c r="G128" s="2">
        <v>0</v>
      </c>
      <c r="H128" s="2">
        <v>10598409000</v>
      </c>
      <c r="I128" s="2">
        <v>21650930</v>
      </c>
      <c r="J128" s="2">
        <v>0</v>
      </c>
      <c r="K128" s="2">
        <v>21650930</v>
      </c>
      <c r="L128" s="2">
        <v>17411566.399999999</v>
      </c>
      <c r="M128" s="2">
        <v>0</v>
      </c>
      <c r="N128" s="2">
        <v>17411566.399999999</v>
      </c>
      <c r="O128" s="15">
        <v>0.1</v>
      </c>
      <c r="P128" s="2">
        <v>0</v>
      </c>
      <c r="Q128" s="13">
        <v>0.1</v>
      </c>
      <c r="R128" s="15">
        <v>0</v>
      </c>
      <c r="S128" s="2">
        <v>1741156.64</v>
      </c>
      <c r="T128" s="2">
        <v>1000000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2741156.64</v>
      </c>
      <c r="AC128" t="s">
        <v>36</v>
      </c>
      <c r="AD128"/>
      <c r="AE128"/>
      <c r="AF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x14ac:dyDescent="0.25">
      <c r="A129" s="20">
        <v>1012</v>
      </c>
      <c r="B129" t="s">
        <v>310</v>
      </c>
      <c r="C129" t="s">
        <v>2</v>
      </c>
      <c r="D129" t="s">
        <v>9</v>
      </c>
      <c r="E129" t="s">
        <v>217</v>
      </c>
      <c r="F129" s="2">
        <v>42189190000</v>
      </c>
      <c r="G129" s="2">
        <v>707191000</v>
      </c>
      <c r="H129" s="2">
        <v>41481999000</v>
      </c>
      <c r="I129" s="2">
        <v>77862690</v>
      </c>
      <c r="J129" s="2">
        <v>2361495</v>
      </c>
      <c r="K129" s="2">
        <v>75501195</v>
      </c>
      <c r="L129" s="2">
        <v>60987014</v>
      </c>
      <c r="M129" s="2">
        <v>2078618.6</v>
      </c>
      <c r="N129" s="2">
        <v>58908395.399999999</v>
      </c>
      <c r="O129" s="15">
        <v>0.1</v>
      </c>
      <c r="P129" s="2">
        <v>207861.86</v>
      </c>
      <c r="Q129" s="13">
        <v>0.2</v>
      </c>
      <c r="R129" s="15">
        <v>0</v>
      </c>
      <c r="S129" s="2">
        <v>11781679.08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15989540.939999999</v>
      </c>
      <c r="AC129" t="s">
        <v>51</v>
      </c>
      <c r="AD129"/>
      <c r="AE129"/>
      <c r="AF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x14ac:dyDescent="0.25">
      <c r="A130" s="20">
        <v>1014</v>
      </c>
      <c r="B130" t="s">
        <v>309</v>
      </c>
      <c r="C130" t="s">
        <v>2</v>
      </c>
      <c r="D130" t="s">
        <v>3</v>
      </c>
      <c r="E130" t="s">
        <v>218</v>
      </c>
      <c r="F130" s="2">
        <v>4639018000</v>
      </c>
      <c r="G130" s="2">
        <v>0</v>
      </c>
      <c r="H130" s="2">
        <v>4639018000</v>
      </c>
      <c r="I130" s="2">
        <v>12139891</v>
      </c>
      <c r="J130" s="2">
        <v>0</v>
      </c>
      <c r="K130" s="2">
        <v>12139891</v>
      </c>
      <c r="L130" s="2">
        <v>10284283.800000001</v>
      </c>
      <c r="M130" s="2">
        <v>0</v>
      </c>
      <c r="N130" s="2">
        <v>10284283.800000001</v>
      </c>
      <c r="O130" s="15">
        <v>0.1</v>
      </c>
      <c r="P130" s="2">
        <v>0</v>
      </c>
      <c r="Q130" s="13">
        <v>0.3</v>
      </c>
      <c r="R130" s="15">
        <v>0</v>
      </c>
      <c r="S130" s="2">
        <v>3085285.14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3085285.14</v>
      </c>
      <c r="AC130" t="s">
        <v>50</v>
      </c>
      <c r="AD130"/>
      <c r="AE130"/>
      <c r="AF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x14ac:dyDescent="0.25">
      <c r="A131" s="20">
        <v>1018</v>
      </c>
      <c r="B131" t="s">
        <v>309</v>
      </c>
      <c r="C131" t="s">
        <v>2</v>
      </c>
      <c r="D131" t="s">
        <v>221</v>
      </c>
      <c r="E131" t="s">
        <v>219</v>
      </c>
      <c r="F131" s="2">
        <v>122112929000</v>
      </c>
      <c r="G131" s="2">
        <v>0</v>
      </c>
      <c r="H131" s="2">
        <v>122112929000</v>
      </c>
      <c r="I131" s="2">
        <v>195911664</v>
      </c>
      <c r="J131" s="2">
        <v>0</v>
      </c>
      <c r="K131" s="2">
        <v>195911664</v>
      </c>
      <c r="L131" s="2">
        <v>147066492.40000001</v>
      </c>
      <c r="M131" s="2">
        <v>0</v>
      </c>
      <c r="N131" s="2">
        <v>147066492.40000001</v>
      </c>
      <c r="O131" s="15">
        <v>0.1</v>
      </c>
      <c r="P131" s="2">
        <v>0</v>
      </c>
      <c r="Q131" s="13">
        <v>0.3</v>
      </c>
      <c r="R131" s="15">
        <v>0</v>
      </c>
      <c r="S131" s="2">
        <v>44119947.719999999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44119947.719999999</v>
      </c>
      <c r="AC131" t="s">
        <v>204</v>
      </c>
      <c r="AD131"/>
      <c r="AE131"/>
      <c r="AF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x14ac:dyDescent="0.25">
      <c r="A132" s="20">
        <v>1022</v>
      </c>
      <c r="B132" t="s">
        <v>310</v>
      </c>
      <c r="C132" t="s">
        <v>10</v>
      </c>
      <c r="D132" t="s">
        <v>11</v>
      </c>
      <c r="E132" t="s">
        <v>220</v>
      </c>
      <c r="F132" s="2">
        <v>26135873000</v>
      </c>
      <c r="G132" s="2">
        <v>0</v>
      </c>
      <c r="H132" s="2">
        <v>26135873000</v>
      </c>
      <c r="I132" s="2">
        <v>55446712</v>
      </c>
      <c r="J132" s="2">
        <v>0</v>
      </c>
      <c r="K132" s="2">
        <v>55446712</v>
      </c>
      <c r="L132" s="2">
        <v>44992362.799999997</v>
      </c>
      <c r="M132" s="2">
        <v>0</v>
      </c>
      <c r="N132" s="2">
        <v>44992362.799999997</v>
      </c>
      <c r="O132" s="15">
        <v>0.1</v>
      </c>
      <c r="P132" s="2">
        <v>0</v>
      </c>
      <c r="Q132" s="13">
        <v>0.15</v>
      </c>
      <c r="R132" s="15">
        <v>0</v>
      </c>
      <c r="S132" s="2">
        <v>6748854.4199999999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9748854.4199999999</v>
      </c>
      <c r="AC132" t="s">
        <v>210</v>
      </c>
      <c r="AD132"/>
      <c r="AE132"/>
      <c r="AF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x14ac:dyDescent="0.25">
      <c r="A133" s="20">
        <v>1034</v>
      </c>
      <c r="B133" t="s">
        <v>310</v>
      </c>
      <c r="C133" t="s">
        <v>10</v>
      </c>
      <c r="D133" t="s">
        <v>11</v>
      </c>
      <c r="E133" t="s">
        <v>223</v>
      </c>
      <c r="F133" s="2">
        <v>10050159000</v>
      </c>
      <c r="G133" s="2">
        <v>0</v>
      </c>
      <c r="H133" s="2">
        <v>10050159000</v>
      </c>
      <c r="I133" s="2">
        <v>27913355</v>
      </c>
      <c r="J133" s="2">
        <v>0</v>
      </c>
      <c r="K133" s="2">
        <v>27913355</v>
      </c>
      <c r="L133" s="2">
        <v>23893291.399999999</v>
      </c>
      <c r="M133" s="2">
        <v>0</v>
      </c>
      <c r="N133" s="2">
        <v>23893291.399999999</v>
      </c>
      <c r="O133" s="15">
        <v>0.1</v>
      </c>
      <c r="P133" s="2">
        <v>0</v>
      </c>
      <c r="Q133" s="13">
        <v>0.1</v>
      </c>
      <c r="R133" s="15">
        <v>0</v>
      </c>
      <c r="S133" s="2">
        <v>2389329.14</v>
      </c>
      <c r="T133" s="2">
        <v>2000000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4389329.1399999997</v>
      </c>
      <c r="AC133" t="s">
        <v>13</v>
      </c>
      <c r="AD133"/>
      <c r="AE133"/>
      <c r="AF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x14ac:dyDescent="0.25">
      <c r="A134" s="20">
        <v>1040</v>
      </c>
      <c r="B134" t="s">
        <v>310</v>
      </c>
      <c r="C134" t="s">
        <v>2</v>
      </c>
      <c r="D134" t="s">
        <v>221</v>
      </c>
      <c r="E134" t="s">
        <v>225</v>
      </c>
      <c r="F134" s="2">
        <v>831448000</v>
      </c>
      <c r="G134" s="2">
        <v>0</v>
      </c>
      <c r="H134" s="2">
        <v>831448000</v>
      </c>
      <c r="I134" s="2">
        <v>2804231</v>
      </c>
      <c r="J134" s="2">
        <v>0</v>
      </c>
      <c r="K134" s="2">
        <v>2804231</v>
      </c>
      <c r="L134" s="2">
        <v>2471651.7999999998</v>
      </c>
      <c r="M134" s="2">
        <v>0</v>
      </c>
      <c r="N134" s="2">
        <v>2471651.7999999998</v>
      </c>
      <c r="O134" s="15">
        <v>0.1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C134" t="s">
        <v>204</v>
      </c>
      <c r="AD134"/>
      <c r="AE134"/>
      <c r="AF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x14ac:dyDescent="0.25">
      <c r="A135" s="20">
        <v>1042</v>
      </c>
      <c r="B135" t="s">
        <v>310</v>
      </c>
      <c r="C135" t="s">
        <v>2</v>
      </c>
      <c r="D135" t="s">
        <v>221</v>
      </c>
      <c r="E135" t="s">
        <v>226</v>
      </c>
      <c r="F135" s="2">
        <v>37088204000</v>
      </c>
      <c r="G135" s="2">
        <v>0</v>
      </c>
      <c r="H135" s="2">
        <v>37088204000</v>
      </c>
      <c r="I135" s="2">
        <v>79160029</v>
      </c>
      <c r="J135" s="2">
        <v>0</v>
      </c>
      <c r="K135" s="2">
        <v>79160029</v>
      </c>
      <c r="L135" s="2">
        <v>64324747.399999999</v>
      </c>
      <c r="M135" s="2">
        <v>0</v>
      </c>
      <c r="N135" s="2">
        <v>64324747.399999999</v>
      </c>
      <c r="O135" s="15">
        <v>0.1</v>
      </c>
      <c r="P135" s="2">
        <v>0</v>
      </c>
      <c r="Q135" s="13">
        <v>0.2</v>
      </c>
      <c r="R135" s="15">
        <v>0</v>
      </c>
      <c r="S135" s="2">
        <v>12864949.48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16864949.48</v>
      </c>
      <c r="AC135" t="s">
        <v>276</v>
      </c>
      <c r="AD135"/>
      <c r="AE135"/>
      <c r="AF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x14ac:dyDescent="0.25">
      <c r="A136" s="20">
        <v>1044</v>
      </c>
      <c r="B136" t="s">
        <v>310</v>
      </c>
      <c r="C136" t="s">
        <v>2</v>
      </c>
      <c r="D136" t="s">
        <v>221</v>
      </c>
      <c r="E136" t="s">
        <v>227</v>
      </c>
      <c r="F136" s="2">
        <v>17104159000</v>
      </c>
      <c r="G136" s="2">
        <v>0</v>
      </c>
      <c r="H136" s="2">
        <v>17104159000</v>
      </c>
      <c r="I136" s="2">
        <v>44367283</v>
      </c>
      <c r="J136" s="2">
        <v>0</v>
      </c>
      <c r="K136" s="2">
        <v>44367283</v>
      </c>
      <c r="L136" s="2">
        <v>37525619.399999999</v>
      </c>
      <c r="M136" s="2">
        <v>0</v>
      </c>
      <c r="N136" s="2">
        <v>37525619.399999999</v>
      </c>
      <c r="O136" s="15">
        <v>0.1</v>
      </c>
      <c r="P136" s="2">
        <v>0</v>
      </c>
      <c r="Q136" s="13">
        <v>0.15</v>
      </c>
      <c r="R136" s="15">
        <v>0</v>
      </c>
      <c r="S136" s="2">
        <v>5628842.9100000001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8628842.9100000001</v>
      </c>
      <c r="AC136" t="s">
        <v>204</v>
      </c>
      <c r="AD136"/>
      <c r="AE136"/>
      <c r="AF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x14ac:dyDescent="0.25">
      <c r="A137" s="20">
        <v>1045</v>
      </c>
      <c r="B137" t="s">
        <v>310</v>
      </c>
      <c r="C137" t="s">
        <v>2</v>
      </c>
      <c r="D137" t="s">
        <v>221</v>
      </c>
      <c r="E137" t="s">
        <v>228</v>
      </c>
      <c r="F137" s="2">
        <v>3162079000</v>
      </c>
      <c r="G137" s="2">
        <v>0</v>
      </c>
      <c r="H137" s="2">
        <v>3162079000</v>
      </c>
      <c r="I137" s="2">
        <v>10497878</v>
      </c>
      <c r="J137" s="2">
        <v>0</v>
      </c>
      <c r="K137" s="2">
        <v>10497878</v>
      </c>
      <c r="L137" s="2">
        <v>9233046.4000000004</v>
      </c>
      <c r="M137" s="2">
        <v>0</v>
      </c>
      <c r="N137" s="2">
        <v>9233046.4000000004</v>
      </c>
      <c r="O137" s="15">
        <v>0.1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C137" t="s">
        <v>276</v>
      </c>
      <c r="AD137"/>
      <c r="AE137"/>
      <c r="AF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x14ac:dyDescent="0.25">
      <c r="A138" s="20">
        <v>1046</v>
      </c>
      <c r="B138" t="s">
        <v>310</v>
      </c>
      <c r="C138" t="s">
        <v>2</v>
      </c>
      <c r="D138" t="s">
        <v>221</v>
      </c>
      <c r="E138" t="s">
        <v>229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C138" t="s">
        <v>204</v>
      </c>
      <c r="AD138"/>
      <c r="AE138"/>
      <c r="AF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x14ac:dyDescent="0.25">
      <c r="A139" s="20">
        <v>1047</v>
      </c>
      <c r="B139" t="s">
        <v>310</v>
      </c>
      <c r="C139" t="s">
        <v>2</v>
      </c>
      <c r="D139" t="s">
        <v>221</v>
      </c>
      <c r="E139" t="s">
        <v>230</v>
      </c>
      <c r="F139" s="2">
        <v>18285684000</v>
      </c>
      <c r="G139" s="2">
        <v>0</v>
      </c>
      <c r="H139" s="2">
        <v>18285684000</v>
      </c>
      <c r="I139" s="2">
        <v>44497460</v>
      </c>
      <c r="J139" s="2">
        <v>0</v>
      </c>
      <c r="K139" s="2">
        <v>44497460</v>
      </c>
      <c r="L139" s="2">
        <v>37183186.399999999</v>
      </c>
      <c r="M139" s="2">
        <v>0</v>
      </c>
      <c r="N139" s="2">
        <v>37183186.399999999</v>
      </c>
      <c r="O139" s="15">
        <v>0.1</v>
      </c>
      <c r="P139" s="2">
        <v>0</v>
      </c>
      <c r="Q139" s="13">
        <v>0.15</v>
      </c>
      <c r="R139" s="15">
        <v>0</v>
      </c>
      <c r="S139" s="2">
        <v>5577477.96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8577477.9600000009</v>
      </c>
      <c r="AC139" t="s">
        <v>276</v>
      </c>
      <c r="AD139"/>
      <c r="AE139"/>
      <c r="AF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x14ac:dyDescent="0.25">
      <c r="A140" s="20">
        <v>1048</v>
      </c>
      <c r="B140" t="s">
        <v>310</v>
      </c>
      <c r="C140" t="s">
        <v>2</v>
      </c>
      <c r="D140" t="s">
        <v>221</v>
      </c>
      <c r="E140" t="s">
        <v>231</v>
      </c>
      <c r="F140" s="2">
        <v>9732858000</v>
      </c>
      <c r="G140" s="2">
        <v>0</v>
      </c>
      <c r="H140" s="2">
        <v>9732858000</v>
      </c>
      <c r="I140" s="2">
        <v>19073944</v>
      </c>
      <c r="J140" s="2">
        <v>0</v>
      </c>
      <c r="K140" s="2">
        <v>19073944</v>
      </c>
      <c r="L140" s="2">
        <v>15180800.800000001</v>
      </c>
      <c r="M140" s="2">
        <v>0</v>
      </c>
      <c r="N140" s="2">
        <v>15180800.800000001</v>
      </c>
      <c r="O140" s="15">
        <v>0.1</v>
      </c>
      <c r="P140" s="2">
        <v>0</v>
      </c>
      <c r="Q140" s="13">
        <v>0.1</v>
      </c>
      <c r="R140" s="15">
        <v>0</v>
      </c>
      <c r="S140" s="2">
        <v>1518080.08</v>
      </c>
      <c r="T140" s="2">
        <v>1000000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2518080.08</v>
      </c>
      <c r="AC140" t="s">
        <v>276</v>
      </c>
      <c r="AD140"/>
      <c r="AE140"/>
      <c r="AF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x14ac:dyDescent="0.25">
      <c r="A141" s="20">
        <v>1054</v>
      </c>
      <c r="B141" t="s">
        <v>309</v>
      </c>
      <c r="C141" t="s">
        <v>2</v>
      </c>
      <c r="D141" t="s">
        <v>3</v>
      </c>
      <c r="E141" t="s">
        <v>232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C141" t="s">
        <v>50</v>
      </c>
      <c r="AD141"/>
      <c r="AE141"/>
      <c r="AF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x14ac:dyDescent="0.25">
      <c r="A142" s="20">
        <v>1057</v>
      </c>
      <c r="B142" t="s">
        <v>309</v>
      </c>
      <c r="C142" t="s">
        <v>10</v>
      </c>
      <c r="D142" t="s">
        <v>30</v>
      </c>
      <c r="E142" t="s">
        <v>233</v>
      </c>
      <c r="F142" s="2">
        <v>7050832000</v>
      </c>
      <c r="G142" s="2">
        <v>0</v>
      </c>
      <c r="H142" s="2">
        <v>7050832000</v>
      </c>
      <c r="I142" s="2">
        <v>20693120</v>
      </c>
      <c r="J142" s="2">
        <v>0</v>
      </c>
      <c r="K142" s="2">
        <v>20693120</v>
      </c>
      <c r="L142" s="2">
        <v>17872787.199999999</v>
      </c>
      <c r="M142" s="2">
        <v>0</v>
      </c>
      <c r="N142" s="2">
        <v>17872787.199999999</v>
      </c>
      <c r="O142" s="15">
        <v>0.1</v>
      </c>
      <c r="P142" s="2">
        <v>0</v>
      </c>
      <c r="Q142" s="13">
        <v>0.3</v>
      </c>
      <c r="R142" s="15">
        <v>0</v>
      </c>
      <c r="S142" s="2">
        <v>5361836.16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5361836.16</v>
      </c>
      <c r="AC142" t="s">
        <v>36</v>
      </c>
      <c r="AD142"/>
      <c r="AE142"/>
      <c r="AF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x14ac:dyDescent="0.25">
      <c r="A143" s="20">
        <v>1063</v>
      </c>
      <c r="B143" t="s">
        <v>310</v>
      </c>
      <c r="C143" t="s">
        <v>10</v>
      </c>
      <c r="D143" t="s">
        <v>11</v>
      </c>
      <c r="E143" t="s">
        <v>234</v>
      </c>
      <c r="F143" s="2">
        <v>10610498000</v>
      </c>
      <c r="G143" s="2">
        <v>0</v>
      </c>
      <c r="H143" s="2">
        <v>10610498000</v>
      </c>
      <c r="I143" s="2">
        <v>30390579</v>
      </c>
      <c r="J143" s="2">
        <v>0</v>
      </c>
      <c r="K143" s="2">
        <v>30390579</v>
      </c>
      <c r="L143" s="2">
        <v>26146379.800000001</v>
      </c>
      <c r="M143" s="2">
        <v>0</v>
      </c>
      <c r="N143" s="2">
        <v>26146379.800000001</v>
      </c>
      <c r="O143" s="15">
        <v>0.1</v>
      </c>
      <c r="P143" s="2">
        <v>0</v>
      </c>
      <c r="Q143" s="13">
        <v>0.1</v>
      </c>
      <c r="R143" s="15">
        <v>0</v>
      </c>
      <c r="S143" s="2">
        <v>2614637.98</v>
      </c>
      <c r="T143" s="2">
        <v>2000000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4614637.9800000004</v>
      </c>
      <c r="AC143" t="s">
        <v>78</v>
      </c>
      <c r="AD143"/>
      <c r="AE143"/>
      <c r="AF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x14ac:dyDescent="0.25">
      <c r="A144" s="20">
        <v>1064</v>
      </c>
      <c r="B144" t="s">
        <v>310</v>
      </c>
      <c r="C144" t="s">
        <v>2</v>
      </c>
      <c r="D144" t="s">
        <v>3</v>
      </c>
      <c r="E144" t="s">
        <v>235</v>
      </c>
      <c r="F144" s="2">
        <v>25717967000</v>
      </c>
      <c r="G144" s="2">
        <v>1241795000</v>
      </c>
      <c r="H144" s="2">
        <v>24476172000</v>
      </c>
      <c r="I144" s="2">
        <v>60294223</v>
      </c>
      <c r="J144" s="2">
        <v>4028988</v>
      </c>
      <c r="K144" s="2">
        <v>56265235</v>
      </c>
      <c r="L144" s="2">
        <v>50007036.200000003</v>
      </c>
      <c r="M144" s="2">
        <v>3532270</v>
      </c>
      <c r="N144" s="2">
        <v>46474766.200000003</v>
      </c>
      <c r="O144" s="15">
        <v>0.1</v>
      </c>
      <c r="P144" s="2">
        <v>353227</v>
      </c>
      <c r="Q144" s="13">
        <v>0.15</v>
      </c>
      <c r="R144" s="15">
        <v>0</v>
      </c>
      <c r="S144" s="2">
        <v>6971214.9299999997</v>
      </c>
      <c r="T144" s="2">
        <v>3000000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10324441.93</v>
      </c>
      <c r="AC144" t="s">
        <v>15</v>
      </c>
      <c r="AD144"/>
      <c r="AE144"/>
      <c r="AF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x14ac:dyDescent="0.25">
      <c r="A145" s="20">
        <v>1078</v>
      </c>
      <c r="B145" t="s">
        <v>309</v>
      </c>
      <c r="C145" t="s">
        <v>10</v>
      </c>
      <c r="D145" t="s">
        <v>17</v>
      </c>
      <c r="E145" t="s">
        <v>236</v>
      </c>
      <c r="F145" s="2">
        <v>4688129000</v>
      </c>
      <c r="G145" s="2">
        <v>0</v>
      </c>
      <c r="H145" s="2">
        <v>4688129000</v>
      </c>
      <c r="I145" s="2">
        <v>12574612</v>
      </c>
      <c r="J145" s="2">
        <v>0</v>
      </c>
      <c r="K145" s="2">
        <v>12574612</v>
      </c>
      <c r="L145" s="2">
        <v>10699360.4</v>
      </c>
      <c r="M145" s="2">
        <v>0</v>
      </c>
      <c r="N145" s="2">
        <v>10699360.4</v>
      </c>
      <c r="O145" s="15">
        <v>0.1</v>
      </c>
      <c r="P145" s="2">
        <v>0</v>
      </c>
      <c r="Q145" s="13">
        <v>0.3</v>
      </c>
      <c r="R145" s="15">
        <v>0</v>
      </c>
      <c r="S145" s="2">
        <v>3209808.12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3209808.12</v>
      </c>
      <c r="AC145" t="s">
        <v>35</v>
      </c>
      <c r="AD145"/>
      <c r="AE145"/>
      <c r="AF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x14ac:dyDescent="0.25">
      <c r="A146" s="20">
        <v>1101</v>
      </c>
      <c r="B146" t="s">
        <v>310</v>
      </c>
      <c r="C146" t="s">
        <v>10</v>
      </c>
      <c r="D146" t="s">
        <v>11</v>
      </c>
      <c r="E146" t="s">
        <v>237</v>
      </c>
      <c r="F146" s="2">
        <v>25519550000</v>
      </c>
      <c r="G146" s="2">
        <v>0</v>
      </c>
      <c r="H146" s="2">
        <v>25519550000</v>
      </c>
      <c r="I146" s="2">
        <v>53514173</v>
      </c>
      <c r="J146" s="2">
        <v>0</v>
      </c>
      <c r="K146" s="2">
        <v>53514173</v>
      </c>
      <c r="L146" s="2">
        <v>43306353</v>
      </c>
      <c r="M146" s="2">
        <v>0</v>
      </c>
      <c r="N146" s="2">
        <v>43306353</v>
      </c>
      <c r="O146" s="15">
        <v>0.1</v>
      </c>
      <c r="P146" s="2">
        <v>0</v>
      </c>
      <c r="Q146" s="13">
        <v>0.15</v>
      </c>
      <c r="R146" s="15">
        <v>0</v>
      </c>
      <c r="S146" s="2">
        <v>6495952.9500000002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9495952.9499999993</v>
      </c>
      <c r="AC146" t="s">
        <v>70</v>
      </c>
      <c r="AD146"/>
      <c r="AE146"/>
      <c r="AF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x14ac:dyDescent="0.25">
      <c r="A147" s="20">
        <v>1107</v>
      </c>
      <c r="B147" t="s">
        <v>310</v>
      </c>
      <c r="C147" t="s">
        <v>2</v>
      </c>
      <c r="D147" t="s">
        <v>221</v>
      </c>
      <c r="E147" t="s">
        <v>238</v>
      </c>
      <c r="F147" s="2">
        <v>45145694000</v>
      </c>
      <c r="G147" s="2">
        <v>71500000</v>
      </c>
      <c r="H147" s="2">
        <v>45074194000</v>
      </c>
      <c r="I147" s="2">
        <v>86182072</v>
      </c>
      <c r="J147" s="2">
        <v>250251</v>
      </c>
      <c r="K147" s="2">
        <v>85931821</v>
      </c>
      <c r="L147" s="2">
        <v>68123794.400000006</v>
      </c>
      <c r="M147" s="2">
        <v>221651</v>
      </c>
      <c r="N147" s="2">
        <v>67902143.400000006</v>
      </c>
      <c r="O147" s="15">
        <v>0.1</v>
      </c>
      <c r="P147" s="2">
        <v>22165.1</v>
      </c>
      <c r="Q147" s="13">
        <v>0.2</v>
      </c>
      <c r="R147" s="15">
        <v>0</v>
      </c>
      <c r="S147" s="2">
        <v>13580428.68</v>
      </c>
      <c r="T147" s="2">
        <v>4000000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17602593.780000001</v>
      </c>
      <c r="AC147" t="s">
        <v>276</v>
      </c>
      <c r="AD147"/>
      <c r="AE147"/>
      <c r="AF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x14ac:dyDescent="0.25">
      <c r="A148" s="20">
        <v>1108</v>
      </c>
      <c r="B148" t="s">
        <v>309</v>
      </c>
      <c r="C148" t="s">
        <v>2</v>
      </c>
      <c r="D148" t="s">
        <v>221</v>
      </c>
      <c r="E148" t="s">
        <v>239</v>
      </c>
      <c r="F148" s="2">
        <v>697070000</v>
      </c>
      <c r="G148" s="2">
        <v>591920000</v>
      </c>
      <c r="H148" s="2">
        <v>105150000</v>
      </c>
      <c r="I148" s="2">
        <v>2238555</v>
      </c>
      <c r="J148" s="2">
        <v>1870530</v>
      </c>
      <c r="K148" s="2">
        <v>368025</v>
      </c>
      <c r="L148" s="2">
        <v>1959727</v>
      </c>
      <c r="M148" s="2">
        <v>1633762</v>
      </c>
      <c r="N148" s="2">
        <v>325965</v>
      </c>
      <c r="O148" s="15">
        <v>0.1</v>
      </c>
      <c r="P148" s="2">
        <v>163376.20000000001</v>
      </c>
      <c r="Q148" s="13">
        <v>0.3</v>
      </c>
      <c r="R148" s="15">
        <v>0</v>
      </c>
      <c r="S148" s="2">
        <v>97789.5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261165.7</v>
      </c>
      <c r="AC148" t="s">
        <v>204</v>
      </c>
      <c r="AD148"/>
      <c r="AE148"/>
      <c r="AF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x14ac:dyDescent="0.25">
      <c r="A149" s="20">
        <v>1115</v>
      </c>
      <c r="B149" t="s">
        <v>310</v>
      </c>
      <c r="C149" t="s">
        <v>10</v>
      </c>
      <c r="D149" t="s">
        <v>11</v>
      </c>
      <c r="E149" t="s">
        <v>240</v>
      </c>
      <c r="F149" s="2">
        <v>25671216000</v>
      </c>
      <c r="G149" s="2">
        <v>0</v>
      </c>
      <c r="H149" s="2">
        <v>25671216000</v>
      </c>
      <c r="I149" s="2">
        <v>44866161</v>
      </c>
      <c r="J149" s="2">
        <v>0</v>
      </c>
      <c r="K149" s="2">
        <v>44866161</v>
      </c>
      <c r="L149" s="2">
        <v>34597674.600000001</v>
      </c>
      <c r="M149" s="2">
        <v>0</v>
      </c>
      <c r="N149" s="2">
        <v>34597674.600000001</v>
      </c>
      <c r="O149" s="15">
        <v>0.1</v>
      </c>
      <c r="P149" s="2">
        <v>0</v>
      </c>
      <c r="Q149" s="13">
        <v>0.15</v>
      </c>
      <c r="R149" s="15">
        <v>0</v>
      </c>
      <c r="S149" s="2">
        <v>5189651.1900000004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8189651.1900000004</v>
      </c>
      <c r="AC149" t="s">
        <v>78</v>
      </c>
      <c r="AD149"/>
      <c r="AE149"/>
      <c r="AF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x14ac:dyDescent="0.25">
      <c r="A150" s="20">
        <v>1118</v>
      </c>
      <c r="B150" t="s">
        <v>310</v>
      </c>
      <c r="C150" t="s">
        <v>10</v>
      </c>
      <c r="D150" t="s">
        <v>17</v>
      </c>
      <c r="E150" t="s">
        <v>241</v>
      </c>
      <c r="F150" s="2">
        <v>29321119000</v>
      </c>
      <c r="G150" s="2">
        <v>0</v>
      </c>
      <c r="H150" s="2">
        <v>29321119000</v>
      </c>
      <c r="I150" s="2">
        <v>64975843</v>
      </c>
      <c r="J150" s="2">
        <v>0</v>
      </c>
      <c r="K150" s="2">
        <v>64975843</v>
      </c>
      <c r="L150" s="2">
        <v>53247395.399999999</v>
      </c>
      <c r="M150" s="2">
        <v>0</v>
      </c>
      <c r="N150" s="2">
        <v>53247395.399999999</v>
      </c>
      <c r="O150" s="15">
        <v>0.1</v>
      </c>
      <c r="P150" s="2">
        <v>0</v>
      </c>
      <c r="Q150" s="13">
        <v>0.15</v>
      </c>
      <c r="R150" s="15">
        <v>0</v>
      </c>
      <c r="S150" s="2">
        <v>7987109.3099999996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10987109.310000001</v>
      </c>
      <c r="AC150" t="s">
        <v>21</v>
      </c>
      <c r="AD150"/>
      <c r="AE150"/>
      <c r="AF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x14ac:dyDescent="0.25">
      <c r="A151" s="20">
        <v>1122</v>
      </c>
      <c r="B151" t="s">
        <v>309</v>
      </c>
      <c r="C151" t="s">
        <v>10</v>
      </c>
      <c r="D151" t="s">
        <v>11</v>
      </c>
      <c r="E151" t="s">
        <v>243</v>
      </c>
      <c r="F151" s="2">
        <v>2245970000</v>
      </c>
      <c r="G151" s="2">
        <v>0</v>
      </c>
      <c r="H151" s="2">
        <v>2245970000</v>
      </c>
      <c r="I151" s="2">
        <v>7054245</v>
      </c>
      <c r="J151" s="2">
        <v>0</v>
      </c>
      <c r="K151" s="2">
        <v>7054245</v>
      </c>
      <c r="L151" s="2">
        <v>6155857</v>
      </c>
      <c r="M151" s="2">
        <v>0</v>
      </c>
      <c r="N151" s="2">
        <v>6155857</v>
      </c>
      <c r="O151" s="15">
        <v>0.1</v>
      </c>
      <c r="P151" s="2">
        <v>0</v>
      </c>
      <c r="Q151" s="13">
        <v>0.3</v>
      </c>
      <c r="R151" s="15">
        <v>0</v>
      </c>
      <c r="S151" s="2">
        <v>1846757.1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1846757.1</v>
      </c>
      <c r="AC151" t="s">
        <v>39</v>
      </c>
      <c r="AD151"/>
      <c r="AE151"/>
      <c r="AF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x14ac:dyDescent="0.25">
      <c r="A152" s="20">
        <v>1123</v>
      </c>
      <c r="B152" t="s">
        <v>310</v>
      </c>
      <c r="C152" t="s">
        <v>2</v>
      </c>
      <c r="D152" t="s">
        <v>5</v>
      </c>
      <c r="E152" t="s">
        <v>244</v>
      </c>
      <c r="F152" s="2">
        <v>11143581000</v>
      </c>
      <c r="G152" s="2">
        <v>5318396000</v>
      </c>
      <c r="H152" s="2">
        <v>5825185000</v>
      </c>
      <c r="I152" s="2">
        <v>32584121</v>
      </c>
      <c r="J152" s="2">
        <v>15032419</v>
      </c>
      <c r="K152" s="2">
        <v>17551702</v>
      </c>
      <c r="L152" s="2">
        <v>28126688.600000001</v>
      </c>
      <c r="M152" s="2">
        <v>12905060.6</v>
      </c>
      <c r="N152" s="2">
        <v>15221628</v>
      </c>
      <c r="O152" s="15">
        <v>0.1</v>
      </c>
      <c r="P152" s="2">
        <v>1290506.06</v>
      </c>
      <c r="Q152" s="13">
        <v>0.1</v>
      </c>
      <c r="R152" s="15">
        <v>0</v>
      </c>
      <c r="S152" s="2">
        <v>1522162.8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4812668.8600000003</v>
      </c>
      <c r="AC152" t="s">
        <v>45</v>
      </c>
      <c r="AD152"/>
      <c r="AE152"/>
      <c r="AF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x14ac:dyDescent="0.25">
      <c r="A153" s="20">
        <v>1130</v>
      </c>
      <c r="B153" t="s">
        <v>310</v>
      </c>
      <c r="C153" t="s">
        <v>2</v>
      </c>
      <c r="D153" t="s">
        <v>3</v>
      </c>
      <c r="E153" t="s">
        <v>261</v>
      </c>
      <c r="F153" s="2">
        <v>488885000</v>
      </c>
      <c r="G153" s="2">
        <v>0</v>
      </c>
      <c r="H153" s="2">
        <v>488885000</v>
      </c>
      <c r="I153" s="2">
        <v>1602848</v>
      </c>
      <c r="J153" s="2">
        <v>0</v>
      </c>
      <c r="K153" s="2">
        <v>1602848</v>
      </c>
      <c r="L153" s="2">
        <v>1407294</v>
      </c>
      <c r="M153" s="2">
        <v>0</v>
      </c>
      <c r="N153" s="2">
        <v>1407294</v>
      </c>
      <c r="O153" s="15">
        <v>0.1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C153" t="s">
        <v>15</v>
      </c>
      <c r="AD153"/>
      <c r="AE153"/>
      <c r="AF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x14ac:dyDescent="0.25">
      <c r="A154" s="20">
        <v>1132</v>
      </c>
      <c r="B154" t="s">
        <v>309</v>
      </c>
      <c r="C154" t="s">
        <v>2</v>
      </c>
      <c r="D154" t="s">
        <v>221</v>
      </c>
      <c r="E154" t="s">
        <v>262</v>
      </c>
      <c r="F154" s="2">
        <v>82880276000</v>
      </c>
      <c r="G154" s="2">
        <v>0</v>
      </c>
      <c r="H154" s="2">
        <v>82880276000</v>
      </c>
      <c r="I154" s="2">
        <v>137525039</v>
      </c>
      <c r="J154" s="2">
        <v>0</v>
      </c>
      <c r="K154" s="2">
        <v>137525039</v>
      </c>
      <c r="L154" s="2">
        <v>104372928.59999999</v>
      </c>
      <c r="M154" s="2">
        <v>0</v>
      </c>
      <c r="N154" s="2">
        <v>104372928.59999999</v>
      </c>
      <c r="O154" s="15">
        <v>0.1</v>
      </c>
      <c r="P154" s="2">
        <v>0</v>
      </c>
      <c r="Q154" s="13">
        <v>0.3</v>
      </c>
      <c r="R154" s="15">
        <v>0</v>
      </c>
      <c r="S154" s="2">
        <v>31311878.579999998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31311878.579999998</v>
      </c>
      <c r="AC154" t="s">
        <v>276</v>
      </c>
      <c r="AD154"/>
      <c r="AE154"/>
      <c r="AF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x14ac:dyDescent="0.25">
      <c r="A155" s="20">
        <v>1138</v>
      </c>
      <c r="B155" t="s">
        <v>310</v>
      </c>
      <c r="C155" t="s">
        <v>2</v>
      </c>
      <c r="D155" t="s">
        <v>9</v>
      </c>
      <c r="E155" t="s">
        <v>263</v>
      </c>
      <c r="F155" s="2">
        <v>184817000</v>
      </c>
      <c r="G155" s="2">
        <v>45000000</v>
      </c>
      <c r="H155" s="2">
        <v>139817000</v>
      </c>
      <c r="I155" s="2">
        <v>646860</v>
      </c>
      <c r="J155" s="2">
        <v>157500</v>
      </c>
      <c r="K155" s="2">
        <v>489360</v>
      </c>
      <c r="L155" s="2">
        <v>572933.19999999995</v>
      </c>
      <c r="M155" s="2">
        <v>139500</v>
      </c>
      <c r="N155" s="2">
        <v>433433.2</v>
      </c>
      <c r="O155" s="15">
        <v>0.1</v>
      </c>
      <c r="P155" s="2">
        <v>13950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13950</v>
      </c>
      <c r="AC155" t="s">
        <v>58</v>
      </c>
      <c r="AD155"/>
      <c r="AE155"/>
      <c r="AF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x14ac:dyDescent="0.25">
      <c r="A156" s="20">
        <v>1152</v>
      </c>
      <c r="B156" t="s">
        <v>311</v>
      </c>
      <c r="C156" t="s">
        <v>2</v>
      </c>
      <c r="D156" t="s">
        <v>221</v>
      </c>
      <c r="E156" t="s">
        <v>267</v>
      </c>
      <c r="F156" s="2">
        <v>2853268000</v>
      </c>
      <c r="G156" s="2">
        <v>0</v>
      </c>
      <c r="H156" s="2">
        <v>2853268000</v>
      </c>
      <c r="I156" s="2">
        <v>9433831</v>
      </c>
      <c r="J156" s="2">
        <v>0</v>
      </c>
      <c r="K156" s="2">
        <v>9433831</v>
      </c>
      <c r="L156" s="2">
        <v>8292523.7999999998</v>
      </c>
      <c r="M156" s="2">
        <v>0</v>
      </c>
      <c r="N156" s="2">
        <v>8292523.7999999998</v>
      </c>
      <c r="O156" s="15">
        <v>0.1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C156" t="s">
        <v>204</v>
      </c>
      <c r="AD156"/>
      <c r="AE156"/>
      <c r="AF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x14ac:dyDescent="0.25">
      <c r="A157" s="20">
        <v>1157</v>
      </c>
      <c r="B157" t="s">
        <v>309</v>
      </c>
      <c r="C157" t="s">
        <v>10</v>
      </c>
      <c r="D157" t="s">
        <v>11</v>
      </c>
      <c r="E157" t="s">
        <v>177</v>
      </c>
      <c r="F157" s="2">
        <v>9982824000</v>
      </c>
      <c r="G157" s="2">
        <v>0</v>
      </c>
      <c r="H157" s="2">
        <v>9982824000</v>
      </c>
      <c r="I157" s="2">
        <v>14974246</v>
      </c>
      <c r="J157" s="2">
        <v>0</v>
      </c>
      <c r="K157" s="2">
        <v>14974246</v>
      </c>
      <c r="L157" s="2">
        <v>10981116.4</v>
      </c>
      <c r="M157" s="2">
        <v>0</v>
      </c>
      <c r="N157" s="2">
        <v>10981116.4</v>
      </c>
      <c r="O157" s="15">
        <v>0.1</v>
      </c>
      <c r="P157" s="2">
        <v>0</v>
      </c>
      <c r="Q157" s="13">
        <v>0.3</v>
      </c>
      <c r="R157" s="15">
        <v>0</v>
      </c>
      <c r="S157" s="2">
        <v>3294334.92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3294334.92</v>
      </c>
      <c r="AC157" t="s">
        <v>70</v>
      </c>
      <c r="AD157"/>
      <c r="AE157"/>
      <c r="AF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x14ac:dyDescent="0.25">
      <c r="A158" s="20">
        <v>1159</v>
      </c>
      <c r="B158" t="s">
        <v>309</v>
      </c>
      <c r="C158" t="s">
        <v>2</v>
      </c>
      <c r="D158" t="s">
        <v>9</v>
      </c>
      <c r="E158" t="s">
        <v>268</v>
      </c>
      <c r="F158" s="2">
        <v>5152183000</v>
      </c>
      <c r="G158" s="2">
        <v>0</v>
      </c>
      <c r="H158" s="2">
        <v>5152183000</v>
      </c>
      <c r="I158" s="2">
        <v>12698161</v>
      </c>
      <c r="J158" s="2">
        <v>0</v>
      </c>
      <c r="K158" s="2">
        <v>12698161</v>
      </c>
      <c r="L158" s="2">
        <v>10637287.800000001</v>
      </c>
      <c r="M158" s="2">
        <v>0</v>
      </c>
      <c r="N158" s="2">
        <v>10637287.800000001</v>
      </c>
      <c r="O158" s="15">
        <v>0.1</v>
      </c>
      <c r="P158" s="2">
        <v>0</v>
      </c>
      <c r="Q158" s="13">
        <v>0.3</v>
      </c>
      <c r="R158" s="15">
        <v>0</v>
      </c>
      <c r="S158" s="2">
        <v>3191186.34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3191186.34</v>
      </c>
      <c r="AC158" t="s">
        <v>46</v>
      </c>
      <c r="AD158"/>
      <c r="AE158"/>
      <c r="AF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x14ac:dyDescent="0.25">
      <c r="A159" s="20">
        <v>1160</v>
      </c>
      <c r="B159" t="s">
        <v>309</v>
      </c>
      <c r="C159" t="s">
        <v>2</v>
      </c>
      <c r="D159" t="s">
        <v>3</v>
      </c>
      <c r="E159" t="s">
        <v>269</v>
      </c>
      <c r="F159" s="2">
        <v>20086264400</v>
      </c>
      <c r="G159" s="2">
        <v>0</v>
      </c>
      <c r="H159" s="2">
        <v>20086264400</v>
      </c>
      <c r="I159" s="2">
        <v>41320362</v>
      </c>
      <c r="J159" s="2">
        <v>0</v>
      </c>
      <c r="K159" s="2">
        <v>41320362</v>
      </c>
      <c r="L159" s="2">
        <v>33285856.239999998</v>
      </c>
      <c r="M159" s="2">
        <v>0</v>
      </c>
      <c r="N159" s="2">
        <v>33285856.239999998</v>
      </c>
      <c r="O159" s="15">
        <v>0.1</v>
      </c>
      <c r="P159" s="2">
        <v>0</v>
      </c>
      <c r="Q159" s="13">
        <v>0.3</v>
      </c>
      <c r="R159" s="15">
        <v>0</v>
      </c>
      <c r="S159" s="2">
        <v>9985756.8719999995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9985756.8719999995</v>
      </c>
      <c r="AC159" t="s">
        <v>50</v>
      </c>
      <c r="AD159"/>
      <c r="AE159"/>
      <c r="AF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x14ac:dyDescent="0.25">
      <c r="A160" s="20">
        <v>1163</v>
      </c>
      <c r="B160" t="s">
        <v>310</v>
      </c>
      <c r="C160" t="s">
        <v>2</v>
      </c>
      <c r="D160" t="s">
        <v>5</v>
      </c>
      <c r="E160" t="s">
        <v>270</v>
      </c>
      <c r="F160" s="2">
        <v>15811869000</v>
      </c>
      <c r="G160" s="2">
        <v>3626113000</v>
      </c>
      <c r="H160" s="2">
        <v>12185756000</v>
      </c>
      <c r="I160" s="2">
        <v>31704254</v>
      </c>
      <c r="J160" s="2">
        <v>8261607</v>
      </c>
      <c r="K160" s="2">
        <v>23442647</v>
      </c>
      <c r="L160" s="2">
        <v>25379506.399999999</v>
      </c>
      <c r="M160" s="2">
        <v>6811161.7999999998</v>
      </c>
      <c r="N160" s="2">
        <v>18568344.600000001</v>
      </c>
      <c r="O160" s="15">
        <v>0.1</v>
      </c>
      <c r="P160" s="2">
        <v>681116.18</v>
      </c>
      <c r="Q160" s="13">
        <v>0.1</v>
      </c>
      <c r="R160" s="15">
        <v>0</v>
      </c>
      <c r="S160" s="2">
        <v>1856834.46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4537950.6399999997</v>
      </c>
      <c r="AC160" t="s">
        <v>54</v>
      </c>
      <c r="AD160"/>
      <c r="AE160"/>
      <c r="AF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x14ac:dyDescent="0.25">
      <c r="A161" s="20">
        <v>1164</v>
      </c>
      <c r="B161" t="s">
        <v>310</v>
      </c>
      <c r="C161" t="s">
        <v>2</v>
      </c>
      <c r="D161" t="s">
        <v>5</v>
      </c>
      <c r="E161" t="s">
        <v>271</v>
      </c>
      <c r="F161" s="2">
        <v>10454035300</v>
      </c>
      <c r="G161" s="2">
        <v>1584591000</v>
      </c>
      <c r="H161" s="2">
        <v>8869444300</v>
      </c>
      <c r="I161" s="2">
        <v>21875690</v>
      </c>
      <c r="J161" s="2">
        <v>3348911</v>
      </c>
      <c r="K161" s="2">
        <v>18526779</v>
      </c>
      <c r="L161" s="2">
        <v>17694075.879999999</v>
      </c>
      <c r="M161" s="2">
        <v>2715074.6</v>
      </c>
      <c r="N161" s="2">
        <v>14979001.279999999</v>
      </c>
      <c r="O161" s="15">
        <v>0.1</v>
      </c>
      <c r="P161" s="2">
        <v>271507.46000000002</v>
      </c>
      <c r="Q161" s="13">
        <v>0.1</v>
      </c>
      <c r="R161" s="15">
        <v>0</v>
      </c>
      <c r="S161" s="2">
        <v>1497900.128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2769407.588</v>
      </c>
      <c r="AC161" t="s">
        <v>54</v>
      </c>
      <c r="AD161"/>
      <c r="AE161"/>
      <c r="AF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x14ac:dyDescent="0.25">
      <c r="A162" s="20">
        <v>1166</v>
      </c>
      <c r="B162" t="s">
        <v>310</v>
      </c>
      <c r="C162" t="s">
        <v>2</v>
      </c>
      <c r="D162" t="s">
        <v>221</v>
      </c>
      <c r="E162" t="s">
        <v>272</v>
      </c>
      <c r="F162" s="2">
        <v>9463653000</v>
      </c>
      <c r="G162" s="2">
        <v>0</v>
      </c>
      <c r="H162" s="2">
        <v>9463653000</v>
      </c>
      <c r="I162" s="2">
        <v>19644669</v>
      </c>
      <c r="J162" s="2">
        <v>0</v>
      </c>
      <c r="K162" s="2">
        <v>19644669</v>
      </c>
      <c r="L162" s="2">
        <v>15859207.800000001</v>
      </c>
      <c r="M162" s="2">
        <v>0</v>
      </c>
      <c r="N162" s="2">
        <v>15859207.800000001</v>
      </c>
      <c r="O162" s="15">
        <v>0.1</v>
      </c>
      <c r="P162" s="2">
        <v>0</v>
      </c>
      <c r="Q162" s="13">
        <v>0.1</v>
      </c>
      <c r="R162" s="15">
        <v>0</v>
      </c>
      <c r="S162" s="2">
        <v>1585920.78</v>
      </c>
      <c r="T162" s="2">
        <v>1000000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2585920.7799999998</v>
      </c>
      <c r="AC162" t="s">
        <v>204</v>
      </c>
      <c r="AD162"/>
      <c r="AE162"/>
      <c r="AF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x14ac:dyDescent="0.25">
      <c r="A163" s="20">
        <v>1168</v>
      </c>
      <c r="B163" t="s">
        <v>309</v>
      </c>
      <c r="C163" t="s">
        <v>10</v>
      </c>
      <c r="D163" t="s">
        <v>11</v>
      </c>
      <c r="E163" t="s">
        <v>273</v>
      </c>
      <c r="F163" s="2">
        <v>12619708000</v>
      </c>
      <c r="G163" s="2">
        <v>0</v>
      </c>
      <c r="H163" s="2">
        <v>12619708000</v>
      </c>
      <c r="I163" s="2">
        <v>27812965</v>
      </c>
      <c r="J163" s="2">
        <v>0</v>
      </c>
      <c r="K163" s="2">
        <v>27812965</v>
      </c>
      <c r="L163" s="2">
        <v>22765081.800000001</v>
      </c>
      <c r="M163" s="2">
        <v>0</v>
      </c>
      <c r="N163" s="2">
        <v>22765081.800000001</v>
      </c>
      <c r="O163" s="15">
        <v>0.1</v>
      </c>
      <c r="P163" s="2">
        <v>0</v>
      </c>
      <c r="Q163" s="13">
        <v>0.3</v>
      </c>
      <c r="R163" s="15">
        <v>0</v>
      </c>
      <c r="S163" s="2">
        <v>6829524.54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6829524.54</v>
      </c>
      <c r="AC163" t="s">
        <v>210</v>
      </c>
      <c r="AD163"/>
      <c r="AE163"/>
      <c r="AF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x14ac:dyDescent="0.25">
      <c r="A164" s="20">
        <v>1170</v>
      </c>
      <c r="B164" t="s">
        <v>309</v>
      </c>
      <c r="C164" t="s">
        <v>2</v>
      </c>
      <c r="D164" t="s">
        <v>3</v>
      </c>
      <c r="E164" t="s">
        <v>274</v>
      </c>
      <c r="F164" s="2">
        <v>5957987000</v>
      </c>
      <c r="G164" s="2">
        <v>714680000</v>
      </c>
      <c r="H164" s="2">
        <v>5243307000</v>
      </c>
      <c r="I164" s="2">
        <v>17441714</v>
      </c>
      <c r="J164" s="2">
        <v>2181720</v>
      </c>
      <c r="K164" s="2">
        <v>15259994</v>
      </c>
      <c r="L164" s="2">
        <v>15058519.199999999</v>
      </c>
      <c r="M164" s="2">
        <v>1895848</v>
      </c>
      <c r="N164" s="2">
        <v>13162671.199999999</v>
      </c>
      <c r="O164" s="15">
        <v>0.1</v>
      </c>
      <c r="P164" s="2">
        <v>189584.8</v>
      </c>
      <c r="Q164" s="13">
        <v>0.3</v>
      </c>
      <c r="R164" s="15">
        <v>0</v>
      </c>
      <c r="S164" s="2">
        <v>3948801.36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4138386.16</v>
      </c>
      <c r="AC164" t="s">
        <v>15</v>
      </c>
      <c r="AD164"/>
      <c r="AE164"/>
      <c r="AF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x14ac:dyDescent="0.25">
      <c r="A165" s="20">
        <v>1176</v>
      </c>
      <c r="B165" t="s">
        <v>309</v>
      </c>
      <c r="C165" t="s">
        <v>2</v>
      </c>
      <c r="D165" t="s">
        <v>3</v>
      </c>
      <c r="E165" t="s">
        <v>275</v>
      </c>
      <c r="F165" s="2">
        <v>6368377000</v>
      </c>
      <c r="G165" s="2">
        <v>0</v>
      </c>
      <c r="H165" s="2">
        <v>6368377000</v>
      </c>
      <c r="I165" s="2">
        <v>17258758</v>
      </c>
      <c r="J165" s="2">
        <v>0</v>
      </c>
      <c r="K165" s="2">
        <v>17258758</v>
      </c>
      <c r="L165" s="2">
        <v>14711407.199999999</v>
      </c>
      <c r="M165" s="2">
        <v>0</v>
      </c>
      <c r="N165" s="2">
        <v>14711407.199999999</v>
      </c>
      <c r="O165" s="15">
        <v>0.1</v>
      </c>
      <c r="P165" s="2">
        <v>0</v>
      </c>
      <c r="Q165" s="13">
        <v>0.3</v>
      </c>
      <c r="R165" s="15">
        <v>0</v>
      </c>
      <c r="S165" s="2">
        <v>4413422.16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4413422.16</v>
      </c>
      <c r="AC165" t="s">
        <v>50</v>
      </c>
      <c r="AD165"/>
      <c r="AE165"/>
      <c r="AF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x14ac:dyDescent="0.25">
      <c r="A166" s="20">
        <v>1180</v>
      </c>
      <c r="B166" t="s">
        <v>309</v>
      </c>
      <c r="C166" t="s">
        <v>10</v>
      </c>
      <c r="D166" t="s">
        <v>11</v>
      </c>
      <c r="E166" t="s">
        <v>279</v>
      </c>
      <c r="F166" s="2">
        <v>9595132000</v>
      </c>
      <c r="G166" s="2">
        <v>0</v>
      </c>
      <c r="H166" s="2">
        <v>9595132000</v>
      </c>
      <c r="I166" s="2">
        <v>24434879</v>
      </c>
      <c r="J166" s="2">
        <v>0</v>
      </c>
      <c r="K166" s="2">
        <v>24434879</v>
      </c>
      <c r="L166" s="2">
        <v>20596826.199999999</v>
      </c>
      <c r="M166" s="2">
        <v>0</v>
      </c>
      <c r="N166" s="2">
        <v>20596826.199999999</v>
      </c>
      <c r="O166" s="15">
        <v>0.1</v>
      </c>
      <c r="P166" s="2">
        <v>0</v>
      </c>
      <c r="Q166" s="13">
        <v>0.3</v>
      </c>
      <c r="R166" s="15">
        <v>0</v>
      </c>
      <c r="S166" s="2">
        <v>6179047.8600000003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6179047.8600000003</v>
      </c>
      <c r="AC166" t="s">
        <v>210</v>
      </c>
      <c r="AD166"/>
      <c r="AE166"/>
      <c r="AF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x14ac:dyDescent="0.25">
      <c r="A167" s="20">
        <v>1183</v>
      </c>
      <c r="B167" t="s">
        <v>309</v>
      </c>
      <c r="C167" t="s">
        <v>10</v>
      </c>
      <c r="D167" t="s">
        <v>17</v>
      </c>
      <c r="E167" t="s">
        <v>277</v>
      </c>
      <c r="F167" s="2">
        <v>104352377000</v>
      </c>
      <c r="G167" s="2">
        <v>0</v>
      </c>
      <c r="H167" s="2">
        <v>104352377000</v>
      </c>
      <c r="I167" s="2">
        <v>156528614</v>
      </c>
      <c r="J167" s="2">
        <v>0</v>
      </c>
      <c r="K167" s="2">
        <v>156528614</v>
      </c>
      <c r="L167" s="2">
        <v>114787663.2</v>
      </c>
      <c r="M167" s="2">
        <v>0</v>
      </c>
      <c r="N167" s="2">
        <v>114787663.2</v>
      </c>
      <c r="O167" s="15">
        <v>0.1</v>
      </c>
      <c r="P167" s="2">
        <v>0</v>
      </c>
      <c r="Q167" s="13">
        <v>0.3</v>
      </c>
      <c r="R167" s="15">
        <v>0</v>
      </c>
      <c r="S167" s="2">
        <v>34436298.960000001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34436298.960000001</v>
      </c>
      <c r="AC167" t="s">
        <v>19</v>
      </c>
      <c r="AD167"/>
      <c r="AE167"/>
      <c r="AF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x14ac:dyDescent="0.25">
      <c r="A168" s="20">
        <v>1184</v>
      </c>
      <c r="B168" t="s">
        <v>310</v>
      </c>
      <c r="C168" t="s">
        <v>10</v>
      </c>
      <c r="D168" t="s">
        <v>30</v>
      </c>
      <c r="E168" t="s">
        <v>278</v>
      </c>
      <c r="F168" s="2">
        <v>83760502000</v>
      </c>
      <c r="G168" s="2">
        <v>0</v>
      </c>
      <c r="H168" s="2">
        <v>83760502000</v>
      </c>
      <c r="I168" s="2">
        <v>127098591</v>
      </c>
      <c r="J168" s="2">
        <v>0</v>
      </c>
      <c r="K168" s="2">
        <v>127098591</v>
      </c>
      <c r="L168" s="2">
        <v>93594390.200000003</v>
      </c>
      <c r="M168" s="2">
        <v>0</v>
      </c>
      <c r="N168" s="2">
        <v>93594390.200000003</v>
      </c>
      <c r="O168" s="15">
        <v>0.1</v>
      </c>
      <c r="P168" s="2">
        <v>0</v>
      </c>
      <c r="Q168" s="13">
        <v>0.2</v>
      </c>
      <c r="R168" s="15">
        <v>0</v>
      </c>
      <c r="S168" s="2">
        <v>18718878.039999999</v>
      </c>
      <c r="T168" s="2">
        <v>4000000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22718878.039999999</v>
      </c>
      <c r="AC168" t="s">
        <v>31</v>
      </c>
      <c r="AD168"/>
      <c r="AE168"/>
      <c r="AF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x14ac:dyDescent="0.25">
      <c r="A169" s="20">
        <v>1189</v>
      </c>
      <c r="B169" t="s">
        <v>309</v>
      </c>
      <c r="C169" t="s">
        <v>2</v>
      </c>
      <c r="D169" t="s">
        <v>221</v>
      </c>
      <c r="E169" t="s">
        <v>280</v>
      </c>
      <c r="F169" s="2">
        <v>200000000</v>
      </c>
      <c r="G169" s="2">
        <v>0</v>
      </c>
      <c r="H169" s="2">
        <v>200000000</v>
      </c>
      <c r="I169" s="2">
        <v>648500</v>
      </c>
      <c r="J169" s="2">
        <v>0</v>
      </c>
      <c r="K169" s="2">
        <v>648500</v>
      </c>
      <c r="L169" s="2">
        <v>568500</v>
      </c>
      <c r="M169" s="2">
        <v>0</v>
      </c>
      <c r="N169" s="2">
        <v>568500</v>
      </c>
      <c r="O169" s="15">
        <v>0.1</v>
      </c>
      <c r="P169" s="2">
        <v>0</v>
      </c>
      <c r="Q169" s="13">
        <v>0.3</v>
      </c>
      <c r="R169" s="15">
        <v>0</v>
      </c>
      <c r="S169" s="2">
        <v>170550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170550</v>
      </c>
      <c r="AC169" t="s">
        <v>204</v>
      </c>
      <c r="AD169"/>
      <c r="AE169"/>
      <c r="AF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x14ac:dyDescent="0.25">
      <c r="A170" s="20">
        <v>1190</v>
      </c>
      <c r="B170" t="s">
        <v>309</v>
      </c>
      <c r="C170" t="s">
        <v>2</v>
      </c>
      <c r="D170" t="s">
        <v>221</v>
      </c>
      <c r="E170" t="s">
        <v>281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15">
        <v>0.1</v>
      </c>
      <c r="P170" s="2">
        <v>0</v>
      </c>
      <c r="Q170" s="13">
        <v>0.3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0</v>
      </c>
      <c r="AC170" t="s">
        <v>276</v>
      </c>
      <c r="AD170"/>
      <c r="AE170"/>
      <c r="AF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x14ac:dyDescent="0.25">
      <c r="A171" s="20">
        <v>1192</v>
      </c>
      <c r="B171" t="s">
        <v>309</v>
      </c>
      <c r="C171" t="s">
        <v>2</v>
      </c>
      <c r="D171" t="s">
        <v>221</v>
      </c>
      <c r="E171" t="s">
        <v>282</v>
      </c>
      <c r="F171" s="2">
        <v>67353703000</v>
      </c>
      <c r="G171" s="2">
        <v>0</v>
      </c>
      <c r="H171" s="2">
        <v>67353703000</v>
      </c>
      <c r="I171" s="2">
        <v>121077964</v>
      </c>
      <c r="J171" s="2">
        <v>0</v>
      </c>
      <c r="K171" s="2">
        <v>121077964</v>
      </c>
      <c r="L171" s="2">
        <v>94136482.799999997</v>
      </c>
      <c r="M171" s="2">
        <v>0</v>
      </c>
      <c r="N171" s="2">
        <v>94136482.799999997</v>
      </c>
      <c r="O171" s="15">
        <v>0.1</v>
      </c>
      <c r="P171" s="2">
        <v>0</v>
      </c>
      <c r="Q171" s="13">
        <v>0.3</v>
      </c>
      <c r="R171" s="15">
        <v>0</v>
      </c>
      <c r="S171" s="2">
        <v>28240944.84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28240944.84</v>
      </c>
      <c r="AC171" t="s">
        <v>276</v>
      </c>
      <c r="AD171"/>
      <c r="AE171"/>
      <c r="AF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x14ac:dyDescent="0.25">
      <c r="A172" s="20">
        <v>1194</v>
      </c>
      <c r="B172" t="s">
        <v>309</v>
      </c>
      <c r="C172" t="s">
        <v>2</v>
      </c>
      <c r="D172" t="s">
        <v>3</v>
      </c>
      <c r="E172" t="s">
        <v>283</v>
      </c>
      <c r="F172" s="2">
        <v>16723083000</v>
      </c>
      <c r="G172" s="2">
        <v>14149814000</v>
      </c>
      <c r="H172" s="2">
        <v>2573269000</v>
      </c>
      <c r="I172" s="2">
        <v>29652378</v>
      </c>
      <c r="J172" s="2">
        <v>21326333</v>
      </c>
      <c r="K172" s="2">
        <v>8326045</v>
      </c>
      <c r="L172" s="2">
        <v>22963144.800000001</v>
      </c>
      <c r="M172" s="2">
        <v>15666407.4</v>
      </c>
      <c r="N172" s="2">
        <v>7296737.4000000004</v>
      </c>
      <c r="O172" s="15">
        <v>0.1</v>
      </c>
      <c r="P172" s="2">
        <v>1566640.74</v>
      </c>
      <c r="Q172" s="13">
        <v>0.3</v>
      </c>
      <c r="R172" s="15">
        <v>0</v>
      </c>
      <c r="S172" s="2">
        <v>2189021.2200000002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3755661.96</v>
      </c>
      <c r="AC172" t="s">
        <v>15</v>
      </c>
      <c r="AD172"/>
      <c r="AE172"/>
      <c r="AF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x14ac:dyDescent="0.25">
      <c r="A173" s="20">
        <v>1196</v>
      </c>
      <c r="B173" t="s">
        <v>309</v>
      </c>
      <c r="C173" t="s">
        <v>2</v>
      </c>
      <c r="D173" t="s">
        <v>9</v>
      </c>
      <c r="E173" t="s">
        <v>284</v>
      </c>
      <c r="F173" s="2">
        <v>5577505000</v>
      </c>
      <c r="G173" s="2">
        <v>1316220000</v>
      </c>
      <c r="H173" s="2">
        <v>4261285000</v>
      </c>
      <c r="I173" s="2">
        <v>17325435</v>
      </c>
      <c r="J173" s="2">
        <v>4163521</v>
      </c>
      <c r="K173" s="2">
        <v>13161914</v>
      </c>
      <c r="L173" s="2">
        <v>15094433</v>
      </c>
      <c r="M173" s="2">
        <v>3637033</v>
      </c>
      <c r="N173" s="2">
        <v>11457400</v>
      </c>
      <c r="O173" s="15">
        <v>0.1</v>
      </c>
      <c r="P173" s="2">
        <v>363703.3</v>
      </c>
      <c r="Q173" s="13">
        <v>0.3</v>
      </c>
      <c r="R173" s="15">
        <v>0</v>
      </c>
      <c r="S173" s="2">
        <v>3437220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3800923.3</v>
      </c>
      <c r="AC173" t="s">
        <v>37</v>
      </c>
      <c r="AD173"/>
      <c r="AE173"/>
      <c r="AF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x14ac:dyDescent="0.25">
      <c r="A174" s="20">
        <v>1197</v>
      </c>
      <c r="B174" t="s">
        <v>311</v>
      </c>
      <c r="C174" t="s">
        <v>2</v>
      </c>
      <c r="D174" t="s">
        <v>221</v>
      </c>
      <c r="E174" t="s">
        <v>285</v>
      </c>
      <c r="F174" s="2">
        <v>21468882000</v>
      </c>
      <c r="G174" s="2">
        <v>0</v>
      </c>
      <c r="H174" s="2">
        <v>21468882000</v>
      </c>
      <c r="I174" s="2">
        <v>47439026</v>
      </c>
      <c r="J174" s="2">
        <v>0</v>
      </c>
      <c r="K174" s="2">
        <v>47439026</v>
      </c>
      <c r="L174" s="2">
        <v>38851473.200000003</v>
      </c>
      <c r="M174" s="2">
        <v>0</v>
      </c>
      <c r="N174" s="2">
        <v>38851473.200000003</v>
      </c>
      <c r="O174" s="15">
        <v>0.1</v>
      </c>
      <c r="P174" s="2">
        <v>0</v>
      </c>
      <c r="Q174" s="13">
        <v>0.15</v>
      </c>
      <c r="R174" s="15">
        <v>0</v>
      </c>
      <c r="S174" s="2">
        <v>5827720.9800000004</v>
      </c>
      <c r="T174" s="2">
        <v>4000000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9827720.9800000004</v>
      </c>
      <c r="AC174" t="s">
        <v>204</v>
      </c>
      <c r="AD174"/>
      <c r="AE174"/>
      <c r="AF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x14ac:dyDescent="0.25">
      <c r="A175" s="20">
        <v>1201</v>
      </c>
      <c r="B175" t="s">
        <v>309</v>
      </c>
      <c r="C175" t="s">
        <v>2</v>
      </c>
      <c r="D175" t="s">
        <v>9</v>
      </c>
      <c r="E175" t="s">
        <v>286</v>
      </c>
      <c r="F175" s="2">
        <v>8452622000</v>
      </c>
      <c r="G175" s="2">
        <v>253400000</v>
      </c>
      <c r="H175" s="2">
        <v>8199222000</v>
      </c>
      <c r="I175" s="2">
        <v>25441346</v>
      </c>
      <c r="J175" s="2">
        <v>760200</v>
      </c>
      <c r="K175" s="2">
        <v>24681146</v>
      </c>
      <c r="L175" s="2">
        <v>22060297.199999999</v>
      </c>
      <c r="M175" s="2">
        <v>658840</v>
      </c>
      <c r="N175" s="2">
        <v>21401457.199999999</v>
      </c>
      <c r="O175" s="15">
        <v>0.1</v>
      </c>
      <c r="P175" s="2">
        <v>65884</v>
      </c>
      <c r="Q175" s="13">
        <v>0.3</v>
      </c>
      <c r="R175" s="15">
        <v>0</v>
      </c>
      <c r="S175" s="2">
        <v>6420437.1600000001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6486321.1600000001</v>
      </c>
      <c r="AC175" t="s">
        <v>58</v>
      </c>
      <c r="AD175"/>
      <c r="AE175"/>
      <c r="AF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x14ac:dyDescent="0.25">
      <c r="A176" s="20">
        <v>1202</v>
      </c>
      <c r="B176" t="s">
        <v>309</v>
      </c>
      <c r="C176" t="s">
        <v>2</v>
      </c>
      <c r="D176" t="s">
        <v>9</v>
      </c>
      <c r="E176" t="s">
        <v>287</v>
      </c>
      <c r="F176" s="2">
        <v>8476932000</v>
      </c>
      <c r="G176" s="2">
        <v>52550000</v>
      </c>
      <c r="H176" s="2">
        <v>8424382000</v>
      </c>
      <c r="I176" s="2">
        <v>22380558</v>
      </c>
      <c r="J176" s="2">
        <v>183925</v>
      </c>
      <c r="K176" s="2">
        <v>22196633</v>
      </c>
      <c r="L176" s="2">
        <v>18989785.199999999</v>
      </c>
      <c r="M176" s="2">
        <v>162905</v>
      </c>
      <c r="N176" s="2">
        <v>18826880.199999999</v>
      </c>
      <c r="O176" s="15">
        <v>0.1</v>
      </c>
      <c r="P176" s="2">
        <v>16290.5</v>
      </c>
      <c r="Q176" s="13">
        <v>0.3</v>
      </c>
      <c r="R176" s="15">
        <v>0</v>
      </c>
      <c r="S176" s="2">
        <v>5648064.0599999996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5664354.5599999996</v>
      </c>
      <c r="AC176" t="s">
        <v>51</v>
      </c>
      <c r="AD176"/>
      <c r="AE176"/>
      <c r="AF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x14ac:dyDescent="0.25">
      <c r="A177" s="20">
        <v>1203</v>
      </c>
      <c r="B177" t="s">
        <v>310</v>
      </c>
      <c r="C177" t="s">
        <v>2</v>
      </c>
      <c r="D177" t="s">
        <v>5</v>
      </c>
      <c r="E177" t="s">
        <v>288</v>
      </c>
      <c r="F177" s="2">
        <v>305515887000</v>
      </c>
      <c r="G177" s="2">
        <v>0</v>
      </c>
      <c r="H177" s="2">
        <v>305515887000</v>
      </c>
      <c r="I177" s="2">
        <v>474573562</v>
      </c>
      <c r="J177" s="2">
        <v>0</v>
      </c>
      <c r="K177" s="2">
        <v>474573562</v>
      </c>
      <c r="L177" s="2">
        <v>352367207.19999999</v>
      </c>
      <c r="M177" s="2">
        <v>0</v>
      </c>
      <c r="N177" s="2">
        <v>352367207.19999999</v>
      </c>
      <c r="O177" s="15">
        <v>0.1</v>
      </c>
      <c r="P177" s="2">
        <v>0</v>
      </c>
      <c r="Q177" s="13">
        <v>0.25</v>
      </c>
      <c r="R177" s="15">
        <v>0.5</v>
      </c>
      <c r="S177" s="2">
        <v>138683603.59999999</v>
      </c>
      <c r="T177" s="2">
        <v>7000000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145683603.59999999</v>
      </c>
      <c r="AC177" t="s">
        <v>7</v>
      </c>
      <c r="AD177"/>
      <c r="AE177"/>
      <c r="AF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x14ac:dyDescent="0.25">
      <c r="A178" s="20">
        <v>1206</v>
      </c>
      <c r="B178" t="s">
        <v>309</v>
      </c>
      <c r="C178" t="s">
        <v>2</v>
      </c>
      <c r="D178" t="s">
        <v>5</v>
      </c>
      <c r="E178" t="s">
        <v>289</v>
      </c>
      <c r="F178" s="2">
        <v>14273892000</v>
      </c>
      <c r="G178" s="2">
        <v>494500000</v>
      </c>
      <c r="H178" s="2">
        <v>13779392000</v>
      </c>
      <c r="I178" s="2">
        <v>33981458</v>
      </c>
      <c r="J178" s="2">
        <v>1581751</v>
      </c>
      <c r="K178" s="2">
        <v>32399707</v>
      </c>
      <c r="L178" s="2">
        <v>28271901.199999999</v>
      </c>
      <c r="M178" s="2">
        <v>1383951</v>
      </c>
      <c r="N178" s="2">
        <v>26887950.199999999</v>
      </c>
      <c r="O178" s="15">
        <v>0.1</v>
      </c>
      <c r="P178" s="2">
        <v>138395.1</v>
      </c>
      <c r="Q178" s="13">
        <v>0.3</v>
      </c>
      <c r="R178" s="15">
        <v>0</v>
      </c>
      <c r="S178" s="2">
        <v>8066385.0599999996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8204780.1600000001</v>
      </c>
      <c r="AC178" t="s">
        <v>54</v>
      </c>
      <c r="AD178"/>
      <c r="AE178"/>
      <c r="AF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x14ac:dyDescent="0.25">
      <c r="A179" s="20">
        <v>1207</v>
      </c>
      <c r="B179" t="s">
        <v>309</v>
      </c>
      <c r="C179" t="s">
        <v>10</v>
      </c>
      <c r="D179" t="s">
        <v>17</v>
      </c>
      <c r="E179" t="s">
        <v>290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0.1</v>
      </c>
      <c r="P179" s="2">
        <v>0</v>
      </c>
      <c r="Q179" s="13">
        <v>0.3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C179" t="s">
        <v>161</v>
      </c>
      <c r="AD179"/>
      <c r="AE179"/>
      <c r="AF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x14ac:dyDescent="0.25">
      <c r="A180" s="20">
        <v>1214</v>
      </c>
      <c r="B180" t="s">
        <v>310</v>
      </c>
      <c r="C180" t="s">
        <v>10</v>
      </c>
      <c r="D180" t="s">
        <v>11</v>
      </c>
      <c r="E180" t="s">
        <v>291</v>
      </c>
      <c r="F180" s="2">
        <v>7480852000</v>
      </c>
      <c r="G180" s="2">
        <v>0</v>
      </c>
      <c r="H180" s="2">
        <v>7480852000</v>
      </c>
      <c r="I180" s="2">
        <v>21798077</v>
      </c>
      <c r="J180" s="2">
        <v>0</v>
      </c>
      <c r="K180" s="2">
        <v>21798077</v>
      </c>
      <c r="L180" s="2">
        <v>18805736.199999999</v>
      </c>
      <c r="M180" s="2">
        <v>0</v>
      </c>
      <c r="N180" s="2">
        <v>18805736.199999999</v>
      </c>
      <c r="O180" s="15">
        <v>0.1</v>
      </c>
      <c r="P180" s="2">
        <v>0</v>
      </c>
      <c r="Q180" s="13">
        <v>0.1</v>
      </c>
      <c r="R180" s="15">
        <v>0</v>
      </c>
      <c r="S180" s="2">
        <v>1880573.62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2880573.62</v>
      </c>
      <c r="AC180" t="s">
        <v>78</v>
      </c>
      <c r="AD180"/>
      <c r="AE180"/>
      <c r="AF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x14ac:dyDescent="0.25">
      <c r="A181" s="20">
        <v>1215</v>
      </c>
      <c r="B181" t="s">
        <v>309</v>
      </c>
      <c r="C181" t="s">
        <v>2</v>
      </c>
      <c r="D181" t="s">
        <v>3</v>
      </c>
      <c r="E181" t="s">
        <v>292</v>
      </c>
      <c r="F181" s="2">
        <v>5912531000</v>
      </c>
      <c r="G181" s="2">
        <v>1118540000</v>
      </c>
      <c r="H181" s="2">
        <v>4793991000</v>
      </c>
      <c r="I181" s="2">
        <v>16954426</v>
      </c>
      <c r="J181" s="2">
        <v>3456991</v>
      </c>
      <c r="K181" s="2">
        <v>13497435</v>
      </c>
      <c r="L181" s="2">
        <v>14589413.6</v>
      </c>
      <c r="M181" s="2">
        <v>3009575</v>
      </c>
      <c r="N181" s="2">
        <v>11579838.6</v>
      </c>
      <c r="O181" s="15">
        <v>0.1</v>
      </c>
      <c r="P181" s="2">
        <v>300957.5</v>
      </c>
      <c r="Q181" s="13">
        <v>0.3</v>
      </c>
      <c r="R181" s="15">
        <v>0</v>
      </c>
      <c r="S181" s="2">
        <v>3473951.58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3774909.08</v>
      </c>
      <c r="AC181" t="s">
        <v>15</v>
      </c>
      <c r="AD181"/>
      <c r="AE181"/>
      <c r="AF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x14ac:dyDescent="0.25">
      <c r="A182" s="20">
        <v>1218</v>
      </c>
      <c r="B182" t="s">
        <v>309</v>
      </c>
      <c r="C182" t="s">
        <v>2</v>
      </c>
      <c r="D182" t="s">
        <v>9</v>
      </c>
      <c r="E182" t="s">
        <v>64</v>
      </c>
      <c r="F182" s="2">
        <v>5053733000</v>
      </c>
      <c r="G182" s="2">
        <v>0</v>
      </c>
      <c r="H182" s="2">
        <v>5053733000</v>
      </c>
      <c r="I182" s="2">
        <v>9576469</v>
      </c>
      <c r="J182" s="2">
        <v>0</v>
      </c>
      <c r="K182" s="2">
        <v>9576469</v>
      </c>
      <c r="L182" s="2">
        <v>7554975.7999999998</v>
      </c>
      <c r="M182" s="2">
        <v>0</v>
      </c>
      <c r="N182" s="2">
        <v>7554975.7999999998</v>
      </c>
      <c r="O182" s="15">
        <v>0.1</v>
      </c>
      <c r="P182" s="2">
        <v>0</v>
      </c>
      <c r="Q182" s="13">
        <v>0.3</v>
      </c>
      <c r="R182" s="15">
        <v>0</v>
      </c>
      <c r="S182" s="2">
        <v>2266492.7400000002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2266492.7400000002</v>
      </c>
      <c r="AC182" t="s">
        <v>46</v>
      </c>
      <c r="AD182"/>
      <c r="AE182"/>
      <c r="AF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x14ac:dyDescent="0.25">
      <c r="A183" s="20">
        <v>1219</v>
      </c>
      <c r="B183" t="s">
        <v>309</v>
      </c>
      <c r="C183" t="s">
        <v>2</v>
      </c>
      <c r="D183" t="s">
        <v>3</v>
      </c>
      <c r="E183" t="s">
        <v>294</v>
      </c>
      <c r="F183" s="2">
        <v>5306600000</v>
      </c>
      <c r="G183" s="2">
        <v>0</v>
      </c>
      <c r="H183" s="2">
        <v>5306600000</v>
      </c>
      <c r="I183" s="2">
        <v>9715666</v>
      </c>
      <c r="J183" s="2">
        <v>0</v>
      </c>
      <c r="K183" s="2">
        <v>9715666</v>
      </c>
      <c r="L183" s="2">
        <v>7593026</v>
      </c>
      <c r="M183" s="2">
        <v>0</v>
      </c>
      <c r="N183" s="2">
        <v>7593026</v>
      </c>
      <c r="O183" s="15">
        <v>0.1</v>
      </c>
      <c r="P183" s="2">
        <v>0</v>
      </c>
      <c r="Q183" s="13">
        <v>0.3</v>
      </c>
      <c r="R183" s="15">
        <v>0</v>
      </c>
      <c r="S183" s="2">
        <v>2277907.7999999998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2277907.7999999998</v>
      </c>
      <c r="AC183" t="s">
        <v>106</v>
      </c>
      <c r="AD183"/>
      <c r="AE183"/>
      <c r="AF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 x14ac:dyDescent="0.25">
      <c r="A184" s="20">
        <v>1220</v>
      </c>
      <c r="B184" t="s">
        <v>310</v>
      </c>
      <c r="C184" t="s">
        <v>2</v>
      </c>
      <c r="D184" t="s">
        <v>3</v>
      </c>
      <c r="E184" t="s">
        <v>195</v>
      </c>
      <c r="F184" s="2">
        <v>6334371000</v>
      </c>
      <c r="G184" s="2">
        <v>650080000</v>
      </c>
      <c r="H184" s="2">
        <v>5684291000</v>
      </c>
      <c r="I184" s="2">
        <v>18477507</v>
      </c>
      <c r="J184" s="2">
        <v>2081015</v>
      </c>
      <c r="K184" s="2">
        <v>16396492</v>
      </c>
      <c r="L184" s="2">
        <v>15943758.6</v>
      </c>
      <c r="M184" s="2">
        <v>1820983</v>
      </c>
      <c r="N184" s="2">
        <v>14122775.6</v>
      </c>
      <c r="O184" s="15">
        <v>0.1</v>
      </c>
      <c r="P184" s="2">
        <v>182098.3</v>
      </c>
      <c r="Q184" s="13">
        <v>0.1</v>
      </c>
      <c r="R184" s="15">
        <v>0</v>
      </c>
      <c r="S184" s="2">
        <v>1412277.56</v>
      </c>
      <c r="T184" s="2">
        <v>1000000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2594375.86</v>
      </c>
      <c r="AC184" t="s">
        <v>50</v>
      </c>
      <c r="AD184"/>
      <c r="AE184"/>
      <c r="AF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x14ac:dyDescent="0.25">
      <c r="A185" s="20">
        <v>1221</v>
      </c>
      <c r="B185" t="s">
        <v>309</v>
      </c>
      <c r="C185" t="s">
        <v>2</v>
      </c>
      <c r="D185" t="s">
        <v>3</v>
      </c>
      <c r="E185" t="s">
        <v>295</v>
      </c>
      <c r="F185" s="2">
        <v>41476000</v>
      </c>
      <c r="G185" s="2">
        <v>0</v>
      </c>
      <c r="H185" s="2">
        <v>41476000</v>
      </c>
      <c r="I185" s="2">
        <v>145168</v>
      </c>
      <c r="J185" s="2">
        <v>0</v>
      </c>
      <c r="K185" s="2">
        <v>145168</v>
      </c>
      <c r="L185" s="2">
        <v>128577.60000000001</v>
      </c>
      <c r="M185" s="2">
        <v>0</v>
      </c>
      <c r="N185" s="2">
        <v>128577.60000000001</v>
      </c>
      <c r="O185" s="15">
        <v>0.1</v>
      </c>
      <c r="P185" s="2">
        <v>0</v>
      </c>
      <c r="Q185" s="13">
        <v>0.3</v>
      </c>
      <c r="R185" s="15">
        <v>0</v>
      </c>
      <c r="S185" s="2">
        <v>38573.279999999999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38573.279999999999</v>
      </c>
      <c r="AC185" t="s">
        <v>50</v>
      </c>
      <c r="AD185"/>
      <c r="AE185"/>
      <c r="AF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x14ac:dyDescent="0.25">
      <c r="A186" s="20">
        <v>1222</v>
      </c>
      <c r="B186" t="s">
        <v>309</v>
      </c>
      <c r="C186" t="s">
        <v>2</v>
      </c>
      <c r="D186" t="s">
        <v>5</v>
      </c>
      <c r="E186" t="s">
        <v>296</v>
      </c>
      <c r="F186" s="2">
        <v>4312645000</v>
      </c>
      <c r="G186" s="2">
        <v>1401846000</v>
      </c>
      <c r="H186" s="2">
        <v>2910799000</v>
      </c>
      <c r="I186" s="2">
        <v>12828383</v>
      </c>
      <c r="J186" s="2">
        <v>4432619</v>
      </c>
      <c r="K186" s="2">
        <v>8395764</v>
      </c>
      <c r="L186" s="2">
        <v>11103325</v>
      </c>
      <c r="M186" s="2">
        <v>3871880.6</v>
      </c>
      <c r="N186" s="2">
        <v>7231444.4000000004</v>
      </c>
      <c r="O186" s="15">
        <v>0.1</v>
      </c>
      <c r="P186" s="2">
        <v>387188.06</v>
      </c>
      <c r="Q186" s="13">
        <v>0.3</v>
      </c>
      <c r="R186" s="15">
        <v>0</v>
      </c>
      <c r="S186" s="2">
        <v>2169433.3199999998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2556621.38</v>
      </c>
      <c r="AC186" t="s">
        <v>54</v>
      </c>
      <c r="AD186"/>
      <c r="AE186"/>
      <c r="AF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x14ac:dyDescent="0.25">
      <c r="A187" s="20">
        <v>1224</v>
      </c>
      <c r="B187" t="s">
        <v>309</v>
      </c>
      <c r="C187" t="s">
        <v>10</v>
      </c>
      <c r="D187" t="s">
        <v>30</v>
      </c>
      <c r="E187" t="s">
        <v>297</v>
      </c>
      <c r="F187" s="2">
        <v>2640399000</v>
      </c>
      <c r="G187" s="2">
        <v>0</v>
      </c>
      <c r="H187" s="2">
        <v>2640399000</v>
      </c>
      <c r="I187" s="2">
        <v>6402162</v>
      </c>
      <c r="J187" s="2">
        <v>0</v>
      </c>
      <c r="K187" s="2">
        <v>6402162</v>
      </c>
      <c r="L187" s="2">
        <v>5346002.4000000004</v>
      </c>
      <c r="M187" s="2">
        <v>0</v>
      </c>
      <c r="N187" s="2">
        <v>5346002.4000000004</v>
      </c>
      <c r="O187" s="15">
        <v>0.1</v>
      </c>
      <c r="P187" s="2">
        <v>0</v>
      </c>
      <c r="Q187" s="13">
        <v>0.3</v>
      </c>
      <c r="R187" s="15">
        <v>0</v>
      </c>
      <c r="S187" s="2">
        <v>1603800.72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1603800.72</v>
      </c>
      <c r="AC187" t="s">
        <v>36</v>
      </c>
      <c r="AD187"/>
      <c r="AE187"/>
      <c r="AF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x14ac:dyDescent="0.25">
      <c r="A188" s="20">
        <v>1225</v>
      </c>
      <c r="B188" t="s">
        <v>309</v>
      </c>
      <c r="C188" t="s">
        <v>10</v>
      </c>
      <c r="D188" t="s">
        <v>11</v>
      </c>
      <c r="E188" t="s">
        <v>298</v>
      </c>
      <c r="F188" s="2">
        <v>16637104000</v>
      </c>
      <c r="G188" s="2">
        <v>0</v>
      </c>
      <c r="H188" s="2">
        <v>16637104000</v>
      </c>
      <c r="I188" s="2">
        <v>41720776</v>
      </c>
      <c r="J188" s="2">
        <v>0</v>
      </c>
      <c r="K188" s="2">
        <v>41720776</v>
      </c>
      <c r="L188" s="2">
        <v>35065934.399999999</v>
      </c>
      <c r="M188" s="2">
        <v>0</v>
      </c>
      <c r="N188" s="2">
        <v>35065934.399999999</v>
      </c>
      <c r="O188" s="15">
        <v>0.1</v>
      </c>
      <c r="P188" s="2">
        <v>0</v>
      </c>
      <c r="Q188" s="13">
        <v>0.3</v>
      </c>
      <c r="R188" s="15">
        <v>0</v>
      </c>
      <c r="S188" s="2">
        <v>10519780.32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10519780.32</v>
      </c>
      <c r="AC188" t="s">
        <v>70</v>
      </c>
      <c r="AD188"/>
      <c r="AE188"/>
      <c r="AF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x14ac:dyDescent="0.25">
      <c r="A189" s="20">
        <v>1226</v>
      </c>
      <c r="B189" t="s">
        <v>310</v>
      </c>
      <c r="C189" t="s">
        <v>10</v>
      </c>
      <c r="D189" t="s">
        <v>11</v>
      </c>
      <c r="E189" t="s">
        <v>299</v>
      </c>
      <c r="F189" s="2">
        <v>7139539600</v>
      </c>
      <c r="G189" s="2">
        <v>0</v>
      </c>
      <c r="H189" s="2">
        <v>7139539600</v>
      </c>
      <c r="I189" s="2">
        <v>21358274</v>
      </c>
      <c r="J189" s="2">
        <v>0</v>
      </c>
      <c r="K189" s="2">
        <v>21358274</v>
      </c>
      <c r="L189" s="2">
        <v>18502458.16</v>
      </c>
      <c r="M189" s="2">
        <v>0</v>
      </c>
      <c r="N189" s="2">
        <v>18502458.16</v>
      </c>
      <c r="O189" s="15">
        <v>0.1</v>
      </c>
      <c r="P189" s="2">
        <v>0</v>
      </c>
      <c r="Q189" s="13">
        <v>0.1</v>
      </c>
      <c r="R189" s="15">
        <v>0</v>
      </c>
      <c r="S189" s="2">
        <v>1850245.8160000001</v>
      </c>
      <c r="T189" s="2">
        <v>1000000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2850245.8160000001</v>
      </c>
      <c r="AC189" t="s">
        <v>210</v>
      </c>
      <c r="AD189"/>
      <c r="AE189"/>
      <c r="AF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x14ac:dyDescent="0.25">
      <c r="A190" s="20">
        <v>1227</v>
      </c>
      <c r="B190" t="s">
        <v>309</v>
      </c>
      <c r="C190" t="s">
        <v>2</v>
      </c>
      <c r="D190" t="s">
        <v>9</v>
      </c>
      <c r="E190" t="s">
        <v>300</v>
      </c>
      <c r="F190" s="2">
        <v>3453243000</v>
      </c>
      <c r="G190" s="2">
        <v>0</v>
      </c>
      <c r="H190" s="2">
        <v>3453243000</v>
      </c>
      <c r="I190" s="2">
        <v>10615484</v>
      </c>
      <c r="J190" s="2">
        <v>0</v>
      </c>
      <c r="K190" s="2">
        <v>10615484</v>
      </c>
      <c r="L190" s="2">
        <v>9234186.8000000007</v>
      </c>
      <c r="M190" s="2">
        <v>0</v>
      </c>
      <c r="N190" s="2">
        <v>9234186.8000000007</v>
      </c>
      <c r="O190" s="15">
        <v>0.1</v>
      </c>
      <c r="P190" s="2">
        <v>0</v>
      </c>
      <c r="Q190" s="13">
        <v>0.3</v>
      </c>
      <c r="R190" s="15">
        <v>0</v>
      </c>
      <c r="S190" s="2">
        <v>2770256.04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2770256.04</v>
      </c>
      <c r="AC190" t="s">
        <v>46</v>
      </c>
      <c r="AD190"/>
      <c r="AE190"/>
      <c r="AF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x14ac:dyDescent="0.25">
      <c r="A191" s="20">
        <v>1229</v>
      </c>
      <c r="B191" t="s">
        <v>309</v>
      </c>
      <c r="C191" t="s">
        <v>2</v>
      </c>
      <c r="D191" t="s">
        <v>3</v>
      </c>
      <c r="E191" t="s">
        <v>301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15">
        <v>0.1</v>
      </c>
      <c r="P191" s="2">
        <v>0</v>
      </c>
      <c r="Q191" s="13">
        <v>0.3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C191" t="s">
        <v>106</v>
      </c>
      <c r="AD191"/>
      <c r="AE191"/>
      <c r="AF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x14ac:dyDescent="0.25">
      <c r="A192" s="20">
        <v>1230</v>
      </c>
      <c r="B192" t="s">
        <v>311</v>
      </c>
      <c r="C192" t="s">
        <v>2</v>
      </c>
      <c r="D192" t="s">
        <v>9</v>
      </c>
      <c r="E192" t="s">
        <v>52</v>
      </c>
      <c r="F192" s="2">
        <v>22555370400</v>
      </c>
      <c r="G192" s="2">
        <v>1062032000</v>
      </c>
      <c r="H192" s="2">
        <v>21493338400</v>
      </c>
      <c r="I192" s="2">
        <v>42643908</v>
      </c>
      <c r="J192" s="2">
        <v>3302717</v>
      </c>
      <c r="K192" s="2">
        <v>39341191</v>
      </c>
      <c r="L192" s="2">
        <v>33621759.840000004</v>
      </c>
      <c r="M192" s="2">
        <v>2877904.2</v>
      </c>
      <c r="N192" s="2">
        <v>30743855.640000001</v>
      </c>
      <c r="O192" s="15">
        <v>0.1</v>
      </c>
      <c r="P192" s="2">
        <v>287790.42</v>
      </c>
      <c r="Q192" s="13">
        <v>0.15</v>
      </c>
      <c r="R192" s="15">
        <v>0</v>
      </c>
      <c r="S192" s="2">
        <v>4611578.3459999999</v>
      </c>
      <c r="T192" s="2">
        <v>4000000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8899368.7660000008</v>
      </c>
      <c r="AC192" t="s">
        <v>56</v>
      </c>
      <c r="AD192"/>
      <c r="AE192"/>
      <c r="AF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x14ac:dyDescent="0.25">
      <c r="A193" s="20">
        <v>1231</v>
      </c>
      <c r="B193" t="s">
        <v>309</v>
      </c>
      <c r="C193" t="s">
        <v>2</v>
      </c>
      <c r="D193" t="s">
        <v>9</v>
      </c>
      <c r="E193" t="s">
        <v>302</v>
      </c>
      <c r="F193" s="2">
        <v>6991607000</v>
      </c>
      <c r="G193" s="2">
        <v>4948927000</v>
      </c>
      <c r="H193" s="2">
        <v>2042680000</v>
      </c>
      <c r="I193" s="2">
        <v>19384275</v>
      </c>
      <c r="J193" s="2">
        <v>13343285</v>
      </c>
      <c r="K193" s="2">
        <v>6040990</v>
      </c>
      <c r="L193" s="2">
        <v>16587632.199999999</v>
      </c>
      <c r="M193" s="2">
        <v>11363714.199999999</v>
      </c>
      <c r="N193" s="2">
        <v>5223918</v>
      </c>
      <c r="O193" s="15">
        <v>0.1</v>
      </c>
      <c r="P193" s="2">
        <v>1136371.42</v>
      </c>
      <c r="Q193" s="13">
        <v>0.3</v>
      </c>
      <c r="R193" s="15">
        <v>0</v>
      </c>
      <c r="S193" s="2">
        <v>1567175.4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2703546.82</v>
      </c>
      <c r="AC193" t="s">
        <v>51</v>
      </c>
      <c r="AD193"/>
      <c r="AE193"/>
      <c r="AF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x14ac:dyDescent="0.25">
      <c r="A194" s="20">
        <v>1232</v>
      </c>
      <c r="B194" t="s">
        <v>311</v>
      </c>
      <c r="C194" t="s">
        <v>2</v>
      </c>
      <c r="D194" t="s">
        <v>5</v>
      </c>
      <c r="E194" t="s">
        <v>303</v>
      </c>
      <c r="F194" s="2">
        <v>14441870000</v>
      </c>
      <c r="G194" s="2">
        <v>136169000</v>
      </c>
      <c r="H194" s="2">
        <v>14305701000</v>
      </c>
      <c r="I194" s="2">
        <v>30164214</v>
      </c>
      <c r="J194" s="2">
        <v>476594</v>
      </c>
      <c r="K194" s="2">
        <v>29687620</v>
      </c>
      <c r="L194" s="2">
        <v>24387466</v>
      </c>
      <c r="M194" s="2">
        <v>422126.4</v>
      </c>
      <c r="N194" s="2">
        <v>23965339.600000001</v>
      </c>
      <c r="O194" s="15">
        <v>0.1</v>
      </c>
      <c r="P194" s="2">
        <v>42212.639999999999</v>
      </c>
      <c r="Q194" s="13">
        <v>0.1</v>
      </c>
      <c r="R194" s="15">
        <v>0</v>
      </c>
      <c r="S194" s="2">
        <v>2396533.96</v>
      </c>
      <c r="T194" s="2">
        <v>3000000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5438746.5999999996</v>
      </c>
      <c r="AC194" t="s">
        <v>242</v>
      </c>
      <c r="AD194"/>
      <c r="AE194"/>
      <c r="AF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x14ac:dyDescent="0.25">
      <c r="A195" s="20">
        <v>1235</v>
      </c>
      <c r="B195" t="s">
        <v>309</v>
      </c>
      <c r="C195" t="s">
        <v>2</v>
      </c>
      <c r="D195" t="s">
        <v>3</v>
      </c>
      <c r="E195" t="s">
        <v>304</v>
      </c>
      <c r="F195" s="2">
        <v>10066130400</v>
      </c>
      <c r="G195" s="2">
        <v>48900000</v>
      </c>
      <c r="H195" s="2">
        <v>10017230400</v>
      </c>
      <c r="I195" s="2">
        <v>22325872</v>
      </c>
      <c r="J195" s="2">
        <v>171151</v>
      </c>
      <c r="K195" s="2">
        <v>22154721</v>
      </c>
      <c r="L195" s="2">
        <v>18299419.84</v>
      </c>
      <c r="M195" s="2">
        <v>151591</v>
      </c>
      <c r="N195" s="2">
        <v>18147828.84</v>
      </c>
      <c r="O195" s="15">
        <v>0.1</v>
      </c>
      <c r="P195" s="2">
        <v>15159.1</v>
      </c>
      <c r="Q195" s="13">
        <v>0.3</v>
      </c>
      <c r="R195" s="15">
        <v>0</v>
      </c>
      <c r="S195" s="2">
        <v>5444348.6519999998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5459507.7520000003</v>
      </c>
      <c r="AC195" t="s">
        <v>15</v>
      </c>
      <c r="AD195"/>
      <c r="AE195"/>
      <c r="AF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x14ac:dyDescent="0.25">
      <c r="A196" s="20">
        <v>1237</v>
      </c>
      <c r="B196" t="s">
        <v>309</v>
      </c>
      <c r="C196" t="s">
        <v>2</v>
      </c>
      <c r="D196" t="s">
        <v>221</v>
      </c>
      <c r="E196" t="s">
        <v>305</v>
      </c>
      <c r="F196" s="2">
        <v>8600000</v>
      </c>
      <c r="G196" s="2">
        <v>0</v>
      </c>
      <c r="H196" s="2">
        <v>8600000</v>
      </c>
      <c r="I196" s="2">
        <v>30100</v>
      </c>
      <c r="J196" s="2">
        <v>0</v>
      </c>
      <c r="K196" s="2">
        <v>30100</v>
      </c>
      <c r="L196" s="2">
        <v>26660</v>
      </c>
      <c r="M196" s="2">
        <v>0</v>
      </c>
      <c r="N196" s="2">
        <v>26660</v>
      </c>
      <c r="O196" s="15">
        <v>0.1</v>
      </c>
      <c r="P196" s="2">
        <v>0</v>
      </c>
      <c r="Q196" s="13">
        <v>0.3</v>
      </c>
      <c r="R196" s="15">
        <v>0</v>
      </c>
      <c r="S196" s="2">
        <v>7998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7998</v>
      </c>
      <c r="AC196" t="s">
        <v>276</v>
      </c>
      <c r="AD196"/>
      <c r="AE196"/>
      <c r="AF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 x14ac:dyDescent="0.25">
      <c r="A197" s="20">
        <v>1238</v>
      </c>
      <c r="B197" t="s">
        <v>309</v>
      </c>
      <c r="C197" t="s">
        <v>2</v>
      </c>
      <c r="D197" t="s">
        <v>3</v>
      </c>
      <c r="E197" t="s">
        <v>306</v>
      </c>
      <c r="F197" s="2">
        <v>5317252400</v>
      </c>
      <c r="G197" s="2">
        <v>1346040000</v>
      </c>
      <c r="H197" s="2">
        <v>3971212400</v>
      </c>
      <c r="I197" s="2">
        <v>13730353</v>
      </c>
      <c r="J197" s="2">
        <v>3019240</v>
      </c>
      <c r="K197" s="2">
        <v>10711113</v>
      </c>
      <c r="L197" s="2">
        <v>11603452.039999999</v>
      </c>
      <c r="M197" s="2">
        <v>2480824</v>
      </c>
      <c r="N197" s="2">
        <v>9122628.0399999991</v>
      </c>
      <c r="O197" s="15">
        <v>0.1</v>
      </c>
      <c r="P197" s="2">
        <v>248082.4</v>
      </c>
      <c r="Q197" s="13">
        <v>0.3</v>
      </c>
      <c r="R197" s="15">
        <v>0</v>
      </c>
      <c r="S197" s="2">
        <v>2736788.412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2984870.8119999999</v>
      </c>
      <c r="AC197" t="s">
        <v>15</v>
      </c>
      <c r="AD197"/>
      <c r="AE197"/>
      <c r="AF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 x14ac:dyDescent="0.25">
      <c r="A198" s="20">
        <v>1240</v>
      </c>
      <c r="B198" t="s">
        <v>311</v>
      </c>
      <c r="C198" t="s">
        <v>2</v>
      </c>
      <c r="D198" t="s">
        <v>9</v>
      </c>
      <c r="E198" t="s">
        <v>307</v>
      </c>
      <c r="F198" s="2">
        <v>4121486000</v>
      </c>
      <c r="G198" s="2">
        <v>0</v>
      </c>
      <c r="H198" s="2">
        <v>4121486000</v>
      </c>
      <c r="I198" s="2">
        <v>10800545</v>
      </c>
      <c r="J198" s="2">
        <v>0</v>
      </c>
      <c r="K198" s="2">
        <v>10800545</v>
      </c>
      <c r="L198" s="2">
        <v>9151950.5999999996</v>
      </c>
      <c r="M198" s="2">
        <v>0</v>
      </c>
      <c r="N198" s="2">
        <v>9151950.5999999996</v>
      </c>
      <c r="O198" s="15">
        <v>0.1</v>
      </c>
      <c r="P198" s="2">
        <v>0</v>
      </c>
      <c r="Q198" s="13">
        <v>0</v>
      </c>
      <c r="R198" s="15">
        <v>0</v>
      </c>
      <c r="S198" s="2">
        <v>0</v>
      </c>
      <c r="T198" s="2">
        <v>200000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200000</v>
      </c>
      <c r="AC198" t="s">
        <v>42</v>
      </c>
      <c r="AD198"/>
      <c r="AE198"/>
      <c r="AF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 x14ac:dyDescent="0.25">
      <c r="A199" s="20">
        <v>1241</v>
      </c>
      <c r="B199" t="s">
        <v>309</v>
      </c>
      <c r="C199" t="s">
        <v>2</v>
      </c>
      <c r="D199" t="s">
        <v>3</v>
      </c>
      <c r="E199" t="s">
        <v>308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C199" t="s">
        <v>15</v>
      </c>
      <c r="AD199"/>
      <c r="AE199"/>
      <c r="AF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 x14ac:dyDescent="0.25">
      <c r="A200" s="20">
        <v>1244</v>
      </c>
      <c r="B200" t="s">
        <v>309</v>
      </c>
      <c r="C200" t="s">
        <v>10</v>
      </c>
      <c r="D200" t="s">
        <v>17</v>
      </c>
      <c r="E200" t="s">
        <v>312</v>
      </c>
      <c r="F200" s="2">
        <v>270936000</v>
      </c>
      <c r="G200" s="2">
        <v>0</v>
      </c>
      <c r="H200" s="2">
        <v>270936000</v>
      </c>
      <c r="I200" s="2">
        <v>875308</v>
      </c>
      <c r="J200" s="2">
        <v>0</v>
      </c>
      <c r="K200" s="2">
        <v>875308</v>
      </c>
      <c r="L200" s="2">
        <v>766933.6</v>
      </c>
      <c r="M200" s="2">
        <v>0</v>
      </c>
      <c r="N200" s="2">
        <v>766933.6</v>
      </c>
      <c r="O200" s="15">
        <v>0.1</v>
      </c>
      <c r="P200" s="2">
        <v>0</v>
      </c>
      <c r="Q200" s="13">
        <v>0.3</v>
      </c>
      <c r="R200" s="15">
        <v>0</v>
      </c>
      <c r="S200" s="2">
        <v>230080.08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230080.08</v>
      </c>
      <c r="AC200" t="s">
        <v>26</v>
      </c>
      <c r="AD200"/>
      <c r="AE200"/>
      <c r="AF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 x14ac:dyDescent="0.25">
      <c r="A201" s="20">
        <v>1245</v>
      </c>
      <c r="B201" t="s">
        <v>309</v>
      </c>
      <c r="C201" t="s">
        <v>2</v>
      </c>
      <c r="D201" t="s">
        <v>3</v>
      </c>
      <c r="E201" t="s">
        <v>313</v>
      </c>
      <c r="F201" s="2">
        <v>73819295000</v>
      </c>
      <c r="G201" s="2">
        <v>0</v>
      </c>
      <c r="H201" s="2">
        <v>73819295000</v>
      </c>
      <c r="I201" s="2">
        <v>116016644</v>
      </c>
      <c r="J201" s="2">
        <v>0</v>
      </c>
      <c r="K201" s="2">
        <v>116016644</v>
      </c>
      <c r="L201" s="2">
        <v>86488926</v>
      </c>
      <c r="M201" s="2">
        <v>0</v>
      </c>
      <c r="N201" s="2">
        <v>86488926</v>
      </c>
      <c r="O201" s="15">
        <v>0.1</v>
      </c>
      <c r="P201" s="2">
        <v>0</v>
      </c>
      <c r="Q201" s="13">
        <v>0.3</v>
      </c>
      <c r="R201" s="15">
        <v>0</v>
      </c>
      <c r="S201" s="2">
        <v>25946677.800000001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25946677.800000001</v>
      </c>
      <c r="AC201" t="s">
        <v>15</v>
      </c>
      <c r="AD201"/>
      <c r="AE201"/>
      <c r="AF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 x14ac:dyDescent="0.25">
      <c r="A202" s="20">
        <v>1246</v>
      </c>
      <c r="B202" t="s">
        <v>309</v>
      </c>
      <c r="C202" t="s">
        <v>2</v>
      </c>
      <c r="D202" t="s">
        <v>9</v>
      </c>
      <c r="E202" t="s">
        <v>314</v>
      </c>
      <c r="F202" s="2">
        <v>532000000</v>
      </c>
      <c r="G202" s="2">
        <v>532000000</v>
      </c>
      <c r="H202" s="2">
        <v>0</v>
      </c>
      <c r="I202" s="2">
        <v>1064000</v>
      </c>
      <c r="J202" s="2">
        <v>1064000</v>
      </c>
      <c r="K202" s="2">
        <v>0</v>
      </c>
      <c r="L202" s="2">
        <v>851200</v>
      </c>
      <c r="M202" s="2">
        <v>851200</v>
      </c>
      <c r="N202" s="2">
        <v>0</v>
      </c>
      <c r="O202" s="15">
        <v>0.1</v>
      </c>
      <c r="P202" s="2">
        <v>85120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85120</v>
      </c>
      <c r="AC202" t="s">
        <v>37</v>
      </c>
      <c r="AD202"/>
      <c r="AE202"/>
      <c r="AF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 x14ac:dyDescent="0.25">
      <c r="A203" s="20">
        <v>1249</v>
      </c>
      <c r="B203" t="s">
        <v>309</v>
      </c>
      <c r="C203" t="s">
        <v>2</v>
      </c>
      <c r="D203" t="s">
        <v>3</v>
      </c>
      <c r="E203" t="s">
        <v>315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C203" t="s">
        <v>15</v>
      </c>
      <c r="AD203"/>
      <c r="AE203"/>
      <c r="AF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 x14ac:dyDescent="0.25">
      <c r="A204" s="20">
        <v>1250</v>
      </c>
      <c r="B204" t="s">
        <v>309</v>
      </c>
      <c r="C204" t="s">
        <v>2</v>
      </c>
      <c r="D204" t="s">
        <v>3</v>
      </c>
      <c r="E204" t="s">
        <v>319</v>
      </c>
      <c r="F204" s="2">
        <v>49397307000</v>
      </c>
      <c r="G204" s="2">
        <v>0</v>
      </c>
      <c r="H204" s="2">
        <v>49397307000</v>
      </c>
      <c r="I204" s="2">
        <v>87615477</v>
      </c>
      <c r="J204" s="2">
        <v>0</v>
      </c>
      <c r="K204" s="2">
        <v>87615477</v>
      </c>
      <c r="L204" s="2">
        <v>67856554.200000003</v>
      </c>
      <c r="M204" s="2">
        <v>0</v>
      </c>
      <c r="N204" s="2">
        <v>67856554.200000003</v>
      </c>
      <c r="O204" s="15">
        <v>0.1</v>
      </c>
      <c r="P204" s="2">
        <v>0</v>
      </c>
      <c r="Q204" s="13">
        <v>0.3</v>
      </c>
      <c r="R204" s="15">
        <v>0</v>
      </c>
      <c r="S204" s="2">
        <v>20356966.260000002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20356966.260000002</v>
      </c>
      <c r="AC204" t="s">
        <v>106</v>
      </c>
      <c r="AD204"/>
      <c r="AE204"/>
      <c r="AF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 x14ac:dyDescent="0.25">
      <c r="A205" s="20">
        <v>1251</v>
      </c>
      <c r="B205" t="s">
        <v>309</v>
      </c>
      <c r="C205" t="s">
        <v>2</v>
      </c>
      <c r="D205" t="s">
        <v>3</v>
      </c>
      <c r="E205" t="s">
        <v>316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C205" t="s">
        <v>293</v>
      </c>
      <c r="AD205"/>
      <c r="AE205"/>
      <c r="AF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 x14ac:dyDescent="0.25">
      <c r="A206" s="20">
        <v>1253</v>
      </c>
      <c r="B206" t="s">
        <v>309</v>
      </c>
      <c r="C206" t="s">
        <v>2</v>
      </c>
      <c r="D206" t="s">
        <v>221</v>
      </c>
      <c r="E206" t="s">
        <v>317</v>
      </c>
      <c r="F206" s="2">
        <v>24663574000</v>
      </c>
      <c r="G206" s="2">
        <v>0</v>
      </c>
      <c r="H206" s="2">
        <v>24663574000</v>
      </c>
      <c r="I206" s="2">
        <v>41132798</v>
      </c>
      <c r="J206" s="2">
        <v>0</v>
      </c>
      <c r="K206" s="2">
        <v>41132798</v>
      </c>
      <c r="L206" s="2">
        <v>31267368.399999999</v>
      </c>
      <c r="M206" s="2">
        <v>0</v>
      </c>
      <c r="N206" s="2">
        <v>31267368.399999999</v>
      </c>
      <c r="O206" s="15">
        <v>0.1</v>
      </c>
      <c r="P206" s="2">
        <v>0</v>
      </c>
      <c r="Q206" s="13">
        <v>0.3</v>
      </c>
      <c r="R206" s="15">
        <v>0</v>
      </c>
      <c r="S206" s="2">
        <v>9380210.5199999996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9380210.5199999996</v>
      </c>
      <c r="AC206" t="s">
        <v>204</v>
      </c>
      <c r="AD206"/>
      <c r="AE206"/>
      <c r="AF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 x14ac:dyDescent="0.25">
      <c r="A207" s="20">
        <v>1254</v>
      </c>
      <c r="B207" t="s">
        <v>309</v>
      </c>
      <c r="C207" t="s">
        <v>2</v>
      </c>
      <c r="D207" t="s">
        <v>9</v>
      </c>
      <c r="E207" t="s">
        <v>320</v>
      </c>
      <c r="F207" s="2">
        <v>9879047400</v>
      </c>
      <c r="G207" s="2">
        <v>10182000</v>
      </c>
      <c r="H207" s="2">
        <v>9868865400</v>
      </c>
      <c r="I207" s="2">
        <v>25066439</v>
      </c>
      <c r="J207" s="2">
        <v>35644</v>
      </c>
      <c r="K207" s="2">
        <v>25030795</v>
      </c>
      <c r="L207" s="2">
        <v>21114820.039999999</v>
      </c>
      <c r="M207" s="2">
        <v>31571.200000000001</v>
      </c>
      <c r="N207" s="2">
        <v>21083248.84</v>
      </c>
      <c r="O207" s="15">
        <v>0.1</v>
      </c>
      <c r="P207" s="2">
        <v>3157.12</v>
      </c>
      <c r="Q207" s="13">
        <v>0.3</v>
      </c>
      <c r="R207" s="15">
        <v>0</v>
      </c>
      <c r="S207" s="2">
        <v>6324974.6519999998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6328131.7719999999</v>
      </c>
      <c r="AC207" t="s">
        <v>56</v>
      </c>
      <c r="AD207"/>
      <c r="AE207"/>
      <c r="AF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 x14ac:dyDescent="0.25">
      <c r="A208" s="20">
        <v>1255</v>
      </c>
      <c r="B208" t="s">
        <v>309</v>
      </c>
      <c r="C208" t="s">
        <v>2</v>
      </c>
      <c r="D208" t="s">
        <v>9</v>
      </c>
      <c r="E208" t="s">
        <v>321</v>
      </c>
      <c r="F208" s="2">
        <v>33417571000</v>
      </c>
      <c r="G208" s="2">
        <v>446450000</v>
      </c>
      <c r="H208" s="2">
        <v>32971121000</v>
      </c>
      <c r="I208" s="2">
        <v>59470309</v>
      </c>
      <c r="J208" s="2">
        <v>1392030</v>
      </c>
      <c r="K208" s="2">
        <v>58078279</v>
      </c>
      <c r="L208" s="2">
        <v>46103280.600000001</v>
      </c>
      <c r="M208" s="2">
        <v>1213450</v>
      </c>
      <c r="N208" s="2">
        <v>44889830.600000001</v>
      </c>
      <c r="O208" s="15">
        <v>0.1</v>
      </c>
      <c r="P208" s="2">
        <v>121345</v>
      </c>
      <c r="Q208" s="13">
        <v>0.3</v>
      </c>
      <c r="R208" s="15">
        <v>0</v>
      </c>
      <c r="S208" s="2">
        <v>13466949.18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13588294.18</v>
      </c>
      <c r="AC208" t="s">
        <v>51</v>
      </c>
      <c r="AD208"/>
      <c r="AE208"/>
      <c r="AF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x14ac:dyDescent="0.25">
      <c r="A209" s="20">
        <v>1257</v>
      </c>
      <c r="B209" t="s">
        <v>309</v>
      </c>
      <c r="C209" t="s">
        <v>2</v>
      </c>
      <c r="D209" t="s">
        <v>221</v>
      </c>
      <c r="E209" t="s">
        <v>322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15">
        <v>0.1</v>
      </c>
      <c r="P209" s="2">
        <v>0</v>
      </c>
      <c r="Q209" s="13">
        <v>0.3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C209" t="s">
        <v>276</v>
      </c>
      <c r="AD209"/>
      <c r="AE209"/>
      <c r="AF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x14ac:dyDescent="0.25">
      <c r="A210" s="20">
        <v>1258</v>
      </c>
      <c r="B210" t="s">
        <v>310</v>
      </c>
      <c r="C210" t="s">
        <v>2</v>
      </c>
      <c r="D210" t="s">
        <v>9</v>
      </c>
      <c r="E210" t="s">
        <v>323</v>
      </c>
      <c r="F210" s="2">
        <v>163440532000</v>
      </c>
      <c r="G210" s="2">
        <v>6810950000</v>
      </c>
      <c r="H210" s="2">
        <v>156629582000</v>
      </c>
      <c r="I210" s="2">
        <v>278208543</v>
      </c>
      <c r="J210" s="2">
        <v>13577547</v>
      </c>
      <c r="K210" s="2">
        <v>264630996</v>
      </c>
      <c r="L210" s="2">
        <v>212832330.19999999</v>
      </c>
      <c r="M210" s="2">
        <v>10853167</v>
      </c>
      <c r="N210" s="2">
        <v>201979163.19999999</v>
      </c>
      <c r="O210" s="15">
        <v>0.1</v>
      </c>
      <c r="P210" s="2">
        <v>1085316.7</v>
      </c>
      <c r="Q210" s="13">
        <v>0.25</v>
      </c>
      <c r="R210" s="15">
        <v>0.4</v>
      </c>
      <c r="S210" s="2">
        <v>58291665.280000001</v>
      </c>
      <c r="T210" s="2">
        <v>6000000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65376981.979999997</v>
      </c>
      <c r="AC210" t="s">
        <v>51</v>
      </c>
      <c r="AD210"/>
      <c r="AE210"/>
      <c r="AF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x14ac:dyDescent="0.25">
      <c r="A211" s="20">
        <v>1259</v>
      </c>
      <c r="B211" t="s">
        <v>309</v>
      </c>
      <c r="C211" t="s">
        <v>2</v>
      </c>
      <c r="D211" t="s">
        <v>3</v>
      </c>
      <c r="E211" t="s">
        <v>346</v>
      </c>
      <c r="F211" s="2">
        <v>1999121000</v>
      </c>
      <c r="G211" s="2">
        <v>1102000000</v>
      </c>
      <c r="H211" s="2">
        <v>897121000</v>
      </c>
      <c r="I211" s="2">
        <v>5992148</v>
      </c>
      <c r="J211" s="2">
        <v>3035100</v>
      </c>
      <c r="K211" s="2">
        <v>2957048</v>
      </c>
      <c r="L211" s="2">
        <v>5192499.5999999996</v>
      </c>
      <c r="M211" s="2">
        <v>2594300</v>
      </c>
      <c r="N211" s="2">
        <v>2598199.6</v>
      </c>
      <c r="O211" s="15">
        <v>0.1</v>
      </c>
      <c r="P211" s="2">
        <v>259430</v>
      </c>
      <c r="Q211" s="13">
        <v>0.3</v>
      </c>
      <c r="R211" s="15">
        <v>0</v>
      </c>
      <c r="S211" s="2">
        <v>779459.88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1038889.88</v>
      </c>
      <c r="AC211" t="s">
        <v>15</v>
      </c>
      <c r="AD211"/>
      <c r="AE211"/>
      <c r="AF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x14ac:dyDescent="0.25">
      <c r="A212" s="20">
        <v>1260</v>
      </c>
      <c r="B212" t="s">
        <v>309</v>
      </c>
      <c r="C212" t="s">
        <v>2</v>
      </c>
      <c r="D212" t="s">
        <v>221</v>
      </c>
      <c r="E212" t="s">
        <v>324</v>
      </c>
      <c r="F212" s="2">
        <v>2603239000</v>
      </c>
      <c r="G212" s="2">
        <v>0</v>
      </c>
      <c r="H212" s="2">
        <v>2603239000</v>
      </c>
      <c r="I212" s="2">
        <v>4400720</v>
      </c>
      <c r="J212" s="2">
        <v>0</v>
      </c>
      <c r="K212" s="2">
        <v>4400720</v>
      </c>
      <c r="L212" s="2">
        <v>3359424.4</v>
      </c>
      <c r="M212" s="2">
        <v>0</v>
      </c>
      <c r="N212" s="2">
        <v>3359424.4</v>
      </c>
      <c r="O212" s="15">
        <v>0.1</v>
      </c>
      <c r="P212" s="2">
        <v>0</v>
      </c>
      <c r="Q212" s="13">
        <v>0.3</v>
      </c>
      <c r="R212" s="15">
        <v>0</v>
      </c>
      <c r="S212" s="2">
        <v>1007827.32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1007827.32</v>
      </c>
      <c r="AC212" t="s">
        <v>276</v>
      </c>
      <c r="AD212"/>
      <c r="AE212"/>
      <c r="AF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x14ac:dyDescent="0.25">
      <c r="A213" s="20">
        <v>1261</v>
      </c>
      <c r="B213" t="s">
        <v>309</v>
      </c>
      <c r="C213" t="s">
        <v>2</v>
      </c>
      <c r="D213" t="s">
        <v>3</v>
      </c>
      <c r="E213" t="s">
        <v>325</v>
      </c>
      <c r="F213" s="2">
        <v>187474000</v>
      </c>
      <c r="G213" s="2">
        <v>4770000</v>
      </c>
      <c r="H213" s="2">
        <v>182704000</v>
      </c>
      <c r="I213" s="2">
        <v>656165</v>
      </c>
      <c r="J213" s="2">
        <v>16696</v>
      </c>
      <c r="K213" s="2">
        <v>639469</v>
      </c>
      <c r="L213" s="2">
        <v>581175.4</v>
      </c>
      <c r="M213" s="2">
        <v>14788</v>
      </c>
      <c r="N213" s="2">
        <v>566387.4</v>
      </c>
      <c r="O213" s="15">
        <v>0.1</v>
      </c>
      <c r="P213" s="2">
        <v>1478.8</v>
      </c>
      <c r="Q213" s="13">
        <v>0.3</v>
      </c>
      <c r="R213" s="15">
        <v>0</v>
      </c>
      <c r="S213" s="2">
        <v>169916.22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171395.02</v>
      </c>
      <c r="AC213" t="s">
        <v>106</v>
      </c>
      <c r="AD213"/>
      <c r="AE213"/>
      <c r="AF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x14ac:dyDescent="0.25">
      <c r="A214" s="20">
        <v>1262</v>
      </c>
      <c r="B214" t="s">
        <v>309</v>
      </c>
      <c r="C214" t="s">
        <v>2</v>
      </c>
      <c r="D214" t="s">
        <v>3</v>
      </c>
      <c r="E214" t="s">
        <v>326</v>
      </c>
      <c r="F214" s="2">
        <v>8631399000</v>
      </c>
      <c r="G214" s="2">
        <v>0</v>
      </c>
      <c r="H214" s="2">
        <v>8631399000</v>
      </c>
      <c r="I214" s="2">
        <v>24069124</v>
      </c>
      <c r="J214" s="2">
        <v>0</v>
      </c>
      <c r="K214" s="2">
        <v>24069124</v>
      </c>
      <c r="L214" s="2">
        <v>20616564.399999999</v>
      </c>
      <c r="M214" s="2">
        <v>0</v>
      </c>
      <c r="N214" s="2">
        <v>20616564.399999999</v>
      </c>
      <c r="O214" s="15">
        <v>0.1</v>
      </c>
      <c r="P214" s="2">
        <v>0</v>
      </c>
      <c r="Q214" s="13">
        <v>0.3</v>
      </c>
      <c r="R214" s="15">
        <v>0</v>
      </c>
      <c r="S214" s="2">
        <v>6184969.3200000003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6184969.3200000003</v>
      </c>
      <c r="AC214" t="s">
        <v>50</v>
      </c>
      <c r="AD214"/>
      <c r="AE214"/>
      <c r="AF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x14ac:dyDescent="0.25">
      <c r="A215" s="20">
        <v>1264</v>
      </c>
      <c r="B215" t="s">
        <v>309</v>
      </c>
      <c r="C215" t="s">
        <v>2</v>
      </c>
      <c r="D215" t="s">
        <v>5</v>
      </c>
      <c r="E215" t="s">
        <v>327</v>
      </c>
      <c r="F215" s="2">
        <v>64000000</v>
      </c>
      <c r="G215" s="2">
        <v>0</v>
      </c>
      <c r="H215" s="2">
        <v>64000000</v>
      </c>
      <c r="I215" s="2">
        <v>224000</v>
      </c>
      <c r="J215" s="2">
        <v>0</v>
      </c>
      <c r="K215" s="2">
        <v>224000</v>
      </c>
      <c r="L215" s="2">
        <v>198400</v>
      </c>
      <c r="M215" s="2">
        <v>0</v>
      </c>
      <c r="N215" s="2">
        <v>198400</v>
      </c>
      <c r="O215" s="15">
        <v>0.1</v>
      </c>
      <c r="P215" s="2">
        <v>0</v>
      </c>
      <c r="Q215" s="13">
        <v>0.3</v>
      </c>
      <c r="R215" s="15">
        <v>0</v>
      </c>
      <c r="S215" s="2">
        <v>59520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59520</v>
      </c>
      <c r="AC215" t="s">
        <v>54</v>
      </c>
      <c r="AD215"/>
      <c r="AE215"/>
      <c r="AF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x14ac:dyDescent="0.25">
      <c r="A216" s="20">
        <v>1265</v>
      </c>
      <c r="B216" t="s">
        <v>309</v>
      </c>
      <c r="C216" t="s">
        <v>10</v>
      </c>
      <c r="D216" t="s">
        <v>30</v>
      </c>
      <c r="E216" t="s">
        <v>328</v>
      </c>
      <c r="F216" s="2">
        <v>7609557100</v>
      </c>
      <c r="G216" s="2">
        <v>0</v>
      </c>
      <c r="H216" s="2">
        <v>7609557100</v>
      </c>
      <c r="I216" s="2">
        <v>21286982</v>
      </c>
      <c r="J216" s="2">
        <v>0</v>
      </c>
      <c r="K216" s="2">
        <v>21286982</v>
      </c>
      <c r="L216" s="2">
        <v>18243159.16</v>
      </c>
      <c r="M216" s="2">
        <v>0</v>
      </c>
      <c r="N216" s="2">
        <v>18243159.16</v>
      </c>
      <c r="O216" s="15">
        <v>0.1</v>
      </c>
      <c r="P216" s="2">
        <v>0</v>
      </c>
      <c r="Q216" s="13">
        <v>0.3</v>
      </c>
      <c r="R216" s="15">
        <v>0</v>
      </c>
      <c r="S216" s="2">
        <v>5472947.7479999997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5472947.7479999997</v>
      </c>
      <c r="AC216" t="s">
        <v>31</v>
      </c>
      <c r="AD216"/>
      <c r="AE216"/>
      <c r="AF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x14ac:dyDescent="0.25">
      <c r="A217" s="20">
        <v>1266</v>
      </c>
      <c r="B217" t="s">
        <v>309</v>
      </c>
      <c r="C217" t="s">
        <v>10</v>
      </c>
      <c r="D217" t="s">
        <v>17</v>
      </c>
      <c r="E217" t="s">
        <v>329</v>
      </c>
      <c r="F217" s="2">
        <v>8141588000</v>
      </c>
      <c r="G217" s="2">
        <v>0</v>
      </c>
      <c r="H217" s="2">
        <v>8141588000</v>
      </c>
      <c r="I217" s="2">
        <v>22114911</v>
      </c>
      <c r="J217" s="2">
        <v>0</v>
      </c>
      <c r="K217" s="2">
        <v>22114911</v>
      </c>
      <c r="L217" s="2">
        <v>18858275.800000001</v>
      </c>
      <c r="M217" s="2">
        <v>0</v>
      </c>
      <c r="N217" s="2">
        <v>18858275.800000001</v>
      </c>
      <c r="O217" s="15">
        <v>0.1</v>
      </c>
      <c r="P217" s="2">
        <v>0</v>
      </c>
      <c r="Q217" s="13">
        <v>0.3</v>
      </c>
      <c r="R217" s="15">
        <v>0</v>
      </c>
      <c r="S217" s="2">
        <v>5657482.7400000002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5657482.7400000002</v>
      </c>
      <c r="AC217" t="s">
        <v>21</v>
      </c>
      <c r="AD217"/>
      <c r="AE217"/>
      <c r="AF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x14ac:dyDescent="0.25">
      <c r="A218" s="20">
        <v>1267</v>
      </c>
      <c r="B218" t="s">
        <v>309</v>
      </c>
      <c r="C218" t="s">
        <v>2</v>
      </c>
      <c r="D218" t="s">
        <v>3</v>
      </c>
      <c r="E218" t="s">
        <v>330</v>
      </c>
      <c r="F218" s="2">
        <v>1578830000</v>
      </c>
      <c r="G218" s="2">
        <v>1267000000</v>
      </c>
      <c r="H218" s="2">
        <v>311830000</v>
      </c>
      <c r="I218" s="2">
        <v>4925405</v>
      </c>
      <c r="J218" s="2">
        <v>3834000</v>
      </c>
      <c r="K218" s="2">
        <v>1091405</v>
      </c>
      <c r="L218" s="2">
        <v>4293873</v>
      </c>
      <c r="M218" s="2">
        <v>3327200</v>
      </c>
      <c r="N218" s="2">
        <v>966673</v>
      </c>
      <c r="O218" s="15">
        <v>0.1</v>
      </c>
      <c r="P218" s="2">
        <v>332720</v>
      </c>
      <c r="Q218" s="13">
        <v>0.3</v>
      </c>
      <c r="R218" s="15">
        <v>0</v>
      </c>
      <c r="S218" s="2">
        <v>290001.90000000002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622721.9</v>
      </c>
      <c r="AC218" t="s">
        <v>293</v>
      </c>
      <c r="AD218"/>
      <c r="AE218"/>
      <c r="AF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x14ac:dyDescent="0.25">
      <c r="A219" s="20">
        <v>1268</v>
      </c>
      <c r="B219" t="s">
        <v>309</v>
      </c>
      <c r="C219" t="s">
        <v>2</v>
      </c>
      <c r="D219" t="s">
        <v>3</v>
      </c>
      <c r="E219" t="s">
        <v>333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15">
        <v>0.1</v>
      </c>
      <c r="P219" s="2">
        <v>0</v>
      </c>
      <c r="Q219" s="13">
        <v>0.3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C219" t="s">
        <v>106</v>
      </c>
      <c r="AD219"/>
      <c r="AE219"/>
      <c r="AF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x14ac:dyDescent="0.25">
      <c r="A220" s="20">
        <v>1272</v>
      </c>
      <c r="B220" t="s">
        <v>309</v>
      </c>
      <c r="C220" t="s">
        <v>10</v>
      </c>
      <c r="D220" t="s">
        <v>11</v>
      </c>
      <c r="E220" t="s">
        <v>334</v>
      </c>
      <c r="F220" s="2">
        <v>1696050000</v>
      </c>
      <c r="G220" s="2">
        <v>0</v>
      </c>
      <c r="H220" s="2">
        <v>1696050000</v>
      </c>
      <c r="I220" s="2">
        <v>5106027</v>
      </c>
      <c r="J220" s="2">
        <v>0</v>
      </c>
      <c r="K220" s="2">
        <v>5106027</v>
      </c>
      <c r="L220" s="2">
        <v>4427607</v>
      </c>
      <c r="M220" s="2">
        <v>0</v>
      </c>
      <c r="N220" s="2">
        <v>4427607</v>
      </c>
      <c r="O220" s="15">
        <v>0.1</v>
      </c>
      <c r="P220" s="2">
        <v>0</v>
      </c>
      <c r="Q220" s="13">
        <v>0.3</v>
      </c>
      <c r="R220" s="15">
        <v>0</v>
      </c>
      <c r="S220" s="2">
        <v>1328282.1000000001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1328282.1000000001</v>
      </c>
      <c r="AC220" t="s">
        <v>70</v>
      </c>
      <c r="AD220"/>
      <c r="AE220"/>
      <c r="AF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x14ac:dyDescent="0.25">
      <c r="A221" s="20">
        <v>1273</v>
      </c>
      <c r="B221" t="s">
        <v>309</v>
      </c>
      <c r="C221" t="s">
        <v>10</v>
      </c>
      <c r="D221" t="s">
        <v>30</v>
      </c>
      <c r="E221" t="s">
        <v>335</v>
      </c>
      <c r="F221" s="2">
        <v>7846421000</v>
      </c>
      <c r="G221" s="2">
        <v>0</v>
      </c>
      <c r="H221" s="2">
        <v>7846421000</v>
      </c>
      <c r="I221" s="2">
        <v>22057424</v>
      </c>
      <c r="J221" s="2">
        <v>0</v>
      </c>
      <c r="K221" s="2">
        <v>22057424</v>
      </c>
      <c r="L221" s="2">
        <v>18918855.600000001</v>
      </c>
      <c r="M221" s="2">
        <v>0</v>
      </c>
      <c r="N221" s="2">
        <v>18918855.600000001</v>
      </c>
      <c r="O221" s="15">
        <v>0.1</v>
      </c>
      <c r="P221" s="2">
        <v>0</v>
      </c>
      <c r="Q221" s="13">
        <v>0.3</v>
      </c>
      <c r="R221" s="15">
        <v>0</v>
      </c>
      <c r="S221" s="2">
        <v>5675656.6799999997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5675656.6799999997</v>
      </c>
      <c r="AC221" t="s">
        <v>31</v>
      </c>
      <c r="AD221"/>
      <c r="AE221"/>
      <c r="AF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x14ac:dyDescent="0.25">
      <c r="A222" s="20">
        <v>1275</v>
      </c>
      <c r="B222" t="s">
        <v>309</v>
      </c>
      <c r="C222" t="s">
        <v>2</v>
      </c>
      <c r="D222" t="s">
        <v>5</v>
      </c>
      <c r="E222" t="s">
        <v>336</v>
      </c>
      <c r="F222" s="2">
        <v>1689141000</v>
      </c>
      <c r="G222" s="2">
        <v>0</v>
      </c>
      <c r="H222" s="2">
        <v>1689141000</v>
      </c>
      <c r="I222" s="2">
        <v>5355935</v>
      </c>
      <c r="J222" s="2">
        <v>0</v>
      </c>
      <c r="K222" s="2">
        <v>5355935</v>
      </c>
      <c r="L222" s="2">
        <v>4680278.5999999996</v>
      </c>
      <c r="M222" s="2">
        <v>0</v>
      </c>
      <c r="N222" s="2">
        <v>4680278.5999999996</v>
      </c>
      <c r="O222" s="15">
        <v>0.1</v>
      </c>
      <c r="P222" s="2">
        <v>0</v>
      </c>
      <c r="Q222" s="13">
        <v>0.3</v>
      </c>
      <c r="R222" s="15">
        <v>0</v>
      </c>
      <c r="S222" s="2">
        <v>1404083.58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1404083.58</v>
      </c>
      <c r="AC222" t="s">
        <v>242</v>
      </c>
      <c r="AD222"/>
      <c r="AE222"/>
      <c r="AF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x14ac:dyDescent="0.25">
      <c r="A223" s="20">
        <v>1276</v>
      </c>
      <c r="B223" t="s">
        <v>309</v>
      </c>
      <c r="C223" t="s">
        <v>10</v>
      </c>
      <c r="D223" t="s">
        <v>30</v>
      </c>
      <c r="E223" t="s">
        <v>337</v>
      </c>
      <c r="F223" s="2">
        <v>110000000</v>
      </c>
      <c r="G223" s="2">
        <v>0</v>
      </c>
      <c r="H223" s="2">
        <v>110000000</v>
      </c>
      <c r="I223" s="2">
        <v>330000</v>
      </c>
      <c r="J223" s="2">
        <v>0</v>
      </c>
      <c r="K223" s="2">
        <v>330000</v>
      </c>
      <c r="L223" s="2">
        <v>286000</v>
      </c>
      <c r="M223" s="2">
        <v>0</v>
      </c>
      <c r="N223" s="2">
        <v>286000</v>
      </c>
      <c r="O223" s="15">
        <v>0.1</v>
      </c>
      <c r="P223" s="2">
        <v>0</v>
      </c>
      <c r="Q223" s="13">
        <v>0.3</v>
      </c>
      <c r="R223" s="15">
        <v>0</v>
      </c>
      <c r="S223" s="2">
        <v>85800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85800</v>
      </c>
      <c r="AC223" t="s">
        <v>31</v>
      </c>
      <c r="AD223"/>
      <c r="AE223"/>
      <c r="AF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x14ac:dyDescent="0.25">
      <c r="A224" s="20">
        <v>1281</v>
      </c>
      <c r="B224" t="s">
        <v>309</v>
      </c>
      <c r="C224" t="s">
        <v>2</v>
      </c>
      <c r="D224" t="s">
        <v>5</v>
      </c>
      <c r="E224" t="s">
        <v>339</v>
      </c>
      <c r="F224" s="2">
        <v>10253656000</v>
      </c>
      <c r="G224" s="2">
        <v>254661000</v>
      </c>
      <c r="H224" s="2">
        <v>9998995000</v>
      </c>
      <c r="I224" s="2">
        <v>20495811</v>
      </c>
      <c r="J224" s="2">
        <v>771720</v>
      </c>
      <c r="K224" s="2">
        <v>19724091</v>
      </c>
      <c r="L224" s="2">
        <v>16394348.6</v>
      </c>
      <c r="M224" s="2">
        <v>669855.6</v>
      </c>
      <c r="N224" s="2">
        <v>15724493</v>
      </c>
      <c r="O224" s="15">
        <v>0.1</v>
      </c>
      <c r="P224" s="2">
        <v>66985.56</v>
      </c>
      <c r="Q224" s="13">
        <v>0.3</v>
      </c>
      <c r="R224" s="15">
        <v>0</v>
      </c>
      <c r="S224" s="2">
        <v>4717347.9000000004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4784333.46</v>
      </c>
      <c r="AC224" t="s">
        <v>242</v>
      </c>
      <c r="AD224"/>
      <c r="AE224"/>
      <c r="AF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x14ac:dyDescent="0.25">
      <c r="A225" s="20">
        <v>1282</v>
      </c>
      <c r="B225" t="s">
        <v>309</v>
      </c>
      <c r="C225" t="s">
        <v>2</v>
      </c>
      <c r="D225" t="s">
        <v>5</v>
      </c>
      <c r="E225" t="s">
        <v>340</v>
      </c>
      <c r="F225" s="2">
        <v>7152010000</v>
      </c>
      <c r="G225" s="2">
        <v>1956230000</v>
      </c>
      <c r="H225" s="2">
        <v>5195780000</v>
      </c>
      <c r="I225" s="2">
        <v>13621806</v>
      </c>
      <c r="J225" s="2">
        <v>5239572</v>
      </c>
      <c r="K225" s="2">
        <v>8382234</v>
      </c>
      <c r="L225" s="2">
        <v>10761002</v>
      </c>
      <c r="M225" s="2">
        <v>4457080</v>
      </c>
      <c r="N225" s="2">
        <v>6303922</v>
      </c>
      <c r="O225" s="15">
        <v>0.1</v>
      </c>
      <c r="P225" s="2">
        <v>445708</v>
      </c>
      <c r="Q225" s="13">
        <v>0.3</v>
      </c>
      <c r="R225" s="15">
        <v>0</v>
      </c>
      <c r="S225" s="2">
        <v>1891176.6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2336884.6</v>
      </c>
      <c r="AC225" t="s">
        <v>242</v>
      </c>
      <c r="AD225"/>
      <c r="AE225"/>
      <c r="AF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x14ac:dyDescent="0.25">
      <c r="A226" s="20">
        <v>1285</v>
      </c>
      <c r="B226" t="s">
        <v>309</v>
      </c>
      <c r="C226" t="s">
        <v>2</v>
      </c>
      <c r="D226" t="s">
        <v>3</v>
      </c>
      <c r="E226" t="s">
        <v>341</v>
      </c>
      <c r="F226" s="2">
        <v>212006000</v>
      </c>
      <c r="G226" s="2">
        <v>0</v>
      </c>
      <c r="H226" s="2">
        <v>212006000</v>
      </c>
      <c r="I226" s="2">
        <v>742025</v>
      </c>
      <c r="J226" s="2">
        <v>0</v>
      </c>
      <c r="K226" s="2">
        <v>742025</v>
      </c>
      <c r="L226" s="2">
        <v>657222.6</v>
      </c>
      <c r="M226" s="2">
        <v>0</v>
      </c>
      <c r="N226" s="2">
        <v>657222.6</v>
      </c>
      <c r="O226" s="15">
        <v>0.1</v>
      </c>
      <c r="P226" s="2">
        <v>0</v>
      </c>
      <c r="Q226" s="13">
        <v>0.3</v>
      </c>
      <c r="R226" s="15">
        <v>0</v>
      </c>
      <c r="S226" s="2">
        <v>197166.78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197166.78</v>
      </c>
      <c r="AC226" t="s">
        <v>106</v>
      </c>
      <c r="AD226"/>
      <c r="AE226"/>
      <c r="AF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x14ac:dyDescent="0.25">
      <c r="A227" s="20">
        <v>1288</v>
      </c>
      <c r="B227" t="s">
        <v>309</v>
      </c>
      <c r="C227" t="s">
        <v>10</v>
      </c>
      <c r="D227" t="s">
        <v>17</v>
      </c>
      <c r="E227" t="s">
        <v>342</v>
      </c>
      <c r="F227" s="2">
        <v>334844000</v>
      </c>
      <c r="G227" s="2">
        <v>0</v>
      </c>
      <c r="H227" s="2">
        <v>334844000</v>
      </c>
      <c r="I227" s="2">
        <v>1171957</v>
      </c>
      <c r="J227" s="2">
        <v>0</v>
      </c>
      <c r="K227" s="2">
        <v>1171957</v>
      </c>
      <c r="L227" s="2">
        <v>1038019.4</v>
      </c>
      <c r="M227" s="2">
        <v>0</v>
      </c>
      <c r="N227" s="2">
        <v>1038019.4</v>
      </c>
      <c r="O227" s="15">
        <v>0.1</v>
      </c>
      <c r="P227" s="2">
        <v>0</v>
      </c>
      <c r="Q227" s="13">
        <v>0.3</v>
      </c>
      <c r="R227" s="15">
        <v>0</v>
      </c>
      <c r="S227" s="2">
        <v>311405.82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311405.82</v>
      </c>
      <c r="AC227" t="s">
        <v>35</v>
      </c>
      <c r="AD227"/>
      <c r="AE227"/>
      <c r="AF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x14ac:dyDescent="0.25">
      <c r="A228" s="20">
        <v>1289</v>
      </c>
      <c r="B228" t="s">
        <v>311</v>
      </c>
      <c r="C228" t="s">
        <v>2</v>
      </c>
      <c r="D228" t="s">
        <v>3</v>
      </c>
      <c r="E228" t="s">
        <v>343</v>
      </c>
      <c r="F228" s="2">
        <v>10789772000</v>
      </c>
      <c r="G228" s="2">
        <v>0</v>
      </c>
      <c r="H228" s="2">
        <v>10789772000</v>
      </c>
      <c r="I228" s="2">
        <v>23355471</v>
      </c>
      <c r="J228" s="2">
        <v>0</v>
      </c>
      <c r="K228" s="2">
        <v>23355471</v>
      </c>
      <c r="L228" s="2">
        <v>19039562.199999999</v>
      </c>
      <c r="M228" s="2">
        <v>0</v>
      </c>
      <c r="N228" s="2">
        <v>19039562.199999999</v>
      </c>
      <c r="O228" s="15">
        <v>0.1</v>
      </c>
      <c r="P228" s="2">
        <v>0</v>
      </c>
      <c r="Q228" s="13">
        <v>0.1</v>
      </c>
      <c r="R228" s="15">
        <v>0</v>
      </c>
      <c r="S228" s="2">
        <v>1903956.22</v>
      </c>
      <c r="T228" s="2">
        <v>2000000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3903956.22</v>
      </c>
      <c r="AC228" t="s">
        <v>106</v>
      </c>
      <c r="AD228"/>
      <c r="AE228"/>
      <c r="AF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 x14ac:dyDescent="0.25">
      <c r="A229" s="20">
        <v>1290</v>
      </c>
      <c r="B229" t="s">
        <v>309</v>
      </c>
      <c r="C229" t="s">
        <v>2</v>
      </c>
      <c r="D229" t="s">
        <v>3</v>
      </c>
      <c r="E229" t="s">
        <v>347</v>
      </c>
      <c r="F229" s="2">
        <v>3486645000</v>
      </c>
      <c r="G229" s="2">
        <v>2459189000</v>
      </c>
      <c r="H229" s="2">
        <v>1027456000</v>
      </c>
      <c r="I229" s="2">
        <v>9204409</v>
      </c>
      <c r="J229" s="2">
        <v>5742737</v>
      </c>
      <c r="K229" s="2">
        <v>3461672</v>
      </c>
      <c r="L229" s="2">
        <v>7809751</v>
      </c>
      <c r="M229" s="2">
        <v>4759061.4000000004</v>
      </c>
      <c r="N229" s="2">
        <v>3050689.6</v>
      </c>
      <c r="O229" s="15">
        <v>0.1</v>
      </c>
      <c r="P229" s="2">
        <v>475906.14</v>
      </c>
      <c r="Q229" s="13">
        <v>0.3</v>
      </c>
      <c r="R229" s="15">
        <v>0</v>
      </c>
      <c r="S229" s="2">
        <v>915206.88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1391113.02</v>
      </c>
      <c r="AC229" t="s">
        <v>106</v>
      </c>
      <c r="AD229"/>
      <c r="AE229"/>
      <c r="AF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 x14ac:dyDescent="0.25">
      <c r="A230" s="20">
        <v>1291</v>
      </c>
      <c r="B230" t="s">
        <v>309</v>
      </c>
      <c r="C230" t="s">
        <v>10</v>
      </c>
      <c r="D230" t="s">
        <v>17</v>
      </c>
      <c r="E230" t="s">
        <v>344</v>
      </c>
      <c r="F230" s="2">
        <v>19469475000</v>
      </c>
      <c r="G230" s="2">
        <v>0</v>
      </c>
      <c r="H230" s="2">
        <v>19469475000</v>
      </c>
      <c r="I230" s="2">
        <v>30171109</v>
      </c>
      <c r="J230" s="2">
        <v>0</v>
      </c>
      <c r="K230" s="2">
        <v>30171109</v>
      </c>
      <c r="L230" s="2">
        <v>22383319</v>
      </c>
      <c r="M230" s="2">
        <v>0</v>
      </c>
      <c r="N230" s="2">
        <v>22383319</v>
      </c>
      <c r="O230" s="15">
        <v>0.1</v>
      </c>
      <c r="P230" s="2">
        <v>0</v>
      </c>
      <c r="Q230" s="13">
        <v>0.3</v>
      </c>
      <c r="R230" s="15">
        <v>0</v>
      </c>
      <c r="S230" s="2">
        <v>6714995.7000000002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6714995.7000000002</v>
      </c>
      <c r="AC230" t="s">
        <v>26</v>
      </c>
      <c r="AD230"/>
      <c r="AE230"/>
      <c r="AF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 x14ac:dyDescent="0.25">
      <c r="A231" s="20">
        <v>1292</v>
      </c>
      <c r="B231" t="s">
        <v>310</v>
      </c>
      <c r="C231" t="s">
        <v>2</v>
      </c>
      <c r="D231" t="s">
        <v>3</v>
      </c>
      <c r="E231" t="s">
        <v>348</v>
      </c>
      <c r="F231" s="2">
        <v>9611041000</v>
      </c>
      <c r="G231" s="2">
        <v>0</v>
      </c>
      <c r="H231" s="2">
        <v>9611041000</v>
      </c>
      <c r="I231" s="2">
        <v>24372410</v>
      </c>
      <c r="J231" s="2">
        <v>0</v>
      </c>
      <c r="K231" s="2">
        <v>24372410</v>
      </c>
      <c r="L231" s="2">
        <v>20527993.600000001</v>
      </c>
      <c r="M231" s="2">
        <v>0</v>
      </c>
      <c r="N231" s="2">
        <v>20527993.600000001</v>
      </c>
      <c r="O231" s="15">
        <v>0.1</v>
      </c>
      <c r="P231" s="2">
        <v>0</v>
      </c>
      <c r="Q231" s="13">
        <v>0.1</v>
      </c>
      <c r="R231" s="15">
        <v>0</v>
      </c>
      <c r="S231" s="2">
        <v>2052799.36</v>
      </c>
      <c r="T231" s="2">
        <v>2000000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4052799.36</v>
      </c>
      <c r="AC231" t="s">
        <v>50</v>
      </c>
      <c r="AD231"/>
      <c r="AE231"/>
      <c r="AF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 x14ac:dyDescent="0.25">
      <c r="A232" s="20">
        <v>1293</v>
      </c>
      <c r="B232" t="s">
        <v>309</v>
      </c>
      <c r="C232" t="s">
        <v>2</v>
      </c>
      <c r="D232" t="s">
        <v>9</v>
      </c>
      <c r="E232" t="s">
        <v>349</v>
      </c>
      <c r="F232" s="2">
        <v>3264812000</v>
      </c>
      <c r="G232" s="2">
        <v>508351000</v>
      </c>
      <c r="H232" s="2">
        <v>2756461000</v>
      </c>
      <c r="I232" s="2">
        <v>9551259</v>
      </c>
      <c r="J232" s="2">
        <v>1623390</v>
      </c>
      <c r="K232" s="2">
        <v>7927869</v>
      </c>
      <c r="L232" s="2">
        <v>8245334.2000000002</v>
      </c>
      <c r="M232" s="2">
        <v>1420049.6</v>
      </c>
      <c r="N232" s="2">
        <v>6825284.5999999996</v>
      </c>
      <c r="O232" s="15">
        <v>0.1</v>
      </c>
      <c r="P232" s="2">
        <v>142004.96</v>
      </c>
      <c r="Q232" s="13">
        <v>0.3</v>
      </c>
      <c r="R232" s="15">
        <v>0</v>
      </c>
      <c r="S232" s="2">
        <v>2047585.38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2189590.34</v>
      </c>
      <c r="AC232" t="s">
        <v>46</v>
      </c>
      <c r="AD232"/>
      <c r="AE232"/>
      <c r="AF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 x14ac:dyDescent="0.25">
      <c r="A233" s="20">
        <v>1294</v>
      </c>
      <c r="B233" t="s">
        <v>309</v>
      </c>
      <c r="C233" t="s">
        <v>10</v>
      </c>
      <c r="D233" t="s">
        <v>30</v>
      </c>
      <c r="E233" t="s">
        <v>350</v>
      </c>
      <c r="F233" s="2">
        <v>855851000</v>
      </c>
      <c r="G233" s="2">
        <v>0</v>
      </c>
      <c r="H233" s="2">
        <v>855851000</v>
      </c>
      <c r="I233" s="2">
        <v>2919501</v>
      </c>
      <c r="J233" s="2">
        <v>0</v>
      </c>
      <c r="K233" s="2">
        <v>2919501</v>
      </c>
      <c r="L233" s="2">
        <v>2577160.6</v>
      </c>
      <c r="M233" s="2">
        <v>0</v>
      </c>
      <c r="N233" s="2">
        <v>2577160.6</v>
      </c>
      <c r="O233" s="15">
        <v>0.1</v>
      </c>
      <c r="P233" s="2">
        <v>0</v>
      </c>
      <c r="Q233" s="13">
        <v>0.3</v>
      </c>
      <c r="R233" s="15">
        <v>0</v>
      </c>
      <c r="S233" s="2">
        <v>773148.18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773148.18</v>
      </c>
      <c r="AC233" t="s">
        <v>25</v>
      </c>
      <c r="AD233"/>
      <c r="AE233"/>
      <c r="AF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 x14ac:dyDescent="0.25">
      <c r="A234" s="20">
        <v>1295</v>
      </c>
      <c r="B234" t="s">
        <v>309</v>
      </c>
      <c r="C234" t="s">
        <v>10</v>
      </c>
      <c r="D234" t="s">
        <v>11</v>
      </c>
      <c r="E234" t="s">
        <v>351</v>
      </c>
      <c r="F234" s="2">
        <v>38354227000</v>
      </c>
      <c r="G234" s="2">
        <v>0</v>
      </c>
      <c r="H234" s="2">
        <v>38354227000</v>
      </c>
      <c r="I234" s="2">
        <v>76133307</v>
      </c>
      <c r="J234" s="2">
        <v>0</v>
      </c>
      <c r="K234" s="2">
        <v>76133307</v>
      </c>
      <c r="L234" s="2">
        <v>60791616.200000003</v>
      </c>
      <c r="M234" s="2">
        <v>0</v>
      </c>
      <c r="N234" s="2">
        <v>60791616.200000003</v>
      </c>
      <c r="O234" s="15">
        <v>0.1</v>
      </c>
      <c r="P234" s="2">
        <v>0</v>
      </c>
      <c r="Q234" s="13">
        <v>0.3</v>
      </c>
      <c r="R234" s="15">
        <v>0</v>
      </c>
      <c r="S234" s="2">
        <v>18237484.859999999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18237484.859999999</v>
      </c>
      <c r="AC234" t="s">
        <v>39</v>
      </c>
      <c r="AD234"/>
      <c r="AE234"/>
      <c r="AF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 x14ac:dyDescent="0.25">
      <c r="A235" s="20">
        <v>1296</v>
      </c>
      <c r="B235" t="s">
        <v>309</v>
      </c>
      <c r="C235" t="s">
        <v>10</v>
      </c>
      <c r="D235" t="s">
        <v>11</v>
      </c>
      <c r="E235" t="s">
        <v>352</v>
      </c>
      <c r="F235" s="2">
        <v>1529522000</v>
      </c>
      <c r="G235" s="2">
        <v>0</v>
      </c>
      <c r="H235" s="2">
        <v>1529522000</v>
      </c>
      <c r="I235" s="2">
        <v>5036083</v>
      </c>
      <c r="J235" s="2">
        <v>0</v>
      </c>
      <c r="K235" s="2">
        <v>5036083</v>
      </c>
      <c r="L235" s="2">
        <v>4424274.2</v>
      </c>
      <c r="M235" s="2">
        <v>0</v>
      </c>
      <c r="N235" s="2">
        <v>4424274.2</v>
      </c>
      <c r="O235" s="15">
        <v>0.1</v>
      </c>
      <c r="P235" s="2">
        <v>0</v>
      </c>
      <c r="Q235" s="13">
        <v>0.3</v>
      </c>
      <c r="R235" s="15">
        <v>0</v>
      </c>
      <c r="S235" s="2">
        <v>1327282.26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1327282.26</v>
      </c>
      <c r="AC235" t="s">
        <v>70</v>
      </c>
      <c r="AD235"/>
      <c r="AE235"/>
      <c r="AF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 x14ac:dyDescent="0.25">
      <c r="A236" s="20">
        <v>1297</v>
      </c>
      <c r="B236" t="s">
        <v>309</v>
      </c>
      <c r="C236" t="s">
        <v>2</v>
      </c>
      <c r="D236" t="s">
        <v>9</v>
      </c>
      <c r="E236" t="s">
        <v>353</v>
      </c>
      <c r="F236" s="2">
        <v>913885000</v>
      </c>
      <c r="G236" s="2">
        <v>0</v>
      </c>
      <c r="H236" s="2">
        <v>913885000</v>
      </c>
      <c r="I236" s="2">
        <v>2710497</v>
      </c>
      <c r="J236" s="2">
        <v>0</v>
      </c>
      <c r="K236" s="2">
        <v>2710497</v>
      </c>
      <c r="L236" s="2">
        <v>2344943</v>
      </c>
      <c r="M236" s="2">
        <v>0</v>
      </c>
      <c r="N236" s="2">
        <v>2344943</v>
      </c>
      <c r="O236" s="15">
        <v>0.1</v>
      </c>
      <c r="P236" s="2">
        <v>0</v>
      </c>
      <c r="Q236" s="13">
        <v>0.3</v>
      </c>
      <c r="R236" s="15">
        <v>0</v>
      </c>
      <c r="S236" s="2">
        <v>703482.9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703482.9</v>
      </c>
      <c r="AC236" t="s">
        <v>46</v>
      </c>
      <c r="AD236"/>
      <c r="AE236"/>
      <c r="AF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 x14ac:dyDescent="0.25">
      <c r="A237" s="20">
        <v>1298</v>
      </c>
      <c r="B237" t="s">
        <v>309</v>
      </c>
      <c r="C237" t="s">
        <v>2</v>
      </c>
      <c r="D237" t="s">
        <v>5</v>
      </c>
      <c r="E237" t="s">
        <v>354</v>
      </c>
      <c r="F237" s="2">
        <v>91575614000</v>
      </c>
      <c r="G237" s="2">
        <v>0</v>
      </c>
      <c r="H237" s="2">
        <v>91575614000</v>
      </c>
      <c r="I237" s="2">
        <v>144570761</v>
      </c>
      <c r="J237" s="2">
        <v>0</v>
      </c>
      <c r="K237" s="2">
        <v>144570761</v>
      </c>
      <c r="L237" s="2">
        <v>107940515.40000001</v>
      </c>
      <c r="M237" s="2">
        <v>0</v>
      </c>
      <c r="N237" s="2">
        <v>107940515.40000001</v>
      </c>
      <c r="O237" s="15">
        <v>0.1</v>
      </c>
      <c r="P237" s="2">
        <v>0</v>
      </c>
      <c r="Q237" s="13">
        <v>0.3</v>
      </c>
      <c r="R237" s="15">
        <v>0</v>
      </c>
      <c r="S237" s="2">
        <v>32382154.620000001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32382154.620000001</v>
      </c>
      <c r="AC237" t="s">
        <v>242</v>
      </c>
      <c r="AD237"/>
      <c r="AE237"/>
      <c r="AF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 x14ac:dyDescent="0.25">
      <c r="A238" s="20">
        <v>1299</v>
      </c>
      <c r="B238" t="s">
        <v>311</v>
      </c>
      <c r="C238" t="s">
        <v>2</v>
      </c>
      <c r="D238" t="s">
        <v>3</v>
      </c>
      <c r="E238" t="s">
        <v>355</v>
      </c>
      <c r="F238" s="2">
        <v>9238829000</v>
      </c>
      <c r="G238" s="2">
        <v>84966000</v>
      </c>
      <c r="H238" s="2">
        <v>9153863000</v>
      </c>
      <c r="I238" s="2">
        <v>18020680</v>
      </c>
      <c r="J238" s="2">
        <v>297381</v>
      </c>
      <c r="K238" s="2">
        <v>17723299</v>
      </c>
      <c r="L238" s="2">
        <v>14325148.4</v>
      </c>
      <c r="M238" s="2">
        <v>263394.59999999998</v>
      </c>
      <c r="N238" s="2">
        <v>14061753.800000001</v>
      </c>
      <c r="O238" s="15">
        <v>0.1</v>
      </c>
      <c r="P238" s="2">
        <v>26339.46</v>
      </c>
      <c r="Q238" s="13">
        <v>0</v>
      </c>
      <c r="R238" s="15">
        <v>0</v>
      </c>
      <c r="S238" s="2">
        <v>0</v>
      </c>
      <c r="T238" s="2">
        <v>500000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526339.46</v>
      </c>
      <c r="AC238" t="s">
        <v>106</v>
      </c>
      <c r="AD238"/>
      <c r="AE238"/>
      <c r="AF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 x14ac:dyDescent="0.25">
      <c r="A239" s="20">
        <v>1300</v>
      </c>
      <c r="B239" t="s">
        <v>311</v>
      </c>
      <c r="C239" t="s">
        <v>2</v>
      </c>
      <c r="D239" t="s">
        <v>3</v>
      </c>
      <c r="E239" t="s">
        <v>356</v>
      </c>
      <c r="F239" s="2">
        <v>1054481000</v>
      </c>
      <c r="G239" s="2">
        <v>452196000</v>
      </c>
      <c r="H239" s="2">
        <v>602285000</v>
      </c>
      <c r="I239" s="2">
        <v>3469825</v>
      </c>
      <c r="J239" s="2">
        <v>1461272</v>
      </c>
      <c r="K239" s="2">
        <v>2008553</v>
      </c>
      <c r="L239" s="2">
        <v>3048032.6</v>
      </c>
      <c r="M239" s="2">
        <v>1280393.6000000001</v>
      </c>
      <c r="N239" s="2">
        <v>1767639</v>
      </c>
      <c r="O239" s="15">
        <v>0.1</v>
      </c>
      <c r="P239" s="2">
        <v>128039.36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128039.36</v>
      </c>
      <c r="AC239" t="s">
        <v>106</v>
      </c>
      <c r="AD239"/>
      <c r="AE239"/>
      <c r="AF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 x14ac:dyDescent="0.25">
      <c r="A240" s="20">
        <v>1301</v>
      </c>
      <c r="B240" t="s">
        <v>309</v>
      </c>
      <c r="C240" t="s">
        <v>2</v>
      </c>
      <c r="D240" t="s">
        <v>9</v>
      </c>
      <c r="E240" t="s">
        <v>357</v>
      </c>
      <c r="F240" s="2">
        <v>4460642200</v>
      </c>
      <c r="G240" s="2">
        <v>0</v>
      </c>
      <c r="H240" s="2">
        <v>4460642200</v>
      </c>
      <c r="I240" s="2">
        <v>13242940</v>
      </c>
      <c r="J240" s="2">
        <v>0</v>
      </c>
      <c r="K240" s="2">
        <v>13242940</v>
      </c>
      <c r="L240" s="2">
        <v>11458683.119999999</v>
      </c>
      <c r="M240" s="2">
        <v>0</v>
      </c>
      <c r="N240" s="2">
        <v>11458683.119999999</v>
      </c>
      <c r="O240" s="15">
        <v>0.1</v>
      </c>
      <c r="P240" s="2">
        <v>0</v>
      </c>
      <c r="Q240" s="13">
        <v>0.3</v>
      </c>
      <c r="R240" s="15">
        <v>0</v>
      </c>
      <c r="S240" s="2">
        <v>3437604.9360000002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3437604.9360000002</v>
      </c>
      <c r="AC240" t="s">
        <v>51</v>
      </c>
      <c r="AD240"/>
      <c r="AE240"/>
      <c r="AF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 x14ac:dyDescent="0.25">
      <c r="A241" s="20">
        <v>1302</v>
      </c>
      <c r="B241" t="s">
        <v>309</v>
      </c>
      <c r="C241" t="s">
        <v>2</v>
      </c>
      <c r="D241" t="s">
        <v>3</v>
      </c>
      <c r="E241" t="s">
        <v>358</v>
      </c>
      <c r="F241" s="2">
        <v>10168000</v>
      </c>
      <c r="G241" s="2">
        <v>0</v>
      </c>
      <c r="H241" s="2">
        <v>10168000</v>
      </c>
      <c r="I241" s="2">
        <v>35588</v>
      </c>
      <c r="J241" s="2">
        <v>0</v>
      </c>
      <c r="K241" s="2">
        <v>35588</v>
      </c>
      <c r="L241" s="2">
        <v>31520.799999999999</v>
      </c>
      <c r="M241" s="2">
        <v>0</v>
      </c>
      <c r="N241" s="2">
        <v>31520.799999999999</v>
      </c>
      <c r="O241" s="15">
        <v>0.1</v>
      </c>
      <c r="P241" s="2">
        <v>0</v>
      </c>
      <c r="Q241" s="13">
        <v>0.3</v>
      </c>
      <c r="R241" s="15">
        <v>0</v>
      </c>
      <c r="S241" s="2">
        <v>9456.24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9456.24</v>
      </c>
      <c r="AC241" t="s">
        <v>293</v>
      </c>
      <c r="AD241"/>
      <c r="AE241"/>
      <c r="AF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 x14ac:dyDescent="0.25">
      <c r="A242" s="20">
        <v>1303</v>
      </c>
      <c r="B242" t="s">
        <v>309</v>
      </c>
      <c r="C242" t="s">
        <v>2</v>
      </c>
      <c r="D242" t="s">
        <v>9</v>
      </c>
      <c r="E242" t="s">
        <v>359</v>
      </c>
      <c r="F242" s="2">
        <v>3679117000</v>
      </c>
      <c r="G242" s="2">
        <v>0</v>
      </c>
      <c r="H242" s="2">
        <v>3679117000</v>
      </c>
      <c r="I242" s="2">
        <v>11672917</v>
      </c>
      <c r="J242" s="2">
        <v>0</v>
      </c>
      <c r="K242" s="2">
        <v>11672917</v>
      </c>
      <c r="L242" s="2">
        <v>10201270.199999999</v>
      </c>
      <c r="M242" s="2">
        <v>0</v>
      </c>
      <c r="N242" s="2">
        <v>10201270.199999999</v>
      </c>
      <c r="O242" s="15">
        <v>0.1</v>
      </c>
      <c r="P242" s="2">
        <v>0</v>
      </c>
      <c r="Q242" s="13">
        <v>0.3</v>
      </c>
      <c r="R242" s="15">
        <v>0</v>
      </c>
      <c r="S242" s="2">
        <v>3060381.06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3060381.06</v>
      </c>
      <c r="AC242" t="s">
        <v>51</v>
      </c>
      <c r="AD242"/>
      <c r="AE242"/>
      <c r="AF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 x14ac:dyDescent="0.25">
      <c r="A243" s="20">
        <v>1305</v>
      </c>
      <c r="B243" t="s">
        <v>309</v>
      </c>
      <c r="C243" t="s">
        <v>2</v>
      </c>
      <c r="D243" t="s">
        <v>3</v>
      </c>
      <c r="E243" t="s">
        <v>360</v>
      </c>
      <c r="F243" s="2">
        <v>2314887600</v>
      </c>
      <c r="G243" s="2">
        <v>0</v>
      </c>
      <c r="H243" s="2">
        <v>2314887600</v>
      </c>
      <c r="I243" s="2">
        <v>6371923</v>
      </c>
      <c r="J243" s="2">
        <v>0</v>
      </c>
      <c r="K243" s="2">
        <v>6371923</v>
      </c>
      <c r="L243" s="2">
        <v>5445967.96</v>
      </c>
      <c r="M243" s="2">
        <v>0</v>
      </c>
      <c r="N243" s="2">
        <v>5445967.96</v>
      </c>
      <c r="O243" s="15">
        <v>0.1</v>
      </c>
      <c r="P243" s="2">
        <v>0</v>
      </c>
      <c r="Q243" s="13">
        <v>0.3</v>
      </c>
      <c r="R243" s="15">
        <v>0</v>
      </c>
      <c r="S243" s="2">
        <v>1633790.388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1633790.388</v>
      </c>
      <c r="AC243" t="s">
        <v>15</v>
      </c>
      <c r="AD243"/>
      <c r="AE243"/>
      <c r="AF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 x14ac:dyDescent="0.25">
      <c r="A244" s="20">
        <v>1306</v>
      </c>
      <c r="B244" t="s">
        <v>309</v>
      </c>
      <c r="C244" t="s">
        <v>2</v>
      </c>
      <c r="D244" t="s">
        <v>3</v>
      </c>
      <c r="E244" t="s">
        <v>361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15">
        <v>0.1</v>
      </c>
      <c r="P244" s="2">
        <v>0</v>
      </c>
      <c r="Q244" s="13">
        <v>0.3</v>
      </c>
      <c r="R244" s="15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0</v>
      </c>
      <c r="AC244" t="s">
        <v>293</v>
      </c>
      <c r="AD244"/>
      <c r="AE244"/>
      <c r="AF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 x14ac:dyDescent="0.25">
      <c r="A245" s="20">
        <v>1307</v>
      </c>
      <c r="B245" t="s">
        <v>309</v>
      </c>
      <c r="C245" t="s">
        <v>2</v>
      </c>
      <c r="D245" t="s">
        <v>3</v>
      </c>
      <c r="E245" t="s">
        <v>362</v>
      </c>
      <c r="F245" s="2">
        <v>3180119000</v>
      </c>
      <c r="G245" s="2">
        <v>0</v>
      </c>
      <c r="H245" s="2">
        <v>3180119000</v>
      </c>
      <c r="I245" s="2">
        <v>9589911</v>
      </c>
      <c r="J245" s="2">
        <v>0</v>
      </c>
      <c r="K245" s="2">
        <v>9589911</v>
      </c>
      <c r="L245" s="2">
        <v>8317863.4000000004</v>
      </c>
      <c r="M245" s="2">
        <v>0</v>
      </c>
      <c r="N245" s="2">
        <v>8317863.4000000004</v>
      </c>
      <c r="O245" s="15">
        <v>0.1</v>
      </c>
      <c r="P245" s="2">
        <v>0</v>
      </c>
      <c r="Q245" s="13">
        <v>0.3</v>
      </c>
      <c r="R245" s="15">
        <v>0</v>
      </c>
      <c r="S245" s="2">
        <v>2495359.02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2495359.02</v>
      </c>
      <c r="AC245" t="s">
        <v>50</v>
      </c>
      <c r="AD245"/>
      <c r="AE245"/>
      <c r="AF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 x14ac:dyDescent="0.25">
      <c r="A246" s="20">
        <v>1308</v>
      </c>
      <c r="B246" t="s">
        <v>309</v>
      </c>
      <c r="C246" t="s">
        <v>10</v>
      </c>
      <c r="D246" t="s">
        <v>17</v>
      </c>
      <c r="E246" t="s">
        <v>363</v>
      </c>
      <c r="F246" s="2">
        <v>35551008000</v>
      </c>
      <c r="G246" s="2">
        <v>0</v>
      </c>
      <c r="H246" s="2">
        <v>35551008000</v>
      </c>
      <c r="I246" s="2">
        <v>55024924</v>
      </c>
      <c r="J246" s="2">
        <v>0</v>
      </c>
      <c r="K246" s="2">
        <v>55024924</v>
      </c>
      <c r="L246" s="2">
        <v>40804520.799999997</v>
      </c>
      <c r="M246" s="2">
        <v>0</v>
      </c>
      <c r="N246" s="2">
        <v>40804520.799999997</v>
      </c>
      <c r="O246" s="15">
        <v>0.1</v>
      </c>
      <c r="P246" s="2">
        <v>0</v>
      </c>
      <c r="Q246" s="13">
        <v>0.3</v>
      </c>
      <c r="R246" s="15">
        <v>0</v>
      </c>
      <c r="S246" s="2">
        <v>12241356.24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12241356.24</v>
      </c>
      <c r="AC246" t="s">
        <v>21</v>
      </c>
      <c r="AD246"/>
      <c r="AE246"/>
      <c r="AF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 x14ac:dyDescent="0.25">
      <c r="A247" s="20">
        <v>1309</v>
      </c>
      <c r="B247" t="s">
        <v>309</v>
      </c>
      <c r="C247" t="s">
        <v>2</v>
      </c>
      <c r="D247" t="s">
        <v>3</v>
      </c>
      <c r="E247" t="s">
        <v>364</v>
      </c>
      <c r="F247" s="2">
        <v>51593000</v>
      </c>
      <c r="G247" s="2">
        <v>0</v>
      </c>
      <c r="H247" s="2">
        <v>51593000</v>
      </c>
      <c r="I247" s="2">
        <v>180578</v>
      </c>
      <c r="J247" s="2">
        <v>0</v>
      </c>
      <c r="K247" s="2">
        <v>180578</v>
      </c>
      <c r="L247" s="2">
        <v>159940.79999999999</v>
      </c>
      <c r="M247" s="2">
        <v>0</v>
      </c>
      <c r="N247" s="2">
        <v>159940.79999999999</v>
      </c>
      <c r="O247" s="15">
        <v>0.1</v>
      </c>
      <c r="P247" s="2">
        <v>0</v>
      </c>
      <c r="Q247" s="13">
        <v>0.3</v>
      </c>
      <c r="R247" s="15">
        <v>0</v>
      </c>
      <c r="S247" s="2">
        <v>47982.239999999998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47982.239999999998</v>
      </c>
      <c r="AC247" t="s">
        <v>106</v>
      </c>
      <c r="AD247"/>
      <c r="AE247"/>
      <c r="AF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 x14ac:dyDescent="0.25">
      <c r="A248" s="20">
        <v>1311</v>
      </c>
      <c r="B248" t="s">
        <v>310</v>
      </c>
      <c r="C248" t="s">
        <v>2</v>
      </c>
      <c r="D248" t="s">
        <v>3</v>
      </c>
      <c r="E248" t="s">
        <v>365</v>
      </c>
      <c r="F248" s="2">
        <v>6446403000</v>
      </c>
      <c r="G248" s="2">
        <v>0</v>
      </c>
      <c r="H248" s="2">
        <v>6446403000</v>
      </c>
      <c r="I248" s="2">
        <v>19856702</v>
      </c>
      <c r="J248" s="2">
        <v>0</v>
      </c>
      <c r="K248" s="2">
        <v>19856702</v>
      </c>
      <c r="L248" s="2">
        <v>17278140.800000001</v>
      </c>
      <c r="M248" s="2">
        <v>0</v>
      </c>
      <c r="N248" s="2">
        <v>17278140.800000001</v>
      </c>
      <c r="O248" s="15">
        <v>0.1</v>
      </c>
      <c r="P248" s="2">
        <v>0</v>
      </c>
      <c r="Q248" s="13">
        <v>0.1</v>
      </c>
      <c r="R248" s="15">
        <v>0</v>
      </c>
      <c r="S248" s="2">
        <v>1727814.08</v>
      </c>
      <c r="T248" s="2">
        <v>1000000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2727814.08</v>
      </c>
      <c r="AC248" t="s">
        <v>106</v>
      </c>
      <c r="AD248"/>
      <c r="AE248"/>
      <c r="AF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 x14ac:dyDescent="0.25">
      <c r="A249" s="20">
        <v>1312</v>
      </c>
      <c r="B249" t="s">
        <v>309</v>
      </c>
      <c r="C249" t="s">
        <v>2</v>
      </c>
      <c r="D249" t="s">
        <v>3</v>
      </c>
      <c r="E249" t="s">
        <v>366</v>
      </c>
      <c r="F249" s="2">
        <v>17340000</v>
      </c>
      <c r="G249" s="2">
        <v>0</v>
      </c>
      <c r="H249" s="2">
        <v>17340000</v>
      </c>
      <c r="I249" s="2">
        <v>60691</v>
      </c>
      <c r="J249" s="2">
        <v>0</v>
      </c>
      <c r="K249" s="2">
        <v>60691</v>
      </c>
      <c r="L249" s="2">
        <v>53755</v>
      </c>
      <c r="M249" s="2">
        <v>0</v>
      </c>
      <c r="N249" s="2">
        <v>53755</v>
      </c>
      <c r="O249" s="15">
        <v>0.1</v>
      </c>
      <c r="P249" s="2">
        <v>0</v>
      </c>
      <c r="Q249" s="13">
        <v>0.3</v>
      </c>
      <c r="R249" s="15">
        <v>0</v>
      </c>
      <c r="S249" s="2">
        <v>16126.5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16126.5</v>
      </c>
      <c r="AC249" t="s">
        <v>293</v>
      </c>
      <c r="AD249"/>
      <c r="AE249"/>
      <c r="AF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 x14ac:dyDescent="0.25">
      <c r="A250" s="20">
        <v>1315</v>
      </c>
      <c r="B250" t="s">
        <v>309</v>
      </c>
      <c r="C250" t="s">
        <v>10</v>
      </c>
      <c r="D250" t="s">
        <v>30</v>
      </c>
      <c r="E250" t="s">
        <v>367</v>
      </c>
      <c r="F250" s="2">
        <v>10222239000</v>
      </c>
      <c r="G250" s="2">
        <v>0</v>
      </c>
      <c r="H250" s="2">
        <v>10222239000</v>
      </c>
      <c r="I250" s="2">
        <v>27356596</v>
      </c>
      <c r="J250" s="2">
        <v>0</v>
      </c>
      <c r="K250" s="2">
        <v>27356596</v>
      </c>
      <c r="L250" s="2">
        <v>23267700.399999999</v>
      </c>
      <c r="M250" s="2">
        <v>0</v>
      </c>
      <c r="N250" s="2">
        <v>23267700.399999999</v>
      </c>
      <c r="O250" s="15">
        <v>0.1</v>
      </c>
      <c r="P250" s="2">
        <v>0</v>
      </c>
      <c r="Q250" s="13">
        <v>0.3</v>
      </c>
      <c r="R250" s="15">
        <v>0</v>
      </c>
      <c r="S250" s="2">
        <v>6980310.1200000001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6980310.1200000001</v>
      </c>
      <c r="AC250" t="s">
        <v>85</v>
      </c>
      <c r="AD250"/>
      <c r="AE250"/>
      <c r="AF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 x14ac:dyDescent="0.25">
      <c r="A251" s="20">
        <v>1316</v>
      </c>
      <c r="B251" t="s">
        <v>309</v>
      </c>
      <c r="C251" t="s">
        <v>2</v>
      </c>
      <c r="D251" t="s">
        <v>3</v>
      </c>
      <c r="E251" t="s">
        <v>368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5">
        <v>0.1</v>
      </c>
      <c r="P251" s="2">
        <v>0</v>
      </c>
      <c r="Q251" s="13">
        <v>0.3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C251" t="s">
        <v>106</v>
      </c>
      <c r="AD251"/>
      <c r="AE251"/>
      <c r="AF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 x14ac:dyDescent="0.25">
      <c r="A252" s="20">
        <v>1318</v>
      </c>
      <c r="B252" t="s">
        <v>309</v>
      </c>
      <c r="C252" t="s">
        <v>2</v>
      </c>
      <c r="D252" t="s">
        <v>221</v>
      </c>
      <c r="E252" t="s">
        <v>369</v>
      </c>
      <c r="F252" s="2">
        <v>17153810000</v>
      </c>
      <c r="G252" s="2">
        <v>0</v>
      </c>
      <c r="H252" s="2">
        <v>17153810000</v>
      </c>
      <c r="I252" s="2">
        <v>29937010</v>
      </c>
      <c r="J252" s="2">
        <v>0</v>
      </c>
      <c r="K252" s="2">
        <v>29937010</v>
      </c>
      <c r="L252" s="2">
        <v>23075486</v>
      </c>
      <c r="M252" s="2">
        <v>0</v>
      </c>
      <c r="N252" s="2">
        <v>23075486</v>
      </c>
      <c r="O252" s="15">
        <v>0.1</v>
      </c>
      <c r="P252" s="2">
        <v>0</v>
      </c>
      <c r="Q252" s="13">
        <v>0.3</v>
      </c>
      <c r="R252" s="15">
        <v>0</v>
      </c>
      <c r="S252" s="2">
        <v>6922645.7999999998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6922645.7999999998</v>
      </c>
      <c r="AC252" t="s">
        <v>276</v>
      </c>
      <c r="AD252"/>
      <c r="AE252"/>
      <c r="AF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 x14ac:dyDescent="0.25">
      <c r="A253" s="20">
        <v>1322</v>
      </c>
      <c r="B253" t="s">
        <v>309</v>
      </c>
      <c r="C253" t="s">
        <v>10</v>
      </c>
      <c r="D253" t="s">
        <v>30</v>
      </c>
      <c r="E253" t="s">
        <v>370</v>
      </c>
      <c r="F253" s="2">
        <v>3793382000</v>
      </c>
      <c r="G253" s="2">
        <v>0</v>
      </c>
      <c r="H253" s="2">
        <v>3793382000</v>
      </c>
      <c r="I253" s="2">
        <v>9615392</v>
      </c>
      <c r="J253" s="2">
        <v>0</v>
      </c>
      <c r="K253" s="2">
        <v>9615392</v>
      </c>
      <c r="L253" s="2">
        <v>8098039.2000000002</v>
      </c>
      <c r="M253" s="2">
        <v>0</v>
      </c>
      <c r="N253" s="2">
        <v>8098039.2000000002</v>
      </c>
      <c r="O253" s="15">
        <v>0.1</v>
      </c>
      <c r="P253" s="2">
        <v>0</v>
      </c>
      <c r="Q253" s="13">
        <v>0.3</v>
      </c>
      <c r="R253" s="15">
        <v>0</v>
      </c>
      <c r="S253" s="2">
        <v>2429411.7599999998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2429411.7599999998</v>
      </c>
      <c r="AC253" t="s">
        <v>36</v>
      </c>
      <c r="AD253"/>
      <c r="AE253"/>
      <c r="AF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 x14ac:dyDescent="0.25">
      <c r="A254" s="20">
        <v>1323</v>
      </c>
      <c r="B254" t="s">
        <v>309</v>
      </c>
      <c r="C254" t="s">
        <v>10</v>
      </c>
      <c r="D254" t="s">
        <v>17</v>
      </c>
      <c r="E254" t="s">
        <v>371</v>
      </c>
      <c r="F254" s="2">
        <v>333913500</v>
      </c>
      <c r="G254" s="2">
        <v>0</v>
      </c>
      <c r="H254" s="2">
        <v>333913500</v>
      </c>
      <c r="I254" s="2">
        <v>1168701</v>
      </c>
      <c r="J254" s="2">
        <v>0</v>
      </c>
      <c r="K254" s="2">
        <v>1168701</v>
      </c>
      <c r="L254" s="2">
        <v>1035135.6</v>
      </c>
      <c r="M254" s="2">
        <v>0</v>
      </c>
      <c r="N254" s="2">
        <v>1035135.6</v>
      </c>
      <c r="O254" s="15">
        <v>0.1</v>
      </c>
      <c r="P254" s="2">
        <v>0</v>
      </c>
      <c r="Q254" s="13">
        <v>0.3</v>
      </c>
      <c r="R254" s="15">
        <v>0</v>
      </c>
      <c r="S254" s="2">
        <v>310540.68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310540.68</v>
      </c>
      <c r="AC254" t="s">
        <v>26</v>
      </c>
      <c r="AD254"/>
      <c r="AE254"/>
      <c r="AF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 x14ac:dyDescent="0.25">
      <c r="A255" s="20">
        <v>1324</v>
      </c>
      <c r="B255" t="s">
        <v>309</v>
      </c>
      <c r="C255" t="s">
        <v>10</v>
      </c>
      <c r="D255" t="s">
        <v>11</v>
      </c>
      <c r="E255" t="s">
        <v>372</v>
      </c>
      <c r="F255" s="2">
        <v>3283190000</v>
      </c>
      <c r="G255" s="2">
        <v>0</v>
      </c>
      <c r="H255" s="2">
        <v>3283190000</v>
      </c>
      <c r="I255" s="2">
        <v>5663815</v>
      </c>
      <c r="J255" s="2">
        <v>0</v>
      </c>
      <c r="K255" s="2">
        <v>5663815</v>
      </c>
      <c r="L255" s="2">
        <v>4350539</v>
      </c>
      <c r="M255" s="2">
        <v>0</v>
      </c>
      <c r="N255" s="2">
        <v>4350539</v>
      </c>
      <c r="O255" s="15">
        <v>0.1</v>
      </c>
      <c r="P255" s="2">
        <v>0</v>
      </c>
      <c r="Q255" s="13">
        <v>0.3</v>
      </c>
      <c r="R255" s="15">
        <v>0</v>
      </c>
      <c r="S255" s="2">
        <v>1305161.7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1305161.7</v>
      </c>
      <c r="AC255" t="s">
        <v>210</v>
      </c>
      <c r="AD255"/>
      <c r="AE255"/>
      <c r="AF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 x14ac:dyDescent="0.25">
      <c r="A256" s="20">
        <v>1325</v>
      </c>
      <c r="B256" t="s">
        <v>310</v>
      </c>
      <c r="C256" t="s">
        <v>2</v>
      </c>
      <c r="D256" t="s">
        <v>9</v>
      </c>
      <c r="E256" t="s">
        <v>375</v>
      </c>
      <c r="F256" s="2">
        <v>13616140000</v>
      </c>
      <c r="G256" s="2">
        <v>0</v>
      </c>
      <c r="H256" s="2">
        <v>13616140000</v>
      </c>
      <c r="I256" s="2">
        <v>32679262</v>
      </c>
      <c r="J256" s="2">
        <v>0</v>
      </c>
      <c r="K256" s="2">
        <v>32679262</v>
      </c>
      <c r="L256" s="2">
        <v>27232806</v>
      </c>
      <c r="M256" s="2">
        <v>0</v>
      </c>
      <c r="N256" s="2">
        <v>27232806</v>
      </c>
      <c r="O256" s="15">
        <v>0.1</v>
      </c>
      <c r="P256" s="2">
        <v>0</v>
      </c>
      <c r="Q256" s="13">
        <v>0.1</v>
      </c>
      <c r="R256" s="15">
        <v>0</v>
      </c>
      <c r="S256" s="2">
        <v>2723280.6</v>
      </c>
      <c r="T256" s="2">
        <v>2000000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4723280.5999999996</v>
      </c>
      <c r="AC256" t="s">
        <v>46</v>
      </c>
      <c r="AD256"/>
      <c r="AE256"/>
      <c r="AF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 x14ac:dyDescent="0.25">
      <c r="A257" s="20">
        <v>1326</v>
      </c>
      <c r="B257" t="s">
        <v>309</v>
      </c>
      <c r="C257" t="s">
        <v>2</v>
      </c>
      <c r="D257" t="s">
        <v>3</v>
      </c>
      <c r="E257" t="s">
        <v>376</v>
      </c>
      <c r="F257" s="2">
        <v>255095000</v>
      </c>
      <c r="G257" s="2">
        <v>0</v>
      </c>
      <c r="H257" s="2">
        <v>255095000</v>
      </c>
      <c r="I257" s="2">
        <v>829933</v>
      </c>
      <c r="J257" s="2">
        <v>0</v>
      </c>
      <c r="K257" s="2">
        <v>829933</v>
      </c>
      <c r="L257" s="2">
        <v>727895</v>
      </c>
      <c r="M257" s="2">
        <v>0</v>
      </c>
      <c r="N257" s="2">
        <v>727895</v>
      </c>
      <c r="O257" s="15">
        <v>0.1</v>
      </c>
      <c r="P257" s="2">
        <v>0</v>
      </c>
      <c r="Q257" s="13">
        <v>0.3</v>
      </c>
      <c r="R257" s="15">
        <v>0</v>
      </c>
      <c r="S257" s="2">
        <v>218368.5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218368.5</v>
      </c>
      <c r="AC257" t="s">
        <v>15</v>
      </c>
      <c r="AD257"/>
      <c r="AE257"/>
      <c r="AF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 x14ac:dyDescent="0.25">
      <c r="A258" s="20">
        <v>1327</v>
      </c>
      <c r="B258" t="s">
        <v>309</v>
      </c>
      <c r="C258" t="s">
        <v>2</v>
      </c>
      <c r="D258" t="s">
        <v>3</v>
      </c>
      <c r="E258" t="s">
        <v>373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C258" t="s">
        <v>293</v>
      </c>
      <c r="AD258"/>
      <c r="AE258"/>
      <c r="AF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 x14ac:dyDescent="0.25">
      <c r="A259" s="20">
        <v>1328</v>
      </c>
      <c r="B259" t="s">
        <v>309</v>
      </c>
      <c r="C259" t="s">
        <v>2</v>
      </c>
      <c r="D259" t="s">
        <v>221</v>
      </c>
      <c r="E259" t="s">
        <v>377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C259" t="s">
        <v>204</v>
      </c>
      <c r="AD259"/>
      <c r="AE259"/>
      <c r="AF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 x14ac:dyDescent="0.25">
      <c r="A260" s="20">
        <v>1330</v>
      </c>
      <c r="B260" t="s">
        <v>309</v>
      </c>
      <c r="C260" t="s">
        <v>2</v>
      </c>
      <c r="D260" t="s">
        <v>3</v>
      </c>
      <c r="E260" t="s">
        <v>378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15">
        <v>0.1</v>
      </c>
      <c r="P260" s="2">
        <v>0</v>
      </c>
      <c r="Q260" s="13">
        <v>0.3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C260" t="s">
        <v>15</v>
      </c>
      <c r="AD260"/>
      <c r="AE260"/>
      <c r="AF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 x14ac:dyDescent="0.25">
      <c r="A261" s="20">
        <v>1331</v>
      </c>
      <c r="B261" t="s">
        <v>309</v>
      </c>
      <c r="C261" t="s">
        <v>2</v>
      </c>
      <c r="D261" t="s">
        <v>3</v>
      </c>
      <c r="E261" t="s">
        <v>379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C261" t="s">
        <v>293</v>
      </c>
      <c r="AD261"/>
      <c r="AE261"/>
      <c r="AF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 x14ac:dyDescent="0.25">
      <c r="A262" s="20">
        <v>1333</v>
      </c>
      <c r="B262" t="s">
        <v>309</v>
      </c>
      <c r="C262" t="s">
        <v>10</v>
      </c>
      <c r="D262" t="s">
        <v>17</v>
      </c>
      <c r="E262" t="s">
        <v>380</v>
      </c>
      <c r="F262" s="2">
        <v>486928000</v>
      </c>
      <c r="G262" s="2">
        <v>0</v>
      </c>
      <c r="H262" s="2">
        <v>486928000</v>
      </c>
      <c r="I262" s="2">
        <v>1704252</v>
      </c>
      <c r="J262" s="2">
        <v>0</v>
      </c>
      <c r="K262" s="2">
        <v>1704252</v>
      </c>
      <c r="L262" s="2">
        <v>1509480.8</v>
      </c>
      <c r="M262" s="2">
        <v>0</v>
      </c>
      <c r="N262" s="2">
        <v>1509480.8</v>
      </c>
      <c r="O262" s="15">
        <v>0.1</v>
      </c>
      <c r="P262" s="2">
        <v>0</v>
      </c>
      <c r="Q262" s="13">
        <v>0.3</v>
      </c>
      <c r="R262" s="15">
        <v>0</v>
      </c>
      <c r="S262" s="2">
        <v>452844.24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452844.24</v>
      </c>
      <c r="AC262" t="s">
        <v>19</v>
      </c>
      <c r="AD262"/>
      <c r="AE262"/>
      <c r="AF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 x14ac:dyDescent="0.25">
      <c r="A263" s="20">
        <v>1334</v>
      </c>
      <c r="B263" t="s">
        <v>309</v>
      </c>
      <c r="C263" t="s">
        <v>10</v>
      </c>
      <c r="D263" t="s">
        <v>17</v>
      </c>
      <c r="E263" t="s">
        <v>381</v>
      </c>
      <c r="F263" s="2">
        <v>3390401000</v>
      </c>
      <c r="G263" s="2">
        <v>0</v>
      </c>
      <c r="H263" s="2">
        <v>3390401000</v>
      </c>
      <c r="I263" s="2">
        <v>8070910</v>
      </c>
      <c r="J263" s="2">
        <v>0</v>
      </c>
      <c r="K263" s="2">
        <v>8070910</v>
      </c>
      <c r="L263" s="2">
        <v>6714749.5999999996</v>
      </c>
      <c r="M263" s="2">
        <v>0</v>
      </c>
      <c r="N263" s="2">
        <v>6714749.5999999996</v>
      </c>
      <c r="O263" s="15">
        <v>0.1</v>
      </c>
      <c r="P263" s="2">
        <v>0</v>
      </c>
      <c r="Q263" s="13">
        <v>0.3</v>
      </c>
      <c r="R263" s="15">
        <v>0</v>
      </c>
      <c r="S263" s="2">
        <v>2014424.88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2014424.88</v>
      </c>
      <c r="AC263" t="s">
        <v>19</v>
      </c>
      <c r="AD263"/>
      <c r="AE263"/>
      <c r="AF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 x14ac:dyDescent="0.25">
      <c r="A264" s="20">
        <v>1335</v>
      </c>
      <c r="B264" t="s">
        <v>309</v>
      </c>
      <c r="C264" t="s">
        <v>10</v>
      </c>
      <c r="D264" t="s">
        <v>17</v>
      </c>
      <c r="E264" t="s">
        <v>382</v>
      </c>
      <c r="F264" s="2">
        <v>123539000</v>
      </c>
      <c r="G264" s="2">
        <v>0</v>
      </c>
      <c r="H264" s="2">
        <v>123539000</v>
      </c>
      <c r="I264" s="2">
        <v>432389</v>
      </c>
      <c r="J264" s="2">
        <v>0</v>
      </c>
      <c r="K264" s="2">
        <v>432389</v>
      </c>
      <c r="L264" s="2">
        <v>382973.4</v>
      </c>
      <c r="M264" s="2">
        <v>0</v>
      </c>
      <c r="N264" s="2">
        <v>382973.4</v>
      </c>
      <c r="O264" s="15">
        <v>0.1</v>
      </c>
      <c r="P264" s="2">
        <v>0</v>
      </c>
      <c r="Q264" s="13">
        <v>0.3</v>
      </c>
      <c r="R264" s="15">
        <v>0</v>
      </c>
      <c r="S264" s="2">
        <v>114892.02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114892.02</v>
      </c>
      <c r="AC264" t="s">
        <v>35</v>
      </c>
      <c r="AD264"/>
      <c r="AE264"/>
      <c r="AF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 x14ac:dyDescent="0.25">
      <c r="A265" s="20">
        <v>1336</v>
      </c>
      <c r="B265" t="s">
        <v>309</v>
      </c>
      <c r="C265" t="s">
        <v>2</v>
      </c>
      <c r="D265" t="s">
        <v>9</v>
      </c>
      <c r="E265" t="s">
        <v>383</v>
      </c>
      <c r="F265" s="2">
        <v>7785397000</v>
      </c>
      <c r="G265" s="2">
        <v>3727179000</v>
      </c>
      <c r="H265" s="2">
        <v>4058218000</v>
      </c>
      <c r="I265" s="2">
        <v>21109848</v>
      </c>
      <c r="J265" s="2">
        <v>9641050</v>
      </c>
      <c r="K265" s="2">
        <v>11468798</v>
      </c>
      <c r="L265" s="2">
        <v>17995689.199999999</v>
      </c>
      <c r="M265" s="2">
        <v>8150178.4000000004</v>
      </c>
      <c r="N265" s="2">
        <v>9845510.8000000007</v>
      </c>
      <c r="O265" s="15">
        <v>0.1</v>
      </c>
      <c r="P265" s="2">
        <v>815017.84</v>
      </c>
      <c r="Q265" s="13">
        <v>0.3</v>
      </c>
      <c r="R265" s="15">
        <v>0</v>
      </c>
      <c r="S265" s="2">
        <v>2953653.24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3768671.08</v>
      </c>
      <c r="AC265" t="s">
        <v>51</v>
      </c>
      <c r="AD265"/>
      <c r="AE265"/>
      <c r="AF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 x14ac:dyDescent="0.25">
      <c r="A266" s="20">
        <v>1337</v>
      </c>
      <c r="B266" t="s">
        <v>309</v>
      </c>
      <c r="C266" t="s">
        <v>2</v>
      </c>
      <c r="D266" t="s">
        <v>9</v>
      </c>
      <c r="E266" t="s">
        <v>384</v>
      </c>
      <c r="F266" s="2">
        <v>406730000</v>
      </c>
      <c r="G266" s="2">
        <v>0</v>
      </c>
      <c r="H266" s="2">
        <v>406730000</v>
      </c>
      <c r="I266" s="2">
        <v>1356657</v>
      </c>
      <c r="J266" s="2">
        <v>0</v>
      </c>
      <c r="K266" s="2">
        <v>1356657</v>
      </c>
      <c r="L266" s="2">
        <v>1193965</v>
      </c>
      <c r="M266" s="2">
        <v>0</v>
      </c>
      <c r="N266" s="2">
        <v>1193965</v>
      </c>
      <c r="O266" s="15">
        <v>0.1</v>
      </c>
      <c r="P266" s="2">
        <v>0</v>
      </c>
      <c r="Q266" s="13">
        <v>0.3</v>
      </c>
      <c r="R266" s="15">
        <v>0</v>
      </c>
      <c r="S266" s="2">
        <v>358189.5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358189.5</v>
      </c>
      <c r="AC266" t="s">
        <v>51</v>
      </c>
      <c r="AD266"/>
      <c r="AE266"/>
      <c r="AF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 x14ac:dyDescent="0.25">
      <c r="A267" s="20">
        <v>1338</v>
      </c>
      <c r="B267" t="s">
        <v>309</v>
      </c>
      <c r="C267" t="s">
        <v>10</v>
      </c>
      <c r="D267" t="s">
        <v>17</v>
      </c>
      <c r="E267" t="s">
        <v>385</v>
      </c>
      <c r="F267" s="2">
        <v>134336000</v>
      </c>
      <c r="G267" s="2">
        <v>0</v>
      </c>
      <c r="H267" s="2">
        <v>134336000</v>
      </c>
      <c r="I267" s="2">
        <v>470178</v>
      </c>
      <c r="J267" s="2">
        <v>0</v>
      </c>
      <c r="K267" s="2">
        <v>470178</v>
      </c>
      <c r="L267" s="2">
        <v>416443.6</v>
      </c>
      <c r="M267" s="2">
        <v>0</v>
      </c>
      <c r="N267" s="2">
        <v>416443.6</v>
      </c>
      <c r="O267" s="15">
        <v>0.1</v>
      </c>
      <c r="P267" s="2">
        <v>0</v>
      </c>
      <c r="Q267" s="13">
        <v>0.3</v>
      </c>
      <c r="R267" s="15">
        <v>0</v>
      </c>
      <c r="S267" s="2">
        <v>124933.08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124933.08</v>
      </c>
      <c r="AC267" t="s">
        <v>26</v>
      </c>
      <c r="AD267"/>
      <c r="AE267"/>
      <c r="AF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 x14ac:dyDescent="0.25">
      <c r="A268" s="20">
        <v>1340</v>
      </c>
      <c r="B268" t="s">
        <v>309</v>
      </c>
      <c r="C268" t="s">
        <v>2</v>
      </c>
      <c r="D268" t="s">
        <v>3</v>
      </c>
      <c r="E268" t="s">
        <v>386</v>
      </c>
      <c r="F268" s="2">
        <v>567488000</v>
      </c>
      <c r="G268" s="2">
        <v>0</v>
      </c>
      <c r="H268" s="2">
        <v>567488000</v>
      </c>
      <c r="I268" s="2">
        <v>1880609</v>
      </c>
      <c r="J268" s="2">
        <v>0</v>
      </c>
      <c r="K268" s="2">
        <v>1880609</v>
      </c>
      <c r="L268" s="2">
        <v>1653613.8</v>
      </c>
      <c r="M268" s="2">
        <v>0</v>
      </c>
      <c r="N268" s="2">
        <v>1653613.8</v>
      </c>
      <c r="O268" s="15">
        <v>0.1</v>
      </c>
      <c r="P268" s="2">
        <v>0</v>
      </c>
      <c r="Q268" s="13">
        <v>0.3</v>
      </c>
      <c r="R268" s="15">
        <v>0</v>
      </c>
      <c r="S268" s="2">
        <v>496084.14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496084.14</v>
      </c>
      <c r="AC268" t="s">
        <v>106</v>
      </c>
      <c r="AD268"/>
      <c r="AE268"/>
      <c r="AF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x14ac:dyDescent="0.25">
      <c r="A269" s="20">
        <v>1342</v>
      </c>
      <c r="B269" t="s">
        <v>309</v>
      </c>
      <c r="C269" t="s">
        <v>2</v>
      </c>
      <c r="D269" t="s">
        <v>3</v>
      </c>
      <c r="E269" t="s">
        <v>387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C269" t="s">
        <v>15</v>
      </c>
      <c r="AD269"/>
      <c r="AE269"/>
      <c r="AF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x14ac:dyDescent="0.25">
      <c r="A270" s="20">
        <v>1343</v>
      </c>
      <c r="B270" t="s">
        <v>309</v>
      </c>
      <c r="C270" t="s">
        <v>2</v>
      </c>
      <c r="D270" t="s">
        <v>221</v>
      </c>
      <c r="E270" t="s">
        <v>388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0.1</v>
      </c>
      <c r="P270" s="2">
        <v>0</v>
      </c>
      <c r="Q270" s="13">
        <v>0.3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C270" t="s">
        <v>276</v>
      </c>
      <c r="AD270"/>
      <c r="AE270"/>
      <c r="AF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x14ac:dyDescent="0.25">
      <c r="A271" s="20">
        <v>1344</v>
      </c>
      <c r="B271" t="s">
        <v>310</v>
      </c>
      <c r="C271" t="s">
        <v>2</v>
      </c>
      <c r="D271" t="s">
        <v>221</v>
      </c>
      <c r="E271" t="s">
        <v>389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15">
        <v>0.1</v>
      </c>
      <c r="P271" s="2">
        <v>0</v>
      </c>
      <c r="Q271" s="13">
        <v>0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C271" t="s">
        <v>204</v>
      </c>
      <c r="AD271"/>
      <c r="AE271"/>
      <c r="AF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x14ac:dyDescent="0.25">
      <c r="A272" s="20" t="s">
        <v>245</v>
      </c>
      <c r="B272" t="s">
        <v>310</v>
      </c>
      <c r="C272" t="s">
        <v>2</v>
      </c>
      <c r="D272" t="s">
        <v>221</v>
      </c>
      <c r="E272" t="s">
        <v>246</v>
      </c>
      <c r="F272" s="2">
        <v>76115000</v>
      </c>
      <c r="G272" s="2">
        <v>0</v>
      </c>
      <c r="H272" s="2">
        <v>76115000</v>
      </c>
      <c r="I272" s="2">
        <v>266404</v>
      </c>
      <c r="J272" s="2">
        <v>0</v>
      </c>
      <c r="K272" s="2">
        <v>266404</v>
      </c>
      <c r="L272" s="2">
        <v>235958</v>
      </c>
      <c r="M272" s="2">
        <v>0</v>
      </c>
      <c r="N272" s="2">
        <v>235958</v>
      </c>
      <c r="O272" s="15">
        <v>0.1</v>
      </c>
      <c r="P272" s="2">
        <v>0</v>
      </c>
      <c r="Q272" s="13">
        <v>0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C272" t="s">
        <v>1</v>
      </c>
      <c r="AD272"/>
      <c r="AE272"/>
      <c r="AF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x14ac:dyDescent="0.25">
      <c r="A273" s="20" t="s">
        <v>247</v>
      </c>
      <c r="B273" t="s">
        <v>310</v>
      </c>
      <c r="C273" t="s">
        <v>10</v>
      </c>
      <c r="D273" t="s">
        <v>17</v>
      </c>
      <c r="E273" t="s">
        <v>248</v>
      </c>
      <c r="F273" s="2">
        <v>1201785000</v>
      </c>
      <c r="G273" s="2">
        <v>0</v>
      </c>
      <c r="H273" s="2">
        <v>1201785000</v>
      </c>
      <c r="I273" s="2">
        <v>3732125</v>
      </c>
      <c r="J273" s="2">
        <v>0</v>
      </c>
      <c r="K273" s="2">
        <v>3732125</v>
      </c>
      <c r="L273" s="2">
        <v>3251411</v>
      </c>
      <c r="M273" s="2">
        <v>0</v>
      </c>
      <c r="N273" s="2">
        <v>3251411</v>
      </c>
      <c r="O273" s="15">
        <v>0.1</v>
      </c>
      <c r="P273" s="2">
        <v>0</v>
      </c>
      <c r="Q273" s="13">
        <v>0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0</v>
      </c>
      <c r="AC273" t="s">
        <v>1</v>
      </c>
      <c r="AD273"/>
      <c r="AE273"/>
      <c r="AF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x14ac:dyDescent="0.25">
      <c r="A274" s="20" t="s">
        <v>249</v>
      </c>
      <c r="B274" t="s">
        <v>310</v>
      </c>
      <c r="C274" t="s">
        <v>10</v>
      </c>
      <c r="D274" t="s">
        <v>30</v>
      </c>
      <c r="E274" t="s">
        <v>250</v>
      </c>
      <c r="F274" s="2">
        <v>638984600</v>
      </c>
      <c r="G274" s="2">
        <v>0</v>
      </c>
      <c r="H274" s="2">
        <v>638984600</v>
      </c>
      <c r="I274" s="2">
        <v>2236462</v>
      </c>
      <c r="J274" s="2">
        <v>0</v>
      </c>
      <c r="K274" s="2">
        <v>2236462</v>
      </c>
      <c r="L274" s="2">
        <v>1980868.16</v>
      </c>
      <c r="M274" s="2">
        <v>0</v>
      </c>
      <c r="N274" s="2">
        <v>1980868.16</v>
      </c>
      <c r="O274" s="15">
        <v>0.1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C274" t="s">
        <v>1</v>
      </c>
      <c r="AE274"/>
      <c r="AF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x14ac:dyDescent="0.25">
      <c r="A275" s="20" t="s">
        <v>251</v>
      </c>
      <c r="B275" t="s">
        <v>310</v>
      </c>
      <c r="C275" t="s">
        <v>10</v>
      </c>
      <c r="D275" t="s">
        <v>11</v>
      </c>
      <c r="E275" t="s">
        <v>252</v>
      </c>
      <c r="F275" s="2">
        <v>1263783800</v>
      </c>
      <c r="G275" s="2">
        <v>0</v>
      </c>
      <c r="H275" s="2">
        <v>1263783800</v>
      </c>
      <c r="I275" s="2">
        <v>4221000</v>
      </c>
      <c r="J275" s="2">
        <v>0</v>
      </c>
      <c r="K275" s="2">
        <v>4221000</v>
      </c>
      <c r="L275" s="2">
        <v>3715486.48</v>
      </c>
      <c r="M275" s="2">
        <v>0</v>
      </c>
      <c r="N275" s="2">
        <v>3715486.48</v>
      </c>
      <c r="O275" s="15">
        <v>0.1</v>
      </c>
      <c r="P275" s="2">
        <v>0</v>
      </c>
      <c r="Q275" s="13">
        <v>0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C275" t="s">
        <v>1</v>
      </c>
      <c r="AE275"/>
      <c r="AF275"/>
      <c r="AG275" s="4"/>
    </row>
    <row r="276" spans="1:46" x14ac:dyDescent="0.25">
      <c r="A276" s="20" t="s">
        <v>253</v>
      </c>
      <c r="B276" t="s">
        <v>310</v>
      </c>
      <c r="C276" t="s">
        <v>2</v>
      </c>
      <c r="D276" t="s">
        <v>3</v>
      </c>
      <c r="E276" t="s">
        <v>254</v>
      </c>
      <c r="F276" s="2">
        <v>2113390100</v>
      </c>
      <c r="G276" s="2">
        <v>242485000</v>
      </c>
      <c r="H276" s="2">
        <v>1870905100</v>
      </c>
      <c r="I276" s="2">
        <v>7271482</v>
      </c>
      <c r="J276" s="2">
        <v>774149</v>
      </c>
      <c r="K276" s="2">
        <v>6497333</v>
      </c>
      <c r="L276" s="2">
        <v>6426125.96</v>
      </c>
      <c r="M276" s="2">
        <v>677155</v>
      </c>
      <c r="N276" s="2">
        <v>5748970.96</v>
      </c>
      <c r="O276" s="15">
        <v>0.1</v>
      </c>
      <c r="P276" s="2">
        <v>67715.5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67715.5</v>
      </c>
      <c r="AC276" t="s">
        <v>1</v>
      </c>
      <c r="AD276"/>
    </row>
    <row r="277" spans="1:46" x14ac:dyDescent="0.25">
      <c r="A277" s="20" t="s">
        <v>255</v>
      </c>
      <c r="B277" t="s">
        <v>310</v>
      </c>
      <c r="C277" t="s">
        <v>2</v>
      </c>
      <c r="D277" t="s">
        <v>9</v>
      </c>
      <c r="E277" t="s">
        <v>256</v>
      </c>
      <c r="F277" s="2">
        <v>3295536000</v>
      </c>
      <c r="G277" s="2">
        <v>1854558000</v>
      </c>
      <c r="H277" s="2">
        <v>1440978000</v>
      </c>
      <c r="I277" s="2">
        <v>10424345</v>
      </c>
      <c r="J277" s="2">
        <v>5962623</v>
      </c>
      <c r="K277" s="2">
        <v>4461722</v>
      </c>
      <c r="L277" s="2">
        <v>9106130.5999999996</v>
      </c>
      <c r="M277" s="2">
        <v>5220799.8</v>
      </c>
      <c r="N277" s="2">
        <v>3885330.8</v>
      </c>
      <c r="O277" s="15">
        <v>0.1</v>
      </c>
      <c r="P277" s="2">
        <v>522079.98</v>
      </c>
      <c r="Q277" s="13">
        <v>0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522079.98</v>
      </c>
      <c r="AC277" t="s">
        <v>1</v>
      </c>
      <c r="AD277"/>
    </row>
    <row r="278" spans="1:46" x14ac:dyDescent="0.25">
      <c r="A278" s="20" t="s">
        <v>257</v>
      </c>
      <c r="B278" t="s">
        <v>310</v>
      </c>
      <c r="C278" t="s">
        <v>2</v>
      </c>
      <c r="D278" t="s">
        <v>5</v>
      </c>
      <c r="E278" t="s">
        <v>258</v>
      </c>
      <c r="F278" s="2">
        <v>14240507900</v>
      </c>
      <c r="G278" s="2">
        <v>7503930300</v>
      </c>
      <c r="H278" s="2">
        <v>6736577600</v>
      </c>
      <c r="I278" s="2">
        <v>43546690</v>
      </c>
      <c r="J278" s="2">
        <v>23791418</v>
      </c>
      <c r="K278" s="2">
        <v>19755272</v>
      </c>
      <c r="L278" s="2">
        <v>37850486.840000004</v>
      </c>
      <c r="M278" s="2">
        <v>20789845.879999999</v>
      </c>
      <c r="N278" s="2">
        <v>17060640.960000001</v>
      </c>
      <c r="O278" s="15">
        <v>0.1</v>
      </c>
      <c r="P278" s="2">
        <v>2078984.588</v>
      </c>
      <c r="Q278" s="13">
        <v>0.15</v>
      </c>
      <c r="R278" s="15">
        <v>0</v>
      </c>
      <c r="S278" s="2">
        <v>2559096.1439999999</v>
      </c>
      <c r="T278" s="2">
        <v>3000000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7638080.7319999998</v>
      </c>
      <c r="AC278" t="s">
        <v>1</v>
      </c>
      <c r="AD278"/>
    </row>
    <row r="279" spans="1:46" x14ac:dyDescent="0.25">
      <c r="B279" s="2"/>
      <c r="C279" s="2"/>
      <c r="D279" s="2"/>
      <c r="E279" s="2"/>
      <c r="F279" s="2"/>
      <c r="G279" s="2"/>
      <c r="H279" s="2"/>
      <c r="I279" s="15"/>
      <c r="J279" s="2"/>
      <c r="K279" s="13"/>
      <c r="L279" s="15"/>
      <c r="M279" s="2"/>
      <c r="N279" s="2"/>
      <c r="O279" s="2"/>
      <c r="P279" s="2"/>
      <c r="Q279" s="2"/>
      <c r="R279" s="2"/>
      <c r="S279" s="2"/>
      <c r="T279" s="2"/>
      <c r="U279" s="18"/>
      <c r="V279" s="4"/>
      <c r="W279" s="4"/>
      <c r="X279"/>
      <c r="Y279"/>
      <c r="Z279"/>
      <c r="AA279"/>
      <c r="AB279"/>
      <c r="AC279"/>
      <c r="AD279"/>
    </row>
    <row r="280" spans="1:46" x14ac:dyDescent="0.25">
      <c r="B280" s="2"/>
      <c r="C280" s="2"/>
      <c r="D280" s="2"/>
      <c r="E280" s="2"/>
      <c r="F280" s="2"/>
      <c r="G280" s="2"/>
      <c r="H280" s="2"/>
      <c r="I280" s="15"/>
      <c r="J280" s="2"/>
      <c r="K280" s="13"/>
      <c r="L280" s="15"/>
      <c r="M280" s="2"/>
      <c r="N280" s="2"/>
      <c r="O280" s="2"/>
      <c r="P280" s="2"/>
      <c r="Q280" s="2"/>
      <c r="R280" s="2"/>
      <c r="S280" s="2"/>
      <c r="T280" s="2"/>
      <c r="U280" s="18"/>
      <c r="V280" s="4"/>
      <c r="W280" s="4"/>
      <c r="X280"/>
      <c r="Y280"/>
      <c r="Z280"/>
      <c r="AA280"/>
      <c r="AB280"/>
      <c r="AC280"/>
      <c r="AD280"/>
    </row>
    <row r="281" spans="1:46" x14ac:dyDescent="0.25">
      <c r="B281" s="2"/>
      <c r="C281" s="2"/>
      <c r="D281" s="2"/>
      <c r="E281" s="2"/>
      <c r="F281" s="2"/>
      <c r="G281" s="2"/>
      <c r="H281" s="2"/>
      <c r="I281" s="15"/>
      <c r="J281" s="2"/>
      <c r="K281" s="13"/>
      <c r="L281" s="15"/>
      <c r="M281" s="2"/>
      <c r="N281" s="2"/>
      <c r="O281" s="2"/>
      <c r="P281" s="2"/>
      <c r="Q281" s="2"/>
      <c r="R281" s="2"/>
      <c r="S281" s="2"/>
      <c r="T281" s="2"/>
      <c r="U281" s="18"/>
      <c r="V281" s="4"/>
      <c r="W281" s="4"/>
      <c r="X281"/>
      <c r="Y281"/>
      <c r="Z281"/>
      <c r="AA281"/>
      <c r="AB281"/>
      <c r="AC281"/>
      <c r="AD281"/>
    </row>
    <row r="282" spans="1:46" x14ac:dyDescent="0.25">
      <c r="B282" s="2"/>
      <c r="C282" s="2"/>
      <c r="D282" s="2"/>
      <c r="E282" s="2"/>
      <c r="F282" s="2"/>
      <c r="G282" s="2"/>
      <c r="H282" s="2"/>
      <c r="I282" s="15"/>
      <c r="J282" s="2"/>
      <c r="K282" s="13"/>
      <c r="L282" s="15"/>
      <c r="M282" s="2"/>
      <c r="N282" s="2"/>
      <c r="O282" s="2"/>
      <c r="P282" s="2"/>
      <c r="Q282" s="2"/>
      <c r="R282" s="2"/>
      <c r="S282" s="2"/>
      <c r="T282" s="2"/>
      <c r="U282" s="18"/>
      <c r="V282" s="4"/>
      <c r="W282" s="4"/>
      <c r="X282"/>
      <c r="Y282"/>
      <c r="Z282"/>
      <c r="AA282"/>
      <c r="AB282"/>
      <c r="AC282"/>
      <c r="AD282"/>
    </row>
    <row r="283" spans="1:46" x14ac:dyDescent="0.25">
      <c r="B283" s="2"/>
      <c r="C283" s="2"/>
      <c r="D283" s="2"/>
      <c r="E283" s="2"/>
      <c r="F283" s="2"/>
      <c r="G283" s="2"/>
      <c r="H283" s="2"/>
      <c r="I283" s="15"/>
      <c r="J283" s="2"/>
      <c r="K283" s="13"/>
      <c r="L283" s="15"/>
      <c r="M283" s="2"/>
      <c r="N283" s="2"/>
      <c r="O283" s="2"/>
      <c r="P283" s="2"/>
      <c r="Q283" s="2"/>
      <c r="R283" s="2"/>
      <c r="S283" s="2"/>
      <c r="T283" s="2"/>
      <c r="U283" s="18"/>
      <c r="V283" s="4"/>
      <c r="W283" s="4"/>
      <c r="X283"/>
      <c r="Y283"/>
      <c r="Z283"/>
      <c r="AA283"/>
      <c r="AB283"/>
      <c r="AC283"/>
      <c r="AD283"/>
    </row>
    <row r="284" spans="1:46" x14ac:dyDescent="0.25">
      <c r="B284" s="2"/>
      <c r="C284" s="2"/>
      <c r="D284" s="2"/>
      <c r="E284" s="2"/>
      <c r="F284" s="2"/>
      <c r="G284" s="2"/>
      <c r="H284" s="2"/>
      <c r="I284" s="15"/>
      <c r="J284" s="2"/>
      <c r="K284" s="13"/>
      <c r="L284" s="15"/>
      <c r="M284" s="2"/>
      <c r="N284" s="2"/>
      <c r="O284" s="2"/>
      <c r="P284" s="2"/>
      <c r="Q284" s="2"/>
      <c r="R284" s="2"/>
      <c r="S284" s="2"/>
      <c r="T284" s="2"/>
      <c r="U284" s="18"/>
      <c r="V284" s="4"/>
      <c r="W284" s="4"/>
      <c r="X284"/>
      <c r="Y284"/>
      <c r="Z284"/>
      <c r="AA284"/>
      <c r="AB284"/>
      <c r="AC284"/>
      <c r="AD284"/>
    </row>
    <row r="285" spans="1:46" x14ac:dyDescent="0.25">
      <c r="B285" s="2"/>
      <c r="C285" s="2"/>
      <c r="D285" s="2"/>
      <c r="E285" s="2"/>
      <c r="F285" s="2"/>
      <c r="G285" s="2"/>
      <c r="H285" s="2"/>
      <c r="I285" s="15"/>
      <c r="J285" s="2"/>
      <c r="K285" s="13"/>
      <c r="L285" s="15"/>
      <c r="M285" s="2"/>
      <c r="N285" s="2"/>
      <c r="O285" s="2"/>
      <c r="P285" s="2"/>
      <c r="Q285" s="2"/>
      <c r="R285" s="2"/>
      <c r="S285" s="2"/>
      <c r="T285" s="2"/>
      <c r="U285" s="18"/>
      <c r="V285" s="4"/>
      <c r="W285" s="4"/>
      <c r="X285"/>
      <c r="Y285"/>
      <c r="Z285"/>
      <c r="AA285"/>
      <c r="AB285"/>
      <c r="AC285"/>
      <c r="AD285"/>
    </row>
    <row r="286" spans="1:46" x14ac:dyDescent="0.25">
      <c r="B286" s="2"/>
      <c r="C286" s="2"/>
      <c r="D286" s="2"/>
      <c r="E286" s="2"/>
      <c r="F286" s="2"/>
      <c r="G286" s="2"/>
      <c r="H286" s="2"/>
      <c r="I286" s="15"/>
      <c r="J286" s="2"/>
      <c r="K286" s="13"/>
      <c r="L286" s="15"/>
      <c r="M286" s="2"/>
      <c r="N286" s="2"/>
      <c r="O286" s="2"/>
      <c r="P286" s="2"/>
      <c r="Q286" s="2"/>
      <c r="R286" s="2"/>
      <c r="S286" s="2"/>
      <c r="T286" s="2"/>
      <c r="U286" s="18"/>
      <c r="V286" s="4"/>
      <c r="W286" s="4"/>
      <c r="X286"/>
      <c r="Y286"/>
      <c r="Z286"/>
      <c r="AA286"/>
      <c r="AB286"/>
      <c r="AC286"/>
      <c r="AD286"/>
    </row>
    <row r="287" spans="1:46" x14ac:dyDescent="0.25">
      <c r="B287" s="2"/>
      <c r="C287" s="2"/>
      <c r="D287" s="2"/>
      <c r="E287" s="2"/>
      <c r="F287" s="2"/>
      <c r="G287" s="2"/>
      <c r="H287" s="2"/>
      <c r="I287" s="15"/>
      <c r="J287" s="2"/>
      <c r="K287" s="13"/>
      <c r="L287" s="15"/>
      <c r="M287" s="2"/>
      <c r="N287" s="2"/>
      <c r="O287" s="2"/>
      <c r="P287" s="2"/>
      <c r="Q287" s="2"/>
      <c r="R287" s="2"/>
      <c r="S287" s="2"/>
      <c r="T287" s="2"/>
      <c r="U287" s="18"/>
      <c r="V287" s="4"/>
      <c r="W287" s="4"/>
      <c r="X287"/>
      <c r="Y287"/>
      <c r="Z287"/>
      <c r="AA287"/>
      <c r="AB287"/>
      <c r="AC287"/>
      <c r="AD287"/>
    </row>
    <row r="288" spans="1:46" x14ac:dyDescent="0.25">
      <c r="B288" s="2"/>
      <c r="C288" s="2"/>
      <c r="D288" s="2"/>
      <c r="E288" s="2"/>
      <c r="F288" s="2"/>
      <c r="G288" s="2"/>
      <c r="H288" s="2"/>
      <c r="I288" s="15"/>
      <c r="J288" s="2"/>
      <c r="K288" s="13"/>
      <c r="L288" s="15"/>
      <c r="M288" s="2"/>
      <c r="N288" s="2"/>
      <c r="O288" s="2"/>
      <c r="P288" s="2"/>
      <c r="Q288" s="2"/>
      <c r="R288" s="2"/>
      <c r="S288" s="2"/>
      <c r="T288" s="2"/>
      <c r="U288" s="18"/>
      <c r="V288" s="4"/>
      <c r="W288" s="4"/>
      <c r="X288"/>
      <c r="Y288"/>
      <c r="Z288"/>
      <c r="AA288"/>
      <c r="AB288"/>
      <c r="AC288"/>
      <c r="AD288"/>
    </row>
    <row r="289" spans="2:30" x14ac:dyDescent="0.25">
      <c r="B289" s="2"/>
      <c r="C289" s="2"/>
      <c r="D289" s="2"/>
      <c r="E289" s="2"/>
      <c r="F289" s="2"/>
      <c r="G289" s="2"/>
      <c r="H289" s="2"/>
      <c r="I289" s="15"/>
      <c r="J289" s="2"/>
      <c r="K289" s="13"/>
      <c r="L289" s="15"/>
      <c r="M289" s="2"/>
      <c r="N289" s="2"/>
      <c r="O289" s="2"/>
      <c r="P289" s="2"/>
      <c r="Q289" s="2"/>
      <c r="R289" s="2"/>
      <c r="S289" s="2"/>
      <c r="T289" s="2"/>
      <c r="U289" s="18"/>
      <c r="V289" s="4"/>
      <c r="W289" s="4"/>
      <c r="X289"/>
      <c r="Y289"/>
      <c r="Z289"/>
      <c r="AA289"/>
      <c r="AB289"/>
      <c r="AC289"/>
      <c r="AD289"/>
    </row>
    <row r="290" spans="2:30" x14ac:dyDescent="0.25">
      <c r="B290" s="2"/>
      <c r="C290" s="2"/>
      <c r="D290" s="2"/>
      <c r="E290" s="2"/>
      <c r="F290" s="2"/>
      <c r="G290" s="2"/>
      <c r="H290" s="2"/>
      <c r="I290" s="15"/>
      <c r="J290" s="2"/>
      <c r="K290" s="13"/>
      <c r="L290" s="15"/>
      <c r="M290" s="2"/>
      <c r="N290" s="2"/>
      <c r="O290" s="2"/>
      <c r="P290" s="2"/>
      <c r="Q290" s="2"/>
      <c r="R290" s="2"/>
      <c r="S290" s="2"/>
      <c r="T290" s="2"/>
      <c r="U290" s="18"/>
      <c r="V290" s="4"/>
      <c r="W290" s="4"/>
      <c r="X290"/>
      <c r="Y290"/>
      <c r="Z290"/>
      <c r="AA290"/>
      <c r="AB290"/>
      <c r="AC290"/>
      <c r="AD290"/>
    </row>
    <row r="291" spans="2:30" x14ac:dyDescent="0.25">
      <c r="B291" s="2"/>
      <c r="C291" s="2"/>
      <c r="D291" s="2"/>
      <c r="E291" s="15"/>
      <c r="F291" s="2"/>
      <c r="G291" s="13"/>
      <c r="H291" s="15"/>
      <c r="I291" s="2"/>
      <c r="J291" s="2"/>
      <c r="K291" s="2"/>
      <c r="L291" s="2"/>
      <c r="M291" s="2"/>
      <c r="N291" s="2"/>
      <c r="O291" s="2"/>
      <c r="P291" s="2"/>
      <c r="Q291" s="18"/>
      <c r="R291" s="4"/>
    </row>
    <row r="292" spans="2:30" x14ac:dyDescent="0.25">
      <c r="B292" s="2"/>
      <c r="C292" s="2"/>
      <c r="D292" s="2"/>
      <c r="E292" s="15"/>
      <c r="F292" s="2"/>
      <c r="G292" s="13"/>
      <c r="H292" s="15"/>
      <c r="I292" s="2"/>
      <c r="J292" s="2"/>
      <c r="K292" s="2"/>
      <c r="L292" s="2"/>
      <c r="M292" s="2"/>
      <c r="N292" s="2"/>
      <c r="O292" s="2"/>
      <c r="P292" s="2"/>
      <c r="Q292" s="18"/>
      <c r="R292" s="4"/>
    </row>
    <row r="293" spans="2:30" x14ac:dyDescent="0.25">
      <c r="B293" s="2"/>
      <c r="C293" s="2"/>
      <c r="D293" s="2"/>
      <c r="E293" s="15"/>
      <c r="F293" s="2"/>
      <c r="G293" s="13"/>
      <c r="H293" s="15"/>
      <c r="I293" s="2"/>
      <c r="J293" s="2"/>
      <c r="K293" s="2"/>
      <c r="L293" s="2"/>
      <c r="M293" s="2"/>
      <c r="N293" s="2"/>
      <c r="O293" s="2"/>
      <c r="P293" s="2"/>
      <c r="Q293" s="18"/>
      <c r="R293" s="4"/>
    </row>
    <row r="294" spans="2:30" x14ac:dyDescent="0.25">
      <c r="B294" s="2"/>
      <c r="C294" s="2"/>
      <c r="D294" s="2"/>
      <c r="E294" s="15"/>
      <c r="F294" s="2"/>
      <c r="G294" s="13"/>
      <c r="H294" s="15"/>
      <c r="I294" s="2"/>
      <c r="J294" s="2"/>
      <c r="K294" s="2"/>
      <c r="L294" s="2"/>
      <c r="M294" s="2"/>
      <c r="N294" s="2"/>
      <c r="O294" s="2"/>
      <c r="P294" s="2"/>
      <c r="Q294" s="18"/>
      <c r="R294" s="4"/>
    </row>
    <row r="295" spans="2:30" x14ac:dyDescent="0.25">
      <c r="B295" s="2"/>
      <c r="C295" s="2"/>
      <c r="D295" s="2"/>
      <c r="E295" s="2"/>
      <c r="F295" s="18"/>
      <c r="G295" s="4"/>
    </row>
    <row r="296" spans="2:30" x14ac:dyDescent="0.25">
      <c r="B296" s="2"/>
      <c r="C296" s="2"/>
      <c r="D296" s="2"/>
      <c r="E296" s="2"/>
      <c r="F296" s="18"/>
      <c r="G296" s="4"/>
    </row>
    <row r="297" spans="2:30" x14ac:dyDescent="0.25">
      <c r="B297" s="2"/>
      <c r="C297" s="2"/>
      <c r="D297" s="2"/>
      <c r="E297" s="2"/>
      <c r="F297" s="18"/>
      <c r="G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opLeftCell="AA1" workbookViewId="0">
      <pane ySplit="1" topLeftCell="A2" activePane="bottomLeft" state="frozen"/>
      <selection activeCell="U1" sqref="U1"/>
      <selection pane="bottomLeft" activeCell="AF20" sqref="AF20"/>
    </sheetView>
  </sheetViews>
  <sheetFormatPr defaultRowHeight="15" x14ac:dyDescent="0.25"/>
  <cols>
    <col min="1" max="1" width="10" customWidth="1"/>
    <col min="2" max="2" width="19.42578125" customWidth="1"/>
    <col min="3" max="3" width="16.28515625" customWidth="1"/>
    <col min="4" max="4" width="24.28515625" customWidth="1"/>
    <col min="5" max="5" width="22.85546875" customWidth="1"/>
    <col min="6" max="6" width="23.85546875" customWidth="1"/>
    <col min="7" max="7" width="18.85546875" customWidth="1"/>
    <col min="8" max="8" width="24.42578125" customWidth="1"/>
    <col min="9" max="9" width="19.5703125" customWidth="1"/>
    <col min="10" max="10" width="16" customWidth="1"/>
    <col min="11" max="11" width="19" customWidth="1"/>
    <col min="12" max="12" width="24.5703125" customWidth="1"/>
    <col min="13" max="13" width="18.7109375" customWidth="1"/>
    <col min="14" max="14" width="21" customWidth="1"/>
    <col min="15" max="15" width="16.140625" customWidth="1"/>
    <col min="16" max="16" width="18.7109375" customWidth="1"/>
    <col min="17" max="17" width="17.28515625" customWidth="1"/>
    <col min="18" max="18" width="20.7109375" customWidth="1"/>
    <col min="19" max="19" width="22.7109375" customWidth="1"/>
    <col min="20" max="20" width="20.28515625" customWidth="1"/>
    <col min="21" max="21" width="26.42578125" customWidth="1"/>
    <col min="22" max="22" width="26.28515625" customWidth="1"/>
    <col min="23" max="23" width="26.28515625" hidden="1" customWidth="1"/>
    <col min="24" max="24" width="25.7109375" customWidth="1"/>
    <col min="25" max="25" width="12.28515625" hidden="1" customWidth="1"/>
    <col min="26" max="26" width="31.42578125" customWidth="1"/>
    <col min="27" max="27" width="18.28515625" customWidth="1"/>
    <col min="28" max="28" width="26.28515625" hidden="1" customWidth="1"/>
    <col min="29" max="32" width="26.28515625" customWidth="1"/>
    <col min="33" max="33" width="15.28515625" customWidth="1"/>
    <col min="34" max="42" width="26.28515625" customWidth="1"/>
    <col min="43" max="43" width="24.140625" customWidth="1"/>
    <col min="44" max="44" width="19.140625" style="4" customWidth="1"/>
    <col min="45" max="45" width="29" style="4" customWidth="1"/>
    <col min="46" max="46" width="17.5703125" style="4" customWidth="1"/>
    <col min="47" max="47" width="25.28515625" customWidth="1"/>
    <col min="48" max="48" width="17.85546875" customWidth="1"/>
  </cols>
  <sheetData>
    <row r="1" spans="1:48" x14ac:dyDescent="0.25">
      <c r="A1" s="19" t="s">
        <v>158</v>
      </c>
      <c r="B1" s="5" t="s">
        <v>125</v>
      </c>
      <c r="C1" s="5" t="s">
        <v>127</v>
      </c>
      <c r="D1" s="5" t="s">
        <v>163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165</v>
      </c>
      <c r="J1" s="5" t="s">
        <v>132</v>
      </c>
      <c r="K1" s="5" t="s">
        <v>133</v>
      </c>
      <c r="L1" s="5" t="s">
        <v>134</v>
      </c>
      <c r="M1" s="5" t="s">
        <v>135</v>
      </c>
      <c r="N1" s="5" t="s">
        <v>136</v>
      </c>
      <c r="O1" s="21" t="s">
        <v>166</v>
      </c>
      <c r="P1" s="5" t="s">
        <v>167</v>
      </c>
      <c r="Q1" s="9" t="s">
        <v>168</v>
      </c>
      <c r="R1" s="14" t="s">
        <v>222</v>
      </c>
      <c r="S1" s="5" t="s">
        <v>169</v>
      </c>
      <c r="T1" s="5" t="s">
        <v>137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17" t="s">
        <v>170</v>
      </c>
      <c r="AB1" s="17" t="s">
        <v>159</v>
      </c>
      <c r="AC1" s="17" t="s">
        <v>374</v>
      </c>
      <c r="AD1" s="17" t="s">
        <v>318</v>
      </c>
      <c r="AE1" s="17" t="s">
        <v>338</v>
      </c>
      <c r="AF1" s="17" t="s">
        <v>208</v>
      </c>
      <c r="AG1" s="5" t="s">
        <v>144</v>
      </c>
      <c r="AH1" s="5"/>
      <c r="AR1"/>
      <c r="AS1"/>
      <c r="AT1"/>
    </row>
    <row r="2" spans="1:48" s="30" customFormat="1" x14ac:dyDescent="0.25">
      <c r="A2" s="20">
        <v>42</v>
      </c>
      <c r="B2" t="s">
        <v>331</v>
      </c>
      <c r="C2" t="s">
        <v>2</v>
      </c>
      <c r="D2" t="s">
        <v>3</v>
      </c>
      <c r="E2" t="s">
        <v>15</v>
      </c>
      <c r="F2" s="2">
        <v>22371488800</v>
      </c>
      <c r="G2" s="2">
        <v>3752966800</v>
      </c>
      <c r="H2" s="2">
        <v>18618522000</v>
      </c>
      <c r="I2" s="2">
        <v>41731962</v>
      </c>
      <c r="J2" s="2">
        <v>8417508</v>
      </c>
      <c r="K2" s="2">
        <v>33314454</v>
      </c>
      <c r="L2" s="2">
        <v>32783366.48</v>
      </c>
      <c r="M2" s="2">
        <v>6916321.2800000003</v>
      </c>
      <c r="N2" s="2">
        <v>25867045.199999999</v>
      </c>
      <c r="O2" s="15">
        <v>0.1</v>
      </c>
      <c r="P2" s="2">
        <v>691632.12800000003</v>
      </c>
      <c r="Q2" s="13">
        <v>0.15</v>
      </c>
      <c r="R2" s="15">
        <v>0</v>
      </c>
      <c r="S2" s="2">
        <v>3880056.78</v>
      </c>
      <c r="T2" s="2">
        <v>0</v>
      </c>
      <c r="U2" s="2">
        <v>600204432.24000001</v>
      </c>
      <c r="V2" s="2">
        <v>56338759.600000001</v>
      </c>
      <c r="W2" s="2">
        <v>543865672.63999999</v>
      </c>
      <c r="X2" s="2">
        <v>395039039400</v>
      </c>
      <c r="Y2" s="2">
        <v>32638511000</v>
      </c>
      <c r="Z2" s="2">
        <v>362400528400</v>
      </c>
      <c r="AA2" s="18">
        <v>22318014.501600001</v>
      </c>
      <c r="AB2" s="4">
        <v>26889703.409600001</v>
      </c>
      <c r="AC2" s="4">
        <f>L2+U2</f>
        <v>632987798.72000003</v>
      </c>
      <c r="AD2" s="4">
        <v>6000000</v>
      </c>
      <c r="AE2" s="4"/>
      <c r="AF2" s="4">
        <f>AB2+AD2+AE2</f>
        <v>32889703.409600001</v>
      </c>
      <c r="AG2" t="s">
        <v>4</v>
      </c>
      <c r="AH2" s="31"/>
      <c r="AI2" s="31"/>
      <c r="AJ2" s="31"/>
      <c r="AK2" s="31"/>
      <c r="AL2" s="31"/>
      <c r="AM2" s="31"/>
      <c r="AN2" s="31"/>
      <c r="AO2" s="31"/>
      <c r="AP2" s="31"/>
    </row>
    <row r="3" spans="1:48" s="30" customFormat="1" x14ac:dyDescent="0.25">
      <c r="A3" s="20">
        <v>57</v>
      </c>
      <c r="B3" t="s">
        <v>331</v>
      </c>
      <c r="C3" t="s">
        <v>10</v>
      </c>
      <c r="D3" t="s">
        <v>17</v>
      </c>
      <c r="E3" t="s">
        <v>19</v>
      </c>
      <c r="F3" s="2">
        <v>25178024000</v>
      </c>
      <c r="G3" s="2">
        <v>0</v>
      </c>
      <c r="H3" s="2">
        <v>25178024000</v>
      </c>
      <c r="I3" s="2">
        <v>57486352</v>
      </c>
      <c r="J3" s="2">
        <v>0</v>
      </c>
      <c r="K3" s="2">
        <v>57486352</v>
      </c>
      <c r="L3" s="2">
        <v>47415142.399999999</v>
      </c>
      <c r="M3" s="2">
        <v>0</v>
      </c>
      <c r="N3" s="2">
        <v>47415142.399999999</v>
      </c>
      <c r="O3" s="15">
        <v>0.1</v>
      </c>
      <c r="P3" s="2">
        <v>0</v>
      </c>
      <c r="Q3" s="13">
        <v>0.15</v>
      </c>
      <c r="R3" s="15">
        <v>0</v>
      </c>
      <c r="S3" s="2">
        <v>7112271.3600000003</v>
      </c>
      <c r="T3" s="2">
        <v>0</v>
      </c>
      <c r="U3" s="2">
        <v>287948118.75999999</v>
      </c>
      <c r="V3" s="2">
        <v>0</v>
      </c>
      <c r="W3" s="2">
        <v>287948118.75999999</v>
      </c>
      <c r="X3" s="2">
        <v>196562303100</v>
      </c>
      <c r="Y3" s="2">
        <v>0</v>
      </c>
      <c r="Z3" s="2">
        <v>196562303100</v>
      </c>
      <c r="AA3" s="18">
        <v>11517924.750399999</v>
      </c>
      <c r="AB3" s="4">
        <v>18630196.110399999</v>
      </c>
      <c r="AC3" s="4">
        <f t="shared" ref="AC3:AC31" si="0">L3+U3</f>
        <v>335363261.15999997</v>
      </c>
      <c r="AD3" s="4">
        <v>6000000</v>
      </c>
      <c r="AE3" s="4"/>
      <c r="AF3" s="4">
        <f t="shared" ref="AF3:AF31" si="1">AB3+AD3+AE3</f>
        <v>24630196.110399999</v>
      </c>
      <c r="AG3" t="s">
        <v>18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S3" s="31"/>
      <c r="AT3" s="31"/>
      <c r="AU3" s="32"/>
      <c r="AV3" s="31"/>
    </row>
    <row r="4" spans="1:48" s="30" customFormat="1" x14ac:dyDescent="0.25">
      <c r="A4" s="20">
        <v>71</v>
      </c>
      <c r="B4" t="s">
        <v>331</v>
      </c>
      <c r="C4" t="s">
        <v>10</v>
      </c>
      <c r="D4" t="s">
        <v>17</v>
      </c>
      <c r="E4" t="s">
        <v>26</v>
      </c>
      <c r="F4" s="2">
        <v>26841417000</v>
      </c>
      <c r="G4" s="2">
        <v>0</v>
      </c>
      <c r="H4" s="2">
        <v>26841417000</v>
      </c>
      <c r="I4" s="2">
        <v>51798885</v>
      </c>
      <c r="J4" s="2">
        <v>0</v>
      </c>
      <c r="K4" s="2">
        <v>51798885</v>
      </c>
      <c r="L4" s="2">
        <v>41062318.200000003</v>
      </c>
      <c r="M4" s="2">
        <v>0</v>
      </c>
      <c r="N4" s="2">
        <v>41062318.200000003</v>
      </c>
      <c r="O4" s="15">
        <v>0.1</v>
      </c>
      <c r="P4" s="2">
        <v>0</v>
      </c>
      <c r="Q4" s="13">
        <v>0.15</v>
      </c>
      <c r="R4" s="15">
        <v>0</v>
      </c>
      <c r="S4" s="2">
        <v>6159347.7300000004</v>
      </c>
      <c r="T4" s="2">
        <v>0</v>
      </c>
      <c r="U4" s="2">
        <v>198100070.47999999</v>
      </c>
      <c r="V4" s="2">
        <v>0</v>
      </c>
      <c r="W4" s="2">
        <v>198100070.47999999</v>
      </c>
      <c r="X4" s="2">
        <v>130154056300</v>
      </c>
      <c r="Y4" s="2">
        <v>0</v>
      </c>
      <c r="Z4" s="2">
        <v>130154056300</v>
      </c>
      <c r="AA4" s="18">
        <v>5943002.1144000003</v>
      </c>
      <c r="AB4" s="4">
        <v>12102349.8444</v>
      </c>
      <c r="AC4" s="4">
        <f t="shared" si="0"/>
        <v>239162388.68000001</v>
      </c>
      <c r="AD4" s="4">
        <v>4000000</v>
      </c>
      <c r="AE4" s="4"/>
      <c r="AF4" s="4">
        <f t="shared" si="1"/>
        <v>16102349.8444</v>
      </c>
      <c r="AG4" t="s">
        <v>18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S4" s="31"/>
      <c r="AT4" s="31"/>
      <c r="AU4" s="32"/>
    </row>
    <row r="5" spans="1:48" s="30" customFormat="1" x14ac:dyDescent="0.25">
      <c r="A5" s="20">
        <v>135</v>
      </c>
      <c r="B5" t="s">
        <v>331</v>
      </c>
      <c r="C5" t="s">
        <v>10</v>
      </c>
      <c r="D5" t="s">
        <v>30</v>
      </c>
      <c r="E5" t="s">
        <v>31</v>
      </c>
      <c r="F5" s="2">
        <v>7573991000</v>
      </c>
      <c r="G5" s="2">
        <v>0</v>
      </c>
      <c r="H5" s="2">
        <v>7573991000</v>
      </c>
      <c r="I5" s="2">
        <v>20212695</v>
      </c>
      <c r="J5" s="2">
        <v>0</v>
      </c>
      <c r="K5" s="2">
        <v>20212695</v>
      </c>
      <c r="L5" s="2">
        <v>17183098.600000001</v>
      </c>
      <c r="M5" s="2">
        <v>0</v>
      </c>
      <c r="N5" s="2">
        <v>17183098.600000001</v>
      </c>
      <c r="O5" s="15">
        <v>0.1</v>
      </c>
      <c r="P5" s="2">
        <v>0</v>
      </c>
      <c r="Q5" s="13">
        <v>0.1</v>
      </c>
      <c r="R5" s="15">
        <v>0</v>
      </c>
      <c r="S5" s="2">
        <v>1718309.86</v>
      </c>
      <c r="T5" s="2">
        <v>0</v>
      </c>
      <c r="U5" s="2">
        <v>197450568.16</v>
      </c>
      <c r="V5" s="2">
        <v>0</v>
      </c>
      <c r="W5" s="2">
        <v>197450568.16</v>
      </c>
      <c r="X5" s="2">
        <v>131534832100</v>
      </c>
      <c r="Y5" s="2">
        <v>0</v>
      </c>
      <c r="Z5" s="2">
        <v>131534832100</v>
      </c>
      <c r="AA5" s="18">
        <v>5923517.0448000003</v>
      </c>
      <c r="AB5" s="4">
        <v>7641826.9047999997</v>
      </c>
      <c r="AC5" s="4">
        <f t="shared" si="0"/>
        <v>214633666.75999999</v>
      </c>
      <c r="AD5" s="4">
        <v>3000000</v>
      </c>
      <c r="AE5" s="4"/>
      <c r="AF5" s="4">
        <f t="shared" si="1"/>
        <v>10641826.9048</v>
      </c>
      <c r="AG5" t="s">
        <v>32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S5" s="31"/>
      <c r="AT5" s="31"/>
      <c r="AU5" s="32"/>
    </row>
    <row r="6" spans="1:48" s="30" customFormat="1" x14ac:dyDescent="0.25">
      <c r="A6" s="20">
        <v>146</v>
      </c>
      <c r="B6" t="s">
        <v>331</v>
      </c>
      <c r="C6" t="s">
        <v>10</v>
      </c>
      <c r="D6" t="s">
        <v>30</v>
      </c>
      <c r="E6" t="s">
        <v>25</v>
      </c>
      <c r="F6" s="2">
        <v>27848364200</v>
      </c>
      <c r="G6" s="2">
        <v>0</v>
      </c>
      <c r="H6" s="2">
        <v>27848364200</v>
      </c>
      <c r="I6" s="2">
        <v>52436076</v>
      </c>
      <c r="J6" s="2">
        <v>0</v>
      </c>
      <c r="K6" s="2">
        <v>52436076</v>
      </c>
      <c r="L6" s="2">
        <v>41296730.32</v>
      </c>
      <c r="M6" s="2">
        <v>0</v>
      </c>
      <c r="N6" s="2">
        <v>41296730.32</v>
      </c>
      <c r="O6" s="15">
        <v>0.1</v>
      </c>
      <c r="P6" s="2">
        <v>0</v>
      </c>
      <c r="Q6" s="13">
        <v>0.15</v>
      </c>
      <c r="R6" s="15">
        <v>0</v>
      </c>
      <c r="S6" s="2">
        <v>6194509.5480000004</v>
      </c>
      <c r="T6" s="2">
        <v>0</v>
      </c>
      <c r="U6" s="2">
        <v>327414966</v>
      </c>
      <c r="V6" s="2">
        <v>0</v>
      </c>
      <c r="W6" s="2">
        <v>327414966</v>
      </c>
      <c r="X6" s="2">
        <v>221617830000</v>
      </c>
      <c r="Y6" s="2">
        <v>0</v>
      </c>
      <c r="Z6" s="2">
        <v>221617830000</v>
      </c>
      <c r="AA6" s="18">
        <v>13096598.640000001</v>
      </c>
      <c r="AB6" s="4">
        <v>19291108.188000001</v>
      </c>
      <c r="AC6" s="4">
        <f t="shared" si="0"/>
        <v>368711696.31999999</v>
      </c>
      <c r="AD6" s="4">
        <v>6000000</v>
      </c>
      <c r="AE6" s="4"/>
      <c r="AF6" s="4">
        <f t="shared" si="1"/>
        <v>25291108.188000001</v>
      </c>
      <c r="AG6" t="s">
        <v>18</v>
      </c>
      <c r="AR6" s="31"/>
      <c r="AS6" s="31"/>
      <c r="AT6" s="31"/>
    </row>
    <row r="7" spans="1:48" s="30" customFormat="1" x14ac:dyDescent="0.25">
      <c r="A7" s="20">
        <v>162</v>
      </c>
      <c r="B7" t="s">
        <v>331</v>
      </c>
      <c r="C7" t="s">
        <v>10</v>
      </c>
      <c r="D7" t="s">
        <v>30</v>
      </c>
      <c r="E7" t="s">
        <v>36</v>
      </c>
      <c r="F7" s="2">
        <v>8486678000</v>
      </c>
      <c r="G7" s="2">
        <v>0</v>
      </c>
      <c r="H7" s="2">
        <v>8486678000</v>
      </c>
      <c r="I7" s="2">
        <v>22254329</v>
      </c>
      <c r="J7" s="2">
        <v>0</v>
      </c>
      <c r="K7" s="2">
        <v>22254329</v>
      </c>
      <c r="L7" s="2">
        <v>18859657.800000001</v>
      </c>
      <c r="M7" s="2">
        <v>0</v>
      </c>
      <c r="N7" s="2">
        <v>18859657.800000001</v>
      </c>
      <c r="O7" s="15">
        <v>0.1</v>
      </c>
      <c r="P7" s="2">
        <v>0</v>
      </c>
      <c r="Q7" s="13">
        <v>0.1</v>
      </c>
      <c r="R7" s="15">
        <v>0</v>
      </c>
      <c r="S7" s="2">
        <v>1885965.78</v>
      </c>
      <c r="T7" s="2">
        <v>0</v>
      </c>
      <c r="U7" s="2">
        <v>235648380.40000001</v>
      </c>
      <c r="V7" s="2">
        <v>0</v>
      </c>
      <c r="W7" s="2">
        <v>235648380.40000001</v>
      </c>
      <c r="X7" s="2">
        <v>151307629000</v>
      </c>
      <c r="Y7" s="2">
        <v>0</v>
      </c>
      <c r="Z7" s="2">
        <v>151307629000</v>
      </c>
      <c r="AA7" s="18">
        <v>9425935.216</v>
      </c>
      <c r="AB7" s="4">
        <v>11311900.995999999</v>
      </c>
      <c r="AC7" s="4">
        <f t="shared" si="0"/>
        <v>254508038.20000002</v>
      </c>
      <c r="AD7" s="4">
        <v>4000000</v>
      </c>
      <c r="AE7" s="4"/>
      <c r="AF7" s="4">
        <f t="shared" si="1"/>
        <v>15311900.995999999</v>
      </c>
      <c r="AG7" t="s">
        <v>32</v>
      </c>
      <c r="AR7" s="31"/>
      <c r="AS7" s="31"/>
      <c r="AT7" s="31"/>
    </row>
    <row r="8" spans="1:48" s="30" customFormat="1" x14ac:dyDescent="0.25">
      <c r="A8" s="20">
        <v>201</v>
      </c>
      <c r="B8" t="s">
        <v>331</v>
      </c>
      <c r="C8" t="s">
        <v>2</v>
      </c>
      <c r="D8" t="s">
        <v>9</v>
      </c>
      <c r="E8" t="s">
        <v>37</v>
      </c>
      <c r="F8" s="2">
        <v>25713289000</v>
      </c>
      <c r="G8" s="2">
        <v>11507646000</v>
      </c>
      <c r="H8" s="2">
        <v>14205643000</v>
      </c>
      <c r="I8" s="2">
        <v>51660091</v>
      </c>
      <c r="J8" s="2">
        <v>19310825</v>
      </c>
      <c r="K8" s="2">
        <v>32349266</v>
      </c>
      <c r="L8" s="2">
        <v>41374775.399999999</v>
      </c>
      <c r="M8" s="2">
        <v>14707766.6</v>
      </c>
      <c r="N8" s="2">
        <v>26667008.800000001</v>
      </c>
      <c r="O8" s="15">
        <v>0.1</v>
      </c>
      <c r="P8" s="2">
        <v>1470776.66</v>
      </c>
      <c r="Q8" s="13">
        <v>0.15</v>
      </c>
      <c r="R8" s="15">
        <v>0</v>
      </c>
      <c r="S8" s="2">
        <v>4000051.32</v>
      </c>
      <c r="T8" s="2">
        <v>0</v>
      </c>
      <c r="U8" s="2">
        <v>138770938.19999999</v>
      </c>
      <c r="V8" s="2">
        <v>19364650</v>
      </c>
      <c r="W8" s="2">
        <v>119406288.2</v>
      </c>
      <c r="X8" s="2">
        <v>60924402000</v>
      </c>
      <c r="Y8" s="2">
        <v>7527260000</v>
      </c>
      <c r="Z8" s="2">
        <v>53397142000</v>
      </c>
      <c r="AA8" s="18">
        <v>0</v>
      </c>
      <c r="AB8" s="4">
        <v>5470827.9800000004</v>
      </c>
      <c r="AC8" s="4">
        <f t="shared" si="0"/>
        <v>180145713.59999999</v>
      </c>
      <c r="AD8" s="4">
        <v>3000000</v>
      </c>
      <c r="AE8" s="4"/>
      <c r="AF8" s="4">
        <f t="shared" si="1"/>
        <v>8470827.9800000004</v>
      </c>
      <c r="AG8" t="s">
        <v>16</v>
      </c>
      <c r="AR8" s="31"/>
      <c r="AS8" s="31"/>
      <c r="AT8" s="31"/>
    </row>
    <row r="9" spans="1:48" s="40" customFormat="1" x14ac:dyDescent="0.25">
      <c r="A9" s="41">
        <v>202</v>
      </c>
      <c r="B9" s="40" t="s">
        <v>331</v>
      </c>
      <c r="C9" s="40" t="s">
        <v>2</v>
      </c>
      <c r="D9" s="40" t="s">
        <v>5</v>
      </c>
      <c r="E9" s="40" t="s">
        <v>7</v>
      </c>
      <c r="F9" s="42">
        <v>101239936000</v>
      </c>
      <c r="G9" s="42">
        <v>36854195000</v>
      </c>
      <c r="H9" s="42">
        <v>64385741000</v>
      </c>
      <c r="I9" s="42">
        <v>176341831</v>
      </c>
      <c r="J9" s="42">
        <v>69264679</v>
      </c>
      <c r="K9" s="42">
        <v>107077152</v>
      </c>
      <c r="L9" s="42">
        <v>135845856.59999999</v>
      </c>
      <c r="M9" s="42">
        <v>54523001</v>
      </c>
      <c r="N9" s="42">
        <v>81322855.599999994</v>
      </c>
      <c r="O9" s="43">
        <v>0.1</v>
      </c>
      <c r="P9" s="42">
        <v>5452300.0999999996</v>
      </c>
      <c r="Q9" s="44">
        <v>0.25</v>
      </c>
      <c r="R9" s="43">
        <v>0</v>
      </c>
      <c r="S9" s="42">
        <v>20330713.899999999</v>
      </c>
      <c r="T9" s="42">
        <v>0</v>
      </c>
      <c r="U9" s="42">
        <v>550748557.51999998</v>
      </c>
      <c r="V9" s="42">
        <v>63023481.840000004</v>
      </c>
      <c r="W9" s="42">
        <v>487725075.68000001</v>
      </c>
      <c r="X9" s="42">
        <v>424825931200</v>
      </c>
      <c r="Y9" s="42">
        <v>29964010400</v>
      </c>
      <c r="Z9" s="42">
        <v>394861920800</v>
      </c>
      <c r="AA9" s="45">
        <v>20139237.845600002</v>
      </c>
      <c r="AB9" s="46">
        <v>45922251.845600002</v>
      </c>
      <c r="AC9" s="46">
        <f t="shared" si="0"/>
        <v>686594414.12</v>
      </c>
      <c r="AD9" s="46">
        <v>1000000</v>
      </c>
      <c r="AE9" s="46"/>
      <c r="AF9" s="46">
        <f t="shared" si="1"/>
        <v>46922251.845600002</v>
      </c>
      <c r="AG9" s="40" t="s">
        <v>23</v>
      </c>
      <c r="AR9" s="46"/>
      <c r="AS9" s="46"/>
      <c r="AT9" s="46"/>
    </row>
    <row r="10" spans="1:48" s="30" customFormat="1" x14ac:dyDescent="0.25">
      <c r="A10" s="20">
        <v>208</v>
      </c>
      <c r="B10" t="s">
        <v>331</v>
      </c>
      <c r="C10" t="s">
        <v>2</v>
      </c>
      <c r="D10" t="s">
        <v>9</v>
      </c>
      <c r="E10" t="s">
        <v>42</v>
      </c>
      <c r="F10" s="2">
        <v>35171334000</v>
      </c>
      <c r="G10" s="2">
        <v>305046000</v>
      </c>
      <c r="H10" s="2">
        <v>34866288000</v>
      </c>
      <c r="I10" s="2">
        <v>77049941</v>
      </c>
      <c r="J10" s="2">
        <v>957638</v>
      </c>
      <c r="K10" s="2">
        <v>76092303</v>
      </c>
      <c r="L10" s="2">
        <v>62981407.399999999</v>
      </c>
      <c r="M10" s="2">
        <v>835619.6</v>
      </c>
      <c r="N10" s="2">
        <v>62145787.799999997</v>
      </c>
      <c r="O10" s="15">
        <v>0.1</v>
      </c>
      <c r="P10" s="2">
        <v>83561.960000000006</v>
      </c>
      <c r="Q10" s="13">
        <v>0.2</v>
      </c>
      <c r="R10" s="15">
        <v>0</v>
      </c>
      <c r="S10" s="2">
        <v>12429157.560000001</v>
      </c>
      <c r="T10" s="2">
        <v>0</v>
      </c>
      <c r="U10" s="2">
        <v>219729950.40000001</v>
      </c>
      <c r="V10" s="2">
        <v>41949269.399999999</v>
      </c>
      <c r="W10" s="2">
        <v>177780681</v>
      </c>
      <c r="X10" s="2">
        <v>115847994000</v>
      </c>
      <c r="Y10" s="2">
        <v>22550204000</v>
      </c>
      <c r="Z10" s="2">
        <v>93297790000</v>
      </c>
      <c r="AA10" s="18">
        <v>7530719.9340000004</v>
      </c>
      <c r="AB10" s="4">
        <v>20043439.454</v>
      </c>
      <c r="AC10" s="4">
        <f t="shared" si="0"/>
        <v>282711357.80000001</v>
      </c>
      <c r="AD10" s="4">
        <v>6000000</v>
      </c>
      <c r="AE10" s="4"/>
      <c r="AF10" s="4">
        <f t="shared" si="1"/>
        <v>26043439.454</v>
      </c>
      <c r="AG10" t="s">
        <v>16</v>
      </c>
      <c r="AR10" s="31"/>
      <c r="AS10" s="31"/>
      <c r="AT10" s="31"/>
    </row>
    <row r="11" spans="1:48" s="30" customFormat="1" x14ac:dyDescent="0.25">
      <c r="A11" s="20">
        <v>209</v>
      </c>
      <c r="B11" t="s">
        <v>331</v>
      </c>
      <c r="C11" t="s">
        <v>10</v>
      </c>
      <c r="D11" t="s">
        <v>17</v>
      </c>
      <c r="E11" t="s">
        <v>21</v>
      </c>
      <c r="F11" s="2">
        <v>44930295000</v>
      </c>
      <c r="G11" s="2">
        <v>0</v>
      </c>
      <c r="H11" s="2">
        <v>44930295000</v>
      </c>
      <c r="I11" s="2">
        <v>81129509</v>
      </c>
      <c r="J11" s="2">
        <v>0</v>
      </c>
      <c r="K11" s="2">
        <v>81129509</v>
      </c>
      <c r="L11" s="2">
        <v>63157391</v>
      </c>
      <c r="M11" s="2">
        <v>0</v>
      </c>
      <c r="N11" s="2">
        <v>63157391</v>
      </c>
      <c r="O11" s="15">
        <v>0.1</v>
      </c>
      <c r="P11" s="2">
        <v>0</v>
      </c>
      <c r="Q11" s="13">
        <v>0.2</v>
      </c>
      <c r="R11" s="15">
        <v>0</v>
      </c>
      <c r="S11" s="2">
        <v>12631478.199999999</v>
      </c>
      <c r="T11" s="2">
        <v>0</v>
      </c>
      <c r="U11" s="2">
        <v>326084955.72000003</v>
      </c>
      <c r="V11" s="2">
        <v>0</v>
      </c>
      <c r="W11" s="2">
        <v>326084955.72000003</v>
      </c>
      <c r="X11" s="2">
        <v>191176610700</v>
      </c>
      <c r="Y11" s="2">
        <v>0</v>
      </c>
      <c r="Z11" s="2">
        <v>191176610700</v>
      </c>
      <c r="AA11" s="18">
        <v>13043398.228800001</v>
      </c>
      <c r="AB11" s="4">
        <v>25674876.428800002</v>
      </c>
      <c r="AC11" s="4">
        <f t="shared" si="0"/>
        <v>389242346.72000003</v>
      </c>
      <c r="AD11" s="4">
        <v>6000000</v>
      </c>
      <c r="AE11" s="4"/>
      <c r="AF11" s="4">
        <f t="shared" si="1"/>
        <v>31674876.428800002</v>
      </c>
      <c r="AG11" t="s">
        <v>18</v>
      </c>
      <c r="AR11" s="31"/>
      <c r="AS11" s="31"/>
      <c r="AT11" s="31"/>
    </row>
    <row r="12" spans="1:48" s="30" customFormat="1" x14ac:dyDescent="0.25">
      <c r="A12" s="20">
        <v>229</v>
      </c>
      <c r="B12" t="s">
        <v>331</v>
      </c>
      <c r="C12" t="s">
        <v>2</v>
      </c>
      <c r="D12" t="s">
        <v>5</v>
      </c>
      <c r="E12" t="s">
        <v>45</v>
      </c>
      <c r="F12" s="2">
        <v>48025309000</v>
      </c>
      <c r="G12" s="2">
        <v>945850000</v>
      </c>
      <c r="H12" s="2">
        <v>47079459000</v>
      </c>
      <c r="I12" s="2">
        <v>83754225</v>
      </c>
      <c r="J12" s="2">
        <v>3087727</v>
      </c>
      <c r="K12" s="2">
        <v>80666498</v>
      </c>
      <c r="L12" s="2">
        <v>64544101.399999999</v>
      </c>
      <c r="M12" s="2">
        <v>2709387</v>
      </c>
      <c r="N12" s="2">
        <v>61834714.399999999</v>
      </c>
      <c r="O12" s="15">
        <v>0.1</v>
      </c>
      <c r="P12" s="2">
        <v>270938.7</v>
      </c>
      <c r="Q12" s="13">
        <v>0.2</v>
      </c>
      <c r="R12" s="15">
        <v>0</v>
      </c>
      <c r="S12" s="2">
        <v>12366942.880000001</v>
      </c>
      <c r="T12" s="2">
        <v>0</v>
      </c>
      <c r="U12" s="2">
        <v>201069558</v>
      </c>
      <c r="V12" s="2">
        <v>91779432.200000003</v>
      </c>
      <c r="W12" s="2">
        <v>109290125.8</v>
      </c>
      <c r="X12" s="2">
        <v>120953620000</v>
      </c>
      <c r="Y12" s="2">
        <v>46192867000</v>
      </c>
      <c r="Z12" s="2">
        <v>74760753000</v>
      </c>
      <c r="AA12" s="18">
        <v>5289399.3540000003</v>
      </c>
      <c r="AB12" s="4">
        <v>17927280.934</v>
      </c>
      <c r="AC12" s="4">
        <f t="shared" si="0"/>
        <v>265613659.40000001</v>
      </c>
      <c r="AD12" s="4">
        <v>4000000</v>
      </c>
      <c r="AE12" s="4"/>
      <c r="AF12" s="4">
        <f t="shared" si="1"/>
        <v>21927280.934</v>
      </c>
      <c r="AG12" t="s">
        <v>23</v>
      </c>
      <c r="AR12" s="31"/>
      <c r="AS12" s="31"/>
      <c r="AT12" s="31"/>
    </row>
    <row r="13" spans="1:48" s="30" customFormat="1" x14ac:dyDescent="0.25">
      <c r="A13" s="20">
        <v>234</v>
      </c>
      <c r="B13" t="s">
        <v>331</v>
      </c>
      <c r="C13" t="s">
        <v>2</v>
      </c>
      <c r="D13" t="s">
        <v>9</v>
      </c>
      <c r="E13" t="s">
        <v>46</v>
      </c>
      <c r="F13" s="2">
        <v>20615820000</v>
      </c>
      <c r="G13" s="2">
        <v>10679194000</v>
      </c>
      <c r="H13" s="2">
        <v>9936626000</v>
      </c>
      <c r="I13" s="2">
        <v>41978970</v>
      </c>
      <c r="J13" s="2">
        <v>17791302</v>
      </c>
      <c r="K13" s="2">
        <v>24187668</v>
      </c>
      <c r="L13" s="2">
        <v>33732642</v>
      </c>
      <c r="M13" s="2">
        <v>13519624.4</v>
      </c>
      <c r="N13" s="2">
        <v>20213017.600000001</v>
      </c>
      <c r="O13" s="15">
        <v>0.1</v>
      </c>
      <c r="P13" s="2">
        <v>1351962.44</v>
      </c>
      <c r="Q13" s="13">
        <v>0.15</v>
      </c>
      <c r="R13" s="15">
        <v>0</v>
      </c>
      <c r="S13" s="2">
        <v>3031952.64</v>
      </c>
      <c r="T13" s="2">
        <v>0</v>
      </c>
      <c r="U13" s="2">
        <v>232558415.19999999</v>
      </c>
      <c r="V13" s="2">
        <v>15612262</v>
      </c>
      <c r="W13" s="2">
        <v>216946153.19999999</v>
      </c>
      <c r="X13" s="2">
        <v>137812102000</v>
      </c>
      <c r="Y13" s="2">
        <v>5700855000</v>
      </c>
      <c r="Z13" s="2">
        <v>132111247000</v>
      </c>
      <c r="AA13" s="18">
        <v>8833968.7479999997</v>
      </c>
      <c r="AB13" s="4">
        <v>13217883.828</v>
      </c>
      <c r="AC13" s="4">
        <f t="shared" si="0"/>
        <v>266291057.19999999</v>
      </c>
      <c r="AD13" s="4">
        <v>4000000</v>
      </c>
      <c r="AE13" s="4"/>
      <c r="AF13" s="4">
        <f t="shared" si="1"/>
        <v>17217883.828000002</v>
      </c>
      <c r="AG13" t="s">
        <v>16</v>
      </c>
      <c r="AR13" s="31"/>
      <c r="AS13" s="31"/>
      <c r="AT13" s="31"/>
    </row>
    <row r="14" spans="1:48" s="30" customFormat="1" x14ac:dyDescent="0.25">
      <c r="A14" s="20">
        <v>283</v>
      </c>
      <c r="B14" t="s">
        <v>331</v>
      </c>
      <c r="C14" t="s">
        <v>2</v>
      </c>
      <c r="D14" t="s">
        <v>3</v>
      </c>
      <c r="E14" t="s">
        <v>50</v>
      </c>
      <c r="F14" s="2">
        <v>24288722000</v>
      </c>
      <c r="G14" s="2">
        <v>4570759000</v>
      </c>
      <c r="H14" s="2">
        <v>19717963000</v>
      </c>
      <c r="I14" s="2">
        <v>45664671</v>
      </c>
      <c r="J14" s="2">
        <v>7376373</v>
      </c>
      <c r="K14" s="2">
        <v>38288298</v>
      </c>
      <c r="L14" s="2">
        <v>35949182.200000003</v>
      </c>
      <c r="M14" s="2">
        <v>5548069.4000000004</v>
      </c>
      <c r="N14" s="2">
        <v>30401112.800000001</v>
      </c>
      <c r="O14" s="15">
        <v>0.1</v>
      </c>
      <c r="P14" s="2">
        <v>554806.93999999994</v>
      </c>
      <c r="Q14" s="13">
        <v>0.15</v>
      </c>
      <c r="R14" s="15">
        <v>0</v>
      </c>
      <c r="S14" s="2">
        <v>4560166.92</v>
      </c>
      <c r="T14" s="2">
        <v>0</v>
      </c>
      <c r="U14" s="2">
        <v>513286803.04000002</v>
      </c>
      <c r="V14" s="2">
        <v>41635625.399999999</v>
      </c>
      <c r="W14" s="2">
        <v>471651177.63999999</v>
      </c>
      <c r="X14" s="2">
        <v>347752374900</v>
      </c>
      <c r="Y14" s="2">
        <v>26201196500</v>
      </c>
      <c r="Z14" s="2">
        <v>321551178400</v>
      </c>
      <c r="AA14" s="18">
        <v>19282403.3596</v>
      </c>
      <c r="AB14" s="4">
        <v>24397377.219599999</v>
      </c>
      <c r="AC14" s="4">
        <f t="shared" si="0"/>
        <v>549235985.24000001</v>
      </c>
      <c r="AD14" s="4">
        <v>6000000</v>
      </c>
      <c r="AE14" s="4"/>
      <c r="AF14" s="4">
        <f t="shared" si="1"/>
        <v>30397377.219599999</v>
      </c>
      <c r="AG14" t="s">
        <v>4</v>
      </c>
      <c r="AR14" s="31"/>
      <c r="AS14" s="31"/>
      <c r="AT14" s="31"/>
    </row>
    <row r="15" spans="1:48" s="34" customFormat="1" x14ac:dyDescent="0.25">
      <c r="A15" s="33">
        <v>287</v>
      </c>
      <c r="B15" s="34" t="s">
        <v>332</v>
      </c>
      <c r="C15" s="34" t="s">
        <v>2</v>
      </c>
      <c r="D15" s="34" t="s">
        <v>9</v>
      </c>
      <c r="E15" s="34" t="s">
        <v>51</v>
      </c>
      <c r="F15" s="35">
        <v>15125722000</v>
      </c>
      <c r="G15" s="35">
        <v>7225927000</v>
      </c>
      <c r="H15" s="35">
        <v>7899795000</v>
      </c>
      <c r="I15" s="35">
        <v>39585026</v>
      </c>
      <c r="J15" s="35">
        <v>17770485</v>
      </c>
      <c r="K15" s="35">
        <v>21814541</v>
      </c>
      <c r="L15" s="35">
        <v>33534737.199999999</v>
      </c>
      <c r="M15" s="35">
        <v>14880114.199999999</v>
      </c>
      <c r="N15" s="35">
        <v>18654623</v>
      </c>
      <c r="O15" s="36">
        <v>0.1</v>
      </c>
      <c r="P15" s="35">
        <v>1488011.42</v>
      </c>
      <c r="Q15" s="37">
        <v>0.15</v>
      </c>
      <c r="R15" s="36">
        <v>0</v>
      </c>
      <c r="S15" s="35">
        <v>2798193.45</v>
      </c>
      <c r="T15" s="35">
        <v>0</v>
      </c>
      <c r="U15" s="35">
        <v>569696421.32000005</v>
      </c>
      <c r="V15" s="35">
        <v>73467179.799999997</v>
      </c>
      <c r="W15" s="35">
        <v>496229241.51999998</v>
      </c>
      <c r="X15" s="35">
        <v>383393489200</v>
      </c>
      <c r="Y15" s="35">
        <v>34459683000</v>
      </c>
      <c r="Z15" s="35">
        <v>348933806200</v>
      </c>
      <c r="AA15" s="38">
        <v>20583841.458799999</v>
      </c>
      <c r="AB15" s="39">
        <v>24870046.3288</v>
      </c>
      <c r="AC15" s="39">
        <f t="shared" si="0"/>
        <v>603231158.5200001</v>
      </c>
      <c r="AD15" s="39">
        <v>6000000</v>
      </c>
      <c r="AE15" s="39">
        <v>4000000</v>
      </c>
      <c r="AF15" s="39">
        <f t="shared" si="1"/>
        <v>34870046.3288</v>
      </c>
      <c r="AG15" s="34" t="s">
        <v>16</v>
      </c>
      <c r="AR15" s="39"/>
      <c r="AS15" s="39"/>
      <c r="AT15" s="39"/>
    </row>
    <row r="16" spans="1:48" x14ac:dyDescent="0.25">
      <c r="A16" s="20">
        <v>294</v>
      </c>
      <c r="B16" t="s">
        <v>331</v>
      </c>
      <c r="C16" t="s">
        <v>2</v>
      </c>
      <c r="D16" t="s">
        <v>5</v>
      </c>
      <c r="E16" t="s">
        <v>54</v>
      </c>
      <c r="F16" s="2">
        <v>47286683000</v>
      </c>
      <c r="G16" s="2">
        <v>1804658000</v>
      </c>
      <c r="H16" s="2">
        <v>45482025000</v>
      </c>
      <c r="I16" s="2">
        <v>98930345</v>
      </c>
      <c r="J16" s="2">
        <v>5162496</v>
      </c>
      <c r="K16" s="2">
        <v>93767849</v>
      </c>
      <c r="L16" s="2">
        <v>80015671.799999997</v>
      </c>
      <c r="M16" s="2">
        <v>4440632.8</v>
      </c>
      <c r="N16" s="2">
        <v>75575039</v>
      </c>
      <c r="O16" s="15">
        <v>0.1</v>
      </c>
      <c r="P16" s="2">
        <v>444063.28</v>
      </c>
      <c r="Q16" s="13">
        <v>0.2</v>
      </c>
      <c r="R16" s="15">
        <v>0</v>
      </c>
      <c r="S16" s="2">
        <v>15115007.800000001</v>
      </c>
      <c r="T16" s="2">
        <v>0</v>
      </c>
      <c r="U16" s="2">
        <v>232304123.68000001</v>
      </c>
      <c r="V16" s="2">
        <v>108717366.2</v>
      </c>
      <c r="W16" s="2">
        <v>123586757.48</v>
      </c>
      <c r="X16" s="2">
        <v>153427548300</v>
      </c>
      <c r="Y16" s="2">
        <v>81820022000</v>
      </c>
      <c r="Z16" s="2">
        <v>71607526300</v>
      </c>
      <c r="AA16" s="18">
        <v>6030643.9611999998</v>
      </c>
      <c r="AB16" s="4">
        <v>21589715.041200001</v>
      </c>
      <c r="AC16" s="4">
        <f t="shared" si="0"/>
        <v>312319795.48000002</v>
      </c>
      <c r="AD16" s="4">
        <v>6000000</v>
      </c>
      <c r="AE16" s="4"/>
      <c r="AF16" s="4">
        <f t="shared" si="1"/>
        <v>27589715.041200001</v>
      </c>
      <c r="AG16" t="s">
        <v>23</v>
      </c>
    </row>
    <row r="17" spans="1:46" s="34" customFormat="1" x14ac:dyDescent="0.25">
      <c r="A17" s="33">
        <v>305</v>
      </c>
      <c r="B17" s="34" t="s">
        <v>332</v>
      </c>
      <c r="C17" s="34" t="s">
        <v>2</v>
      </c>
      <c r="D17" s="34" t="s">
        <v>9</v>
      </c>
      <c r="E17" s="34" t="s">
        <v>56</v>
      </c>
      <c r="F17" s="35">
        <v>22341162000</v>
      </c>
      <c r="G17" s="35">
        <v>0</v>
      </c>
      <c r="H17" s="35">
        <v>22341162000</v>
      </c>
      <c r="I17" s="35">
        <v>44599789</v>
      </c>
      <c r="J17" s="35">
        <v>0</v>
      </c>
      <c r="K17" s="35">
        <v>44599789</v>
      </c>
      <c r="L17" s="35">
        <v>35663324.200000003</v>
      </c>
      <c r="M17" s="35">
        <v>0</v>
      </c>
      <c r="N17" s="35">
        <v>35663324.200000003</v>
      </c>
      <c r="O17" s="36">
        <v>0.1</v>
      </c>
      <c r="P17" s="35">
        <v>0</v>
      </c>
      <c r="Q17" s="37">
        <v>0.15</v>
      </c>
      <c r="R17" s="36">
        <v>0</v>
      </c>
      <c r="S17" s="35">
        <v>5349498.63</v>
      </c>
      <c r="T17" s="35">
        <v>0</v>
      </c>
      <c r="U17" s="35">
        <v>96577716.400000006</v>
      </c>
      <c r="V17" s="35">
        <v>9782559</v>
      </c>
      <c r="W17" s="35">
        <v>86795157.400000006</v>
      </c>
      <c r="X17" s="35">
        <v>58754579000</v>
      </c>
      <c r="Y17" s="35">
        <v>3467630000</v>
      </c>
      <c r="Z17" s="35">
        <v>55286949000</v>
      </c>
      <c r="AA17" s="38">
        <v>0</v>
      </c>
      <c r="AB17" s="39">
        <v>5349498.63</v>
      </c>
      <c r="AC17" s="39">
        <f t="shared" si="0"/>
        <v>132241040.60000001</v>
      </c>
      <c r="AD17" s="39">
        <v>0</v>
      </c>
      <c r="AE17" s="39">
        <v>1000000</v>
      </c>
      <c r="AF17" s="39">
        <f t="shared" si="1"/>
        <v>6349498.6299999999</v>
      </c>
      <c r="AG17" s="34" t="s">
        <v>16</v>
      </c>
      <c r="AR17" s="39"/>
      <c r="AS17" s="39"/>
      <c r="AT17" s="39"/>
    </row>
    <row r="18" spans="1:46" s="34" customFormat="1" x14ac:dyDescent="0.25">
      <c r="A18" s="33">
        <v>317</v>
      </c>
      <c r="B18" s="34" t="s">
        <v>332</v>
      </c>
      <c r="C18" s="34" t="s">
        <v>2</v>
      </c>
      <c r="D18" s="34" t="s">
        <v>9</v>
      </c>
      <c r="E18" s="34" t="s">
        <v>58</v>
      </c>
      <c r="F18" s="35">
        <v>20427644200</v>
      </c>
      <c r="G18" s="35">
        <v>12140489200</v>
      </c>
      <c r="H18" s="35">
        <v>8287155000</v>
      </c>
      <c r="I18" s="35">
        <v>47168486</v>
      </c>
      <c r="J18" s="35">
        <v>27625614</v>
      </c>
      <c r="K18" s="35">
        <v>19542872</v>
      </c>
      <c r="L18" s="35">
        <v>38997428.32</v>
      </c>
      <c r="M18" s="35">
        <v>22769418.32</v>
      </c>
      <c r="N18" s="35">
        <v>16228010</v>
      </c>
      <c r="O18" s="36">
        <v>0.1</v>
      </c>
      <c r="P18" s="35">
        <v>2276941.8319999999</v>
      </c>
      <c r="Q18" s="37">
        <v>0.15</v>
      </c>
      <c r="R18" s="36">
        <v>0</v>
      </c>
      <c r="S18" s="35">
        <v>2434201.5</v>
      </c>
      <c r="T18" s="35">
        <v>0</v>
      </c>
      <c r="U18" s="35">
        <v>173925228.47999999</v>
      </c>
      <c r="V18" s="35">
        <v>94174274.079999998</v>
      </c>
      <c r="W18" s="35">
        <v>79750954.400000006</v>
      </c>
      <c r="X18" s="35">
        <v>109247698800</v>
      </c>
      <c r="Y18" s="35">
        <v>76953624800</v>
      </c>
      <c r="Z18" s="35">
        <v>32294074000</v>
      </c>
      <c r="AA18" s="38">
        <v>3334271.3728</v>
      </c>
      <c r="AB18" s="39">
        <v>8045414.7048000004</v>
      </c>
      <c r="AC18" s="39">
        <f t="shared" si="0"/>
        <v>212922656.79999998</v>
      </c>
      <c r="AD18" s="39">
        <v>3000000</v>
      </c>
      <c r="AE18" s="39">
        <v>4000000</v>
      </c>
      <c r="AF18" s="39">
        <f t="shared" si="1"/>
        <v>15045414.7048</v>
      </c>
      <c r="AG18" s="34" t="s">
        <v>16</v>
      </c>
      <c r="AR18" s="39"/>
      <c r="AS18" s="39"/>
      <c r="AT18" s="39"/>
    </row>
    <row r="19" spans="1:46" x14ac:dyDescent="0.25">
      <c r="A19" s="20">
        <v>380</v>
      </c>
      <c r="B19" t="s">
        <v>331</v>
      </c>
      <c r="C19" t="s">
        <v>10</v>
      </c>
      <c r="D19" t="s">
        <v>11</v>
      </c>
      <c r="E19" t="s">
        <v>70</v>
      </c>
      <c r="F19" s="2">
        <v>632556000</v>
      </c>
      <c r="G19" s="2">
        <v>0</v>
      </c>
      <c r="H19" s="2">
        <v>632556000</v>
      </c>
      <c r="I19" s="2">
        <v>2081504</v>
      </c>
      <c r="J19" s="2">
        <v>0</v>
      </c>
      <c r="K19" s="2">
        <v>2081504</v>
      </c>
      <c r="L19" s="2">
        <v>1828481.6</v>
      </c>
      <c r="M19" s="2">
        <v>0</v>
      </c>
      <c r="N19" s="2">
        <v>1828481.6</v>
      </c>
      <c r="O19" s="15">
        <v>0.1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98205285</v>
      </c>
      <c r="V19" s="2">
        <v>0</v>
      </c>
      <c r="W19" s="2">
        <v>98205285</v>
      </c>
      <c r="X19" s="2">
        <v>55365050000</v>
      </c>
      <c r="Y19" s="2">
        <v>0</v>
      </c>
      <c r="Z19" s="2">
        <v>55365050000</v>
      </c>
      <c r="AA19" s="18">
        <v>0</v>
      </c>
      <c r="AB19" s="4">
        <v>0</v>
      </c>
      <c r="AC19" s="4">
        <f t="shared" si="0"/>
        <v>100033766.59999999</v>
      </c>
      <c r="AD19" s="4">
        <v>0</v>
      </c>
      <c r="AE19" s="4"/>
      <c r="AF19" s="4">
        <f t="shared" si="1"/>
        <v>0</v>
      </c>
      <c r="AG19" t="s">
        <v>71</v>
      </c>
    </row>
    <row r="20" spans="1:46" x14ac:dyDescent="0.25">
      <c r="A20" s="20">
        <v>400</v>
      </c>
      <c r="B20" t="s">
        <v>331</v>
      </c>
      <c r="C20" t="s">
        <v>10</v>
      </c>
      <c r="D20" t="s">
        <v>11</v>
      </c>
      <c r="E20" t="s">
        <v>78</v>
      </c>
      <c r="F20" s="2">
        <v>605000</v>
      </c>
      <c r="G20" s="2">
        <v>0</v>
      </c>
      <c r="H20" s="2">
        <v>605000</v>
      </c>
      <c r="I20" s="2">
        <v>2118</v>
      </c>
      <c r="J20" s="2">
        <v>0</v>
      </c>
      <c r="K20" s="2">
        <v>2118</v>
      </c>
      <c r="L20" s="2">
        <v>1876</v>
      </c>
      <c r="M20" s="2">
        <v>0</v>
      </c>
      <c r="N20" s="2">
        <v>1876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177255894.84</v>
      </c>
      <c r="V20" s="2">
        <v>0</v>
      </c>
      <c r="W20" s="2">
        <v>177255894.84</v>
      </c>
      <c r="X20" s="2">
        <v>95174755400</v>
      </c>
      <c r="Y20" s="2">
        <v>0</v>
      </c>
      <c r="Z20" s="2">
        <v>95174755400</v>
      </c>
      <c r="AA20" s="18">
        <v>5317676.8452000003</v>
      </c>
      <c r="AB20" s="4">
        <v>5317676.8452000003</v>
      </c>
      <c r="AC20" s="4">
        <f t="shared" si="0"/>
        <v>177257770.84</v>
      </c>
      <c r="AD20" s="4">
        <v>2000000</v>
      </c>
      <c r="AE20" s="4"/>
      <c r="AF20" s="4">
        <f t="shared" si="1"/>
        <v>7317676.8452000003</v>
      </c>
      <c r="AG20" t="s">
        <v>39</v>
      </c>
    </row>
    <row r="21" spans="1:46" x14ac:dyDescent="0.25">
      <c r="A21" s="20">
        <v>418</v>
      </c>
      <c r="B21" t="s">
        <v>331</v>
      </c>
      <c r="C21" t="s">
        <v>10</v>
      </c>
      <c r="D21" t="s">
        <v>11</v>
      </c>
      <c r="E21" t="s">
        <v>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327386956</v>
      </c>
      <c r="V21" s="2">
        <v>0</v>
      </c>
      <c r="W21" s="2">
        <v>327386956</v>
      </c>
      <c r="X21" s="2">
        <v>171052315000</v>
      </c>
      <c r="Y21" s="2">
        <v>0</v>
      </c>
      <c r="Z21" s="2">
        <v>171052315000</v>
      </c>
      <c r="AA21" s="18">
        <v>13095478.24</v>
      </c>
      <c r="AB21" s="4">
        <v>13095478.24</v>
      </c>
      <c r="AC21" s="4">
        <f t="shared" si="0"/>
        <v>327386956</v>
      </c>
      <c r="AD21" s="4">
        <v>6000000</v>
      </c>
      <c r="AE21" s="4"/>
      <c r="AF21" s="4">
        <f t="shared" si="1"/>
        <v>19095478.240000002</v>
      </c>
      <c r="AG21" t="s">
        <v>13</v>
      </c>
    </row>
    <row r="22" spans="1:46" x14ac:dyDescent="0.25">
      <c r="A22" s="20">
        <v>419</v>
      </c>
      <c r="B22" t="s">
        <v>331</v>
      </c>
      <c r="C22" t="s">
        <v>10</v>
      </c>
      <c r="D22" t="s">
        <v>11</v>
      </c>
      <c r="E22" t="s">
        <v>71</v>
      </c>
      <c r="F22" s="2">
        <v>109294000</v>
      </c>
      <c r="G22" s="2">
        <v>0</v>
      </c>
      <c r="H22" s="2">
        <v>109294000</v>
      </c>
      <c r="I22" s="2">
        <v>382530</v>
      </c>
      <c r="J22" s="2">
        <v>0</v>
      </c>
      <c r="K22" s="2">
        <v>382530</v>
      </c>
      <c r="L22" s="2">
        <v>338812.4</v>
      </c>
      <c r="M22" s="2">
        <v>0</v>
      </c>
      <c r="N22" s="2">
        <v>338812.4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157716485.59999999</v>
      </c>
      <c r="V22" s="2">
        <v>0</v>
      </c>
      <c r="W22" s="2">
        <v>157716485.59999999</v>
      </c>
      <c r="X22" s="2">
        <v>82933446000</v>
      </c>
      <c r="Y22" s="2">
        <v>0</v>
      </c>
      <c r="Z22" s="2">
        <v>82933446000</v>
      </c>
      <c r="AA22" s="18">
        <v>4731494.568</v>
      </c>
      <c r="AB22" s="4">
        <v>4731494.568</v>
      </c>
      <c r="AC22" s="4">
        <f t="shared" si="0"/>
        <v>158055298</v>
      </c>
      <c r="AD22" s="4">
        <v>2000000</v>
      </c>
      <c r="AE22" s="4"/>
      <c r="AF22" s="4">
        <f t="shared" si="1"/>
        <v>6731494.568</v>
      </c>
      <c r="AG22" t="s">
        <v>13</v>
      </c>
    </row>
    <row r="23" spans="1:46" x14ac:dyDescent="0.25">
      <c r="A23" s="20">
        <v>425</v>
      </c>
      <c r="B23" t="s">
        <v>331</v>
      </c>
      <c r="C23" t="s">
        <v>10</v>
      </c>
      <c r="D23" t="s">
        <v>30</v>
      </c>
      <c r="E23" t="s">
        <v>85</v>
      </c>
      <c r="F23" s="2">
        <v>7987145000</v>
      </c>
      <c r="G23" s="2">
        <v>0</v>
      </c>
      <c r="H23" s="2">
        <v>7987145000</v>
      </c>
      <c r="I23" s="2">
        <v>18011656</v>
      </c>
      <c r="J23" s="2">
        <v>0</v>
      </c>
      <c r="K23" s="2">
        <v>18011656</v>
      </c>
      <c r="L23" s="2">
        <v>14816798</v>
      </c>
      <c r="M23" s="2">
        <v>0</v>
      </c>
      <c r="N23" s="2">
        <v>14816798</v>
      </c>
      <c r="O23" s="15">
        <v>0.1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126284342.59999999</v>
      </c>
      <c r="V23" s="2">
        <v>0</v>
      </c>
      <c r="W23" s="2">
        <v>126284342.59999999</v>
      </c>
      <c r="X23" s="2">
        <v>55036613500</v>
      </c>
      <c r="Y23" s="2">
        <v>0</v>
      </c>
      <c r="Z23" s="2">
        <v>55036613500</v>
      </c>
      <c r="AA23" s="18">
        <v>0</v>
      </c>
      <c r="AB23" s="4">
        <v>0</v>
      </c>
      <c r="AC23" s="4">
        <f t="shared" si="0"/>
        <v>141101140.59999999</v>
      </c>
      <c r="AD23" s="4">
        <v>0</v>
      </c>
      <c r="AE23" s="4"/>
      <c r="AF23" s="4">
        <f t="shared" si="1"/>
        <v>0</v>
      </c>
      <c r="AG23" t="s">
        <v>19</v>
      </c>
    </row>
    <row r="24" spans="1:46" x14ac:dyDescent="0.25">
      <c r="A24" s="20">
        <v>443</v>
      </c>
      <c r="B24" t="s">
        <v>331</v>
      </c>
      <c r="C24" t="s">
        <v>10</v>
      </c>
      <c r="D24" t="s">
        <v>17</v>
      </c>
      <c r="E24" t="s">
        <v>35</v>
      </c>
      <c r="F24" s="2">
        <v>39925236000</v>
      </c>
      <c r="G24" s="2">
        <v>0</v>
      </c>
      <c r="H24" s="2">
        <v>39925236000</v>
      </c>
      <c r="I24" s="2">
        <v>98508548</v>
      </c>
      <c r="J24" s="2">
        <v>0</v>
      </c>
      <c r="K24" s="2">
        <v>98508548</v>
      </c>
      <c r="L24" s="2">
        <v>82538453.599999994</v>
      </c>
      <c r="M24" s="2">
        <v>0</v>
      </c>
      <c r="N24" s="2">
        <v>82538453.599999994</v>
      </c>
      <c r="O24" s="15">
        <v>0.1</v>
      </c>
      <c r="P24" s="2">
        <v>0</v>
      </c>
      <c r="Q24" s="13">
        <v>0.2</v>
      </c>
      <c r="R24" s="15">
        <v>0</v>
      </c>
      <c r="S24" s="2">
        <v>16507690.720000001</v>
      </c>
      <c r="T24" s="2">
        <v>0</v>
      </c>
      <c r="U24" s="2">
        <v>121983769.59999999</v>
      </c>
      <c r="V24" s="2">
        <v>0</v>
      </c>
      <c r="W24" s="2">
        <v>121983769.59999999</v>
      </c>
      <c r="X24" s="2">
        <v>61304386000</v>
      </c>
      <c r="Y24" s="2">
        <v>0</v>
      </c>
      <c r="Z24" s="2">
        <v>61304386000</v>
      </c>
      <c r="AA24" s="18">
        <v>0</v>
      </c>
      <c r="AB24" s="4">
        <v>16507690.720000001</v>
      </c>
      <c r="AC24" s="4">
        <f t="shared" si="0"/>
        <v>204522223.19999999</v>
      </c>
      <c r="AD24" s="4">
        <v>3000000</v>
      </c>
      <c r="AE24" s="4"/>
      <c r="AF24" s="4">
        <f t="shared" si="1"/>
        <v>19507690.719999999</v>
      </c>
      <c r="AG24" t="s">
        <v>18</v>
      </c>
    </row>
    <row r="25" spans="1:46" s="34" customFormat="1" x14ac:dyDescent="0.25">
      <c r="A25" s="33">
        <v>591</v>
      </c>
      <c r="B25" s="34" t="s">
        <v>332</v>
      </c>
      <c r="C25" s="34" t="s">
        <v>2</v>
      </c>
      <c r="D25" s="34" t="s">
        <v>3</v>
      </c>
      <c r="E25" s="34" t="s">
        <v>106</v>
      </c>
      <c r="F25" s="35">
        <v>9358170000</v>
      </c>
      <c r="G25" s="35">
        <v>3939453000</v>
      </c>
      <c r="H25" s="35">
        <v>5418717000</v>
      </c>
      <c r="I25" s="35">
        <v>23096201</v>
      </c>
      <c r="J25" s="35">
        <v>8575463</v>
      </c>
      <c r="K25" s="35">
        <v>14520738</v>
      </c>
      <c r="L25" s="35">
        <v>19352933</v>
      </c>
      <c r="M25" s="35">
        <v>6999681.7999999998</v>
      </c>
      <c r="N25" s="35">
        <v>12353251.199999999</v>
      </c>
      <c r="O25" s="36">
        <v>0.1</v>
      </c>
      <c r="P25" s="35">
        <v>699968.18</v>
      </c>
      <c r="Q25" s="37">
        <v>0.1</v>
      </c>
      <c r="R25" s="36">
        <v>0</v>
      </c>
      <c r="S25" s="35">
        <v>1235325.1200000001</v>
      </c>
      <c r="T25" s="35">
        <v>0</v>
      </c>
      <c r="U25" s="35">
        <v>520103555.80000001</v>
      </c>
      <c r="V25" s="35">
        <v>124986787.2</v>
      </c>
      <c r="W25" s="35">
        <v>395116768.60000002</v>
      </c>
      <c r="X25" s="35">
        <v>320555093000</v>
      </c>
      <c r="Y25" s="35">
        <v>78652887000</v>
      </c>
      <c r="Z25" s="35">
        <v>241902206000</v>
      </c>
      <c r="AA25" s="38">
        <v>17054538.616</v>
      </c>
      <c r="AB25" s="39">
        <v>18989831.916000001</v>
      </c>
      <c r="AC25" s="39">
        <f t="shared" si="0"/>
        <v>539456488.79999995</v>
      </c>
      <c r="AD25" s="39">
        <v>6000000</v>
      </c>
      <c r="AE25" s="39">
        <v>4000000</v>
      </c>
      <c r="AF25" s="39">
        <f t="shared" si="1"/>
        <v>28989831.916000001</v>
      </c>
      <c r="AG25" s="34" t="s">
        <v>4</v>
      </c>
      <c r="AR25" s="39"/>
      <c r="AS25" s="39"/>
      <c r="AT25" s="39"/>
    </row>
    <row r="26" spans="1:46" x14ac:dyDescent="0.25">
      <c r="A26" s="20">
        <v>961</v>
      </c>
      <c r="B26" t="s">
        <v>331</v>
      </c>
      <c r="C26" t="s">
        <v>2</v>
      </c>
      <c r="D26" t="s">
        <v>221</v>
      </c>
      <c r="E26" t="s">
        <v>204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5">
        <v>0.1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481221346.44</v>
      </c>
      <c r="V26" s="2">
        <v>2109826.4</v>
      </c>
      <c r="W26" s="2">
        <v>479111520.04000002</v>
      </c>
      <c r="X26" s="2">
        <v>324374968900</v>
      </c>
      <c r="Y26" s="2">
        <v>745489000</v>
      </c>
      <c r="Z26" s="2">
        <v>323629479900</v>
      </c>
      <c r="AA26" s="18">
        <v>19185559.0656</v>
      </c>
      <c r="AB26" s="4">
        <v>19185559.0656</v>
      </c>
      <c r="AC26" s="4">
        <f t="shared" si="0"/>
        <v>481221346.44</v>
      </c>
      <c r="AD26" s="4">
        <v>6000000</v>
      </c>
      <c r="AE26" s="4"/>
      <c r="AF26" s="4">
        <f t="shared" si="1"/>
        <v>25185559.0656</v>
      </c>
      <c r="AG26" t="s">
        <v>224</v>
      </c>
    </row>
    <row r="27" spans="1:46" x14ac:dyDescent="0.25">
      <c r="A27" s="20">
        <v>988</v>
      </c>
      <c r="B27" t="s">
        <v>331</v>
      </c>
      <c r="C27" t="s">
        <v>10</v>
      </c>
      <c r="D27" t="s">
        <v>11</v>
      </c>
      <c r="E27" t="s">
        <v>210</v>
      </c>
      <c r="F27" s="2">
        <v>159742000</v>
      </c>
      <c r="G27" s="2">
        <v>0</v>
      </c>
      <c r="H27" s="2">
        <v>159742000</v>
      </c>
      <c r="I27" s="2">
        <v>559098</v>
      </c>
      <c r="J27" s="2">
        <v>0</v>
      </c>
      <c r="K27" s="2">
        <v>559098</v>
      </c>
      <c r="L27" s="2">
        <v>495201.2</v>
      </c>
      <c r="M27" s="2">
        <v>0</v>
      </c>
      <c r="N27" s="2">
        <v>495201.2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121795593.76000001</v>
      </c>
      <c r="V27" s="2">
        <v>0</v>
      </c>
      <c r="W27" s="2">
        <v>121795593.76000001</v>
      </c>
      <c r="X27" s="2">
        <v>64677175600</v>
      </c>
      <c r="Y27" s="2">
        <v>0</v>
      </c>
      <c r="Z27" s="2">
        <v>64677175600</v>
      </c>
      <c r="AA27" s="18">
        <v>0</v>
      </c>
      <c r="AB27" s="4">
        <v>0</v>
      </c>
      <c r="AC27" s="4">
        <f t="shared" si="0"/>
        <v>122290794.96000001</v>
      </c>
      <c r="AD27" s="4">
        <v>0</v>
      </c>
      <c r="AE27" s="4"/>
      <c r="AF27" s="4">
        <f t="shared" si="1"/>
        <v>0</v>
      </c>
      <c r="AG27" t="s">
        <v>13</v>
      </c>
    </row>
    <row r="28" spans="1:46" s="34" customFormat="1" x14ac:dyDescent="0.25">
      <c r="A28" s="33">
        <v>1119</v>
      </c>
      <c r="B28" s="34" t="s">
        <v>332</v>
      </c>
      <c r="C28" s="34" t="s">
        <v>2</v>
      </c>
      <c r="D28" s="34" t="s">
        <v>5</v>
      </c>
      <c r="E28" s="34" t="s">
        <v>242</v>
      </c>
      <c r="F28" s="35">
        <v>56847953000</v>
      </c>
      <c r="G28" s="35">
        <v>2834718000</v>
      </c>
      <c r="H28" s="35">
        <v>54013235000</v>
      </c>
      <c r="I28" s="35">
        <v>115096912</v>
      </c>
      <c r="J28" s="35">
        <v>7730814</v>
      </c>
      <c r="K28" s="35">
        <v>107366098</v>
      </c>
      <c r="L28" s="35">
        <v>92357730.799999997</v>
      </c>
      <c r="M28" s="35">
        <v>6596926.7999999998</v>
      </c>
      <c r="N28" s="35">
        <v>85760804</v>
      </c>
      <c r="O28" s="36">
        <v>0.1</v>
      </c>
      <c r="P28" s="35">
        <v>659692.68000000005</v>
      </c>
      <c r="Q28" s="37">
        <v>0.2</v>
      </c>
      <c r="R28" s="36">
        <v>0</v>
      </c>
      <c r="S28" s="35">
        <v>17152160.800000001</v>
      </c>
      <c r="T28" s="35">
        <v>0</v>
      </c>
      <c r="U28" s="35">
        <v>221677789.40000001</v>
      </c>
      <c r="V28" s="35">
        <v>34600884</v>
      </c>
      <c r="W28" s="35">
        <v>187076905.40000001</v>
      </c>
      <c r="X28" s="35">
        <v>155865854000</v>
      </c>
      <c r="Y28" s="35">
        <v>17914135000</v>
      </c>
      <c r="Z28" s="35">
        <v>137951719000</v>
      </c>
      <c r="AA28" s="38">
        <v>7829085.0559999999</v>
      </c>
      <c r="AB28" s="39">
        <v>25640938.535999998</v>
      </c>
      <c r="AC28" s="39">
        <f t="shared" si="0"/>
        <v>314035520.19999999</v>
      </c>
      <c r="AD28" s="39">
        <v>6000000</v>
      </c>
      <c r="AE28" s="39">
        <v>4000000</v>
      </c>
      <c r="AF28" s="39">
        <f t="shared" si="1"/>
        <v>35640938.535999998</v>
      </c>
      <c r="AG28" s="34" t="s">
        <v>23</v>
      </c>
      <c r="AR28" s="39"/>
      <c r="AS28" s="39"/>
      <c r="AT28" s="39"/>
    </row>
    <row r="29" spans="1:46" x14ac:dyDescent="0.25">
      <c r="A29" s="20">
        <v>1181</v>
      </c>
      <c r="B29" t="s">
        <v>331</v>
      </c>
      <c r="C29" t="s">
        <v>2</v>
      </c>
      <c r="D29" t="s">
        <v>221</v>
      </c>
      <c r="E29" t="s">
        <v>276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5">
        <v>0.1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455019267.80000001</v>
      </c>
      <c r="V29" s="2">
        <v>221651</v>
      </c>
      <c r="W29" s="2">
        <v>454797616.80000001</v>
      </c>
      <c r="X29" s="2">
        <v>305059098000</v>
      </c>
      <c r="Y29" s="2">
        <v>71500000</v>
      </c>
      <c r="Z29" s="2">
        <v>304987598000</v>
      </c>
      <c r="AA29" s="18">
        <v>18194121.182</v>
      </c>
      <c r="AB29" s="4">
        <v>18194121.182</v>
      </c>
      <c r="AC29" s="4">
        <f t="shared" si="0"/>
        <v>455019267.80000001</v>
      </c>
      <c r="AD29" s="4">
        <v>6000000</v>
      </c>
      <c r="AE29" s="4"/>
      <c r="AF29" s="4">
        <f t="shared" si="1"/>
        <v>24194121.182</v>
      </c>
      <c r="AG29" t="s">
        <v>224</v>
      </c>
    </row>
    <row r="30" spans="1:46" s="34" customFormat="1" x14ac:dyDescent="0.25">
      <c r="A30" s="33">
        <v>1211</v>
      </c>
      <c r="B30" s="34" t="s">
        <v>332</v>
      </c>
      <c r="C30" s="34" t="s">
        <v>2</v>
      </c>
      <c r="D30" s="34" t="s">
        <v>3</v>
      </c>
      <c r="E30" s="34" t="s">
        <v>293</v>
      </c>
      <c r="F30" s="35">
        <v>10690336800</v>
      </c>
      <c r="G30" s="35">
        <v>0</v>
      </c>
      <c r="H30" s="35">
        <v>10690336800</v>
      </c>
      <c r="I30" s="35">
        <v>30853319</v>
      </c>
      <c r="J30" s="35">
        <v>0</v>
      </c>
      <c r="K30" s="35">
        <v>30853319</v>
      </c>
      <c r="L30" s="35">
        <v>26577184.280000001</v>
      </c>
      <c r="M30" s="35">
        <v>0</v>
      </c>
      <c r="N30" s="35">
        <v>26577184.280000001</v>
      </c>
      <c r="O30" s="36">
        <v>0.1</v>
      </c>
      <c r="P30" s="35">
        <v>0</v>
      </c>
      <c r="Q30" s="37">
        <v>0.1</v>
      </c>
      <c r="R30" s="36">
        <v>0</v>
      </c>
      <c r="S30" s="35">
        <v>2657718.4279999998</v>
      </c>
      <c r="T30" s="35">
        <v>0</v>
      </c>
      <c r="U30" s="35">
        <v>4379148.8</v>
      </c>
      <c r="V30" s="35">
        <v>3327200</v>
      </c>
      <c r="W30" s="35">
        <v>1051948.8</v>
      </c>
      <c r="X30" s="35">
        <v>1606338000</v>
      </c>
      <c r="Y30" s="35">
        <v>1267000000</v>
      </c>
      <c r="Z30" s="35">
        <v>339338000</v>
      </c>
      <c r="AA30" s="38">
        <v>0</v>
      </c>
      <c r="AB30" s="39">
        <v>2657718.4279999998</v>
      </c>
      <c r="AC30" s="39">
        <f t="shared" si="0"/>
        <v>30956333.080000002</v>
      </c>
      <c r="AD30" s="39">
        <v>0</v>
      </c>
      <c r="AE30" s="39">
        <v>0</v>
      </c>
      <c r="AF30" s="39">
        <f t="shared" si="1"/>
        <v>2657718.4279999998</v>
      </c>
      <c r="AG30" s="34" t="s">
        <v>4</v>
      </c>
      <c r="AR30" s="39"/>
      <c r="AS30" s="39"/>
      <c r="AT30" s="39"/>
    </row>
    <row r="31" spans="1:46" x14ac:dyDescent="0.25">
      <c r="A31" s="20" t="s">
        <v>260</v>
      </c>
      <c r="B31" t="s">
        <v>14</v>
      </c>
      <c r="C31" t="s">
        <v>2</v>
      </c>
      <c r="D31" t="s">
        <v>221</v>
      </c>
      <c r="E31" t="s">
        <v>259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0.1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C31" s="4">
        <f t="shared" si="0"/>
        <v>0</v>
      </c>
      <c r="AD31" s="4"/>
      <c r="AE31" s="4"/>
      <c r="AF31" s="4">
        <f t="shared" si="1"/>
        <v>0</v>
      </c>
      <c r="AG31" t="s">
        <v>224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topLeftCell="B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6.14062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124</v>
      </c>
      <c r="B1" s="6" t="s">
        <v>127</v>
      </c>
      <c r="C1" s="6" t="s">
        <v>163</v>
      </c>
      <c r="D1" s="6" t="s">
        <v>201</v>
      </c>
      <c r="E1" s="6" t="s">
        <v>128</v>
      </c>
      <c r="F1" s="23" t="s">
        <v>145</v>
      </c>
      <c r="G1" s="23" t="s">
        <v>146</v>
      </c>
      <c r="H1" s="27" t="s">
        <v>264</v>
      </c>
      <c r="I1" s="23" t="s">
        <v>265</v>
      </c>
      <c r="J1" s="28" t="s">
        <v>200</v>
      </c>
      <c r="K1" s="26" t="s">
        <v>207</v>
      </c>
      <c r="L1" s="23" t="s">
        <v>208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1133774953000</v>
      </c>
      <c r="G2" s="4">
        <v>1759062731.8</v>
      </c>
      <c r="H2" s="25">
        <v>1.2999999999999999E-2</v>
      </c>
      <c r="I2" s="4">
        <f>H2*G2</f>
        <v>22867815.5134</v>
      </c>
      <c r="J2" s="25">
        <v>1.4800000000000001E-2</v>
      </c>
      <c r="K2" s="4">
        <v>25000000</v>
      </c>
      <c r="L2" s="4">
        <f>I2+K2</f>
        <v>47867815.513400003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16</v>
      </c>
      <c r="F3" s="4">
        <v>1008670772200</v>
      </c>
      <c r="G3" s="4">
        <v>1686649115.1199999</v>
      </c>
      <c r="H3" s="25">
        <v>1.2999999999999999E-2</v>
      </c>
      <c r="I3" s="4">
        <f t="shared" ref="I3:I8" si="0">H3*G3</f>
        <v>21926438.496559996</v>
      </c>
      <c r="J3" s="25">
        <v>1.3100000000000001E-2</v>
      </c>
      <c r="K3" s="4">
        <v>20000000</v>
      </c>
      <c r="L3" s="4">
        <f t="shared" ref="L3:L8" si="1">I3+K3</f>
        <v>41926438.496559992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221</v>
      </c>
      <c r="D4" s="29">
        <v>1</v>
      </c>
      <c r="E4" t="s">
        <v>224</v>
      </c>
      <c r="F4" s="4">
        <v>629510181900</v>
      </c>
      <c r="G4" s="4">
        <v>936476572.24000001</v>
      </c>
      <c r="H4" s="25">
        <v>1.2999999999999999E-2</v>
      </c>
      <c r="I4" s="4">
        <f t="shared" si="0"/>
        <v>12174195.43912</v>
      </c>
      <c r="J4" s="25">
        <v>8.2000000000000007E-3</v>
      </c>
      <c r="K4" s="4">
        <v>10000000</v>
      </c>
      <c r="L4" s="4">
        <f t="shared" si="1"/>
        <v>22174195.439120002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23</v>
      </c>
      <c r="F5" s="4">
        <v>1122713342400</v>
      </c>
      <c r="G5" s="4">
        <v>1616413876.04</v>
      </c>
      <c r="H5" s="25">
        <v>1.2999999999999999E-2</v>
      </c>
      <c r="I5" s="4">
        <f t="shared" si="0"/>
        <v>21013380.388519999</v>
      </c>
      <c r="J5" s="25">
        <v>1.5599999999999999E-2</v>
      </c>
      <c r="K5" s="4">
        <v>25000000</v>
      </c>
      <c r="L5" s="4">
        <f t="shared" si="1"/>
        <v>46013380.388520002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499920955800</v>
      </c>
      <c r="G6" s="4">
        <v>956650597.67999995</v>
      </c>
      <c r="H6" s="25">
        <v>5.0000000000000001E-3</v>
      </c>
      <c r="I6" s="4">
        <f t="shared" si="0"/>
        <v>4783252.9884000001</v>
      </c>
      <c r="J6" s="25">
        <v>6.6E-3</v>
      </c>
      <c r="K6" s="4">
        <v>0</v>
      </c>
      <c r="L6" s="4">
        <f t="shared" si="1"/>
        <v>4783252.9884000001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30</v>
      </c>
      <c r="D7" s="29">
        <v>2</v>
      </c>
      <c r="E7" t="s">
        <v>32</v>
      </c>
      <c r="F7" s="4">
        <v>518895599400</v>
      </c>
      <c r="G7" s="4">
        <v>845059924.24000001</v>
      </c>
      <c r="H7" s="25">
        <v>5.0000000000000001E-3</v>
      </c>
      <c r="I7" s="4">
        <f t="shared" si="0"/>
        <v>4225299.6211999999</v>
      </c>
      <c r="J7" s="25">
        <v>6.7000000000000002E-3</v>
      </c>
      <c r="K7" s="4">
        <v>0</v>
      </c>
      <c r="L7" s="4">
        <f t="shared" si="1"/>
        <v>4225299.6211999999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17</v>
      </c>
      <c r="D8" s="29">
        <v>3</v>
      </c>
      <c r="E8" t="s">
        <v>18</v>
      </c>
      <c r="F8" s="4">
        <v>802423436100</v>
      </c>
      <c r="G8" s="4">
        <v>1292600318.5599999</v>
      </c>
      <c r="H8" s="25">
        <v>5.0000000000000001E-3</v>
      </c>
      <c r="I8" s="4">
        <f t="shared" si="0"/>
        <v>6463001.5927999998</v>
      </c>
      <c r="J8" s="25">
        <v>1.03E-2</v>
      </c>
      <c r="K8" s="4">
        <v>0</v>
      </c>
      <c r="L8" s="4">
        <f t="shared" si="1"/>
        <v>6463001.5927999998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5715909240800</v>
      </c>
      <c r="G14" s="4">
        <f>SUM(G2:G8)</f>
        <v>9092913135.6800003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3894669249500</v>
      </c>
      <c r="G17" s="2">
        <v>5998602295.1999998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18">
        <v>1821239991300</v>
      </c>
      <c r="G18" s="2">
        <v>3094310840.48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266</v>
      </c>
      <c r="F19" s="4">
        <f>SUM(F17:F18)</f>
        <v>5715909240800</v>
      </c>
      <c r="G19" s="4">
        <f>SUM(G17:G18)</f>
        <v>9092913135.6800003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147</v>
      </c>
      <c r="B1" s="3" t="s">
        <v>148</v>
      </c>
      <c r="C1" s="24" t="s">
        <v>149</v>
      </c>
      <c r="D1" s="24" t="s">
        <v>150</v>
      </c>
      <c r="E1" s="3" t="s">
        <v>151</v>
      </c>
      <c r="F1" s="3" t="s">
        <v>152</v>
      </c>
      <c r="G1" s="3" t="s">
        <v>153</v>
      </c>
    </row>
    <row r="2" spans="1:7" x14ac:dyDescent="0.25">
      <c r="A2" t="s">
        <v>154</v>
      </c>
      <c r="B2" t="s">
        <v>155</v>
      </c>
      <c r="C2" s="18">
        <v>1821239991300</v>
      </c>
      <c r="D2" s="18"/>
      <c r="E2" s="2">
        <v>3094310840.48</v>
      </c>
      <c r="F2" s="2"/>
      <c r="G2" s="4">
        <f>0.6%*E2</f>
        <v>18565865.042879999</v>
      </c>
    </row>
    <row r="3" spans="1:7" x14ac:dyDescent="0.25">
      <c r="A3" t="s">
        <v>156</v>
      </c>
      <c r="B3" t="s">
        <v>157</v>
      </c>
      <c r="C3" s="18">
        <v>1821239991300</v>
      </c>
      <c r="D3" s="4">
        <v>3894669249500</v>
      </c>
      <c r="E3" s="2">
        <v>3094310840.48</v>
      </c>
      <c r="F3" s="2">
        <v>5998602295.1999998</v>
      </c>
      <c r="G3" s="4">
        <f>0.4%*F3+0.1%*E3</f>
        <v>27088720.021279998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2014-05-22T02:51:42Z</dcterms:modified>
</cp:coreProperties>
</file>