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485" windowWidth="14805" windowHeight="663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AE!$A$1:$F$288</definedName>
    <definedName name="_xlnm._FilterDatabase" localSheetId="0" hidden="1">Details!$A$1:$AD$397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SUP!$A$1:$BQ$34</definedName>
    <definedName name="ManagerResult" localSheetId="3">MAN!#REF!</definedName>
    <definedName name="ManagerResults_1" localSheetId="3">MAN!#REF!</definedName>
    <definedName name="result" localSheetId="0">Details!$A$2:$AD$397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2" i="3"/>
  <c r="AL35" i="3" l="1"/>
  <c r="I8" i="4" l="1"/>
  <c r="L8" i="4" s="1"/>
  <c r="G16" i="4"/>
  <c r="F16" i="4"/>
  <c r="I12" i="4" l="1"/>
  <c r="L12" i="4" s="1"/>
  <c r="I11" i="4"/>
  <c r="L11" i="4" s="1"/>
  <c r="I3" i="4" l="1"/>
  <c r="L3" i="4" s="1"/>
  <c r="G21" i="4" l="1"/>
  <c r="F21" i="4"/>
  <c r="G401" i="2" l="1"/>
  <c r="M401" i="2" l="1"/>
  <c r="I4" i="4" l="1"/>
  <c r="L4" i="4" s="1"/>
  <c r="I5" i="4"/>
  <c r="L5" i="4" s="1"/>
  <c r="I6" i="4"/>
  <c r="L6" i="4" s="1"/>
  <c r="I7" i="4"/>
  <c r="L7" i="4" s="1"/>
  <c r="I9" i="4"/>
  <c r="L9" i="4" s="1"/>
  <c r="N9" i="4" s="1"/>
  <c r="I10" i="4"/>
  <c r="L10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2_3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<sst xmlns="http://schemas.openxmlformats.org/spreadsheetml/2006/main" count="4430" uniqueCount="479">
  <si>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</si>
  <si>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</si>
  <si>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</si>
  <si>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</si>
  <si>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</si>
  <si>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</si>
  <si>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</si>
  <si>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</si>
  <si>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</si>
  <si>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</si>
  <si>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</si>
  <si>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</si>
  <si>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</si>
  <si>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</si>
  <si>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</si>
  <si>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</si>
  <si>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</si>
  <si>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</si>
  <si>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</si>
  <si>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</si>
  <si>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</si>
  <si>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</si>
  <si>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</si>
  <si>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</si>
  <si>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</si>
  <si>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</si>
  <si>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</si>
  <si>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</si>
  <si>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</si>
  <si>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</si>
  <si>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</si>
  <si>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</si>
  <si>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</si>
  <si>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</si>
  <si>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</si>
  <si>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</si>
  <si>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</si>
  <si>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</si>
  <si>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</si>
  <si>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</si>
  <si>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</si>
  <si>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</si>
  <si>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</si>
  <si>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</si>
  <si>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</si>
  <si>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</si>
  <si>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</si>
  <si>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</si>
  <si>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</si>
  <si>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</si>
  <si>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</si>
  <si>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</si>
  <si>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</si>
  <si>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</si>
  <si>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</si>
  <si>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</si>
  <si>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</si>
  <si>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</si>
  <si>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</si>
  <si>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</si>
  <si>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</si>
  <si>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</si>
  <si>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</si>
  <si>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</si>
  <si>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</si>
  <si>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</si>
  <si>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</si>
  <si>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</si>
  <si>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</si>
  <si>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</si>
  <si>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</si>
  <si>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</si>
  <si>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</si>
  <si>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</si>
  <si>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</si>
  <si>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</si>
  <si>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</si>
  <si>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</si>
  <si>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</si>
  <si>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</si>
  <si>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</si>
  <si>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</si>
  <si>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</si>
  <si>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</si>
  <si>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</si>
  <si>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</si>
  <si>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</si>
  <si>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</si>
  <si>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</si>
  <si>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</si>
  <si>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</si>
  <si>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</si>
  <si>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</si>
  <si>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</si>
  <si>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</si>
  <si>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</si>
  <si>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</si>
  <si>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</si>
  <si>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</si>
  <si>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</si>
  <si>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</si>
  <si>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</si>
  <si>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</si>
  <si>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</si>
  <si>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</si>
  <si>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</si>
  <si>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</si>
  <si>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</si>
  <si>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</si>
  <si>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</si>
  <si>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</si>
  <si>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</si>
  <si>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</si>
  <si>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</si>
  <si>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</si>
  <si>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</si>
  <si>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</si>
  <si>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</si>
  <si>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</si>
  <si>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</si>
  <si>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</si>
  <si>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</si>
  <si>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</si>
  <si>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</si>
  <si>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</si>
  <si>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</si>
  <si>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</si>
  <si>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</si>
  <si>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</si>
  <si>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</si>
  <si>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</si>
  <si>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</si>
  <si>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</si>
  <si>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</si>
  <si>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</si>
  <si>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</si>
  <si>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</si>
  <si>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</si>
  <si>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</si>
  <si>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</si>
  <si>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</si>
  <si>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</si>
  <si>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</si>
  <si>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</si>
  <si>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</si>
  <si>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</si>
  <si>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</si>
  <si>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</si>
  <si>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</si>
  <si>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</si>
  <si>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</si>
  <si>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</si>
  <si>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</si>
  <si>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</si>
  <si>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</si>
  <si>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</si>
  <si>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</si>
  <si>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</si>
  <si>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</si>
  <si>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</si>
  <si>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</si>
  <si>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</si>
  <si>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</si>
  <si>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</si>
  <si>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</si>
  <si>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</si>
  <si>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</si>
  <si>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</si>
  <si>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</si>
  <si>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</si>
  <si>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</si>
  <si>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</si>
  <si>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</si>
  <si>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</si>
  <si>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</si>
  <si>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</si>
  <si>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</si>
  <si>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</si>
  <si>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</si>
  <si>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</si>
  <si>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</si>
  <si>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</si>
  <si>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</si>
  <si>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</si>
  <si>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</si>
  <si>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</si>
  <si>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</si>
  <si>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</si>
  <si>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</si>
  <si>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</si>
  <si>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</si>
  <si>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</si>
  <si>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</si>
  <si>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</si>
  <si>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</si>
  <si>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</si>
  <si>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</si>
  <si>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</si>
  <si>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</si>
  <si>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</si>
  <si>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</si>
  <si>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</si>
  <si>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</si>
  <si>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</si>
  <si>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</si>
  <si>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</si>
  <si>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</si>
  <si>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</si>
  <si>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</si>
  <si>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</si>
  <si>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</si>
  <si>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</si>
  <si>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</si>
  <si>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</si>
  <si>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</si>
  <si>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</si>
  <si>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</si>
  <si>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</si>
  <si>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</si>
  <si>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</si>
  <si>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</si>
  <si>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Bùi Hoàng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</si>
  <si>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</si>
  <si>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</si>
  <si>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</si>
  <si>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</si>
  <si>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</si>
  <si>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</si>
  <si>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</si>
  <si>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</si>
  <si>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</si>
  <si>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</si>
  <si>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</si>
  <si>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</si>
  <si>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</si>
  <si>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</si>
  <si>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</si>
  <si>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</si>
  <si>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</si>
  <si>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</si>
  <si>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</si>
  <si>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</si>
  <si>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</si>
  <si>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</si>
  <si>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</si>
  <si>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</si>
  <si>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</si>
  <si>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</si>
  <si>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</si>
  <si>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</si>
  <si>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</si>
  <si>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</si>
  <si>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</si>
  <si>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</si>
  <si>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</si>
  <si>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</si>
  <si>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</si>
  <si>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</si>
  <si>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</si>
  <si>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</si>
  <si>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</si>
  <si>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</si>
  <si>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</si>
  <si>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</si>
  <si>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</si>
  <si>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</si>
  <si>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</si>
  <si>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</si>
  <si>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</si>
  <si>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</si>
  <si>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</si>
  <si>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</si>
  <si>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</si>
  <si>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</si>
  <si>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</si>
  <si>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</si>
  <si>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</si>
  <si>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</si>
  <si>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Nguyễn Tiến Hưng</t>
  </si>
  <si>
    <t>Trần Đức Khôi</t>
  </si>
  <si>
    <t xml:space="preserve">HV        </t>
  </si>
  <si>
    <t xml:space="preserve">AE2       </t>
  </si>
  <si>
    <t>Lê Nguyên Quỳnh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</si>
  <si>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</si>
  <si>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</si>
  <si>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</si>
  <si>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</si>
  <si>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</si>
  <si>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</si>
  <si>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</si>
  <si>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</si>
  <si>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</si>
  <si>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</si>
  <si>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</si>
  <si>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SUP1</t>
  </si>
  <si>
    <t>Bùi Thanh Thủy</t>
  </si>
  <si>
    <t>Nghiêm Anh Tuấn</t>
  </si>
  <si>
    <t>Nguyễn Thiên Phú</t>
  </si>
  <si>
    <t>Nguyễn Đức Thọ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</si>
  <si>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</si>
  <si>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</si>
  <si>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</si>
  <si>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</si>
  <si>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</si>
  <si>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</si>
  <si>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</si>
  <si>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</si>
  <si>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</si>
  <si>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</si>
  <si>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</si>
  <si>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</si>
  <si>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Nguyễn Thị Huệ Em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</si>
  <si>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</si>
  <si>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</si>
  <si>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</si>
  <si>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</si>
  <si>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</si>
  <si>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</si>
  <si>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</si>
  <si>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</si>
  <si>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</si>
  <si>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</si>
  <si>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</si>
  <si>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</si>
  <si>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</si>
  <si>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</si>
  <si>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</si>
  <si>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</si>
  <si>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</si>
  <si>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</si>
  <si>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</si>
  <si>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</si>
  <si>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</si>
  <si>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</si>
  <si>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</si>
  <si>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</si>
  <si>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</si>
  <si>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</si>
  <si>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</si>
  <si>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</si>
  <si>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</si>
  <si>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</si>
  <si>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</si>
  <si>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</si>
  <si>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</si>
  <si>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</si>
  <si>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</si>
  <si>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</si>
  <si>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</si>
  <si>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</si>
  <si>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</si>
  <si>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</si>
  <si>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</si>
  <si>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</si>
  <si>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</si>
  <si>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</si>
  <si>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</si>
  <si>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</si>
  <si>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</si>
  <si>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</si>
  <si>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</si>
  <si>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</si>
  <si>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</si>
  <si>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</si>
  <si>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</si>
  <si>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</si>
  <si>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</si>
  <si>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</si>
  <si>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</si>
  <si>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</si>
  <si>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</si>
  <si>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</si>
  <si>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</si>
  <si>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</si>
  <si>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</si>
  <si>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</si>
  <si>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</si>
  <si>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</si>
  <si>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</si>
  <si>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</si>
  <si>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Nguyễn Vĩnh Thế Dũng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</si>
  <si>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</si>
  <si>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</si>
  <si>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</si>
  <si>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</si>
  <si>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</si>
  <si>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</si>
  <si>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Hồ Ngọc Tấn</t>
  </si>
  <si>
    <t>Bùi Vĩnh Thiện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</si>
  <si>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</si>
  <si>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</si>
  <si>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</si>
  <si>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</si>
  <si>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</si>
  <si>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</si>
  <si>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</si>
  <si>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</si>
  <si>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</si>
  <si>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</si>
  <si>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</si>
  <si>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</si>
  <si>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</si>
  <si>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Phan Thanh Hải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</si>
  <si>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</si>
  <si>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</si>
  <si>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</si>
  <si>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</si>
  <si>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</si>
  <si>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</si>
  <si>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</si>
  <si>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</si>
  <si>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</si>
  <si>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</si>
  <si>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</si>
  <si>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Nguyễn Đình Sáng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</si>
  <si>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</si>
  <si>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</si>
  <si>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</si>
  <si>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</si>
  <si>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</si>
  <si>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</si>
  <si>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</si>
  <si>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</si>
  <si>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Nguyễn Anh Toàn</t>
  </si>
  <si>
    <t>Phạm Văn Duy</t>
  </si>
  <si>
    <t>Huỳnh Thụy Thạch Thảo</t>
  </si>
  <si>
    <t>Nguyễn Anh Dũng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</si>
  <si>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</si>
  <si>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</si>
  <si>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</si>
  <si>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</si>
  <si>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</si>
  <si>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</si>
  <si>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Văn Huấn</t>
  </si>
  <si>
    <t>Nguyễn Đình Vũ</t>
  </si>
  <si>
    <t>Vũ Thanh Tiến Dũng</t>
  </si>
  <si>
    <t>Nguyễn Huy Hoàng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</si>
  <si>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</si>
  <si>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</si>
  <si>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</si>
  <si>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</si>
  <si>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</si>
  <si>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</si>
  <si>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</si>
  <si>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</si>
  <si>
    <t>LH1</t>
  </si>
  <si>
    <t>LH2</t>
  </si>
  <si>
    <t>NVT2</t>
  </si>
  <si>
    <t>Nguyễn Thị Mộng Thường</t>
  </si>
  <si>
    <t>Nguyễn Thị Thúy Phượng</t>
  </si>
  <si>
    <t>Nguyễn Phúc Nguyên</t>
  </si>
  <si>
    <t>Mai Hoàng Huy</t>
  </si>
  <si>
    <t>Nguyễn Hoàng Minh</t>
  </si>
  <si>
    <t>Trần Quốc Hưng</t>
  </si>
  <si>
    <t>Phạm Hoàng Anh</t>
  </si>
  <si>
    <t>Thạch Vũ Lâm</t>
  </si>
  <si>
    <t>Đào Sinh Lam</t>
  </si>
  <si>
    <t>Nguyễn Thịnh</t>
  </si>
  <si>
    <t>Vũ Quang Vịnh</t>
  </si>
  <si>
    <t>Trần Thị Yến Nhi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</si>
  <si>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</si>
  <si>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</si>
  <si>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</si>
  <si>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</si>
  <si>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</si>
  <si>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</si>
  <si>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Phụ cấp hoành thành chỉ tiêu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</si>
  <si>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</si>
  <si>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</si>
  <si>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</si>
  <si>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</si>
  <si>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</si>
  <si>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</si>
  <si>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Đào Phan Thanh Thư</t>
  </si>
  <si>
    <t>Phạm Thị Giang</t>
  </si>
  <si>
    <t>Phạm Văn Dương</t>
  </si>
  <si>
    <t>Phạm Thành Trung</t>
  </si>
  <si>
    <t>CG_HN_6</t>
  </si>
  <si>
    <t>Nhom Chung LH2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</si>
</sst>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55"/>
  <sheetViews>
    <sheetView workbookViewId="0">
      <pane ySplit="1" topLeftCell="A2" activePane="bottomLeft" state="frozen"/>
      <selection activeCell="G1" sqref="G1"/>
      <selection pane="bottomLeft" activeCell="E143" sqref="E143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150</v>
      </c>
      <c r="B1" s="5" t="s">
        <v>117</v>
      </c>
      <c r="C1" s="5" t="s">
        <v>118</v>
      </c>
      <c r="D1" s="5" t="s">
        <v>119</v>
      </c>
      <c r="E1" s="5" t="s">
        <v>154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156</v>
      </c>
      <c r="K1" s="5" t="s">
        <v>124</v>
      </c>
      <c r="L1" s="5" t="s">
        <v>125</v>
      </c>
      <c r="M1" s="5" t="s">
        <v>126</v>
      </c>
      <c r="N1" s="5" t="s">
        <v>127</v>
      </c>
      <c r="O1" s="5" t="s">
        <v>128</v>
      </c>
      <c r="P1" s="21" t="s">
        <v>157</v>
      </c>
      <c r="Q1" s="5" t="s">
        <v>158</v>
      </c>
      <c r="R1" s="9" t="s">
        <v>159</v>
      </c>
      <c r="S1" s="14" t="s">
        <v>207</v>
      </c>
      <c r="T1" s="5" t="s">
        <v>160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5" t="s">
        <v>135</v>
      </c>
      <c r="AB1" s="17" t="s">
        <v>161</v>
      </c>
      <c r="AC1" s="17" t="s">
        <v>151</v>
      </c>
      <c r="AD1" s="5" t="s">
        <v>136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316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152</v>
      </c>
      <c r="C3" t="s">
        <v>281</v>
      </c>
      <c r="D3" t="s">
        <v>2</v>
      </c>
      <c r="E3" t="s">
        <v>4</v>
      </c>
      <c r="F3" t="s">
        <v>5</v>
      </c>
      <c r="G3" s="2">
        <v>49959349000</v>
      </c>
      <c r="H3" s="2">
        <v>19460203000</v>
      </c>
      <c r="I3" s="2">
        <v>30499146000</v>
      </c>
      <c r="J3" s="2">
        <v>85839937</v>
      </c>
      <c r="K3" s="2">
        <v>36935267</v>
      </c>
      <c r="L3" s="2">
        <v>48904670</v>
      </c>
      <c r="M3" s="2">
        <v>65856197.399999999</v>
      </c>
      <c r="N3" s="2">
        <v>29151185.800000001</v>
      </c>
      <c r="O3" s="2">
        <v>36705011.600000001</v>
      </c>
      <c r="P3" s="15">
        <v>0.1</v>
      </c>
      <c r="Q3" s="2">
        <v>2915118.58</v>
      </c>
      <c r="R3" s="13">
        <v>0.2</v>
      </c>
      <c r="S3" s="15">
        <v>0</v>
      </c>
      <c r="T3" s="2">
        <v>7341002.3200000003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14256120.9</v>
      </c>
      <c r="AD3" t="s">
        <v>42</v>
      </c>
    </row>
    <row r="4" spans="1:30" hidden="1" x14ac:dyDescent="0.25">
      <c r="A4" s="20">
        <v>23</v>
      </c>
      <c r="B4" t="s">
        <v>152</v>
      </c>
      <c r="C4" t="s">
        <v>281</v>
      </c>
      <c r="D4" t="s">
        <v>2</v>
      </c>
      <c r="E4" t="s">
        <v>4</v>
      </c>
      <c r="F4" t="s">
        <v>7</v>
      </c>
      <c r="G4" s="2">
        <v>6265606000</v>
      </c>
      <c r="H4" s="2">
        <v>6058513000</v>
      </c>
      <c r="I4" s="2">
        <v>207093000</v>
      </c>
      <c r="J4" s="2">
        <v>15059605</v>
      </c>
      <c r="K4" s="2">
        <v>14389710</v>
      </c>
      <c r="L4" s="2">
        <v>669895</v>
      </c>
      <c r="M4" s="2">
        <v>12553362.6</v>
      </c>
      <c r="N4" s="2">
        <v>11966304.800000001</v>
      </c>
      <c r="O4" s="2">
        <v>587057.80000000005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hidden="1" x14ac:dyDescent="0.25">
      <c r="A5" s="20">
        <v>30</v>
      </c>
      <c r="B5" t="s">
        <v>152</v>
      </c>
      <c r="C5" t="s">
        <v>280</v>
      </c>
      <c r="D5" t="s">
        <v>9</v>
      </c>
      <c r="E5" t="s">
        <v>445</v>
      </c>
      <c r="F5" t="s">
        <v>10</v>
      </c>
      <c r="G5" s="2">
        <v>6001666000</v>
      </c>
      <c r="H5" s="2">
        <v>0</v>
      </c>
      <c r="I5" s="2">
        <v>6001666000</v>
      </c>
      <c r="J5" s="2">
        <v>17200910</v>
      </c>
      <c r="K5" s="2">
        <v>0</v>
      </c>
      <c r="L5" s="2">
        <v>17200910</v>
      </c>
      <c r="M5" s="2">
        <v>14800243.6</v>
      </c>
      <c r="N5" s="2">
        <v>0</v>
      </c>
      <c r="O5" s="2">
        <v>14800243.6</v>
      </c>
      <c r="P5" s="15">
        <v>0.1</v>
      </c>
      <c r="Q5" s="2">
        <v>0</v>
      </c>
      <c r="R5" s="13">
        <v>0.3</v>
      </c>
      <c r="S5" s="15">
        <v>0</v>
      </c>
      <c r="T5" s="2">
        <v>4440073.08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4440073.08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153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317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281</v>
      </c>
      <c r="D10" t="s">
        <v>9</v>
      </c>
      <c r="E10" t="s">
        <v>15</v>
      </c>
      <c r="F10" t="s">
        <v>17</v>
      </c>
      <c r="G10" s="2">
        <v>21741692000</v>
      </c>
      <c r="H10" s="2">
        <v>0</v>
      </c>
      <c r="I10" s="2">
        <v>21741692000</v>
      </c>
      <c r="J10" s="2">
        <v>45196296</v>
      </c>
      <c r="K10" s="2">
        <v>0</v>
      </c>
      <c r="L10" s="2">
        <v>45196296</v>
      </c>
      <c r="M10" s="2">
        <v>36499619.200000003</v>
      </c>
      <c r="N10" s="2">
        <v>0</v>
      </c>
      <c r="O10" s="2">
        <v>36499619.200000003</v>
      </c>
      <c r="P10" s="15">
        <v>0.1</v>
      </c>
      <c r="Q10" s="2">
        <v>0</v>
      </c>
      <c r="R10" s="13">
        <v>0.15</v>
      </c>
      <c r="S10" s="15">
        <v>0</v>
      </c>
      <c r="T10" s="2">
        <v>5474942.8799999999</v>
      </c>
      <c r="U10" s="2">
        <v>0</v>
      </c>
      <c r="V10" s="2">
        <v>302257652.63999999</v>
      </c>
      <c r="W10" s="2">
        <v>0</v>
      </c>
      <c r="X10" s="2">
        <v>302257652.63999999</v>
      </c>
      <c r="Y10" s="2">
        <v>209683963400</v>
      </c>
      <c r="Z10" s="2">
        <v>0</v>
      </c>
      <c r="AA10" s="2">
        <v>209683963400</v>
      </c>
      <c r="AB10" s="18">
        <v>12090306.105599999</v>
      </c>
      <c r="AC10" s="4">
        <v>17565248.985599998</v>
      </c>
      <c r="AD10" t="s">
        <v>16</v>
      </c>
    </row>
    <row r="11" spans="1:30" hidden="1" x14ac:dyDescent="0.25">
      <c r="A11" s="20">
        <v>58</v>
      </c>
      <c r="B11" t="s">
        <v>152</v>
      </c>
      <c r="C11" t="s">
        <v>281</v>
      </c>
      <c r="D11" t="s">
        <v>9</v>
      </c>
      <c r="E11" t="s">
        <v>15</v>
      </c>
      <c r="F11" t="s">
        <v>18</v>
      </c>
      <c r="G11" s="2">
        <v>22464688000</v>
      </c>
      <c r="H11" s="2">
        <v>0</v>
      </c>
      <c r="I11" s="2">
        <v>22464688000</v>
      </c>
      <c r="J11" s="2">
        <v>53776935</v>
      </c>
      <c r="K11" s="2">
        <v>0</v>
      </c>
      <c r="L11" s="2">
        <v>53776935</v>
      </c>
      <c r="M11" s="2">
        <v>44791059.799999997</v>
      </c>
      <c r="N11" s="2">
        <v>0</v>
      </c>
      <c r="O11" s="2">
        <v>44791059.799999997</v>
      </c>
      <c r="P11" s="15">
        <v>0.1</v>
      </c>
      <c r="Q11" s="2">
        <v>0</v>
      </c>
      <c r="R11" s="13">
        <v>0.15</v>
      </c>
      <c r="S11" s="15">
        <v>0</v>
      </c>
      <c r="T11" s="2">
        <v>6718658.9699999997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9718658.9700000007</v>
      </c>
      <c r="AD11" t="s">
        <v>19</v>
      </c>
    </row>
    <row r="12" spans="1:30" hidden="1" x14ac:dyDescent="0.25">
      <c r="A12" s="20">
        <v>62</v>
      </c>
      <c r="B12" t="s">
        <v>152</v>
      </c>
      <c r="C12" t="s">
        <v>280</v>
      </c>
      <c r="D12" t="s">
        <v>9</v>
      </c>
      <c r="E12" t="s">
        <v>15</v>
      </c>
      <c r="F12" t="s">
        <v>20</v>
      </c>
      <c r="G12" s="2">
        <v>5919231000</v>
      </c>
      <c r="H12" s="2">
        <v>0</v>
      </c>
      <c r="I12" s="2">
        <v>5919231000</v>
      </c>
      <c r="J12" s="2">
        <v>11012747</v>
      </c>
      <c r="K12" s="2">
        <v>0</v>
      </c>
      <c r="L12" s="2">
        <v>11012747</v>
      </c>
      <c r="M12" s="2">
        <v>8645054.5999999996</v>
      </c>
      <c r="N12" s="2">
        <v>0</v>
      </c>
      <c r="O12" s="2">
        <v>8645054.5999999996</v>
      </c>
      <c r="P12" s="15">
        <v>0.1</v>
      </c>
      <c r="Q12" s="2">
        <v>0</v>
      </c>
      <c r="R12" s="13">
        <v>0.3</v>
      </c>
      <c r="S12" s="15">
        <v>0</v>
      </c>
      <c r="T12" s="2">
        <v>2593516.38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2593516.38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152</v>
      </c>
      <c r="C14" t="s">
        <v>281</v>
      </c>
      <c r="D14" t="s">
        <v>2</v>
      </c>
      <c r="E14" t="s">
        <v>4</v>
      </c>
      <c r="F14" t="s">
        <v>22</v>
      </c>
      <c r="G14" s="2">
        <v>7763948000</v>
      </c>
      <c r="H14" s="2">
        <v>3143783000</v>
      </c>
      <c r="I14" s="2">
        <v>4620165000</v>
      </c>
      <c r="J14" s="2">
        <v>23129862</v>
      </c>
      <c r="K14" s="2">
        <v>10037618</v>
      </c>
      <c r="L14" s="2">
        <v>13092244</v>
      </c>
      <c r="M14" s="2">
        <v>20024282.800000001</v>
      </c>
      <c r="N14" s="2">
        <v>8780104.8000000007</v>
      </c>
      <c r="O14" s="2">
        <v>11244178</v>
      </c>
      <c r="P14" s="15">
        <v>0.1</v>
      </c>
      <c r="Q14" s="2">
        <v>878010.48</v>
      </c>
      <c r="R14" s="13">
        <v>0.1</v>
      </c>
      <c r="S14" s="15">
        <v>0</v>
      </c>
      <c r="T14" s="2">
        <v>1124417.8</v>
      </c>
      <c r="U14" s="2">
        <v>2000000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4002428.28</v>
      </c>
      <c r="AD14" t="s">
        <v>6</v>
      </c>
    </row>
    <row r="15" spans="1:30" hidden="1" x14ac:dyDescent="0.25">
      <c r="A15" s="20">
        <v>69</v>
      </c>
      <c r="B15" t="s">
        <v>152</v>
      </c>
      <c r="C15" t="s">
        <v>281</v>
      </c>
      <c r="D15" t="s">
        <v>2</v>
      </c>
      <c r="E15" t="s">
        <v>4</v>
      </c>
      <c r="F15" t="s">
        <v>303</v>
      </c>
      <c r="G15" s="2">
        <v>61350062800</v>
      </c>
      <c r="H15" s="2">
        <v>41065929800</v>
      </c>
      <c r="I15" s="2">
        <v>20284133000</v>
      </c>
      <c r="J15" s="2">
        <v>126285349</v>
      </c>
      <c r="K15" s="2">
        <v>77006207</v>
      </c>
      <c r="L15" s="2">
        <v>49279142</v>
      </c>
      <c r="M15" s="2">
        <v>101745323.88</v>
      </c>
      <c r="N15" s="2">
        <v>60579835.079999998</v>
      </c>
      <c r="O15" s="2">
        <v>41165488.799999997</v>
      </c>
      <c r="P15" s="15">
        <v>0.1</v>
      </c>
      <c r="Q15" s="2">
        <v>6057983.5080000004</v>
      </c>
      <c r="R15" s="13">
        <v>0.25</v>
      </c>
      <c r="S15" s="15">
        <v>0</v>
      </c>
      <c r="T15" s="2">
        <v>10291372.199999999</v>
      </c>
      <c r="U15" s="2">
        <v>5000000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21349355.708000001</v>
      </c>
      <c r="AD15" t="s">
        <v>224</v>
      </c>
    </row>
    <row r="16" spans="1:30" x14ac:dyDescent="0.25">
      <c r="A16" s="20">
        <v>71</v>
      </c>
      <c r="B16" t="s">
        <v>12</v>
      </c>
      <c r="C16" t="s">
        <v>281</v>
      </c>
      <c r="D16" t="s">
        <v>9</v>
      </c>
      <c r="E16" t="s">
        <v>15</v>
      </c>
      <c r="F16" t="s">
        <v>24</v>
      </c>
      <c r="G16" s="2">
        <v>10487585000</v>
      </c>
      <c r="H16" s="2">
        <v>0</v>
      </c>
      <c r="I16" s="2">
        <v>10487585000</v>
      </c>
      <c r="J16" s="2">
        <v>28048448</v>
      </c>
      <c r="K16" s="2">
        <v>0</v>
      </c>
      <c r="L16" s="2">
        <v>28048448</v>
      </c>
      <c r="M16" s="2">
        <v>23853414</v>
      </c>
      <c r="N16" s="2">
        <v>0</v>
      </c>
      <c r="O16" s="2">
        <v>23853414</v>
      </c>
      <c r="P16" s="15">
        <v>0.1</v>
      </c>
      <c r="Q16" s="2">
        <v>0</v>
      </c>
      <c r="R16" s="13">
        <v>0.1</v>
      </c>
      <c r="S16" s="15">
        <v>0</v>
      </c>
      <c r="T16" s="2">
        <v>2385341.4</v>
      </c>
      <c r="U16" s="2">
        <v>0</v>
      </c>
      <c r="V16" s="2">
        <v>172716525.40000001</v>
      </c>
      <c r="W16" s="2">
        <v>0</v>
      </c>
      <c r="X16" s="2">
        <v>172716525.40000001</v>
      </c>
      <c r="Y16" s="2">
        <v>113248369000</v>
      </c>
      <c r="Z16" s="2">
        <v>0</v>
      </c>
      <c r="AA16" s="2">
        <v>113248369000</v>
      </c>
      <c r="AB16" s="18">
        <v>5181495.7620000001</v>
      </c>
      <c r="AC16" s="4">
        <v>7566837.1619999995</v>
      </c>
      <c r="AD16" t="s">
        <v>16</v>
      </c>
    </row>
    <row r="17" spans="1:30" hidden="1" x14ac:dyDescent="0.25">
      <c r="A17" s="20">
        <v>116</v>
      </c>
      <c r="B17" t="s">
        <v>152</v>
      </c>
      <c r="C17" t="s">
        <v>281</v>
      </c>
      <c r="D17" t="s">
        <v>2</v>
      </c>
      <c r="E17" t="s">
        <v>8</v>
      </c>
      <c r="F17" t="s">
        <v>25</v>
      </c>
      <c r="G17" s="2">
        <v>31990545000</v>
      </c>
      <c r="H17" s="2">
        <v>1551604000</v>
      </c>
      <c r="I17" s="2">
        <v>30438941000</v>
      </c>
      <c r="J17" s="2">
        <v>60996280</v>
      </c>
      <c r="K17" s="2">
        <v>5261862</v>
      </c>
      <c r="L17" s="2">
        <v>55734418</v>
      </c>
      <c r="M17" s="2">
        <v>48200062</v>
      </c>
      <c r="N17" s="2">
        <v>4641220.4000000004</v>
      </c>
      <c r="O17" s="2">
        <v>43558841.600000001</v>
      </c>
      <c r="P17" s="15">
        <v>0.1</v>
      </c>
      <c r="Q17" s="2">
        <v>464122.04</v>
      </c>
      <c r="R17" s="13">
        <v>0.15</v>
      </c>
      <c r="S17" s="15">
        <v>0</v>
      </c>
      <c r="T17" s="2">
        <v>6533826.2400000002</v>
      </c>
      <c r="U17" s="2">
        <v>3000000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9997948.2799999993</v>
      </c>
      <c r="AD17" t="s">
        <v>43</v>
      </c>
    </row>
    <row r="18" spans="1:30" hidden="1" x14ac:dyDescent="0.25">
      <c r="A18" s="20">
        <v>123</v>
      </c>
      <c r="B18" t="s">
        <v>152</v>
      </c>
      <c r="C18" t="s">
        <v>281</v>
      </c>
      <c r="D18" t="s">
        <v>9</v>
      </c>
      <c r="E18" t="s">
        <v>15</v>
      </c>
      <c r="F18" t="s">
        <v>26</v>
      </c>
      <c r="G18" s="2">
        <v>42394491800</v>
      </c>
      <c r="H18" s="2">
        <v>0</v>
      </c>
      <c r="I18" s="2">
        <v>42394491800</v>
      </c>
      <c r="J18" s="2">
        <v>103474270</v>
      </c>
      <c r="K18" s="2">
        <v>0</v>
      </c>
      <c r="L18" s="2">
        <v>103474270</v>
      </c>
      <c r="M18" s="2">
        <v>86516473.280000001</v>
      </c>
      <c r="N18" s="2">
        <v>0</v>
      </c>
      <c r="O18" s="2">
        <v>86516473.280000001</v>
      </c>
      <c r="P18" s="15">
        <v>0.1</v>
      </c>
      <c r="Q18" s="2">
        <v>0</v>
      </c>
      <c r="R18" s="13">
        <v>0.2</v>
      </c>
      <c r="S18" s="15">
        <v>0</v>
      </c>
      <c r="T18" s="2">
        <v>17303294.655999999</v>
      </c>
      <c r="U18" s="2">
        <v>4000000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21303294.655999999</v>
      </c>
      <c r="AD18" t="s">
        <v>19</v>
      </c>
    </row>
    <row r="19" spans="1:30" x14ac:dyDescent="0.25">
      <c r="A19" s="20">
        <v>135</v>
      </c>
      <c r="B19" t="s">
        <v>12</v>
      </c>
      <c r="C19" t="s">
        <v>281</v>
      </c>
      <c r="D19" t="s">
        <v>9</v>
      </c>
      <c r="E19" t="s">
        <v>27</v>
      </c>
      <c r="F19" t="s">
        <v>28</v>
      </c>
      <c r="G19" s="2">
        <v>8087517000</v>
      </c>
      <c r="H19" s="2">
        <v>0</v>
      </c>
      <c r="I19" s="2">
        <v>8087517000</v>
      </c>
      <c r="J19" s="2">
        <v>19551705</v>
      </c>
      <c r="K19" s="2">
        <v>0</v>
      </c>
      <c r="L19" s="2">
        <v>19551705</v>
      </c>
      <c r="M19" s="2">
        <v>16316698.199999999</v>
      </c>
      <c r="N19" s="2">
        <v>0</v>
      </c>
      <c r="O19" s="2">
        <v>16316698.199999999</v>
      </c>
      <c r="P19" s="15">
        <v>0.1</v>
      </c>
      <c r="Q19" s="2">
        <v>0</v>
      </c>
      <c r="R19" s="13">
        <v>0.1</v>
      </c>
      <c r="S19" s="15">
        <v>0</v>
      </c>
      <c r="T19" s="2">
        <v>1631669.82</v>
      </c>
      <c r="U19" s="2">
        <v>0</v>
      </c>
      <c r="V19" s="2">
        <v>157254815.56</v>
      </c>
      <c r="W19" s="2">
        <v>0</v>
      </c>
      <c r="X19" s="2">
        <v>157254815.56</v>
      </c>
      <c r="Y19" s="2">
        <v>92140888600</v>
      </c>
      <c r="Z19" s="2">
        <v>0</v>
      </c>
      <c r="AA19" s="2">
        <v>92140888600</v>
      </c>
      <c r="AB19" s="18">
        <v>4717644.4667999996</v>
      </c>
      <c r="AC19" s="4">
        <v>6349314.2867999999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445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281</v>
      </c>
      <c r="D21" t="s">
        <v>9</v>
      </c>
      <c r="E21" t="s">
        <v>446</v>
      </c>
      <c r="F21" t="s">
        <v>23</v>
      </c>
      <c r="G21" s="2">
        <v>3065445000</v>
      </c>
      <c r="H21" s="2">
        <v>0</v>
      </c>
      <c r="I21" s="2">
        <v>3065445000</v>
      </c>
      <c r="J21" s="2">
        <v>6032811</v>
      </c>
      <c r="K21" s="2">
        <v>0</v>
      </c>
      <c r="L21" s="2">
        <v>6032811</v>
      </c>
      <c r="M21" s="2">
        <v>4806633</v>
      </c>
      <c r="N21" s="2">
        <v>0</v>
      </c>
      <c r="O21" s="2">
        <v>4806633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hidden="1" x14ac:dyDescent="0.25">
      <c r="A22" s="20">
        <v>158</v>
      </c>
      <c r="B22" t="s">
        <v>152</v>
      </c>
      <c r="C22" t="s">
        <v>280</v>
      </c>
      <c r="D22" t="s">
        <v>9</v>
      </c>
      <c r="E22" t="s">
        <v>445</v>
      </c>
      <c r="F22" t="s">
        <v>31</v>
      </c>
      <c r="G22" s="2">
        <v>3609086000</v>
      </c>
      <c r="H22" s="2">
        <v>0</v>
      </c>
      <c r="I22" s="2">
        <v>3609086000</v>
      </c>
      <c r="J22" s="2">
        <v>5594070</v>
      </c>
      <c r="K22" s="2">
        <v>0</v>
      </c>
      <c r="L22" s="2">
        <v>5594070</v>
      </c>
      <c r="M22" s="2">
        <v>4150435.6</v>
      </c>
      <c r="N22" s="2">
        <v>0</v>
      </c>
      <c r="O22" s="2">
        <v>4150435.6</v>
      </c>
      <c r="P22" s="15">
        <v>0.1</v>
      </c>
      <c r="Q22" s="2">
        <v>0</v>
      </c>
      <c r="R22" s="13">
        <v>0.3</v>
      </c>
      <c r="S22" s="15">
        <v>0</v>
      </c>
      <c r="T22" s="2">
        <v>1245130.68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1245130.68</v>
      </c>
      <c r="AD22" t="s">
        <v>11</v>
      </c>
    </row>
    <row r="23" spans="1:30" x14ac:dyDescent="0.25">
      <c r="A23" s="20">
        <v>162</v>
      </c>
      <c r="B23" t="s">
        <v>12</v>
      </c>
      <c r="C23" t="s">
        <v>281</v>
      </c>
      <c r="D23" t="s">
        <v>9</v>
      </c>
      <c r="E23" t="s">
        <v>27</v>
      </c>
      <c r="F23" t="s">
        <v>33</v>
      </c>
      <c r="G23" s="2">
        <v>8954534000</v>
      </c>
      <c r="H23" s="2">
        <v>0</v>
      </c>
      <c r="I23" s="2">
        <v>8954534000</v>
      </c>
      <c r="J23" s="2">
        <v>21207840</v>
      </c>
      <c r="K23" s="2">
        <v>0</v>
      </c>
      <c r="L23" s="2">
        <v>21207840</v>
      </c>
      <c r="M23" s="2">
        <v>17626026.399999999</v>
      </c>
      <c r="N23" s="2">
        <v>0</v>
      </c>
      <c r="O23" s="2">
        <v>17626026.399999999</v>
      </c>
      <c r="P23" s="15">
        <v>0.1</v>
      </c>
      <c r="Q23" s="2">
        <v>0</v>
      </c>
      <c r="R23" s="13">
        <v>0.1</v>
      </c>
      <c r="S23" s="15">
        <v>0</v>
      </c>
      <c r="T23" s="2">
        <v>1762602.64</v>
      </c>
      <c r="U23" s="2">
        <v>0</v>
      </c>
      <c r="V23" s="2">
        <v>171077239.56</v>
      </c>
      <c r="W23" s="2">
        <v>0</v>
      </c>
      <c r="X23" s="2">
        <v>171077239.56</v>
      </c>
      <c r="Y23" s="2">
        <v>89466998600</v>
      </c>
      <c r="Z23" s="2">
        <v>0</v>
      </c>
      <c r="AA23" s="2">
        <v>89466998600</v>
      </c>
      <c r="AB23" s="18">
        <v>5132317.1868000003</v>
      </c>
      <c r="AC23" s="4">
        <v>6894919.8267999999</v>
      </c>
      <c r="AD23" t="s">
        <v>29</v>
      </c>
    </row>
    <row r="24" spans="1:30" hidden="1" x14ac:dyDescent="0.25">
      <c r="A24" s="20">
        <v>168</v>
      </c>
      <c r="B24" t="s">
        <v>152</v>
      </c>
      <c r="C24" t="s">
        <v>281</v>
      </c>
      <c r="D24" t="s">
        <v>9</v>
      </c>
      <c r="E24" t="s">
        <v>445</v>
      </c>
      <c r="F24" t="s">
        <v>35</v>
      </c>
      <c r="G24" s="2">
        <v>9463070000</v>
      </c>
      <c r="H24" s="2">
        <v>0</v>
      </c>
      <c r="I24" s="2">
        <v>9463070000</v>
      </c>
      <c r="J24" s="2">
        <v>24113973</v>
      </c>
      <c r="K24" s="2">
        <v>0</v>
      </c>
      <c r="L24" s="2">
        <v>24113973</v>
      </c>
      <c r="M24" s="2">
        <v>20328745</v>
      </c>
      <c r="N24" s="2">
        <v>0</v>
      </c>
      <c r="O24" s="2">
        <v>20328745</v>
      </c>
      <c r="P24" s="15">
        <v>0.1</v>
      </c>
      <c r="Q24" s="2">
        <v>0</v>
      </c>
      <c r="R24" s="13">
        <v>0.1</v>
      </c>
      <c r="S24" s="15">
        <v>0</v>
      </c>
      <c r="T24" s="2">
        <v>2032874.5</v>
      </c>
      <c r="U24" s="2">
        <v>2000000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4032874.5</v>
      </c>
      <c r="AD24" t="s">
        <v>36</v>
      </c>
    </row>
    <row r="25" spans="1:30" hidden="1" x14ac:dyDescent="0.25">
      <c r="A25" s="20">
        <v>172</v>
      </c>
      <c r="B25" t="s">
        <v>152</v>
      </c>
      <c r="C25" t="s">
        <v>281</v>
      </c>
      <c r="D25" t="s">
        <v>9</v>
      </c>
      <c r="E25" t="s">
        <v>15</v>
      </c>
      <c r="F25" t="s">
        <v>37</v>
      </c>
      <c r="G25" s="2">
        <v>13733846000</v>
      </c>
      <c r="H25" s="2">
        <v>0</v>
      </c>
      <c r="I25" s="2">
        <v>13733846000</v>
      </c>
      <c r="J25" s="2">
        <v>35801251</v>
      </c>
      <c r="K25" s="2">
        <v>0</v>
      </c>
      <c r="L25" s="2">
        <v>35801251</v>
      </c>
      <c r="M25" s="2">
        <v>30307712.600000001</v>
      </c>
      <c r="N25" s="2">
        <v>0</v>
      </c>
      <c r="O25" s="2">
        <v>30307712.600000001</v>
      </c>
      <c r="P25" s="15">
        <v>0.1</v>
      </c>
      <c r="Q25" s="2">
        <v>0</v>
      </c>
      <c r="R25" s="13">
        <v>0.15</v>
      </c>
      <c r="S25" s="15">
        <v>0</v>
      </c>
      <c r="T25" s="2">
        <v>4546156.8899999997</v>
      </c>
      <c r="U25" s="2">
        <v>3000000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7546156.8899999997</v>
      </c>
      <c r="AD25" t="s">
        <v>17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27</v>
      </c>
      <c r="F26" t="s">
        <v>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12</v>
      </c>
      <c r="C27" t="s">
        <v>281</v>
      </c>
      <c r="D27" t="s">
        <v>2</v>
      </c>
      <c r="E27" t="s">
        <v>8</v>
      </c>
      <c r="F27" t="s">
        <v>34</v>
      </c>
      <c r="G27" s="2">
        <v>17287781000</v>
      </c>
      <c r="H27" s="2">
        <v>8365436000</v>
      </c>
      <c r="I27" s="2">
        <v>8922345000</v>
      </c>
      <c r="J27" s="2">
        <v>40982715</v>
      </c>
      <c r="K27" s="2">
        <v>17315518</v>
      </c>
      <c r="L27" s="2">
        <v>23667197</v>
      </c>
      <c r="M27" s="2">
        <v>34067602.600000001</v>
      </c>
      <c r="N27" s="2">
        <v>13969343.6</v>
      </c>
      <c r="O27" s="2">
        <v>20098259</v>
      </c>
      <c r="P27" s="15">
        <v>0.1</v>
      </c>
      <c r="Q27" s="2">
        <v>1396934.36</v>
      </c>
      <c r="R27" s="13">
        <v>0.15</v>
      </c>
      <c r="S27" s="15">
        <v>0</v>
      </c>
      <c r="T27" s="2">
        <v>3014738.85</v>
      </c>
      <c r="U27" s="2">
        <v>0</v>
      </c>
      <c r="V27" s="2">
        <v>256055563</v>
      </c>
      <c r="W27" s="2">
        <v>39582091.68</v>
      </c>
      <c r="X27" s="2">
        <v>216473471.31999999</v>
      </c>
      <c r="Y27" s="2">
        <v>177498890000</v>
      </c>
      <c r="Z27" s="2">
        <v>27751920800</v>
      </c>
      <c r="AA27" s="2">
        <v>149746969200</v>
      </c>
      <c r="AB27" s="18">
        <v>9054759.7696000002</v>
      </c>
      <c r="AC27" s="4">
        <v>13466432.979599999</v>
      </c>
      <c r="AD27" t="s">
        <v>14</v>
      </c>
    </row>
    <row r="28" spans="1:30" x14ac:dyDescent="0.25">
      <c r="A28" s="20">
        <v>202</v>
      </c>
      <c r="B28" t="s">
        <v>12</v>
      </c>
      <c r="C28" t="s">
        <v>281</v>
      </c>
      <c r="D28" t="s">
        <v>2</v>
      </c>
      <c r="E28" t="s">
        <v>4</v>
      </c>
      <c r="F28" t="s">
        <v>6</v>
      </c>
      <c r="G28" s="2">
        <v>80522672400</v>
      </c>
      <c r="H28" s="2">
        <v>14062210000</v>
      </c>
      <c r="I28" s="2">
        <v>66460462400</v>
      </c>
      <c r="J28" s="2">
        <v>140627103</v>
      </c>
      <c r="K28" s="2">
        <v>29021178</v>
      </c>
      <c r="L28" s="2">
        <v>111605925</v>
      </c>
      <c r="M28" s="2">
        <v>108418034.04000001</v>
      </c>
      <c r="N28" s="2">
        <v>23396294</v>
      </c>
      <c r="O28" s="2">
        <v>85021740.040000007</v>
      </c>
      <c r="P28" s="15">
        <v>0.1</v>
      </c>
      <c r="Q28" s="2">
        <v>2339629.4</v>
      </c>
      <c r="R28" s="13">
        <v>0.25</v>
      </c>
      <c r="S28" s="15">
        <v>0</v>
      </c>
      <c r="T28" s="2">
        <v>21255435.010000002</v>
      </c>
      <c r="U28" s="2">
        <v>0</v>
      </c>
      <c r="V28" s="2">
        <v>346031497.19999999</v>
      </c>
      <c r="W28" s="2">
        <v>28678146.399999999</v>
      </c>
      <c r="X28" s="2">
        <v>317353350.80000001</v>
      </c>
      <c r="Y28" s="2">
        <v>266949407000</v>
      </c>
      <c r="Z28" s="2">
        <v>12269374000</v>
      </c>
      <c r="AA28" s="2">
        <v>254680033000</v>
      </c>
      <c r="AB28" s="18">
        <v>12980915.495999999</v>
      </c>
      <c r="AC28" s="4">
        <v>36575979.906000003</v>
      </c>
      <c r="AD28" t="s">
        <v>21</v>
      </c>
    </row>
    <row r="29" spans="1:30" hidden="1" x14ac:dyDescent="0.25">
      <c r="A29" s="20">
        <v>207</v>
      </c>
      <c r="B29" t="s">
        <v>152</v>
      </c>
      <c r="C29" t="s">
        <v>281</v>
      </c>
      <c r="D29" t="s">
        <v>2</v>
      </c>
      <c r="E29" t="s">
        <v>8</v>
      </c>
      <c r="F29" t="s">
        <v>38</v>
      </c>
      <c r="G29" s="2">
        <v>26411727000</v>
      </c>
      <c r="H29" s="2">
        <v>4212076000</v>
      </c>
      <c r="I29" s="2">
        <v>22199651000</v>
      </c>
      <c r="J29" s="2">
        <v>71540396</v>
      </c>
      <c r="K29" s="2">
        <v>11100566</v>
      </c>
      <c r="L29" s="2">
        <v>60439830</v>
      </c>
      <c r="M29" s="2">
        <v>60975705.200000003</v>
      </c>
      <c r="N29" s="2">
        <v>9415735.5999999996</v>
      </c>
      <c r="O29" s="2">
        <v>51559969.600000001</v>
      </c>
      <c r="P29" s="15">
        <v>0.1</v>
      </c>
      <c r="Q29" s="2">
        <v>941573.56</v>
      </c>
      <c r="R29" s="13">
        <v>0.2</v>
      </c>
      <c r="S29" s="15">
        <v>0</v>
      </c>
      <c r="T29" s="2">
        <v>10311993.92</v>
      </c>
      <c r="U29" s="2">
        <v>4000000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15253567.48</v>
      </c>
      <c r="AD29" t="s">
        <v>39</v>
      </c>
    </row>
    <row r="30" spans="1:30" x14ac:dyDescent="0.25">
      <c r="A30" s="20">
        <v>208</v>
      </c>
      <c r="B30" t="s">
        <v>12</v>
      </c>
      <c r="C30" t="s">
        <v>281</v>
      </c>
      <c r="D30" t="s">
        <v>2</v>
      </c>
      <c r="E30" t="s">
        <v>8</v>
      </c>
      <c r="F30" t="s">
        <v>39</v>
      </c>
      <c r="G30" s="2">
        <v>11367376000</v>
      </c>
      <c r="H30" s="2">
        <v>0</v>
      </c>
      <c r="I30" s="2">
        <v>11367376000</v>
      </c>
      <c r="J30" s="2">
        <v>29354945</v>
      </c>
      <c r="K30" s="2">
        <v>0</v>
      </c>
      <c r="L30" s="2">
        <v>29354945</v>
      </c>
      <c r="M30" s="2">
        <v>24807994.600000001</v>
      </c>
      <c r="N30" s="2">
        <v>0</v>
      </c>
      <c r="O30" s="2">
        <v>24807994.600000001</v>
      </c>
      <c r="P30" s="15">
        <v>0.1</v>
      </c>
      <c r="Q30" s="2">
        <v>0</v>
      </c>
      <c r="R30" s="13">
        <v>0.1</v>
      </c>
      <c r="S30" s="15">
        <v>0</v>
      </c>
      <c r="T30" s="2">
        <v>2480799.46</v>
      </c>
      <c r="U30" s="2">
        <v>0</v>
      </c>
      <c r="V30" s="2">
        <v>210447975</v>
      </c>
      <c r="W30" s="2">
        <v>19840646.199999999</v>
      </c>
      <c r="X30" s="2">
        <v>190607328.80000001</v>
      </c>
      <c r="Y30" s="2">
        <v>96936395000</v>
      </c>
      <c r="Z30" s="2">
        <v>8058782000</v>
      </c>
      <c r="AA30" s="2">
        <v>88877613000</v>
      </c>
      <c r="AB30" s="18">
        <v>7822699.6140000001</v>
      </c>
      <c r="AC30" s="4">
        <v>10303499.073999999</v>
      </c>
      <c r="AD30" t="s">
        <v>14</v>
      </c>
    </row>
    <row r="31" spans="1:30" x14ac:dyDescent="0.25">
      <c r="A31" s="20">
        <v>209</v>
      </c>
      <c r="B31" t="s">
        <v>12</v>
      </c>
      <c r="C31" t="s">
        <v>281</v>
      </c>
      <c r="D31" t="s">
        <v>9</v>
      </c>
      <c r="E31" t="s">
        <v>15</v>
      </c>
      <c r="F31" t="s">
        <v>19</v>
      </c>
      <c r="G31" s="2">
        <v>16072162000</v>
      </c>
      <c r="H31" s="2">
        <v>0</v>
      </c>
      <c r="I31" s="2">
        <v>16072162000</v>
      </c>
      <c r="J31" s="2">
        <v>36924388</v>
      </c>
      <c r="K31" s="2">
        <v>0</v>
      </c>
      <c r="L31" s="2">
        <v>36924388</v>
      </c>
      <c r="M31" s="2">
        <v>30495523.199999999</v>
      </c>
      <c r="N31" s="2">
        <v>0</v>
      </c>
      <c r="O31" s="2">
        <v>30495523.199999999</v>
      </c>
      <c r="P31" s="15">
        <v>0.1</v>
      </c>
      <c r="Q31" s="2">
        <v>0</v>
      </c>
      <c r="R31" s="13">
        <v>0.15</v>
      </c>
      <c r="S31" s="15">
        <v>0</v>
      </c>
      <c r="T31" s="2">
        <v>4574328.4800000004</v>
      </c>
      <c r="U31" s="2">
        <v>0</v>
      </c>
      <c r="V31" s="2">
        <v>193262550.91999999</v>
      </c>
      <c r="W31" s="2">
        <v>0</v>
      </c>
      <c r="X31" s="2">
        <v>193262550.91999999</v>
      </c>
      <c r="Y31" s="2">
        <v>101624427700</v>
      </c>
      <c r="Z31" s="2">
        <v>0</v>
      </c>
      <c r="AA31" s="2">
        <v>101624427700</v>
      </c>
      <c r="AB31" s="18">
        <v>5797876.5275999997</v>
      </c>
      <c r="AC31" s="4">
        <v>10372205.0076</v>
      </c>
      <c r="AD31" t="s">
        <v>16</v>
      </c>
    </row>
    <row r="32" spans="1:30" x14ac:dyDescent="0.25">
      <c r="A32" s="20">
        <v>216</v>
      </c>
      <c r="B32" t="s">
        <v>12</v>
      </c>
      <c r="C32" t="s">
        <v>281</v>
      </c>
      <c r="D32" t="s">
        <v>9</v>
      </c>
      <c r="E32" t="s">
        <v>446</v>
      </c>
      <c r="F32" t="s">
        <v>40</v>
      </c>
      <c r="G32" s="2">
        <v>52976829000</v>
      </c>
      <c r="H32" s="2">
        <v>0</v>
      </c>
      <c r="I32" s="2">
        <v>52976829000</v>
      </c>
      <c r="J32" s="2">
        <v>89980607</v>
      </c>
      <c r="K32" s="2">
        <v>0</v>
      </c>
      <c r="L32" s="2">
        <v>89980607</v>
      </c>
      <c r="M32" s="2">
        <v>68789875.400000006</v>
      </c>
      <c r="N32" s="2">
        <v>0</v>
      </c>
      <c r="O32" s="2">
        <v>68789875.400000006</v>
      </c>
      <c r="P32" s="15">
        <v>0.1</v>
      </c>
      <c r="Q32" s="2">
        <v>0</v>
      </c>
      <c r="R32" s="13">
        <v>0.2</v>
      </c>
      <c r="S32" s="15">
        <v>0</v>
      </c>
      <c r="T32" s="2">
        <v>13757975.08</v>
      </c>
      <c r="U32" s="2">
        <v>0</v>
      </c>
      <c r="V32" s="2">
        <v>301459838.80000001</v>
      </c>
      <c r="W32" s="2">
        <v>0</v>
      </c>
      <c r="X32" s="2">
        <v>301459838.80000001</v>
      </c>
      <c r="Y32" s="2">
        <v>226399125500</v>
      </c>
      <c r="Z32" s="2">
        <v>0</v>
      </c>
      <c r="AA32" s="2">
        <v>226399125500</v>
      </c>
      <c r="AB32" s="18">
        <v>12058393.551999999</v>
      </c>
      <c r="AC32" s="4">
        <v>25816368.631999999</v>
      </c>
      <c r="AD32" t="s">
        <v>23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316</v>
      </c>
      <c r="F33" t="s">
        <v>149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152</v>
      </c>
      <c r="C34" t="s">
        <v>281</v>
      </c>
      <c r="D34" t="s">
        <v>2</v>
      </c>
      <c r="E34" t="s">
        <v>4</v>
      </c>
      <c r="F34" t="s">
        <v>41</v>
      </c>
      <c r="G34" s="2">
        <v>24462926000</v>
      </c>
      <c r="H34" s="2">
        <v>2570250000</v>
      </c>
      <c r="I34" s="2">
        <v>21892676000</v>
      </c>
      <c r="J34" s="2">
        <v>51469721</v>
      </c>
      <c r="K34" s="2">
        <v>7419660</v>
      </c>
      <c r="L34" s="2">
        <v>44050061</v>
      </c>
      <c r="M34" s="2">
        <v>41684550.600000001</v>
      </c>
      <c r="N34" s="2">
        <v>6391560</v>
      </c>
      <c r="O34" s="2">
        <v>35292990.600000001</v>
      </c>
      <c r="P34" s="15">
        <v>0.1</v>
      </c>
      <c r="Q34" s="2">
        <v>639156</v>
      </c>
      <c r="R34" s="13">
        <v>0.15</v>
      </c>
      <c r="S34" s="15">
        <v>0</v>
      </c>
      <c r="T34" s="2">
        <v>5293948.59</v>
      </c>
      <c r="U34" s="2">
        <v>3000000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8933104.5899999999</v>
      </c>
      <c r="AD34" t="s">
        <v>6</v>
      </c>
    </row>
    <row r="35" spans="1:30" x14ac:dyDescent="0.25">
      <c r="A35" s="20">
        <v>229</v>
      </c>
      <c r="B35" t="s">
        <v>12</v>
      </c>
      <c r="C35" t="s">
        <v>281</v>
      </c>
      <c r="D35" t="s">
        <v>2</v>
      </c>
      <c r="E35" t="s">
        <v>4</v>
      </c>
      <c r="F35" t="s">
        <v>42</v>
      </c>
      <c r="G35" s="2">
        <v>25854692000</v>
      </c>
      <c r="H35" s="2">
        <v>1728722000</v>
      </c>
      <c r="I35" s="2">
        <v>24125970000</v>
      </c>
      <c r="J35" s="2">
        <v>53927441</v>
      </c>
      <c r="K35" s="2">
        <v>4674278</v>
      </c>
      <c r="L35" s="2">
        <v>49253163</v>
      </c>
      <c r="M35" s="2">
        <v>43585564.200000003</v>
      </c>
      <c r="N35" s="2">
        <v>3982789.2</v>
      </c>
      <c r="O35" s="2">
        <v>39602775</v>
      </c>
      <c r="P35" s="15">
        <v>0.1</v>
      </c>
      <c r="Q35" s="2">
        <v>398278.92</v>
      </c>
      <c r="R35" s="13">
        <v>0.15</v>
      </c>
      <c r="S35" s="15">
        <v>0</v>
      </c>
      <c r="T35" s="2">
        <v>5940416.25</v>
      </c>
      <c r="U35" s="2">
        <v>0</v>
      </c>
      <c r="V35" s="2">
        <v>119341688</v>
      </c>
      <c r="W35" s="2">
        <v>47149930</v>
      </c>
      <c r="X35" s="2">
        <v>72191758</v>
      </c>
      <c r="Y35" s="2">
        <v>78068700000</v>
      </c>
      <c r="Z35" s="2">
        <v>27237320000</v>
      </c>
      <c r="AA35" s="2">
        <v>50831380000</v>
      </c>
      <c r="AB35" s="18">
        <v>0</v>
      </c>
      <c r="AC35" s="4">
        <v>6338695.1699999999</v>
      </c>
      <c r="AD35" t="s">
        <v>21</v>
      </c>
    </row>
    <row r="36" spans="1:30" x14ac:dyDescent="0.25">
      <c r="A36" s="20">
        <v>234</v>
      </c>
      <c r="B36" t="s">
        <v>12</v>
      </c>
      <c r="C36" t="s">
        <v>281</v>
      </c>
      <c r="D36" t="s">
        <v>2</v>
      </c>
      <c r="E36" t="s">
        <v>8</v>
      </c>
      <c r="F36" t="s">
        <v>43</v>
      </c>
      <c r="G36" s="2">
        <v>6931370000</v>
      </c>
      <c r="H36" s="2">
        <v>874672000</v>
      </c>
      <c r="I36" s="2">
        <v>6056698000</v>
      </c>
      <c r="J36" s="2">
        <v>17297389</v>
      </c>
      <c r="K36" s="2">
        <v>2331569</v>
      </c>
      <c r="L36" s="2">
        <v>14965820</v>
      </c>
      <c r="M36" s="2">
        <v>14524841</v>
      </c>
      <c r="N36" s="2">
        <v>1981700.2</v>
      </c>
      <c r="O36" s="2">
        <v>12543140.800000001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163575679.19999999</v>
      </c>
      <c r="W36" s="2">
        <v>8444081.4000000004</v>
      </c>
      <c r="X36" s="2">
        <v>155131597.80000001</v>
      </c>
      <c r="Y36" s="2">
        <v>87357432000</v>
      </c>
      <c r="Z36" s="2">
        <v>3627194000</v>
      </c>
      <c r="AA36" s="2">
        <v>83730238000</v>
      </c>
      <c r="AB36" s="18">
        <v>4738388.7479999997</v>
      </c>
      <c r="AC36" s="4">
        <v>4738388.7479999997</v>
      </c>
      <c r="AD36" t="s">
        <v>14</v>
      </c>
    </row>
    <row r="37" spans="1:30" x14ac:dyDescent="0.25">
      <c r="A37" s="20">
        <v>277</v>
      </c>
      <c r="B37" t="s">
        <v>12</v>
      </c>
      <c r="C37" t="s">
        <v>281</v>
      </c>
      <c r="D37" t="s">
        <v>2</v>
      </c>
      <c r="E37" t="s">
        <v>316</v>
      </c>
      <c r="F37" t="s">
        <v>44</v>
      </c>
      <c r="G37" s="2">
        <v>18753819000</v>
      </c>
      <c r="H37" s="2">
        <v>361450000</v>
      </c>
      <c r="I37" s="2">
        <v>18392369000</v>
      </c>
      <c r="J37" s="2">
        <v>39897478</v>
      </c>
      <c r="K37" s="2">
        <v>1163075</v>
      </c>
      <c r="L37" s="2">
        <v>38734403</v>
      </c>
      <c r="M37" s="2">
        <v>32395950.399999999</v>
      </c>
      <c r="N37" s="2">
        <v>1018495</v>
      </c>
      <c r="O37" s="2">
        <v>31377455.399999999</v>
      </c>
      <c r="P37" s="15">
        <v>0.1</v>
      </c>
      <c r="Q37" s="2">
        <v>101849.5</v>
      </c>
      <c r="R37" s="13">
        <v>0.15</v>
      </c>
      <c r="S37" s="15">
        <v>0</v>
      </c>
      <c r="T37" s="2">
        <v>4706618.3099999996</v>
      </c>
      <c r="U37" s="2">
        <v>0</v>
      </c>
      <c r="V37" s="2">
        <v>204020476.19999999</v>
      </c>
      <c r="W37" s="2">
        <v>35253156.200000003</v>
      </c>
      <c r="X37" s="2">
        <v>168767320</v>
      </c>
      <c r="Y37" s="2">
        <v>131008624500</v>
      </c>
      <c r="Z37" s="2">
        <v>22631297000</v>
      </c>
      <c r="AA37" s="2">
        <v>108377327500</v>
      </c>
      <c r="AB37" s="18">
        <v>7103224.3619999997</v>
      </c>
      <c r="AC37" s="4">
        <v>11911692.172</v>
      </c>
      <c r="AD37" t="s">
        <v>3</v>
      </c>
    </row>
    <row r="38" spans="1:30" hidden="1" x14ac:dyDescent="0.25">
      <c r="A38" s="20">
        <v>280</v>
      </c>
      <c r="B38" t="s">
        <v>152</v>
      </c>
      <c r="C38" t="s">
        <v>281</v>
      </c>
      <c r="D38" t="s">
        <v>2</v>
      </c>
      <c r="E38" t="s">
        <v>317</v>
      </c>
      <c r="F38" t="s">
        <v>45</v>
      </c>
      <c r="G38" s="2">
        <v>4970388000</v>
      </c>
      <c r="H38" s="2">
        <v>68800000</v>
      </c>
      <c r="I38" s="2">
        <v>4901588000</v>
      </c>
      <c r="J38" s="2">
        <v>9957733</v>
      </c>
      <c r="K38" s="2">
        <v>240800</v>
      </c>
      <c r="L38" s="2">
        <v>9716933</v>
      </c>
      <c r="M38" s="2">
        <v>7969577.7999999998</v>
      </c>
      <c r="N38" s="2">
        <v>213280</v>
      </c>
      <c r="O38" s="2">
        <v>7756297.7999999998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91</v>
      </c>
    </row>
    <row r="39" spans="1:30" x14ac:dyDescent="0.25">
      <c r="A39" s="20">
        <v>283</v>
      </c>
      <c r="B39" t="s">
        <v>12</v>
      </c>
      <c r="C39" t="s">
        <v>281</v>
      </c>
      <c r="D39" t="s">
        <v>2</v>
      </c>
      <c r="E39" t="s">
        <v>316</v>
      </c>
      <c r="F39" t="s">
        <v>46</v>
      </c>
      <c r="G39" s="2">
        <v>7046136000</v>
      </c>
      <c r="H39" s="2">
        <v>0</v>
      </c>
      <c r="I39" s="2">
        <v>7046136000</v>
      </c>
      <c r="J39" s="2">
        <v>16678155</v>
      </c>
      <c r="K39" s="2">
        <v>0</v>
      </c>
      <c r="L39" s="2">
        <v>16678155</v>
      </c>
      <c r="M39" s="2">
        <v>13859700.6</v>
      </c>
      <c r="N39" s="2">
        <v>0</v>
      </c>
      <c r="O39" s="2">
        <v>13859700.6</v>
      </c>
      <c r="P39" s="15">
        <v>0</v>
      </c>
      <c r="Q39" s="2">
        <v>0</v>
      </c>
      <c r="R39" s="13">
        <v>0</v>
      </c>
      <c r="S39" s="15">
        <v>0</v>
      </c>
      <c r="T39" s="2">
        <v>0</v>
      </c>
      <c r="U39" s="2">
        <v>0</v>
      </c>
      <c r="V39" s="2">
        <v>528856704.83999997</v>
      </c>
      <c r="W39" s="2">
        <v>30113501.719999999</v>
      </c>
      <c r="X39" s="2">
        <v>498743203.12</v>
      </c>
      <c r="Y39" s="2">
        <v>351056647900</v>
      </c>
      <c r="Z39" s="2">
        <v>16391958200</v>
      </c>
      <c r="AA39" s="2">
        <v>334664689700</v>
      </c>
      <c r="AB39" s="18">
        <v>20250863.142000001</v>
      </c>
      <c r="AC39" s="4">
        <v>20250863.142000001</v>
      </c>
      <c r="AD39" t="s">
        <v>3</v>
      </c>
    </row>
    <row r="40" spans="1:30" x14ac:dyDescent="0.25">
      <c r="A40" s="20">
        <v>287</v>
      </c>
      <c r="B40" t="s">
        <v>12</v>
      </c>
      <c r="C40" t="s">
        <v>281</v>
      </c>
      <c r="D40" t="s">
        <v>2</v>
      </c>
      <c r="E40" t="s">
        <v>8</v>
      </c>
      <c r="F40" t="s">
        <v>47</v>
      </c>
      <c r="G40" s="2">
        <v>34129805000</v>
      </c>
      <c r="H40" s="2">
        <v>23888481000</v>
      </c>
      <c r="I40" s="2">
        <v>10241324000</v>
      </c>
      <c r="J40" s="2">
        <v>70234137</v>
      </c>
      <c r="K40" s="2">
        <v>44198225</v>
      </c>
      <c r="L40" s="2">
        <v>26035912</v>
      </c>
      <c r="M40" s="2">
        <v>56582215</v>
      </c>
      <c r="N40" s="2">
        <v>34642832.600000001</v>
      </c>
      <c r="O40" s="2">
        <v>21939382.399999999</v>
      </c>
      <c r="P40" s="15">
        <v>0.1</v>
      </c>
      <c r="Q40" s="2">
        <v>3464283.26</v>
      </c>
      <c r="R40" s="13">
        <v>0.15</v>
      </c>
      <c r="S40" s="15">
        <v>0</v>
      </c>
      <c r="T40" s="2">
        <v>3290907.36</v>
      </c>
      <c r="U40" s="2">
        <v>0</v>
      </c>
      <c r="V40" s="2">
        <v>581855438.79999995</v>
      </c>
      <c r="W40" s="2">
        <v>6106158.4000000004</v>
      </c>
      <c r="X40" s="2">
        <v>575749280.39999998</v>
      </c>
      <c r="Y40" s="2">
        <v>459264533000</v>
      </c>
      <c r="Z40" s="2">
        <v>2327074000</v>
      </c>
      <c r="AA40" s="2">
        <v>456937459000</v>
      </c>
      <c r="AB40" s="18">
        <v>23091032.800000001</v>
      </c>
      <c r="AC40" s="4">
        <v>29846223.420000002</v>
      </c>
      <c r="AD40" t="s">
        <v>14</v>
      </c>
    </row>
    <row r="41" spans="1:30" x14ac:dyDescent="0.25">
      <c r="A41" s="20">
        <v>294</v>
      </c>
      <c r="B41" t="s">
        <v>12</v>
      </c>
      <c r="C41" t="s">
        <v>281</v>
      </c>
      <c r="D41" t="s">
        <v>2</v>
      </c>
      <c r="E41" t="s">
        <v>4</v>
      </c>
      <c r="F41" t="s">
        <v>49</v>
      </c>
      <c r="G41" s="2">
        <v>73376838000</v>
      </c>
      <c r="H41" s="2">
        <v>290920000</v>
      </c>
      <c r="I41" s="2">
        <v>73085918000</v>
      </c>
      <c r="J41" s="2">
        <v>147698651</v>
      </c>
      <c r="K41" s="2">
        <v>878670</v>
      </c>
      <c r="L41" s="2">
        <v>146819981</v>
      </c>
      <c r="M41" s="2">
        <v>118347915.8</v>
      </c>
      <c r="N41" s="2">
        <v>762302</v>
      </c>
      <c r="O41" s="2">
        <v>117585613.8</v>
      </c>
      <c r="P41" s="15">
        <v>0.1</v>
      </c>
      <c r="Q41" s="2">
        <v>76230.2</v>
      </c>
      <c r="R41" s="13">
        <v>0.25</v>
      </c>
      <c r="S41" s="15">
        <v>0</v>
      </c>
      <c r="T41" s="2">
        <v>29396403.449999999</v>
      </c>
      <c r="U41" s="2">
        <v>0</v>
      </c>
      <c r="V41" s="2">
        <v>138962683.59999999</v>
      </c>
      <c r="W41" s="2">
        <v>21751038.600000001</v>
      </c>
      <c r="X41" s="2">
        <v>117211645</v>
      </c>
      <c r="Y41" s="2">
        <v>71916051000</v>
      </c>
      <c r="Z41" s="2">
        <v>12024556000</v>
      </c>
      <c r="AA41" s="2">
        <v>59891495000</v>
      </c>
      <c r="AB41" s="18">
        <v>0</v>
      </c>
      <c r="AC41" s="4">
        <v>29472633.649999999</v>
      </c>
      <c r="AD41" t="s">
        <v>21</v>
      </c>
    </row>
    <row r="42" spans="1:30" hidden="1" x14ac:dyDescent="0.25">
      <c r="A42" s="20">
        <v>296</v>
      </c>
      <c r="B42" t="s">
        <v>152</v>
      </c>
      <c r="C42" t="s">
        <v>281</v>
      </c>
      <c r="D42" t="s">
        <v>2</v>
      </c>
      <c r="E42" t="s">
        <v>8</v>
      </c>
      <c r="F42" t="s">
        <v>50</v>
      </c>
      <c r="G42" s="2">
        <v>20879439000</v>
      </c>
      <c r="H42" s="2">
        <v>597023000</v>
      </c>
      <c r="I42" s="2">
        <v>20282416000</v>
      </c>
      <c r="J42" s="2">
        <v>60987099</v>
      </c>
      <c r="K42" s="2">
        <v>1722582</v>
      </c>
      <c r="L42" s="2">
        <v>59264517</v>
      </c>
      <c r="M42" s="2">
        <v>52635323.399999999</v>
      </c>
      <c r="N42" s="2">
        <v>1483772.8</v>
      </c>
      <c r="O42" s="2">
        <v>51151550.600000001</v>
      </c>
      <c r="P42" s="15">
        <v>0.1</v>
      </c>
      <c r="Q42" s="2">
        <v>148377.28</v>
      </c>
      <c r="R42" s="13">
        <v>0.15</v>
      </c>
      <c r="S42" s="15">
        <v>0</v>
      </c>
      <c r="T42" s="2">
        <v>7672732.5899999999</v>
      </c>
      <c r="U42" s="2">
        <v>3000000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10821109.869999999</v>
      </c>
      <c r="AD42" t="s">
        <v>47</v>
      </c>
    </row>
    <row r="43" spans="1:30" x14ac:dyDescent="0.25">
      <c r="A43" s="20">
        <v>305</v>
      </c>
      <c r="B43" t="s">
        <v>12</v>
      </c>
      <c r="C43" t="s">
        <v>281</v>
      </c>
      <c r="D43" t="s">
        <v>2</v>
      </c>
      <c r="E43" t="s">
        <v>8</v>
      </c>
      <c r="F43" t="s">
        <v>51</v>
      </c>
      <c r="G43" s="2">
        <v>2747545000</v>
      </c>
      <c r="H43" s="2">
        <v>0</v>
      </c>
      <c r="I43" s="2">
        <v>2747545000</v>
      </c>
      <c r="J43" s="2">
        <v>7403586</v>
      </c>
      <c r="K43" s="2">
        <v>0</v>
      </c>
      <c r="L43" s="2">
        <v>7403586</v>
      </c>
      <c r="M43" s="2">
        <v>6304568</v>
      </c>
      <c r="N43" s="2">
        <v>0</v>
      </c>
      <c r="O43" s="2">
        <v>6304568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145563767.44</v>
      </c>
      <c r="W43" s="2">
        <v>24952945.800000001</v>
      </c>
      <c r="X43" s="2">
        <v>120610821.64</v>
      </c>
      <c r="Y43" s="2">
        <v>82445956400</v>
      </c>
      <c r="Z43" s="2">
        <v>11095423000</v>
      </c>
      <c r="AA43" s="2">
        <v>71350533400</v>
      </c>
      <c r="AB43" s="18">
        <v>0</v>
      </c>
      <c r="AC43" s="4">
        <v>0</v>
      </c>
      <c r="AD43" t="s">
        <v>14</v>
      </c>
    </row>
    <row r="44" spans="1:30" x14ac:dyDescent="0.25">
      <c r="A44" s="20">
        <v>317</v>
      </c>
      <c r="B44" t="s">
        <v>12</v>
      </c>
      <c r="C44" t="s">
        <v>281</v>
      </c>
      <c r="D44" t="s">
        <v>2</v>
      </c>
      <c r="E44" t="s">
        <v>8</v>
      </c>
      <c r="F44" t="s">
        <v>52</v>
      </c>
      <c r="G44" s="2">
        <v>9282397000</v>
      </c>
      <c r="H44" s="2">
        <v>4263195000</v>
      </c>
      <c r="I44" s="2">
        <v>5019202000</v>
      </c>
      <c r="J44" s="2">
        <v>23132297</v>
      </c>
      <c r="K44" s="2">
        <v>10423411</v>
      </c>
      <c r="L44" s="2">
        <v>12708886</v>
      </c>
      <c r="M44" s="2">
        <v>19419338.199999999</v>
      </c>
      <c r="N44" s="2">
        <v>8718133</v>
      </c>
      <c r="O44" s="2">
        <v>10701205.199999999</v>
      </c>
      <c r="P44" s="15">
        <v>0.1</v>
      </c>
      <c r="Q44" s="2">
        <v>871813.3</v>
      </c>
      <c r="R44" s="13">
        <v>0.1</v>
      </c>
      <c r="S44" s="15">
        <v>0</v>
      </c>
      <c r="T44" s="2">
        <v>1070120.52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1941933.82</v>
      </c>
      <c r="AD44" t="s">
        <v>14</v>
      </c>
    </row>
    <row r="45" spans="1:30" hidden="1" x14ac:dyDescent="0.25">
      <c r="A45" s="20">
        <v>322</v>
      </c>
      <c r="B45" t="s">
        <v>152</v>
      </c>
      <c r="C45" t="s">
        <v>281</v>
      </c>
      <c r="D45" t="s">
        <v>2</v>
      </c>
      <c r="E45" t="s">
        <v>8</v>
      </c>
      <c r="F45" t="s">
        <v>53</v>
      </c>
      <c r="G45" s="2">
        <v>6582147000</v>
      </c>
      <c r="H45" s="2">
        <v>0</v>
      </c>
      <c r="I45" s="2">
        <v>6582147000</v>
      </c>
      <c r="J45" s="2">
        <v>16936717</v>
      </c>
      <c r="K45" s="2">
        <v>0</v>
      </c>
      <c r="L45" s="2">
        <v>16936717</v>
      </c>
      <c r="M45" s="2">
        <v>14303858.199999999</v>
      </c>
      <c r="N45" s="2">
        <v>0</v>
      </c>
      <c r="O45" s="2">
        <v>14303858.199999999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34</v>
      </c>
    </row>
    <row r="46" spans="1:30" hidden="1" x14ac:dyDescent="0.25">
      <c r="A46" s="20">
        <v>333</v>
      </c>
      <c r="B46" t="s">
        <v>152</v>
      </c>
      <c r="C46" t="s">
        <v>281</v>
      </c>
      <c r="D46" t="s">
        <v>2</v>
      </c>
      <c r="E46" t="s">
        <v>8</v>
      </c>
      <c r="F46" t="s">
        <v>54</v>
      </c>
      <c r="G46" s="2">
        <v>4309060800</v>
      </c>
      <c r="H46" s="2">
        <v>1084285800</v>
      </c>
      <c r="I46" s="2">
        <v>3224775000</v>
      </c>
      <c r="J46" s="2">
        <v>12860435</v>
      </c>
      <c r="K46" s="2">
        <v>3410250</v>
      </c>
      <c r="L46" s="2">
        <v>9450185</v>
      </c>
      <c r="M46" s="2">
        <v>11136810.68</v>
      </c>
      <c r="N46" s="2">
        <v>2976535.68</v>
      </c>
      <c r="O46" s="2">
        <v>8160275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34</v>
      </c>
    </row>
    <row r="47" spans="1:30" hidden="1" x14ac:dyDescent="0.25">
      <c r="A47" s="20">
        <v>339</v>
      </c>
      <c r="B47" t="s">
        <v>152</v>
      </c>
      <c r="C47" t="s">
        <v>281</v>
      </c>
      <c r="D47" t="s">
        <v>9</v>
      </c>
      <c r="E47" t="s">
        <v>27</v>
      </c>
      <c r="F47" t="s">
        <v>55</v>
      </c>
      <c r="G47" s="2">
        <v>2605197000</v>
      </c>
      <c r="H47" s="2">
        <v>0</v>
      </c>
      <c r="I47" s="2">
        <v>2605197000</v>
      </c>
      <c r="J47" s="2">
        <v>6548071</v>
      </c>
      <c r="K47" s="2">
        <v>0</v>
      </c>
      <c r="L47" s="2">
        <v>6548071</v>
      </c>
      <c r="M47" s="2">
        <v>5505992.2000000002</v>
      </c>
      <c r="N47" s="2">
        <v>0</v>
      </c>
      <c r="O47" s="2">
        <v>5505992.2000000002</v>
      </c>
      <c r="P47" s="15">
        <v>0</v>
      </c>
      <c r="Q47" s="2">
        <v>0</v>
      </c>
      <c r="R47" s="13">
        <v>0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79</v>
      </c>
    </row>
    <row r="48" spans="1:30" hidden="1" x14ac:dyDescent="0.25">
      <c r="A48" s="20">
        <v>340</v>
      </c>
      <c r="B48" t="s">
        <v>152</v>
      </c>
      <c r="C48" t="s">
        <v>281</v>
      </c>
      <c r="D48" t="s">
        <v>9</v>
      </c>
      <c r="E48" t="s">
        <v>15</v>
      </c>
      <c r="F48" t="s">
        <v>56</v>
      </c>
      <c r="G48" s="2">
        <v>30062088000</v>
      </c>
      <c r="H48" s="2">
        <v>0</v>
      </c>
      <c r="I48" s="2">
        <v>30062088000</v>
      </c>
      <c r="J48" s="2">
        <v>73874052</v>
      </c>
      <c r="K48" s="2">
        <v>0</v>
      </c>
      <c r="L48" s="2">
        <v>73874052</v>
      </c>
      <c r="M48" s="2">
        <v>61849216.799999997</v>
      </c>
      <c r="N48" s="2">
        <v>0</v>
      </c>
      <c r="O48" s="2">
        <v>61849216.799999997</v>
      </c>
      <c r="P48" s="15">
        <v>0.1</v>
      </c>
      <c r="Q48" s="2">
        <v>0</v>
      </c>
      <c r="R48" s="13">
        <v>0.2</v>
      </c>
      <c r="S48" s="15">
        <v>0</v>
      </c>
      <c r="T48" s="2">
        <v>12369843.359999999</v>
      </c>
      <c r="U48" s="2">
        <v>4000000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16369843.359999999</v>
      </c>
      <c r="AD48" t="s">
        <v>32</v>
      </c>
    </row>
    <row r="49" spans="1:30" hidden="1" x14ac:dyDescent="0.25">
      <c r="A49" s="20">
        <v>344</v>
      </c>
      <c r="B49" t="s">
        <v>152</v>
      </c>
      <c r="C49" t="s">
        <v>281</v>
      </c>
      <c r="D49" t="s">
        <v>9</v>
      </c>
      <c r="E49" t="s">
        <v>27</v>
      </c>
      <c r="F49" t="s">
        <v>57</v>
      </c>
      <c r="G49" s="2">
        <v>582112000</v>
      </c>
      <c r="H49" s="2">
        <v>0</v>
      </c>
      <c r="I49" s="2">
        <v>582112000</v>
      </c>
      <c r="J49" s="2">
        <v>1891842</v>
      </c>
      <c r="K49" s="2">
        <v>0</v>
      </c>
      <c r="L49" s="2">
        <v>1891842</v>
      </c>
      <c r="M49" s="2">
        <v>1658997.2</v>
      </c>
      <c r="N49" s="2">
        <v>0</v>
      </c>
      <c r="O49" s="2">
        <v>1658997.2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28</v>
      </c>
    </row>
    <row r="50" spans="1:30" hidden="1" x14ac:dyDescent="0.25">
      <c r="A50" s="20">
        <v>349</v>
      </c>
      <c r="B50" t="s">
        <v>152</v>
      </c>
      <c r="C50" t="s">
        <v>281</v>
      </c>
      <c r="D50" t="s">
        <v>9</v>
      </c>
      <c r="E50" t="s">
        <v>27</v>
      </c>
      <c r="F50" t="s">
        <v>58</v>
      </c>
      <c r="G50" s="2">
        <v>14402809000</v>
      </c>
      <c r="H50" s="2">
        <v>0</v>
      </c>
      <c r="I50" s="2">
        <v>14402809000</v>
      </c>
      <c r="J50" s="2">
        <v>26997123</v>
      </c>
      <c r="K50" s="2">
        <v>0</v>
      </c>
      <c r="L50" s="2">
        <v>26997123</v>
      </c>
      <c r="M50" s="2">
        <v>21235999.399999999</v>
      </c>
      <c r="N50" s="2">
        <v>0</v>
      </c>
      <c r="O50" s="2">
        <v>21235999.399999999</v>
      </c>
      <c r="P50" s="15">
        <v>0.1</v>
      </c>
      <c r="Q50" s="2">
        <v>0</v>
      </c>
      <c r="R50" s="13">
        <v>0.1</v>
      </c>
      <c r="S50" s="15">
        <v>0</v>
      </c>
      <c r="T50" s="2">
        <v>2123599.94</v>
      </c>
      <c r="U50" s="2">
        <v>2000000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4123599.94</v>
      </c>
      <c r="AD50" t="s">
        <v>33</v>
      </c>
    </row>
    <row r="51" spans="1:30" hidden="1" x14ac:dyDescent="0.25">
      <c r="A51" s="20">
        <v>352</v>
      </c>
      <c r="B51" t="s">
        <v>152</v>
      </c>
      <c r="C51" t="s">
        <v>280</v>
      </c>
      <c r="D51" t="s">
        <v>9</v>
      </c>
      <c r="E51" t="s">
        <v>27</v>
      </c>
      <c r="F51" t="s">
        <v>59</v>
      </c>
      <c r="G51" s="2">
        <v>10355437900</v>
      </c>
      <c r="H51" s="2">
        <v>0</v>
      </c>
      <c r="I51" s="2">
        <v>10355437900</v>
      </c>
      <c r="J51" s="2">
        <v>27915171</v>
      </c>
      <c r="K51" s="2">
        <v>0</v>
      </c>
      <c r="L51" s="2">
        <v>27915171</v>
      </c>
      <c r="M51" s="2">
        <v>23772995.84</v>
      </c>
      <c r="N51" s="2">
        <v>0</v>
      </c>
      <c r="O51" s="2">
        <v>23772995.84</v>
      </c>
      <c r="P51" s="15">
        <v>0.1</v>
      </c>
      <c r="Q51" s="2">
        <v>0</v>
      </c>
      <c r="R51" s="13">
        <v>0.3</v>
      </c>
      <c r="S51" s="15">
        <v>0</v>
      </c>
      <c r="T51" s="2">
        <v>7131898.7520000003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7131898.7520000003</v>
      </c>
      <c r="AD51" t="s">
        <v>33</v>
      </c>
    </row>
    <row r="52" spans="1:30" hidden="1" x14ac:dyDescent="0.25">
      <c r="A52" s="20">
        <v>359</v>
      </c>
      <c r="B52" t="s">
        <v>152</v>
      </c>
      <c r="C52" t="s">
        <v>281</v>
      </c>
      <c r="D52" t="s">
        <v>9</v>
      </c>
      <c r="E52" t="s">
        <v>446</v>
      </c>
      <c r="F52" t="s">
        <v>60</v>
      </c>
      <c r="G52" s="2">
        <v>16449259000</v>
      </c>
      <c r="H52" s="2">
        <v>0</v>
      </c>
      <c r="I52" s="2">
        <v>16449259000</v>
      </c>
      <c r="J52" s="2">
        <v>29185457</v>
      </c>
      <c r="K52" s="2">
        <v>0</v>
      </c>
      <c r="L52" s="2">
        <v>29185457</v>
      </c>
      <c r="M52" s="2">
        <v>22605753.399999999</v>
      </c>
      <c r="N52" s="2">
        <v>0</v>
      </c>
      <c r="O52" s="2">
        <v>22605753.399999999</v>
      </c>
      <c r="P52" s="15">
        <v>0.1</v>
      </c>
      <c r="Q52" s="2">
        <v>0</v>
      </c>
      <c r="R52" s="13">
        <v>0.1</v>
      </c>
      <c r="S52" s="15">
        <v>0</v>
      </c>
      <c r="T52" s="2">
        <v>2260575.34</v>
      </c>
      <c r="U52" s="2">
        <v>2000000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4260575.34</v>
      </c>
      <c r="AD52" t="s">
        <v>83</v>
      </c>
    </row>
    <row r="53" spans="1:30" hidden="1" x14ac:dyDescent="0.25">
      <c r="A53" s="20">
        <v>366</v>
      </c>
      <c r="B53" t="s">
        <v>152</v>
      </c>
      <c r="C53" t="s">
        <v>281</v>
      </c>
      <c r="D53" t="s">
        <v>9</v>
      </c>
      <c r="E53" t="s">
        <v>15</v>
      </c>
      <c r="F53" t="s">
        <v>61</v>
      </c>
      <c r="G53" s="2">
        <v>6321588000</v>
      </c>
      <c r="H53" s="2">
        <v>0</v>
      </c>
      <c r="I53" s="2">
        <v>6321588000</v>
      </c>
      <c r="J53" s="2">
        <v>16611531</v>
      </c>
      <c r="K53" s="2">
        <v>0</v>
      </c>
      <c r="L53" s="2">
        <v>16611531</v>
      </c>
      <c r="M53" s="2">
        <v>14082895.800000001</v>
      </c>
      <c r="N53" s="2">
        <v>0</v>
      </c>
      <c r="O53" s="2">
        <v>14082895.800000001</v>
      </c>
      <c r="P53" s="15">
        <v>0</v>
      </c>
      <c r="Q53" s="2">
        <v>0</v>
      </c>
      <c r="R53" s="13">
        <v>0</v>
      </c>
      <c r="S53" s="15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0</v>
      </c>
      <c r="AD53" t="s">
        <v>24</v>
      </c>
    </row>
    <row r="54" spans="1:30" hidden="1" x14ac:dyDescent="0.25">
      <c r="A54" s="20">
        <v>371</v>
      </c>
      <c r="B54" t="s">
        <v>152</v>
      </c>
      <c r="C54" t="s">
        <v>281</v>
      </c>
      <c r="D54" t="s">
        <v>9</v>
      </c>
      <c r="E54" t="s">
        <v>446</v>
      </c>
      <c r="F54" t="s">
        <v>62</v>
      </c>
      <c r="G54" s="2">
        <v>103780259000</v>
      </c>
      <c r="H54" s="2">
        <v>0</v>
      </c>
      <c r="I54" s="2">
        <v>103780259000</v>
      </c>
      <c r="J54" s="2">
        <v>165153756</v>
      </c>
      <c r="K54" s="2">
        <v>0</v>
      </c>
      <c r="L54" s="2">
        <v>165153756</v>
      </c>
      <c r="M54" s="2">
        <v>123641652.40000001</v>
      </c>
      <c r="N54" s="2">
        <v>0</v>
      </c>
      <c r="O54" s="2">
        <v>123641652.40000001</v>
      </c>
      <c r="P54" s="15">
        <v>0.1</v>
      </c>
      <c r="Q54" s="2">
        <v>0</v>
      </c>
      <c r="R54" s="13">
        <v>0.25</v>
      </c>
      <c r="S54" s="15">
        <v>0</v>
      </c>
      <c r="T54" s="2">
        <v>30910413.100000001</v>
      </c>
      <c r="U54" s="2">
        <v>5000000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35910413.100000001</v>
      </c>
      <c r="AD54" t="s">
        <v>40</v>
      </c>
    </row>
    <row r="55" spans="1:30" x14ac:dyDescent="0.25">
      <c r="A55" s="20">
        <v>380</v>
      </c>
      <c r="B55" t="s">
        <v>12</v>
      </c>
      <c r="C55" t="s">
        <v>281</v>
      </c>
      <c r="D55" t="s">
        <v>9</v>
      </c>
      <c r="E55" t="s">
        <v>445</v>
      </c>
      <c r="F55" t="s">
        <v>64</v>
      </c>
      <c r="G55" s="2">
        <v>671315000</v>
      </c>
      <c r="H55" s="2">
        <v>0</v>
      </c>
      <c r="I55" s="2">
        <v>671315000</v>
      </c>
      <c r="J55" s="2">
        <v>1546593</v>
      </c>
      <c r="K55" s="2">
        <v>0</v>
      </c>
      <c r="L55" s="2">
        <v>1546593</v>
      </c>
      <c r="M55" s="2">
        <v>1278067</v>
      </c>
      <c r="N55" s="2">
        <v>0</v>
      </c>
      <c r="O55" s="2">
        <v>1278067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98705725.599999994</v>
      </c>
      <c r="W55" s="2">
        <v>0</v>
      </c>
      <c r="X55" s="2">
        <v>98705725.599999994</v>
      </c>
      <c r="Y55" s="2">
        <v>68086046000</v>
      </c>
      <c r="Z55" s="2">
        <v>0</v>
      </c>
      <c r="AA55" s="2">
        <v>68086046000</v>
      </c>
      <c r="AB55" s="18">
        <v>0</v>
      </c>
      <c r="AC55" s="4">
        <v>0</v>
      </c>
      <c r="AD55" t="s">
        <v>65</v>
      </c>
    </row>
    <row r="56" spans="1:30" hidden="1" x14ac:dyDescent="0.25">
      <c r="A56" s="20">
        <v>381</v>
      </c>
      <c r="B56" t="s">
        <v>152</v>
      </c>
      <c r="C56" t="s">
        <v>281</v>
      </c>
      <c r="D56" t="s">
        <v>9</v>
      </c>
      <c r="E56" t="s">
        <v>445</v>
      </c>
      <c r="F56" t="s">
        <v>66</v>
      </c>
      <c r="G56" s="2">
        <v>8912916000</v>
      </c>
      <c r="H56" s="2">
        <v>0</v>
      </c>
      <c r="I56" s="2">
        <v>8912916000</v>
      </c>
      <c r="J56" s="2">
        <v>20783026</v>
      </c>
      <c r="K56" s="2">
        <v>0</v>
      </c>
      <c r="L56" s="2">
        <v>20783026</v>
      </c>
      <c r="M56" s="2">
        <v>17217859.600000001</v>
      </c>
      <c r="N56" s="2">
        <v>0</v>
      </c>
      <c r="O56" s="2">
        <v>17217859.600000001</v>
      </c>
      <c r="P56" s="15">
        <v>0.1</v>
      </c>
      <c r="Q56" s="2">
        <v>0</v>
      </c>
      <c r="R56" s="13">
        <v>0.1</v>
      </c>
      <c r="S56" s="15">
        <v>0</v>
      </c>
      <c r="T56" s="2">
        <v>1721785.96</v>
      </c>
      <c r="U56" s="2">
        <v>1000000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2721785.96</v>
      </c>
      <c r="AD56" t="s">
        <v>195</v>
      </c>
    </row>
    <row r="57" spans="1:30" hidden="1" x14ac:dyDescent="0.25">
      <c r="A57" s="20">
        <v>388</v>
      </c>
      <c r="B57" t="s">
        <v>152</v>
      </c>
      <c r="C57" t="s">
        <v>281</v>
      </c>
      <c r="D57" t="s">
        <v>9</v>
      </c>
      <c r="E57" t="s">
        <v>15</v>
      </c>
      <c r="F57" t="s">
        <v>68</v>
      </c>
      <c r="G57" s="2">
        <v>4089186000</v>
      </c>
      <c r="H57" s="2">
        <v>0</v>
      </c>
      <c r="I57" s="2">
        <v>4089186000</v>
      </c>
      <c r="J57" s="2">
        <v>12497849</v>
      </c>
      <c r="K57" s="2">
        <v>0</v>
      </c>
      <c r="L57" s="2">
        <v>12497849</v>
      </c>
      <c r="M57" s="2">
        <v>10862174.6</v>
      </c>
      <c r="N57" s="2">
        <v>0</v>
      </c>
      <c r="O57" s="2">
        <v>10862174.6</v>
      </c>
      <c r="P57" s="15">
        <v>0</v>
      </c>
      <c r="Q57" s="2">
        <v>0</v>
      </c>
      <c r="R57" s="13">
        <v>0</v>
      </c>
      <c r="S57" s="15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0</v>
      </c>
      <c r="AD57" t="s">
        <v>24</v>
      </c>
    </row>
    <row r="58" spans="1:30" hidden="1" x14ac:dyDescent="0.25">
      <c r="A58" s="20">
        <v>389</v>
      </c>
      <c r="B58" t="s">
        <v>152</v>
      </c>
      <c r="C58" t="s">
        <v>280</v>
      </c>
      <c r="D58" t="s">
        <v>9</v>
      </c>
      <c r="E58" t="s">
        <v>15</v>
      </c>
      <c r="F58" t="s">
        <v>69</v>
      </c>
      <c r="G58" s="2">
        <v>11522731000</v>
      </c>
      <c r="H58" s="2">
        <v>0</v>
      </c>
      <c r="I58" s="2">
        <v>11522731000</v>
      </c>
      <c r="J58" s="2">
        <v>21455576</v>
      </c>
      <c r="K58" s="2">
        <v>0</v>
      </c>
      <c r="L58" s="2">
        <v>21455576</v>
      </c>
      <c r="M58" s="2">
        <v>16846483.600000001</v>
      </c>
      <c r="N58" s="2">
        <v>0</v>
      </c>
      <c r="O58" s="2">
        <v>16846483.600000001</v>
      </c>
      <c r="P58" s="15">
        <v>0.1</v>
      </c>
      <c r="Q58" s="2">
        <v>0</v>
      </c>
      <c r="R58" s="13">
        <v>0.3</v>
      </c>
      <c r="S58" s="15">
        <v>0</v>
      </c>
      <c r="T58" s="2">
        <v>5053945.08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5053945.08</v>
      </c>
      <c r="AD58" t="s">
        <v>24</v>
      </c>
    </row>
    <row r="59" spans="1:30" hidden="1" x14ac:dyDescent="0.25">
      <c r="A59" s="20">
        <v>391</v>
      </c>
      <c r="B59" t="s">
        <v>152</v>
      </c>
      <c r="C59" t="s">
        <v>281</v>
      </c>
      <c r="D59" t="s">
        <v>9</v>
      </c>
      <c r="E59" t="s">
        <v>27</v>
      </c>
      <c r="F59" t="s">
        <v>26</v>
      </c>
      <c r="G59" s="2">
        <v>21135200000</v>
      </c>
      <c r="H59" s="2">
        <v>0</v>
      </c>
      <c r="I59" s="2">
        <v>21135200000</v>
      </c>
      <c r="J59" s="2">
        <v>45401861</v>
      </c>
      <c r="K59" s="2">
        <v>0</v>
      </c>
      <c r="L59" s="2">
        <v>45401861</v>
      </c>
      <c r="M59" s="2">
        <v>36947781</v>
      </c>
      <c r="N59" s="2">
        <v>0</v>
      </c>
      <c r="O59" s="2">
        <v>36947781</v>
      </c>
      <c r="P59" s="15">
        <v>0.1</v>
      </c>
      <c r="Q59" s="2">
        <v>0</v>
      </c>
      <c r="R59" s="13">
        <v>0.15</v>
      </c>
      <c r="S59" s="15">
        <v>0</v>
      </c>
      <c r="T59" s="2">
        <v>5542167.1500000004</v>
      </c>
      <c r="U59" s="2">
        <v>3000000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8542167.1500000004</v>
      </c>
      <c r="AD59" t="s">
        <v>33</v>
      </c>
    </row>
    <row r="60" spans="1:30" hidden="1" x14ac:dyDescent="0.25">
      <c r="A60" s="20">
        <v>397</v>
      </c>
      <c r="B60" t="s">
        <v>152</v>
      </c>
      <c r="C60" t="s">
        <v>281</v>
      </c>
      <c r="D60" t="s">
        <v>9</v>
      </c>
      <c r="E60" t="s">
        <v>445</v>
      </c>
      <c r="F60" t="s">
        <v>70</v>
      </c>
      <c r="G60" s="2">
        <v>4425623000</v>
      </c>
      <c r="H60" s="2">
        <v>0</v>
      </c>
      <c r="I60" s="2">
        <v>4425623000</v>
      </c>
      <c r="J60" s="2">
        <v>14165951</v>
      </c>
      <c r="K60" s="2">
        <v>0</v>
      </c>
      <c r="L60" s="2">
        <v>14165951</v>
      </c>
      <c r="M60" s="2">
        <v>12395701.800000001</v>
      </c>
      <c r="N60" s="2">
        <v>0</v>
      </c>
      <c r="O60" s="2">
        <v>12395701.800000001</v>
      </c>
      <c r="P60" s="15">
        <v>0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0</v>
      </c>
      <c r="AD60" t="s">
        <v>11</v>
      </c>
    </row>
    <row r="61" spans="1:30" hidden="1" x14ac:dyDescent="0.25">
      <c r="A61" s="20">
        <v>399</v>
      </c>
      <c r="B61" t="s">
        <v>152</v>
      </c>
      <c r="C61" t="s">
        <v>281</v>
      </c>
      <c r="D61" t="s">
        <v>9</v>
      </c>
      <c r="E61" t="s">
        <v>445</v>
      </c>
      <c r="F61" t="s">
        <v>71</v>
      </c>
      <c r="G61" s="2">
        <v>16667275000</v>
      </c>
      <c r="H61" s="2">
        <v>0</v>
      </c>
      <c r="I61" s="2">
        <v>16667275000</v>
      </c>
      <c r="J61" s="2">
        <v>39989945</v>
      </c>
      <c r="K61" s="2">
        <v>0</v>
      </c>
      <c r="L61" s="2">
        <v>39989945</v>
      </c>
      <c r="M61" s="2">
        <v>33323035</v>
      </c>
      <c r="N61" s="2">
        <v>0</v>
      </c>
      <c r="O61" s="2">
        <v>33323035</v>
      </c>
      <c r="P61" s="15">
        <v>0.1</v>
      </c>
      <c r="Q61" s="2">
        <v>0</v>
      </c>
      <c r="R61" s="13">
        <v>0.15</v>
      </c>
      <c r="S61" s="15">
        <v>0</v>
      </c>
      <c r="T61" s="2">
        <v>4998455.25</v>
      </c>
      <c r="U61" s="2">
        <v>3000000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7998455.25</v>
      </c>
      <c r="AD61" t="s">
        <v>65</v>
      </c>
    </row>
    <row r="62" spans="1:30" x14ac:dyDescent="0.25">
      <c r="A62" s="20">
        <v>400</v>
      </c>
      <c r="B62" t="s">
        <v>12</v>
      </c>
      <c r="C62" t="s">
        <v>281</v>
      </c>
      <c r="D62" t="s">
        <v>9</v>
      </c>
      <c r="E62" t="s">
        <v>445</v>
      </c>
      <c r="F62" t="s">
        <v>72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15">
        <v>0</v>
      </c>
      <c r="Q62" s="2">
        <v>0</v>
      </c>
      <c r="R62" s="13">
        <v>0</v>
      </c>
      <c r="S62" s="15">
        <v>0</v>
      </c>
      <c r="T62" s="2">
        <v>0</v>
      </c>
      <c r="U62" s="2">
        <v>0</v>
      </c>
      <c r="V62" s="2">
        <v>83337315.200000003</v>
      </c>
      <c r="W62" s="2">
        <v>0</v>
      </c>
      <c r="X62" s="2">
        <v>83337315.200000003</v>
      </c>
      <c r="Y62" s="2">
        <v>44894527000</v>
      </c>
      <c r="Z62" s="2">
        <v>0</v>
      </c>
      <c r="AA62" s="2">
        <v>44894527000</v>
      </c>
      <c r="AB62" s="18">
        <v>0</v>
      </c>
      <c r="AC62" s="4">
        <v>0</v>
      </c>
      <c r="AD62" t="s">
        <v>36</v>
      </c>
    </row>
    <row r="63" spans="1:30" hidden="1" x14ac:dyDescent="0.25">
      <c r="A63" s="20">
        <v>402</v>
      </c>
      <c r="B63" t="s">
        <v>152</v>
      </c>
      <c r="C63" t="s">
        <v>281</v>
      </c>
      <c r="D63" t="s">
        <v>9</v>
      </c>
      <c r="E63" t="s">
        <v>445</v>
      </c>
      <c r="F63" t="s">
        <v>73</v>
      </c>
      <c r="G63" s="2">
        <v>11456927000</v>
      </c>
      <c r="H63" s="2">
        <v>0</v>
      </c>
      <c r="I63" s="2">
        <v>11456927000</v>
      </c>
      <c r="J63" s="2">
        <v>31690954</v>
      </c>
      <c r="K63" s="2">
        <v>0</v>
      </c>
      <c r="L63" s="2">
        <v>31690954</v>
      </c>
      <c r="M63" s="2">
        <v>27108183.199999999</v>
      </c>
      <c r="N63" s="2">
        <v>0</v>
      </c>
      <c r="O63" s="2">
        <v>27108183.199999999</v>
      </c>
      <c r="P63" s="15">
        <v>0.1</v>
      </c>
      <c r="Q63" s="2">
        <v>0</v>
      </c>
      <c r="R63" s="13">
        <v>0.1</v>
      </c>
      <c r="S63" s="15">
        <v>0</v>
      </c>
      <c r="T63" s="2">
        <v>2710818.32</v>
      </c>
      <c r="U63" s="2">
        <v>2000000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4710818.32</v>
      </c>
      <c r="AD63" t="s">
        <v>36</v>
      </c>
    </row>
    <row r="64" spans="1:30" hidden="1" x14ac:dyDescent="0.25">
      <c r="A64" s="20">
        <v>407</v>
      </c>
      <c r="B64" t="s">
        <v>152</v>
      </c>
      <c r="C64" t="s">
        <v>281</v>
      </c>
      <c r="D64" t="s">
        <v>9</v>
      </c>
      <c r="E64" t="s">
        <v>445</v>
      </c>
      <c r="F64" t="s">
        <v>74</v>
      </c>
      <c r="G64" s="2">
        <v>15978222000</v>
      </c>
      <c r="H64" s="2">
        <v>0</v>
      </c>
      <c r="I64" s="2">
        <v>15978222000</v>
      </c>
      <c r="J64" s="2">
        <v>37519165</v>
      </c>
      <c r="K64" s="2">
        <v>0</v>
      </c>
      <c r="L64" s="2">
        <v>37519165</v>
      </c>
      <c r="M64" s="2">
        <v>31127876.199999999</v>
      </c>
      <c r="N64" s="2">
        <v>0</v>
      </c>
      <c r="O64" s="2">
        <v>31127876.199999999</v>
      </c>
      <c r="P64" s="15">
        <v>0.1</v>
      </c>
      <c r="Q64" s="2">
        <v>0</v>
      </c>
      <c r="R64" s="13">
        <v>0.15</v>
      </c>
      <c r="S64" s="15">
        <v>0</v>
      </c>
      <c r="T64" s="2">
        <v>4669181.43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7669181.4299999997</v>
      </c>
      <c r="AD64" t="s">
        <v>36</v>
      </c>
    </row>
    <row r="65" spans="1:30" hidden="1" x14ac:dyDescent="0.25">
      <c r="A65" s="20">
        <v>409</v>
      </c>
      <c r="B65" t="s">
        <v>152</v>
      </c>
      <c r="C65" t="s">
        <v>281</v>
      </c>
      <c r="D65" t="s">
        <v>9</v>
      </c>
      <c r="E65" t="s">
        <v>15</v>
      </c>
      <c r="F65" t="s">
        <v>67</v>
      </c>
      <c r="G65" s="2">
        <v>29422324000</v>
      </c>
      <c r="H65" s="2">
        <v>0</v>
      </c>
      <c r="I65" s="2">
        <v>29422324000</v>
      </c>
      <c r="J65" s="2">
        <v>57581749</v>
      </c>
      <c r="K65" s="2">
        <v>0</v>
      </c>
      <c r="L65" s="2">
        <v>57581749</v>
      </c>
      <c r="M65" s="2">
        <v>45812819.399999999</v>
      </c>
      <c r="N65" s="2">
        <v>0</v>
      </c>
      <c r="O65" s="2">
        <v>45812819.399999999</v>
      </c>
      <c r="P65" s="15">
        <v>0.1</v>
      </c>
      <c r="Q65" s="2">
        <v>0</v>
      </c>
      <c r="R65" s="13">
        <v>0.15</v>
      </c>
      <c r="S65" s="15">
        <v>0</v>
      </c>
      <c r="T65" s="2">
        <v>6871922.9100000001</v>
      </c>
      <c r="U65" s="2">
        <v>3000000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9871922.9100000001</v>
      </c>
      <c r="AD65" t="s">
        <v>24</v>
      </c>
    </row>
    <row r="66" spans="1:30" hidden="1" x14ac:dyDescent="0.25">
      <c r="A66" s="20">
        <v>410</v>
      </c>
      <c r="B66" t="s">
        <v>152</v>
      </c>
      <c r="C66" t="s">
        <v>281</v>
      </c>
      <c r="D66" t="s">
        <v>9</v>
      </c>
      <c r="E66" t="s">
        <v>445</v>
      </c>
      <c r="F66" t="s">
        <v>75</v>
      </c>
      <c r="G66" s="2">
        <v>26564467000</v>
      </c>
      <c r="H66" s="2">
        <v>0</v>
      </c>
      <c r="I66" s="2">
        <v>26564467000</v>
      </c>
      <c r="J66" s="2">
        <v>56142979</v>
      </c>
      <c r="K66" s="2">
        <v>0</v>
      </c>
      <c r="L66" s="2">
        <v>56142979</v>
      </c>
      <c r="M66" s="2">
        <v>45517192.200000003</v>
      </c>
      <c r="N66" s="2">
        <v>0</v>
      </c>
      <c r="O66" s="2">
        <v>45517192.200000003</v>
      </c>
      <c r="P66" s="15">
        <v>0.1</v>
      </c>
      <c r="Q66" s="2">
        <v>0</v>
      </c>
      <c r="R66" s="13">
        <v>0.15</v>
      </c>
      <c r="S66" s="15">
        <v>0</v>
      </c>
      <c r="T66" s="2">
        <v>6827578.8300000001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9827578.8300000001</v>
      </c>
      <c r="AD66" t="s">
        <v>36</v>
      </c>
    </row>
    <row r="67" spans="1:30" hidden="1" x14ac:dyDescent="0.25">
      <c r="A67" s="20">
        <v>411</v>
      </c>
      <c r="B67" t="s">
        <v>152</v>
      </c>
      <c r="C67" t="s">
        <v>281</v>
      </c>
      <c r="D67" t="s">
        <v>9</v>
      </c>
      <c r="E67" t="s">
        <v>445</v>
      </c>
      <c r="F67" t="s">
        <v>76</v>
      </c>
      <c r="G67" s="2">
        <v>5335031000</v>
      </c>
      <c r="H67" s="2">
        <v>0</v>
      </c>
      <c r="I67" s="2">
        <v>5335031000</v>
      </c>
      <c r="J67" s="2">
        <v>13430064</v>
      </c>
      <c r="K67" s="2">
        <v>0</v>
      </c>
      <c r="L67" s="2">
        <v>13430064</v>
      </c>
      <c r="M67" s="2">
        <v>11296051.6</v>
      </c>
      <c r="N67" s="2">
        <v>0</v>
      </c>
      <c r="O67" s="2">
        <v>11296051.6</v>
      </c>
      <c r="P67" s="15">
        <v>0</v>
      </c>
      <c r="Q67" s="2">
        <v>0</v>
      </c>
      <c r="R67" s="13">
        <v>0</v>
      </c>
      <c r="S67" s="15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0</v>
      </c>
      <c r="AD67" t="s">
        <v>36</v>
      </c>
    </row>
    <row r="68" spans="1:30" hidden="1" x14ac:dyDescent="0.25">
      <c r="A68" s="20">
        <v>414</v>
      </c>
      <c r="B68" t="s">
        <v>152</v>
      </c>
      <c r="C68" t="s">
        <v>281</v>
      </c>
      <c r="D68" t="s">
        <v>9</v>
      </c>
      <c r="E68" t="s">
        <v>445</v>
      </c>
      <c r="F68" t="s">
        <v>77</v>
      </c>
      <c r="G68" s="2">
        <v>21188778500</v>
      </c>
      <c r="H68" s="2">
        <v>0</v>
      </c>
      <c r="I68" s="2">
        <v>21188778500</v>
      </c>
      <c r="J68" s="2">
        <v>44113149</v>
      </c>
      <c r="K68" s="2">
        <v>0</v>
      </c>
      <c r="L68" s="2">
        <v>44113149</v>
      </c>
      <c r="M68" s="2">
        <v>35637637.600000001</v>
      </c>
      <c r="N68" s="2">
        <v>0</v>
      </c>
      <c r="O68" s="2">
        <v>35637637.600000001</v>
      </c>
      <c r="P68" s="15">
        <v>0.1</v>
      </c>
      <c r="Q68" s="2">
        <v>0</v>
      </c>
      <c r="R68" s="13">
        <v>0.15</v>
      </c>
      <c r="S68" s="15">
        <v>0</v>
      </c>
      <c r="T68" s="2">
        <v>5345645.6399999997</v>
      </c>
      <c r="U68" s="2">
        <v>3000000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8345645.6399999997</v>
      </c>
      <c r="AD68" t="s">
        <v>36</v>
      </c>
    </row>
    <row r="69" spans="1:30" hidden="1" x14ac:dyDescent="0.25">
      <c r="A69" s="20">
        <v>416</v>
      </c>
      <c r="B69" t="s">
        <v>152</v>
      </c>
      <c r="C69" t="s">
        <v>281</v>
      </c>
      <c r="D69" t="s">
        <v>9</v>
      </c>
      <c r="E69" t="s">
        <v>446</v>
      </c>
      <c r="F69" t="s">
        <v>78</v>
      </c>
      <c r="G69" s="2">
        <v>30087562000</v>
      </c>
      <c r="H69" s="2">
        <v>0</v>
      </c>
      <c r="I69" s="2">
        <v>30087562000</v>
      </c>
      <c r="J69" s="2">
        <v>61561603</v>
      </c>
      <c r="K69" s="2">
        <v>0</v>
      </c>
      <c r="L69" s="2">
        <v>61561603</v>
      </c>
      <c r="M69" s="2">
        <v>49526578.200000003</v>
      </c>
      <c r="N69" s="2">
        <v>0</v>
      </c>
      <c r="O69" s="2">
        <v>49526578.200000003</v>
      </c>
      <c r="P69" s="15">
        <v>0.1</v>
      </c>
      <c r="Q69" s="2">
        <v>0</v>
      </c>
      <c r="R69" s="13">
        <v>0.15</v>
      </c>
      <c r="S69" s="15">
        <v>0</v>
      </c>
      <c r="T69" s="2">
        <v>7428986.7300000004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10428986.73</v>
      </c>
      <c r="AD69" t="s">
        <v>83</v>
      </c>
    </row>
    <row r="70" spans="1:30" x14ac:dyDescent="0.25">
      <c r="A70" s="20">
        <v>418</v>
      </c>
      <c r="B70" t="s">
        <v>12</v>
      </c>
      <c r="C70" t="s">
        <v>281</v>
      </c>
      <c r="D70" t="s">
        <v>9</v>
      </c>
      <c r="E70" t="s">
        <v>445</v>
      </c>
      <c r="F70" t="s">
        <v>36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286053647.80000001</v>
      </c>
      <c r="W70" s="2">
        <v>0</v>
      </c>
      <c r="X70" s="2">
        <v>286053647.80000001</v>
      </c>
      <c r="Y70" s="2">
        <v>153883220500</v>
      </c>
      <c r="Z70" s="2">
        <v>0</v>
      </c>
      <c r="AA70" s="2">
        <v>153883220500</v>
      </c>
      <c r="AB70" s="18">
        <v>11442145.912</v>
      </c>
      <c r="AC70" s="4">
        <v>11442145.912</v>
      </c>
      <c r="AD70" t="s">
        <v>11</v>
      </c>
    </row>
    <row r="71" spans="1:30" x14ac:dyDescent="0.25">
      <c r="A71" s="20">
        <v>419</v>
      </c>
      <c r="B71" t="s">
        <v>12</v>
      </c>
      <c r="C71" t="s">
        <v>281</v>
      </c>
      <c r="D71" t="s">
        <v>9</v>
      </c>
      <c r="E71" t="s">
        <v>445</v>
      </c>
      <c r="F71" t="s">
        <v>65</v>
      </c>
      <c r="G71" s="2">
        <v>31565000</v>
      </c>
      <c r="H71" s="2">
        <v>0</v>
      </c>
      <c r="I71" s="2">
        <v>31565000</v>
      </c>
      <c r="J71" s="2">
        <v>110478</v>
      </c>
      <c r="K71" s="2">
        <v>0</v>
      </c>
      <c r="L71" s="2">
        <v>110478</v>
      </c>
      <c r="M71" s="2">
        <v>97852</v>
      </c>
      <c r="N71" s="2">
        <v>0</v>
      </c>
      <c r="O71" s="2">
        <v>97852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134732833.36000001</v>
      </c>
      <c r="W71" s="2">
        <v>0</v>
      </c>
      <c r="X71" s="2">
        <v>134732833.36000001</v>
      </c>
      <c r="Y71" s="2">
        <v>66853409100</v>
      </c>
      <c r="Z71" s="2">
        <v>0</v>
      </c>
      <c r="AA71" s="2">
        <v>66853409100</v>
      </c>
      <c r="AB71" s="18">
        <v>0</v>
      </c>
      <c r="AC71" s="4">
        <v>0</v>
      </c>
      <c r="AD71" t="s">
        <v>11</v>
      </c>
    </row>
    <row r="72" spans="1:30" x14ac:dyDescent="0.25">
      <c r="A72" s="20">
        <v>425</v>
      </c>
      <c r="B72" t="s">
        <v>12</v>
      </c>
      <c r="C72" t="s">
        <v>281</v>
      </c>
      <c r="D72" t="s">
        <v>9</v>
      </c>
      <c r="E72" t="s">
        <v>27</v>
      </c>
      <c r="F72" t="s">
        <v>79</v>
      </c>
      <c r="G72" s="2">
        <v>6482404000</v>
      </c>
      <c r="H72" s="2">
        <v>0</v>
      </c>
      <c r="I72" s="2">
        <v>6482404000</v>
      </c>
      <c r="J72" s="2">
        <v>19073307</v>
      </c>
      <c r="K72" s="2">
        <v>0</v>
      </c>
      <c r="L72" s="2">
        <v>19073307</v>
      </c>
      <c r="M72" s="2">
        <v>16480345.4</v>
      </c>
      <c r="N72" s="2">
        <v>0</v>
      </c>
      <c r="O72" s="2">
        <v>16480345.4</v>
      </c>
      <c r="P72" s="15">
        <v>0.1</v>
      </c>
      <c r="Q72" s="2">
        <v>0</v>
      </c>
      <c r="R72" s="13">
        <v>0.1</v>
      </c>
      <c r="S72" s="15">
        <v>0</v>
      </c>
      <c r="T72" s="2">
        <v>1648034.54</v>
      </c>
      <c r="U72" s="2">
        <v>0</v>
      </c>
      <c r="V72" s="2">
        <v>125420854.8</v>
      </c>
      <c r="W72" s="2">
        <v>0</v>
      </c>
      <c r="X72" s="2">
        <v>125420854.8</v>
      </c>
      <c r="Y72" s="2">
        <v>64496638000</v>
      </c>
      <c r="Z72" s="2">
        <v>0</v>
      </c>
      <c r="AA72" s="2">
        <v>64496638000</v>
      </c>
      <c r="AB72" s="18">
        <v>0</v>
      </c>
      <c r="AC72" s="4">
        <v>1648034.54</v>
      </c>
      <c r="AD72" t="s">
        <v>17</v>
      </c>
    </row>
    <row r="73" spans="1:30" hidden="1" x14ac:dyDescent="0.25">
      <c r="A73" s="20">
        <v>426</v>
      </c>
      <c r="B73" t="s">
        <v>152</v>
      </c>
      <c r="C73" t="s">
        <v>281</v>
      </c>
      <c r="D73" t="s">
        <v>9</v>
      </c>
      <c r="E73" t="s">
        <v>27</v>
      </c>
      <c r="F73" t="s">
        <v>80</v>
      </c>
      <c r="G73" s="2">
        <v>17671615000</v>
      </c>
      <c r="H73" s="2">
        <v>0</v>
      </c>
      <c r="I73" s="2">
        <v>17671615000</v>
      </c>
      <c r="J73" s="2">
        <v>39759597</v>
      </c>
      <c r="K73" s="2">
        <v>0</v>
      </c>
      <c r="L73" s="2">
        <v>39759597</v>
      </c>
      <c r="M73" s="2">
        <v>32690951</v>
      </c>
      <c r="N73" s="2">
        <v>0</v>
      </c>
      <c r="O73" s="2">
        <v>32690951</v>
      </c>
      <c r="P73" s="15">
        <v>0.1</v>
      </c>
      <c r="Q73" s="2">
        <v>0</v>
      </c>
      <c r="R73" s="13">
        <v>0.15</v>
      </c>
      <c r="S73" s="15">
        <v>0</v>
      </c>
      <c r="T73" s="2">
        <v>4903642.6500000004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7903642.6500000004</v>
      </c>
      <c r="AD73" t="s">
        <v>79</v>
      </c>
    </row>
    <row r="74" spans="1:30" hidden="1" x14ac:dyDescent="0.25">
      <c r="A74" s="20">
        <v>428</v>
      </c>
      <c r="B74" t="s">
        <v>152</v>
      </c>
      <c r="C74" t="s">
        <v>281</v>
      </c>
      <c r="D74" t="s">
        <v>9</v>
      </c>
      <c r="E74" t="s">
        <v>15</v>
      </c>
      <c r="F74" t="s">
        <v>81</v>
      </c>
      <c r="G74" s="2">
        <v>7569730000</v>
      </c>
      <c r="H74" s="2">
        <v>0</v>
      </c>
      <c r="I74" s="2">
        <v>7569730000</v>
      </c>
      <c r="J74" s="2">
        <v>13894265</v>
      </c>
      <c r="K74" s="2">
        <v>0</v>
      </c>
      <c r="L74" s="2">
        <v>13894265</v>
      </c>
      <c r="M74" s="2">
        <v>10866373</v>
      </c>
      <c r="N74" s="2">
        <v>0</v>
      </c>
      <c r="O74" s="2">
        <v>10866373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0</v>
      </c>
      <c r="AD74" t="s">
        <v>17</v>
      </c>
    </row>
    <row r="75" spans="1:30" hidden="1" x14ac:dyDescent="0.25">
      <c r="A75" s="20">
        <v>429</v>
      </c>
      <c r="B75" t="s">
        <v>152</v>
      </c>
      <c r="C75" t="s">
        <v>281</v>
      </c>
      <c r="D75" t="s">
        <v>9</v>
      </c>
      <c r="E75" t="s">
        <v>15</v>
      </c>
      <c r="F75" t="s">
        <v>82</v>
      </c>
      <c r="G75" s="2">
        <v>1150257000</v>
      </c>
      <c r="H75" s="2">
        <v>0</v>
      </c>
      <c r="I75" s="2">
        <v>1150257000</v>
      </c>
      <c r="J75" s="2">
        <v>3767005</v>
      </c>
      <c r="K75" s="2">
        <v>0</v>
      </c>
      <c r="L75" s="2">
        <v>3767005</v>
      </c>
      <c r="M75" s="2">
        <v>3306902.2</v>
      </c>
      <c r="N75" s="2">
        <v>0</v>
      </c>
      <c r="O75" s="2">
        <v>3306902.2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430</v>
      </c>
      <c r="B76" t="s">
        <v>12</v>
      </c>
      <c r="C76" t="s">
        <v>281</v>
      </c>
      <c r="D76" t="s">
        <v>9</v>
      </c>
      <c r="E76" t="s">
        <v>446</v>
      </c>
      <c r="F76" t="s">
        <v>83</v>
      </c>
      <c r="G76" s="2">
        <v>85046753000</v>
      </c>
      <c r="H76" s="2">
        <v>0</v>
      </c>
      <c r="I76" s="2">
        <v>85046753000</v>
      </c>
      <c r="J76" s="2">
        <v>151463858</v>
      </c>
      <c r="K76" s="2">
        <v>0</v>
      </c>
      <c r="L76" s="2">
        <v>151463858</v>
      </c>
      <c r="M76" s="2">
        <v>117445156.8</v>
      </c>
      <c r="N76" s="2">
        <v>0</v>
      </c>
      <c r="O76" s="2">
        <v>117445156.8</v>
      </c>
      <c r="P76" s="15">
        <v>0.1</v>
      </c>
      <c r="Q76" s="2">
        <v>0</v>
      </c>
      <c r="R76" s="13">
        <v>0.25</v>
      </c>
      <c r="S76" s="15">
        <v>0</v>
      </c>
      <c r="T76" s="2">
        <v>29361289.199999999</v>
      </c>
      <c r="U76" s="2">
        <v>0</v>
      </c>
      <c r="V76" s="2">
        <v>320241705.80000001</v>
      </c>
      <c r="W76" s="2">
        <v>0</v>
      </c>
      <c r="X76" s="2">
        <v>320241705.80000001</v>
      </c>
      <c r="Y76" s="2">
        <v>266819398000</v>
      </c>
      <c r="Z76" s="2">
        <v>0</v>
      </c>
      <c r="AA76" s="2">
        <v>266819398000</v>
      </c>
      <c r="AB76" s="18">
        <v>12809668.232000001</v>
      </c>
      <c r="AC76" s="4">
        <v>42170957.431999996</v>
      </c>
      <c r="AD76" t="s">
        <v>23</v>
      </c>
    </row>
    <row r="77" spans="1:30" hidden="1" x14ac:dyDescent="0.25">
      <c r="A77" s="20">
        <v>435</v>
      </c>
      <c r="B77" t="s">
        <v>152</v>
      </c>
      <c r="C77" t="s">
        <v>280</v>
      </c>
      <c r="D77" t="s">
        <v>9</v>
      </c>
      <c r="E77" t="s">
        <v>15</v>
      </c>
      <c r="F77" t="s">
        <v>84</v>
      </c>
      <c r="G77" s="2">
        <v>2563286000</v>
      </c>
      <c r="H77" s="2">
        <v>0</v>
      </c>
      <c r="I77" s="2">
        <v>2563286000</v>
      </c>
      <c r="J77" s="2">
        <v>6812350</v>
      </c>
      <c r="K77" s="2">
        <v>0</v>
      </c>
      <c r="L77" s="2">
        <v>6812350</v>
      </c>
      <c r="M77" s="2">
        <v>5787035.5999999996</v>
      </c>
      <c r="N77" s="2">
        <v>0</v>
      </c>
      <c r="O77" s="2">
        <v>5787035.5999999996</v>
      </c>
      <c r="P77" s="15">
        <v>0.1</v>
      </c>
      <c r="Q77" s="2">
        <v>0</v>
      </c>
      <c r="R77" s="13">
        <v>0.3</v>
      </c>
      <c r="S77" s="15">
        <v>0</v>
      </c>
      <c r="T77" s="2">
        <v>1736110.68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1736110.68</v>
      </c>
      <c r="AD77" t="s">
        <v>24</v>
      </c>
    </row>
    <row r="78" spans="1:30" hidden="1" x14ac:dyDescent="0.25">
      <c r="A78" s="20">
        <v>437</v>
      </c>
      <c r="B78" t="s">
        <v>152</v>
      </c>
      <c r="C78" t="s">
        <v>280</v>
      </c>
      <c r="D78" t="s">
        <v>9</v>
      </c>
      <c r="E78" t="s">
        <v>15</v>
      </c>
      <c r="F78" t="s">
        <v>85</v>
      </c>
      <c r="G78" s="2">
        <v>164300000</v>
      </c>
      <c r="H78" s="2">
        <v>0</v>
      </c>
      <c r="I78" s="2">
        <v>164300000</v>
      </c>
      <c r="J78" s="2">
        <v>575051</v>
      </c>
      <c r="K78" s="2">
        <v>0</v>
      </c>
      <c r="L78" s="2">
        <v>575051</v>
      </c>
      <c r="M78" s="2">
        <v>509331</v>
      </c>
      <c r="N78" s="2">
        <v>0</v>
      </c>
      <c r="O78" s="2">
        <v>509331</v>
      </c>
      <c r="P78" s="15">
        <v>0.1</v>
      </c>
      <c r="Q78" s="2">
        <v>0</v>
      </c>
      <c r="R78" s="13">
        <v>0.3</v>
      </c>
      <c r="S78" s="15">
        <v>0</v>
      </c>
      <c r="T78" s="2">
        <v>152799.29999999999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152799.29999999999</v>
      </c>
      <c r="AD78" t="s">
        <v>17</v>
      </c>
    </row>
    <row r="79" spans="1:30" hidden="1" x14ac:dyDescent="0.25">
      <c r="A79" s="20">
        <v>440</v>
      </c>
      <c r="B79" t="s">
        <v>152</v>
      </c>
      <c r="C79" t="s">
        <v>281</v>
      </c>
      <c r="D79" t="s">
        <v>9</v>
      </c>
      <c r="E79" t="s">
        <v>15</v>
      </c>
      <c r="F79" t="s">
        <v>86</v>
      </c>
      <c r="G79" s="2">
        <v>13492540000</v>
      </c>
      <c r="H79" s="2">
        <v>0</v>
      </c>
      <c r="I79" s="2">
        <v>13492540000</v>
      </c>
      <c r="J79" s="2">
        <v>27672789</v>
      </c>
      <c r="K79" s="2">
        <v>0</v>
      </c>
      <c r="L79" s="2">
        <v>27672789</v>
      </c>
      <c r="M79" s="2">
        <v>22275773</v>
      </c>
      <c r="N79" s="2">
        <v>0</v>
      </c>
      <c r="O79" s="2">
        <v>22275773</v>
      </c>
      <c r="P79" s="15">
        <v>0.1</v>
      </c>
      <c r="Q79" s="2">
        <v>0</v>
      </c>
      <c r="R79" s="13">
        <v>0.1</v>
      </c>
      <c r="S79" s="15">
        <v>0</v>
      </c>
      <c r="T79" s="2">
        <v>2227577.2999999998</v>
      </c>
      <c r="U79" s="2">
        <v>2000000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4227577.3</v>
      </c>
      <c r="AD79" t="s">
        <v>32</v>
      </c>
    </row>
    <row r="80" spans="1:30" x14ac:dyDescent="0.25">
      <c r="A80" s="20">
        <v>443</v>
      </c>
      <c r="B80" t="s">
        <v>12</v>
      </c>
      <c r="C80" t="s">
        <v>281</v>
      </c>
      <c r="D80" t="s">
        <v>9</v>
      </c>
      <c r="E80" t="s">
        <v>15</v>
      </c>
      <c r="F80" t="s">
        <v>32</v>
      </c>
      <c r="G80" s="2">
        <v>25946378000</v>
      </c>
      <c r="H80" s="2">
        <v>0</v>
      </c>
      <c r="I80" s="2">
        <v>25946378000</v>
      </c>
      <c r="J80" s="2">
        <v>61721873</v>
      </c>
      <c r="K80" s="2">
        <v>0</v>
      </c>
      <c r="L80" s="2">
        <v>61721873</v>
      </c>
      <c r="M80" s="2">
        <v>51343321.799999997</v>
      </c>
      <c r="N80" s="2">
        <v>0</v>
      </c>
      <c r="O80" s="2">
        <v>51343321.799999997</v>
      </c>
      <c r="P80" s="15">
        <v>0.1</v>
      </c>
      <c r="Q80" s="2">
        <v>0</v>
      </c>
      <c r="R80" s="13">
        <v>0.15</v>
      </c>
      <c r="S80" s="15">
        <v>0</v>
      </c>
      <c r="T80" s="2">
        <v>7701498.2699999996</v>
      </c>
      <c r="U80" s="2">
        <v>0</v>
      </c>
      <c r="V80" s="2">
        <v>164724316.80000001</v>
      </c>
      <c r="W80" s="2">
        <v>0</v>
      </c>
      <c r="X80" s="2">
        <v>164724316.80000001</v>
      </c>
      <c r="Y80" s="2">
        <v>96728450500</v>
      </c>
      <c r="Z80" s="2">
        <v>0</v>
      </c>
      <c r="AA80" s="2">
        <v>96728450500</v>
      </c>
      <c r="AB80" s="18">
        <v>4941729.5039999997</v>
      </c>
      <c r="AC80" s="4">
        <v>12643227.774</v>
      </c>
      <c r="AD80" t="s">
        <v>16</v>
      </c>
    </row>
    <row r="81" spans="1:30" hidden="1" x14ac:dyDescent="0.25">
      <c r="A81" s="20">
        <v>447</v>
      </c>
      <c r="B81" t="s">
        <v>152</v>
      </c>
      <c r="C81" t="s">
        <v>281</v>
      </c>
      <c r="D81" t="s">
        <v>2</v>
      </c>
      <c r="E81" t="s">
        <v>8</v>
      </c>
      <c r="F81" t="s">
        <v>87</v>
      </c>
      <c r="G81" s="2">
        <v>17893299000</v>
      </c>
      <c r="H81" s="2">
        <v>1555290000</v>
      </c>
      <c r="I81" s="2">
        <v>16338009000</v>
      </c>
      <c r="J81" s="2">
        <v>47521493</v>
      </c>
      <c r="K81" s="2">
        <v>5264081</v>
      </c>
      <c r="L81" s="2">
        <v>42257412</v>
      </c>
      <c r="M81" s="2">
        <v>40364173.399999999</v>
      </c>
      <c r="N81" s="2">
        <v>4641965</v>
      </c>
      <c r="O81" s="2">
        <v>35722208.399999999</v>
      </c>
      <c r="P81" s="15">
        <v>0.1</v>
      </c>
      <c r="Q81" s="2">
        <v>464196.5</v>
      </c>
      <c r="R81" s="13">
        <v>0.15</v>
      </c>
      <c r="S81" s="15">
        <v>0</v>
      </c>
      <c r="T81" s="2">
        <v>5358331.26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8822527.7599999998</v>
      </c>
      <c r="AD81" t="s">
        <v>39</v>
      </c>
    </row>
    <row r="82" spans="1:30" hidden="1" x14ac:dyDescent="0.25">
      <c r="A82" s="20">
        <v>456</v>
      </c>
      <c r="B82" t="s">
        <v>152</v>
      </c>
      <c r="C82" t="s">
        <v>281</v>
      </c>
      <c r="D82" t="s">
        <v>2</v>
      </c>
      <c r="E82" t="s">
        <v>8</v>
      </c>
      <c r="F82" t="s">
        <v>88</v>
      </c>
      <c r="G82" s="2">
        <v>3325745000</v>
      </c>
      <c r="H82" s="2">
        <v>65350000</v>
      </c>
      <c r="I82" s="2">
        <v>3260395000</v>
      </c>
      <c r="J82" s="2">
        <v>8192412</v>
      </c>
      <c r="K82" s="2">
        <v>228725</v>
      </c>
      <c r="L82" s="2">
        <v>7963687</v>
      </c>
      <c r="M82" s="2">
        <v>6862114</v>
      </c>
      <c r="N82" s="2">
        <v>202585</v>
      </c>
      <c r="O82" s="2">
        <v>6659529</v>
      </c>
      <c r="P82" s="15">
        <v>0</v>
      </c>
      <c r="Q82" s="2">
        <v>0</v>
      </c>
      <c r="R82" s="13">
        <v>0</v>
      </c>
      <c r="S82" s="15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0</v>
      </c>
      <c r="AD82" t="s">
        <v>43</v>
      </c>
    </row>
    <row r="83" spans="1:30" hidden="1" x14ac:dyDescent="0.25">
      <c r="A83" s="20">
        <v>460</v>
      </c>
      <c r="B83" t="s">
        <v>152</v>
      </c>
      <c r="C83" t="s">
        <v>281</v>
      </c>
      <c r="D83" t="s">
        <v>9</v>
      </c>
      <c r="E83" t="s">
        <v>15</v>
      </c>
      <c r="F83" t="s">
        <v>89</v>
      </c>
      <c r="G83" s="2">
        <v>43455246000</v>
      </c>
      <c r="H83" s="2">
        <v>0</v>
      </c>
      <c r="I83" s="2">
        <v>43455246000</v>
      </c>
      <c r="J83" s="2">
        <v>68900501</v>
      </c>
      <c r="K83" s="2">
        <v>0</v>
      </c>
      <c r="L83" s="2">
        <v>68900501</v>
      </c>
      <c r="M83" s="2">
        <v>51518402.600000001</v>
      </c>
      <c r="N83" s="2">
        <v>0</v>
      </c>
      <c r="O83" s="2">
        <v>51518402.600000001</v>
      </c>
      <c r="P83" s="15">
        <v>0.1</v>
      </c>
      <c r="Q83" s="2">
        <v>0</v>
      </c>
      <c r="R83" s="13">
        <v>0.15</v>
      </c>
      <c r="S83" s="15">
        <v>0</v>
      </c>
      <c r="T83" s="2">
        <v>7727760.3899999997</v>
      </c>
      <c r="U83" s="2">
        <v>3000000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10727760.390000001</v>
      </c>
      <c r="AD83" t="s">
        <v>24</v>
      </c>
    </row>
    <row r="84" spans="1:30" hidden="1" x14ac:dyDescent="0.25">
      <c r="A84" s="20">
        <v>467</v>
      </c>
      <c r="B84" t="s">
        <v>152</v>
      </c>
      <c r="C84" t="s">
        <v>281</v>
      </c>
      <c r="D84" t="s">
        <v>2</v>
      </c>
      <c r="E84" t="s">
        <v>4</v>
      </c>
      <c r="F84" t="s">
        <v>90</v>
      </c>
      <c r="G84" s="2">
        <v>18221230000</v>
      </c>
      <c r="H84" s="2">
        <v>2431987000</v>
      </c>
      <c r="I84" s="2">
        <v>15789243000</v>
      </c>
      <c r="J84" s="2">
        <v>36607860</v>
      </c>
      <c r="K84" s="2">
        <v>6988251</v>
      </c>
      <c r="L84" s="2">
        <v>29619609</v>
      </c>
      <c r="M84" s="2">
        <v>29319368</v>
      </c>
      <c r="N84" s="2">
        <v>6015456.2000000002</v>
      </c>
      <c r="O84" s="2">
        <v>23303911.800000001</v>
      </c>
      <c r="P84" s="15">
        <v>0.1</v>
      </c>
      <c r="Q84" s="2">
        <v>601545.62</v>
      </c>
      <c r="R84" s="13">
        <v>0.1</v>
      </c>
      <c r="S84" s="15">
        <v>0</v>
      </c>
      <c r="T84" s="2">
        <v>2330391.1800000002</v>
      </c>
      <c r="U84" s="2">
        <v>2000000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4931936.8</v>
      </c>
      <c r="AD84" t="s">
        <v>42</v>
      </c>
    </row>
    <row r="85" spans="1:30" x14ac:dyDescent="0.25">
      <c r="A85" s="20">
        <v>475</v>
      </c>
      <c r="B85" t="s">
        <v>12</v>
      </c>
      <c r="C85" t="s">
        <v>281</v>
      </c>
      <c r="D85" t="s">
        <v>2</v>
      </c>
      <c r="E85" t="s">
        <v>317</v>
      </c>
      <c r="F85" t="s">
        <v>91</v>
      </c>
      <c r="G85" s="2">
        <v>22782887000</v>
      </c>
      <c r="H85" s="2">
        <v>0</v>
      </c>
      <c r="I85" s="2">
        <v>22782887000</v>
      </c>
      <c r="J85" s="2">
        <v>51307750</v>
      </c>
      <c r="K85" s="2">
        <v>0</v>
      </c>
      <c r="L85" s="2">
        <v>51307750</v>
      </c>
      <c r="M85" s="2">
        <v>42194595.200000003</v>
      </c>
      <c r="N85" s="2">
        <v>0</v>
      </c>
      <c r="O85" s="2">
        <v>42194595.200000003</v>
      </c>
      <c r="P85" s="15">
        <v>0.1</v>
      </c>
      <c r="Q85" s="2">
        <v>0</v>
      </c>
      <c r="R85" s="13">
        <v>0.15</v>
      </c>
      <c r="S85" s="15">
        <v>0</v>
      </c>
      <c r="T85" s="2">
        <v>6329189.2800000003</v>
      </c>
      <c r="U85" s="2">
        <v>0</v>
      </c>
      <c r="V85" s="2">
        <v>120400403.59999999</v>
      </c>
      <c r="W85" s="2">
        <v>13948491.800000001</v>
      </c>
      <c r="X85" s="2">
        <v>106451911.8</v>
      </c>
      <c r="Y85" s="2">
        <v>64833996000</v>
      </c>
      <c r="Z85" s="2">
        <v>6577123000</v>
      </c>
      <c r="AA85" s="2">
        <v>58256873000</v>
      </c>
      <c r="AB85" s="18">
        <v>0</v>
      </c>
      <c r="AC85" s="4">
        <v>6329189.2800000003</v>
      </c>
      <c r="AD85" t="s">
        <v>13</v>
      </c>
    </row>
    <row r="86" spans="1:30" hidden="1" x14ac:dyDescent="0.25">
      <c r="A86" s="20">
        <v>485</v>
      </c>
      <c r="B86" t="s">
        <v>152</v>
      </c>
      <c r="C86" t="s">
        <v>281</v>
      </c>
      <c r="D86" t="s">
        <v>2</v>
      </c>
      <c r="E86" t="s">
        <v>206</v>
      </c>
      <c r="F86" t="s">
        <v>200</v>
      </c>
      <c r="G86" s="2">
        <v>7204491000</v>
      </c>
      <c r="H86" s="2">
        <v>0</v>
      </c>
      <c r="I86" s="2">
        <v>7204491000</v>
      </c>
      <c r="J86" s="2">
        <v>17115643</v>
      </c>
      <c r="K86" s="2">
        <v>0</v>
      </c>
      <c r="L86" s="2">
        <v>17115643</v>
      </c>
      <c r="M86" s="2">
        <v>14233846.6</v>
      </c>
      <c r="N86" s="2">
        <v>0</v>
      </c>
      <c r="O86" s="2">
        <v>14233846.6</v>
      </c>
      <c r="P86" s="15">
        <v>0</v>
      </c>
      <c r="Q86" s="2">
        <v>0</v>
      </c>
      <c r="R86" s="13">
        <v>0</v>
      </c>
      <c r="S86" s="15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0</v>
      </c>
      <c r="AD86" t="s">
        <v>189</v>
      </c>
    </row>
    <row r="87" spans="1:30" hidden="1" x14ac:dyDescent="0.25">
      <c r="A87" s="20">
        <v>510</v>
      </c>
      <c r="B87" t="s">
        <v>152</v>
      </c>
      <c r="C87" t="s">
        <v>281</v>
      </c>
      <c r="D87" t="s">
        <v>9</v>
      </c>
      <c r="E87" t="s">
        <v>27</v>
      </c>
      <c r="F87" t="s">
        <v>92</v>
      </c>
      <c r="G87" s="2">
        <v>5660184000</v>
      </c>
      <c r="H87" s="2">
        <v>0</v>
      </c>
      <c r="I87" s="2">
        <v>5660184000</v>
      </c>
      <c r="J87" s="2">
        <v>11242567</v>
      </c>
      <c r="K87" s="2">
        <v>0</v>
      </c>
      <c r="L87" s="2">
        <v>11242567</v>
      </c>
      <c r="M87" s="2">
        <v>8978493.4000000004</v>
      </c>
      <c r="N87" s="2">
        <v>0</v>
      </c>
      <c r="O87" s="2">
        <v>8978493.4000000004</v>
      </c>
      <c r="P87" s="15">
        <v>0</v>
      </c>
      <c r="Q87" s="2">
        <v>0</v>
      </c>
      <c r="R87" s="13">
        <v>0</v>
      </c>
      <c r="S87" s="15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0</v>
      </c>
      <c r="AD87" t="s">
        <v>33</v>
      </c>
    </row>
    <row r="88" spans="1:30" hidden="1" x14ac:dyDescent="0.25">
      <c r="A88" s="20">
        <v>513</v>
      </c>
      <c r="B88" t="s">
        <v>152</v>
      </c>
      <c r="C88" t="s">
        <v>281</v>
      </c>
      <c r="D88" t="s">
        <v>9</v>
      </c>
      <c r="E88" t="s">
        <v>15</v>
      </c>
      <c r="F88" t="s">
        <v>93</v>
      </c>
      <c r="G88" s="2">
        <v>7140784000</v>
      </c>
      <c r="H88" s="2">
        <v>0</v>
      </c>
      <c r="I88" s="2">
        <v>7140784000</v>
      </c>
      <c r="J88" s="2">
        <v>14260153</v>
      </c>
      <c r="K88" s="2">
        <v>0</v>
      </c>
      <c r="L88" s="2">
        <v>14260153</v>
      </c>
      <c r="M88" s="2">
        <v>11403839.4</v>
      </c>
      <c r="N88" s="2">
        <v>0</v>
      </c>
      <c r="O88" s="2">
        <v>11403839.4</v>
      </c>
      <c r="P88" s="15">
        <v>0</v>
      </c>
      <c r="Q88" s="2">
        <v>0</v>
      </c>
      <c r="R88" s="13">
        <v>0</v>
      </c>
      <c r="S88" s="15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0</v>
      </c>
      <c r="AD88" t="s">
        <v>24</v>
      </c>
    </row>
    <row r="89" spans="1:30" hidden="1" x14ac:dyDescent="0.25">
      <c r="A89" s="20">
        <v>514</v>
      </c>
      <c r="B89" t="s">
        <v>152</v>
      </c>
      <c r="C89" t="s">
        <v>281</v>
      </c>
      <c r="D89" t="s">
        <v>9</v>
      </c>
      <c r="E89" t="s">
        <v>445</v>
      </c>
      <c r="F89" t="s">
        <v>94</v>
      </c>
      <c r="G89" s="2">
        <v>16865041100</v>
      </c>
      <c r="H89" s="2">
        <v>0</v>
      </c>
      <c r="I89" s="2">
        <v>16865041100</v>
      </c>
      <c r="J89" s="2">
        <v>44707012</v>
      </c>
      <c r="K89" s="2">
        <v>0</v>
      </c>
      <c r="L89" s="2">
        <v>44707012</v>
      </c>
      <c r="M89" s="2">
        <v>37960995.560000002</v>
      </c>
      <c r="N89" s="2">
        <v>0</v>
      </c>
      <c r="O89" s="2">
        <v>37960995.560000002</v>
      </c>
      <c r="P89" s="15">
        <v>0.1</v>
      </c>
      <c r="Q89" s="2">
        <v>0</v>
      </c>
      <c r="R89" s="13">
        <v>0.15</v>
      </c>
      <c r="S89" s="15">
        <v>0</v>
      </c>
      <c r="T89" s="2">
        <v>5694149.3339999998</v>
      </c>
      <c r="U89" s="2">
        <v>3000000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8694149.3340000007</v>
      </c>
      <c r="AD89" t="s">
        <v>65</v>
      </c>
    </row>
    <row r="90" spans="1:30" hidden="1" x14ac:dyDescent="0.25">
      <c r="A90" s="20">
        <v>546</v>
      </c>
      <c r="B90" t="s">
        <v>152</v>
      </c>
      <c r="C90" t="s">
        <v>281</v>
      </c>
      <c r="D90" t="s">
        <v>9</v>
      </c>
      <c r="E90" t="s">
        <v>445</v>
      </c>
      <c r="F90" t="s">
        <v>95</v>
      </c>
      <c r="G90" s="2">
        <v>12487970000</v>
      </c>
      <c r="H90" s="2">
        <v>0</v>
      </c>
      <c r="I90" s="2">
        <v>12487970000</v>
      </c>
      <c r="J90" s="2">
        <v>31594680</v>
      </c>
      <c r="K90" s="2">
        <v>0</v>
      </c>
      <c r="L90" s="2">
        <v>31594680</v>
      </c>
      <c r="M90" s="2">
        <v>26599492</v>
      </c>
      <c r="N90" s="2">
        <v>0</v>
      </c>
      <c r="O90" s="2">
        <v>26599492</v>
      </c>
      <c r="P90" s="15">
        <v>0.1</v>
      </c>
      <c r="Q90" s="2">
        <v>0</v>
      </c>
      <c r="R90" s="13">
        <v>0.1</v>
      </c>
      <c r="S90" s="15">
        <v>0</v>
      </c>
      <c r="T90" s="2">
        <v>2659949.2000000002</v>
      </c>
      <c r="U90" s="2">
        <v>2000000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4659949.2</v>
      </c>
      <c r="AD90" t="s">
        <v>72</v>
      </c>
    </row>
    <row r="91" spans="1:30" hidden="1" x14ac:dyDescent="0.25">
      <c r="A91" s="20">
        <v>570</v>
      </c>
      <c r="B91" t="s">
        <v>152</v>
      </c>
      <c r="C91" t="s">
        <v>281</v>
      </c>
      <c r="D91" t="s">
        <v>2</v>
      </c>
      <c r="E91" t="s">
        <v>317</v>
      </c>
      <c r="F91" t="s">
        <v>96</v>
      </c>
      <c r="G91" s="2">
        <v>16132973000</v>
      </c>
      <c r="H91" s="2">
        <v>2971071000</v>
      </c>
      <c r="I91" s="2">
        <v>13161902000</v>
      </c>
      <c r="J91" s="2">
        <v>39379423</v>
      </c>
      <c r="K91" s="2">
        <v>8131019</v>
      </c>
      <c r="L91" s="2">
        <v>31248404</v>
      </c>
      <c r="M91" s="2">
        <v>32926233.800000001</v>
      </c>
      <c r="N91" s="2">
        <v>6942590.5999999996</v>
      </c>
      <c r="O91" s="2">
        <v>25983643.199999999</v>
      </c>
      <c r="P91" s="15">
        <v>0.1</v>
      </c>
      <c r="Q91" s="2">
        <v>694259.06</v>
      </c>
      <c r="R91" s="13">
        <v>0.15</v>
      </c>
      <c r="S91" s="15">
        <v>0</v>
      </c>
      <c r="T91" s="2">
        <v>3897546.48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7591805.54</v>
      </c>
      <c r="AD91" t="s">
        <v>91</v>
      </c>
    </row>
    <row r="92" spans="1:30" hidden="1" x14ac:dyDescent="0.25">
      <c r="A92" s="20">
        <v>575</v>
      </c>
      <c r="B92" t="s">
        <v>152</v>
      </c>
      <c r="C92" t="s">
        <v>280</v>
      </c>
      <c r="D92" t="s">
        <v>9</v>
      </c>
      <c r="E92" t="s">
        <v>27</v>
      </c>
      <c r="F92" t="s">
        <v>97</v>
      </c>
      <c r="G92" s="2">
        <v>7266981000</v>
      </c>
      <c r="H92" s="2">
        <v>0</v>
      </c>
      <c r="I92" s="2">
        <v>7266981000</v>
      </c>
      <c r="J92" s="2">
        <v>19338286</v>
      </c>
      <c r="K92" s="2">
        <v>0</v>
      </c>
      <c r="L92" s="2">
        <v>19338286</v>
      </c>
      <c r="M92" s="2">
        <v>16431493.6</v>
      </c>
      <c r="N92" s="2">
        <v>0</v>
      </c>
      <c r="O92" s="2">
        <v>16431493.6</v>
      </c>
      <c r="P92" s="15">
        <v>0.1</v>
      </c>
      <c r="Q92" s="2">
        <v>0</v>
      </c>
      <c r="R92" s="13">
        <v>0.3</v>
      </c>
      <c r="S92" s="15">
        <v>0</v>
      </c>
      <c r="T92" s="2">
        <v>4929448.08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4929448.08</v>
      </c>
      <c r="AD92" t="s">
        <v>28</v>
      </c>
    </row>
    <row r="93" spans="1:30" hidden="1" x14ac:dyDescent="0.25">
      <c r="A93" s="20">
        <v>590</v>
      </c>
      <c r="B93" t="s">
        <v>152</v>
      </c>
      <c r="C93" t="s">
        <v>281</v>
      </c>
      <c r="D93" t="s">
        <v>2</v>
      </c>
      <c r="E93" t="s">
        <v>316</v>
      </c>
      <c r="F93" t="s">
        <v>98</v>
      </c>
      <c r="G93" s="2">
        <v>78346862000</v>
      </c>
      <c r="H93" s="2">
        <v>12646942000</v>
      </c>
      <c r="I93" s="2">
        <v>65699920000</v>
      </c>
      <c r="J93" s="2">
        <v>133522771</v>
      </c>
      <c r="K93" s="2">
        <v>22824636</v>
      </c>
      <c r="L93" s="2">
        <v>110698135</v>
      </c>
      <c r="M93" s="2">
        <v>102184026.2</v>
      </c>
      <c r="N93" s="2">
        <v>17765859.199999999</v>
      </c>
      <c r="O93" s="2">
        <v>84418167</v>
      </c>
      <c r="P93" s="15">
        <v>0.1</v>
      </c>
      <c r="Q93" s="2">
        <v>1776585.92</v>
      </c>
      <c r="R93" s="13">
        <v>0.25</v>
      </c>
      <c r="S93" s="15">
        <v>0</v>
      </c>
      <c r="T93" s="2">
        <v>21104541.75</v>
      </c>
      <c r="U93" s="2">
        <v>5000000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27881127.670000002</v>
      </c>
      <c r="AD93" t="s">
        <v>44</v>
      </c>
    </row>
    <row r="94" spans="1:30" x14ac:dyDescent="0.25">
      <c r="A94" s="20">
        <v>591</v>
      </c>
      <c r="B94" t="s">
        <v>12</v>
      </c>
      <c r="C94" t="s">
        <v>281</v>
      </c>
      <c r="D94" t="s">
        <v>2</v>
      </c>
      <c r="E94" t="s">
        <v>316</v>
      </c>
      <c r="F94" t="s">
        <v>99</v>
      </c>
      <c r="G94" s="2">
        <v>11411752000</v>
      </c>
      <c r="H94" s="2">
        <v>1973150000</v>
      </c>
      <c r="I94" s="2">
        <v>9438602000</v>
      </c>
      <c r="J94" s="2">
        <v>21858139</v>
      </c>
      <c r="K94" s="2">
        <v>5372718</v>
      </c>
      <c r="L94" s="2">
        <v>16485421</v>
      </c>
      <c r="M94" s="2">
        <v>17293438.199999999</v>
      </c>
      <c r="N94" s="2">
        <v>4583458</v>
      </c>
      <c r="O94" s="2">
        <v>12709980.199999999</v>
      </c>
      <c r="P94" s="15">
        <v>0.1</v>
      </c>
      <c r="Q94" s="2">
        <v>458345.8</v>
      </c>
      <c r="R94" s="13">
        <v>0.1</v>
      </c>
      <c r="S94" s="15">
        <v>0</v>
      </c>
      <c r="T94" s="2">
        <v>1270998.02</v>
      </c>
      <c r="U94" s="2">
        <v>0</v>
      </c>
      <c r="V94" s="2">
        <v>285055966.95999998</v>
      </c>
      <c r="W94" s="2">
        <v>20609821.199999999</v>
      </c>
      <c r="X94" s="2">
        <v>264446145.75999999</v>
      </c>
      <c r="Y94" s="2">
        <v>185522712600</v>
      </c>
      <c r="Z94" s="2">
        <v>7555852000</v>
      </c>
      <c r="AA94" s="2">
        <v>177966860600</v>
      </c>
      <c r="AB94" s="18">
        <v>10783944.042400001</v>
      </c>
      <c r="AC94" s="4">
        <v>12513287.862400001</v>
      </c>
      <c r="AD94" t="s">
        <v>3</v>
      </c>
    </row>
    <row r="95" spans="1:30" hidden="1" x14ac:dyDescent="0.25">
      <c r="A95" s="20">
        <v>602</v>
      </c>
      <c r="B95" t="s">
        <v>152</v>
      </c>
      <c r="C95" t="s">
        <v>281</v>
      </c>
      <c r="D95" t="s">
        <v>2</v>
      </c>
      <c r="E95" t="s">
        <v>8</v>
      </c>
      <c r="F95" t="s">
        <v>100</v>
      </c>
      <c r="G95" s="2">
        <v>24631520000</v>
      </c>
      <c r="H95" s="2">
        <v>109900000</v>
      </c>
      <c r="I95" s="2">
        <v>24521620000</v>
      </c>
      <c r="J95" s="2">
        <v>50889238</v>
      </c>
      <c r="K95" s="2">
        <v>384650</v>
      </c>
      <c r="L95" s="2">
        <v>50504588</v>
      </c>
      <c r="M95" s="2">
        <v>41036630</v>
      </c>
      <c r="N95" s="2">
        <v>340690</v>
      </c>
      <c r="O95" s="2">
        <v>40695940</v>
      </c>
      <c r="P95" s="15">
        <v>0.1</v>
      </c>
      <c r="Q95" s="2">
        <v>34069</v>
      </c>
      <c r="R95" s="13">
        <v>0.15</v>
      </c>
      <c r="S95" s="15">
        <v>0</v>
      </c>
      <c r="T95" s="2">
        <v>6104391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9138460</v>
      </c>
      <c r="AD95" t="s">
        <v>39</v>
      </c>
    </row>
    <row r="96" spans="1:30" hidden="1" x14ac:dyDescent="0.25">
      <c r="A96" s="20">
        <v>603</v>
      </c>
      <c r="B96" t="s">
        <v>152</v>
      </c>
      <c r="C96" t="s">
        <v>281</v>
      </c>
      <c r="D96" t="s">
        <v>2</v>
      </c>
      <c r="E96" t="s">
        <v>8</v>
      </c>
      <c r="F96" t="s">
        <v>101</v>
      </c>
      <c r="G96" s="2">
        <v>46876636000</v>
      </c>
      <c r="H96" s="2">
        <v>25016748000</v>
      </c>
      <c r="I96" s="2">
        <v>21859888000</v>
      </c>
      <c r="J96" s="2">
        <v>87597158</v>
      </c>
      <c r="K96" s="2">
        <v>42344322</v>
      </c>
      <c r="L96" s="2">
        <v>45252836</v>
      </c>
      <c r="M96" s="2">
        <v>68846503.599999994</v>
      </c>
      <c r="N96" s="2">
        <v>32337622.800000001</v>
      </c>
      <c r="O96" s="2">
        <v>36508880.799999997</v>
      </c>
      <c r="P96" s="15">
        <v>0.1</v>
      </c>
      <c r="Q96" s="2">
        <v>3233762.28</v>
      </c>
      <c r="R96" s="13">
        <v>0.2</v>
      </c>
      <c r="S96" s="15">
        <v>0</v>
      </c>
      <c r="T96" s="2">
        <v>7301776.1600000001</v>
      </c>
      <c r="U96" s="2">
        <v>4000000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14535538.439999999</v>
      </c>
      <c r="AD96" t="s">
        <v>34</v>
      </c>
    </row>
    <row r="97" spans="1:30" hidden="1" x14ac:dyDescent="0.25">
      <c r="A97" s="20">
        <v>609</v>
      </c>
      <c r="B97" t="s">
        <v>152</v>
      </c>
      <c r="C97" t="s">
        <v>281</v>
      </c>
      <c r="D97" t="s">
        <v>9</v>
      </c>
      <c r="E97" t="s">
        <v>445</v>
      </c>
      <c r="F97" t="s">
        <v>102</v>
      </c>
      <c r="G97" s="2">
        <v>16997273000</v>
      </c>
      <c r="H97" s="2">
        <v>0</v>
      </c>
      <c r="I97" s="2">
        <v>16997273000</v>
      </c>
      <c r="J97" s="2">
        <v>39226371</v>
      </c>
      <c r="K97" s="2">
        <v>0</v>
      </c>
      <c r="L97" s="2">
        <v>39226371</v>
      </c>
      <c r="M97" s="2">
        <v>32427461.800000001</v>
      </c>
      <c r="N97" s="2">
        <v>0</v>
      </c>
      <c r="O97" s="2">
        <v>32427461.800000001</v>
      </c>
      <c r="P97" s="15">
        <v>0.1</v>
      </c>
      <c r="Q97" s="2">
        <v>0</v>
      </c>
      <c r="R97" s="13">
        <v>0.15</v>
      </c>
      <c r="S97" s="15">
        <v>0</v>
      </c>
      <c r="T97" s="2">
        <v>4864119.2699999996</v>
      </c>
      <c r="U97" s="2">
        <v>3000000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7864119.2699999996</v>
      </c>
      <c r="AD97" t="s">
        <v>65</v>
      </c>
    </row>
    <row r="98" spans="1:30" hidden="1" x14ac:dyDescent="0.25">
      <c r="A98" s="20">
        <v>612</v>
      </c>
      <c r="B98" t="s">
        <v>152</v>
      </c>
      <c r="C98" t="s">
        <v>281</v>
      </c>
      <c r="D98" t="s">
        <v>9</v>
      </c>
      <c r="E98" t="s">
        <v>27</v>
      </c>
      <c r="F98" t="s">
        <v>103</v>
      </c>
      <c r="G98" s="2">
        <v>7703799000</v>
      </c>
      <c r="H98" s="2">
        <v>0</v>
      </c>
      <c r="I98" s="2">
        <v>7703799000</v>
      </c>
      <c r="J98" s="2">
        <v>20374067</v>
      </c>
      <c r="K98" s="2">
        <v>0</v>
      </c>
      <c r="L98" s="2">
        <v>20374067</v>
      </c>
      <c r="M98" s="2">
        <v>17292547.399999999</v>
      </c>
      <c r="N98" s="2">
        <v>0</v>
      </c>
      <c r="O98" s="2">
        <v>17292547.399999999</v>
      </c>
      <c r="P98" s="15">
        <v>0.1</v>
      </c>
      <c r="Q98" s="2">
        <v>0</v>
      </c>
      <c r="R98" s="13">
        <v>0.1</v>
      </c>
      <c r="S98" s="15">
        <v>0</v>
      </c>
      <c r="T98" s="2">
        <v>1729254.74</v>
      </c>
      <c r="U98" s="2">
        <v>1000000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2729254.74</v>
      </c>
      <c r="AD98" t="s">
        <v>33</v>
      </c>
    </row>
    <row r="99" spans="1:30" hidden="1" x14ac:dyDescent="0.25">
      <c r="A99" s="20">
        <v>618</v>
      </c>
      <c r="B99" t="s">
        <v>152</v>
      </c>
      <c r="C99" t="s">
        <v>280</v>
      </c>
      <c r="D99" t="s">
        <v>2</v>
      </c>
      <c r="E99" t="s">
        <v>8</v>
      </c>
      <c r="F99" t="s">
        <v>104</v>
      </c>
      <c r="G99" s="2">
        <v>76768195000</v>
      </c>
      <c r="H99" s="2">
        <v>2880000</v>
      </c>
      <c r="I99" s="2">
        <v>76765315000</v>
      </c>
      <c r="J99" s="2">
        <v>117893940</v>
      </c>
      <c r="K99" s="2">
        <v>10080</v>
      </c>
      <c r="L99" s="2">
        <v>117883860</v>
      </c>
      <c r="M99" s="2">
        <v>87186662</v>
      </c>
      <c r="N99" s="2">
        <v>8928</v>
      </c>
      <c r="O99" s="2">
        <v>87177734</v>
      </c>
      <c r="P99" s="15">
        <v>0.1</v>
      </c>
      <c r="Q99" s="2">
        <v>892.8</v>
      </c>
      <c r="R99" s="13">
        <v>0.3</v>
      </c>
      <c r="S99" s="15">
        <v>0</v>
      </c>
      <c r="T99" s="2">
        <v>26153320.199999999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26154213</v>
      </c>
      <c r="AD99" t="s">
        <v>34</v>
      </c>
    </row>
    <row r="100" spans="1:30" hidden="1" x14ac:dyDescent="0.25">
      <c r="A100" s="20">
        <v>631</v>
      </c>
      <c r="B100" t="s">
        <v>152</v>
      </c>
      <c r="C100" t="s">
        <v>281</v>
      </c>
      <c r="D100" t="s">
        <v>2</v>
      </c>
      <c r="E100" t="s">
        <v>8</v>
      </c>
      <c r="F100" t="s">
        <v>105</v>
      </c>
      <c r="G100" s="2">
        <v>10251700000</v>
      </c>
      <c r="H100" s="2">
        <v>1829300000</v>
      </c>
      <c r="I100" s="2">
        <v>8422400000</v>
      </c>
      <c r="J100" s="2">
        <v>26691974</v>
      </c>
      <c r="K100" s="2">
        <v>3861552</v>
      </c>
      <c r="L100" s="2">
        <v>22830422</v>
      </c>
      <c r="M100" s="2">
        <v>22591294</v>
      </c>
      <c r="N100" s="2">
        <v>3129832</v>
      </c>
      <c r="O100" s="2">
        <v>19461462</v>
      </c>
      <c r="P100" s="15">
        <v>0.1</v>
      </c>
      <c r="Q100" s="2">
        <v>312983.2</v>
      </c>
      <c r="R100" s="13">
        <v>0.1</v>
      </c>
      <c r="S100" s="15">
        <v>0</v>
      </c>
      <c r="T100" s="2">
        <v>1946146.2</v>
      </c>
      <c r="U100" s="2">
        <v>2000000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4259129.4000000004</v>
      </c>
      <c r="AD100" t="s">
        <v>43</v>
      </c>
    </row>
    <row r="101" spans="1:30" hidden="1" x14ac:dyDescent="0.25">
      <c r="A101" s="20">
        <v>634</v>
      </c>
      <c r="B101" t="s">
        <v>152</v>
      </c>
      <c r="C101" t="s">
        <v>281</v>
      </c>
      <c r="D101" t="s">
        <v>9</v>
      </c>
      <c r="E101" t="s">
        <v>445</v>
      </c>
      <c r="F101" t="s">
        <v>106</v>
      </c>
      <c r="G101" s="2">
        <v>6854631000</v>
      </c>
      <c r="H101" s="2">
        <v>0</v>
      </c>
      <c r="I101" s="2">
        <v>6854631000</v>
      </c>
      <c r="J101" s="2">
        <v>18573365</v>
      </c>
      <c r="K101" s="2">
        <v>0</v>
      </c>
      <c r="L101" s="2">
        <v>18573365</v>
      </c>
      <c r="M101" s="2">
        <v>15831512.6</v>
      </c>
      <c r="N101" s="2">
        <v>0</v>
      </c>
      <c r="O101" s="2">
        <v>15831512.6</v>
      </c>
      <c r="P101" s="15">
        <v>0.1</v>
      </c>
      <c r="Q101" s="2">
        <v>0</v>
      </c>
      <c r="R101" s="13">
        <v>0.1</v>
      </c>
      <c r="S101" s="15">
        <v>0</v>
      </c>
      <c r="T101" s="2">
        <v>1583151.26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2583151.2599999998</v>
      </c>
      <c r="AD101" t="s">
        <v>36</v>
      </c>
    </row>
    <row r="102" spans="1:30" x14ac:dyDescent="0.25">
      <c r="A102" s="20">
        <v>639</v>
      </c>
      <c r="B102" t="s">
        <v>12</v>
      </c>
      <c r="C102" t="s">
        <v>281</v>
      </c>
      <c r="D102" t="s">
        <v>2</v>
      </c>
      <c r="E102" t="s">
        <v>8</v>
      </c>
      <c r="F102" t="s">
        <v>107</v>
      </c>
      <c r="G102" s="2">
        <v>9080149000</v>
      </c>
      <c r="H102" s="2">
        <v>64505000</v>
      </c>
      <c r="I102" s="2">
        <v>9015644000</v>
      </c>
      <c r="J102" s="2">
        <v>15672670</v>
      </c>
      <c r="K102" s="2">
        <v>225768</v>
      </c>
      <c r="L102" s="2">
        <v>15446902</v>
      </c>
      <c r="M102" s="2">
        <v>12040610.4</v>
      </c>
      <c r="N102" s="2">
        <v>199966</v>
      </c>
      <c r="O102" s="2">
        <v>11840644.4</v>
      </c>
      <c r="P102" s="15">
        <v>0</v>
      </c>
      <c r="Q102" s="2">
        <v>0</v>
      </c>
      <c r="R102" s="13">
        <v>0</v>
      </c>
      <c r="S102" s="15">
        <v>0</v>
      </c>
      <c r="T102" s="2">
        <v>0</v>
      </c>
      <c r="U102" s="2">
        <v>0</v>
      </c>
      <c r="V102" s="2">
        <v>113210269.23999999</v>
      </c>
      <c r="W102" s="2">
        <v>11773150.6</v>
      </c>
      <c r="X102" s="2">
        <v>101437118.64</v>
      </c>
      <c r="Y102" s="2">
        <v>57882339400</v>
      </c>
      <c r="Z102" s="2">
        <v>4596121000</v>
      </c>
      <c r="AA102" s="2">
        <v>53286218400</v>
      </c>
      <c r="AB102" s="18">
        <v>0</v>
      </c>
      <c r="AC102" s="4">
        <v>0</v>
      </c>
      <c r="AD102" t="s">
        <v>14</v>
      </c>
    </row>
    <row r="103" spans="1:30" hidden="1" x14ac:dyDescent="0.25">
      <c r="A103" s="20">
        <v>642</v>
      </c>
      <c r="B103" t="s">
        <v>152</v>
      </c>
      <c r="C103" t="s">
        <v>280</v>
      </c>
      <c r="D103" t="s">
        <v>9</v>
      </c>
      <c r="E103" t="s">
        <v>445</v>
      </c>
      <c r="F103" t="s">
        <v>108</v>
      </c>
      <c r="G103" s="2">
        <v>3695924000</v>
      </c>
      <c r="H103" s="2">
        <v>0</v>
      </c>
      <c r="I103" s="2">
        <v>3695924000</v>
      </c>
      <c r="J103" s="2">
        <v>10852753</v>
      </c>
      <c r="K103" s="2">
        <v>0</v>
      </c>
      <c r="L103" s="2">
        <v>10852753</v>
      </c>
      <c r="M103" s="2">
        <v>9374383.4000000004</v>
      </c>
      <c r="N103" s="2">
        <v>0</v>
      </c>
      <c r="O103" s="2">
        <v>9374383.4000000004</v>
      </c>
      <c r="P103" s="15">
        <v>0.1</v>
      </c>
      <c r="Q103" s="2">
        <v>0</v>
      </c>
      <c r="R103" s="13">
        <v>0.3</v>
      </c>
      <c r="S103" s="15">
        <v>0</v>
      </c>
      <c r="T103" s="2">
        <v>2812315.02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2812315.02</v>
      </c>
      <c r="AD103" t="s">
        <v>65</v>
      </c>
    </row>
    <row r="104" spans="1:30" hidden="1" x14ac:dyDescent="0.25">
      <c r="A104" s="20">
        <v>645</v>
      </c>
      <c r="B104" t="s">
        <v>152</v>
      </c>
      <c r="C104" t="s">
        <v>281</v>
      </c>
      <c r="D104" t="s">
        <v>9</v>
      </c>
      <c r="E104" t="s">
        <v>446</v>
      </c>
      <c r="F104" t="s">
        <v>109</v>
      </c>
      <c r="G104" s="2">
        <v>34418679000</v>
      </c>
      <c r="H104" s="2">
        <v>0</v>
      </c>
      <c r="I104" s="2">
        <v>34418679000</v>
      </c>
      <c r="J104" s="2">
        <v>78279907</v>
      </c>
      <c r="K104" s="2">
        <v>0</v>
      </c>
      <c r="L104" s="2">
        <v>78279907</v>
      </c>
      <c r="M104" s="2">
        <v>64512435.399999999</v>
      </c>
      <c r="N104" s="2">
        <v>0</v>
      </c>
      <c r="O104" s="2">
        <v>64512435.399999999</v>
      </c>
      <c r="P104" s="15">
        <v>0.1</v>
      </c>
      <c r="Q104" s="2">
        <v>0</v>
      </c>
      <c r="R104" s="13">
        <v>0.2</v>
      </c>
      <c r="S104" s="15">
        <v>0</v>
      </c>
      <c r="T104" s="2">
        <v>12902487.08</v>
      </c>
      <c r="U104" s="2">
        <v>4000000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16902487.079999998</v>
      </c>
      <c r="AD104" t="s">
        <v>40</v>
      </c>
    </row>
    <row r="105" spans="1:30" hidden="1" x14ac:dyDescent="0.25">
      <c r="A105" s="20">
        <v>646</v>
      </c>
      <c r="B105" t="s">
        <v>152</v>
      </c>
      <c r="C105" t="s">
        <v>280</v>
      </c>
      <c r="D105" t="s">
        <v>2</v>
      </c>
      <c r="E105" t="s">
        <v>317</v>
      </c>
      <c r="F105" t="s">
        <v>110</v>
      </c>
      <c r="G105" s="2">
        <v>4547000000</v>
      </c>
      <c r="H105" s="2">
        <v>0</v>
      </c>
      <c r="I105" s="2">
        <v>4547000000</v>
      </c>
      <c r="J105" s="2">
        <v>6820511</v>
      </c>
      <c r="K105" s="2">
        <v>0</v>
      </c>
      <c r="L105" s="2">
        <v>6820511</v>
      </c>
      <c r="M105" s="2">
        <v>5001711</v>
      </c>
      <c r="N105" s="2">
        <v>0</v>
      </c>
      <c r="O105" s="2">
        <v>5001711</v>
      </c>
      <c r="P105" s="15">
        <v>0.1</v>
      </c>
      <c r="Q105" s="2">
        <v>0</v>
      </c>
      <c r="R105" s="13">
        <v>0.3</v>
      </c>
      <c r="S105" s="15">
        <v>0</v>
      </c>
      <c r="T105" s="2">
        <v>1500513.3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1500513.3</v>
      </c>
      <c r="AD105" t="s">
        <v>91</v>
      </c>
    </row>
    <row r="106" spans="1:30" hidden="1" x14ac:dyDescent="0.25">
      <c r="A106" s="20">
        <v>651</v>
      </c>
      <c r="B106" t="s">
        <v>152</v>
      </c>
      <c r="C106" t="s">
        <v>281</v>
      </c>
      <c r="D106" t="s">
        <v>2</v>
      </c>
      <c r="E106" t="s">
        <v>316</v>
      </c>
      <c r="F106" t="s">
        <v>111</v>
      </c>
      <c r="G106" s="2">
        <v>12291002000</v>
      </c>
      <c r="H106" s="2">
        <v>0</v>
      </c>
      <c r="I106" s="2">
        <v>12291002000</v>
      </c>
      <c r="J106" s="2">
        <v>19028584</v>
      </c>
      <c r="K106" s="2">
        <v>0</v>
      </c>
      <c r="L106" s="2">
        <v>19028584</v>
      </c>
      <c r="M106" s="2">
        <v>14112183.199999999</v>
      </c>
      <c r="N106" s="2">
        <v>0</v>
      </c>
      <c r="O106" s="2">
        <v>14112183.199999999</v>
      </c>
      <c r="P106" s="15">
        <v>0</v>
      </c>
      <c r="Q106" s="2">
        <v>0</v>
      </c>
      <c r="R106" s="13">
        <v>0</v>
      </c>
      <c r="S106" s="15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0</v>
      </c>
      <c r="AD106" t="s">
        <v>46</v>
      </c>
    </row>
    <row r="107" spans="1:30" hidden="1" x14ac:dyDescent="0.25">
      <c r="A107" s="20">
        <v>681</v>
      </c>
      <c r="B107" t="s">
        <v>152</v>
      </c>
      <c r="C107" t="s">
        <v>281</v>
      </c>
      <c r="D107" t="s">
        <v>2</v>
      </c>
      <c r="E107" t="s">
        <v>316</v>
      </c>
      <c r="F107" t="s">
        <v>112</v>
      </c>
      <c r="G107" s="2">
        <v>102851130200</v>
      </c>
      <c r="H107" s="2">
        <v>4417498200</v>
      </c>
      <c r="I107" s="2">
        <v>98433632000</v>
      </c>
      <c r="J107" s="2">
        <v>178643578</v>
      </c>
      <c r="K107" s="2">
        <v>11961197</v>
      </c>
      <c r="L107" s="2">
        <v>166682381</v>
      </c>
      <c r="M107" s="2">
        <v>137503125.91999999</v>
      </c>
      <c r="N107" s="2">
        <v>10194197.720000001</v>
      </c>
      <c r="O107" s="2">
        <v>127308928.2</v>
      </c>
      <c r="P107" s="15">
        <v>0.1</v>
      </c>
      <c r="Q107" s="2">
        <v>1019419.772</v>
      </c>
      <c r="R107" s="13">
        <v>0.25</v>
      </c>
      <c r="S107" s="15">
        <v>0</v>
      </c>
      <c r="T107" s="2">
        <v>31827232.050000001</v>
      </c>
      <c r="U107" s="2">
        <v>5000000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37846651.821999997</v>
      </c>
      <c r="AD107" t="s">
        <v>46</v>
      </c>
    </row>
    <row r="108" spans="1:30" hidden="1" x14ac:dyDescent="0.25">
      <c r="A108" s="20">
        <v>682</v>
      </c>
      <c r="B108" t="s">
        <v>152</v>
      </c>
      <c r="C108" t="s">
        <v>281</v>
      </c>
      <c r="D108" t="s">
        <v>2</v>
      </c>
      <c r="E108" t="s">
        <v>316</v>
      </c>
      <c r="F108" t="s">
        <v>113</v>
      </c>
      <c r="G108" s="2">
        <v>12807594000</v>
      </c>
      <c r="H108" s="2">
        <v>6539481000</v>
      </c>
      <c r="I108" s="2">
        <v>6268113000</v>
      </c>
      <c r="J108" s="2">
        <v>39815236</v>
      </c>
      <c r="K108" s="2">
        <v>20150500</v>
      </c>
      <c r="L108" s="2">
        <v>19664736</v>
      </c>
      <c r="M108" s="2">
        <v>34692198.399999999</v>
      </c>
      <c r="N108" s="2">
        <v>17534707.600000001</v>
      </c>
      <c r="O108" s="2">
        <v>17157490.800000001</v>
      </c>
      <c r="P108" s="15">
        <v>0.1</v>
      </c>
      <c r="Q108" s="2">
        <v>1753470.76</v>
      </c>
      <c r="R108" s="13">
        <v>0.15</v>
      </c>
      <c r="S108" s="15">
        <v>0</v>
      </c>
      <c r="T108" s="2">
        <v>2573623.62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7327094.3799999999</v>
      </c>
      <c r="AD108" t="s">
        <v>99</v>
      </c>
    </row>
    <row r="109" spans="1:30" hidden="1" x14ac:dyDescent="0.25">
      <c r="A109" s="20">
        <v>684</v>
      </c>
      <c r="B109" t="s">
        <v>152</v>
      </c>
      <c r="C109" t="s">
        <v>280</v>
      </c>
      <c r="D109" t="s">
        <v>9</v>
      </c>
      <c r="E109" t="s">
        <v>27</v>
      </c>
      <c r="F109" t="s">
        <v>114</v>
      </c>
      <c r="G109" s="2">
        <v>3479177000</v>
      </c>
      <c r="H109" s="2">
        <v>0</v>
      </c>
      <c r="I109" s="2">
        <v>3479177000</v>
      </c>
      <c r="J109" s="2">
        <v>6548768</v>
      </c>
      <c r="K109" s="2">
        <v>0</v>
      </c>
      <c r="L109" s="2">
        <v>6548768</v>
      </c>
      <c r="M109" s="2">
        <v>5157097.2</v>
      </c>
      <c r="N109" s="2">
        <v>0</v>
      </c>
      <c r="O109" s="2">
        <v>5157097.2</v>
      </c>
      <c r="P109" s="15">
        <v>0.1</v>
      </c>
      <c r="Q109" s="2">
        <v>0</v>
      </c>
      <c r="R109" s="13">
        <v>0.3</v>
      </c>
      <c r="S109" s="15">
        <v>0</v>
      </c>
      <c r="T109" s="2">
        <v>1547129.16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1547129.16</v>
      </c>
      <c r="AD109" t="s">
        <v>33</v>
      </c>
    </row>
    <row r="110" spans="1:30" hidden="1" x14ac:dyDescent="0.25">
      <c r="A110" s="20">
        <v>685</v>
      </c>
      <c r="B110" t="s">
        <v>152</v>
      </c>
      <c r="C110" t="s">
        <v>281</v>
      </c>
      <c r="D110" t="s">
        <v>9</v>
      </c>
      <c r="E110" t="s">
        <v>27</v>
      </c>
      <c r="F110" t="s">
        <v>115</v>
      </c>
      <c r="G110" s="2">
        <v>5415339000</v>
      </c>
      <c r="H110" s="2">
        <v>0</v>
      </c>
      <c r="I110" s="2">
        <v>5415339000</v>
      </c>
      <c r="J110" s="2">
        <v>15526456</v>
      </c>
      <c r="K110" s="2">
        <v>0</v>
      </c>
      <c r="L110" s="2">
        <v>15526456</v>
      </c>
      <c r="M110" s="2">
        <v>13360320.4</v>
      </c>
      <c r="N110" s="2">
        <v>0</v>
      </c>
      <c r="O110" s="2">
        <v>13360320.4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79</v>
      </c>
    </row>
    <row r="111" spans="1:30" hidden="1" x14ac:dyDescent="0.25">
      <c r="A111" s="20">
        <v>730</v>
      </c>
      <c r="B111" t="s">
        <v>152</v>
      </c>
      <c r="C111" t="s">
        <v>281</v>
      </c>
      <c r="D111" t="s">
        <v>2</v>
      </c>
      <c r="E111" t="s">
        <v>316</v>
      </c>
      <c r="F111" t="s">
        <v>155</v>
      </c>
      <c r="G111" s="2">
        <v>96764408000</v>
      </c>
      <c r="H111" s="2">
        <v>977030000</v>
      </c>
      <c r="I111" s="2">
        <v>95787378000</v>
      </c>
      <c r="J111" s="2">
        <v>154898077</v>
      </c>
      <c r="K111" s="2">
        <v>2751717</v>
      </c>
      <c r="L111" s="2">
        <v>152146360</v>
      </c>
      <c r="M111" s="2">
        <v>116192313.8</v>
      </c>
      <c r="N111" s="2">
        <v>2360905</v>
      </c>
      <c r="O111" s="2">
        <v>113831408.8</v>
      </c>
      <c r="P111" s="15">
        <v>0.1</v>
      </c>
      <c r="Q111" s="2">
        <v>236090.5</v>
      </c>
      <c r="R111" s="13">
        <v>0.25</v>
      </c>
      <c r="S111" s="15">
        <v>0</v>
      </c>
      <c r="T111" s="2">
        <v>28457852.199999999</v>
      </c>
      <c r="U111" s="2">
        <v>5000000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33693942.700000003</v>
      </c>
      <c r="AD111" t="s">
        <v>46</v>
      </c>
    </row>
    <row r="112" spans="1:30" hidden="1" x14ac:dyDescent="0.25">
      <c r="A112" s="20">
        <v>747</v>
      </c>
      <c r="B112" t="s">
        <v>152</v>
      </c>
      <c r="C112" t="s">
        <v>281</v>
      </c>
      <c r="D112" t="s">
        <v>2</v>
      </c>
      <c r="E112" t="s">
        <v>8</v>
      </c>
      <c r="F112" t="s">
        <v>162</v>
      </c>
      <c r="G112" s="2">
        <v>1179045000</v>
      </c>
      <c r="H112" s="2">
        <v>0</v>
      </c>
      <c r="I112" s="2">
        <v>1179045000</v>
      </c>
      <c r="J112" s="2">
        <v>3895210</v>
      </c>
      <c r="K112" s="2">
        <v>0</v>
      </c>
      <c r="L112" s="2">
        <v>3895210</v>
      </c>
      <c r="M112" s="2">
        <v>3423592</v>
      </c>
      <c r="N112" s="2">
        <v>0</v>
      </c>
      <c r="O112" s="2">
        <v>3423592</v>
      </c>
      <c r="P112" s="15">
        <v>0</v>
      </c>
      <c r="Q112" s="2">
        <v>0</v>
      </c>
      <c r="R112" s="13">
        <v>0</v>
      </c>
      <c r="S112" s="15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0</v>
      </c>
      <c r="AD112" t="s">
        <v>34</v>
      </c>
    </row>
    <row r="113" spans="1:30" hidden="1" x14ac:dyDescent="0.25">
      <c r="A113" s="20">
        <v>757</v>
      </c>
      <c r="B113" t="s">
        <v>152</v>
      </c>
      <c r="C113" t="s">
        <v>281</v>
      </c>
      <c r="D113" t="s">
        <v>9</v>
      </c>
      <c r="E113" t="s">
        <v>445</v>
      </c>
      <c r="F113" t="s">
        <v>163</v>
      </c>
      <c r="G113" s="2">
        <v>1515401000</v>
      </c>
      <c r="H113" s="2">
        <v>0</v>
      </c>
      <c r="I113" s="2">
        <v>1515401000</v>
      </c>
      <c r="J113" s="2">
        <v>4148630</v>
      </c>
      <c r="K113" s="2">
        <v>0</v>
      </c>
      <c r="L113" s="2">
        <v>4148630</v>
      </c>
      <c r="M113" s="2">
        <v>3542469.6</v>
      </c>
      <c r="N113" s="2">
        <v>0</v>
      </c>
      <c r="O113" s="2">
        <v>3542469.6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72</v>
      </c>
    </row>
    <row r="114" spans="1:30" hidden="1" x14ac:dyDescent="0.25">
      <c r="A114" s="20">
        <v>760</v>
      </c>
      <c r="B114" t="s">
        <v>152</v>
      </c>
      <c r="C114" t="s">
        <v>281</v>
      </c>
      <c r="D114" t="s">
        <v>9</v>
      </c>
      <c r="E114" t="s">
        <v>446</v>
      </c>
      <c r="F114" t="s">
        <v>164</v>
      </c>
      <c r="G114" s="2">
        <v>17817920500</v>
      </c>
      <c r="H114" s="2">
        <v>0</v>
      </c>
      <c r="I114" s="2">
        <v>17817920500</v>
      </c>
      <c r="J114" s="2">
        <v>38155986</v>
      </c>
      <c r="K114" s="2">
        <v>0</v>
      </c>
      <c r="L114" s="2">
        <v>38155986</v>
      </c>
      <c r="M114" s="2">
        <v>31028817.800000001</v>
      </c>
      <c r="N114" s="2">
        <v>0</v>
      </c>
      <c r="O114" s="2">
        <v>31028817.800000001</v>
      </c>
      <c r="P114" s="15">
        <v>0.1</v>
      </c>
      <c r="Q114" s="2">
        <v>0</v>
      </c>
      <c r="R114" s="13">
        <v>0.15</v>
      </c>
      <c r="S114" s="15">
        <v>0</v>
      </c>
      <c r="T114" s="2">
        <v>4654322.67</v>
      </c>
      <c r="U114" s="2">
        <v>3000000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7654322.6699999999</v>
      </c>
      <c r="AD114" t="s">
        <v>40</v>
      </c>
    </row>
    <row r="115" spans="1:30" hidden="1" x14ac:dyDescent="0.25">
      <c r="A115" s="20">
        <v>785</v>
      </c>
      <c r="B115" t="s">
        <v>152</v>
      </c>
      <c r="C115" t="s">
        <v>281</v>
      </c>
      <c r="D115" t="s">
        <v>9</v>
      </c>
      <c r="E115" t="s">
        <v>445</v>
      </c>
      <c r="F115" t="s">
        <v>165</v>
      </c>
      <c r="G115" s="2">
        <v>25691089000</v>
      </c>
      <c r="H115" s="2">
        <v>0</v>
      </c>
      <c r="I115" s="2">
        <v>25691089000</v>
      </c>
      <c r="J115" s="2">
        <v>52678046</v>
      </c>
      <c r="K115" s="2">
        <v>0</v>
      </c>
      <c r="L115" s="2">
        <v>52678046</v>
      </c>
      <c r="M115" s="2">
        <v>42401610.399999999</v>
      </c>
      <c r="N115" s="2">
        <v>0</v>
      </c>
      <c r="O115" s="2">
        <v>42401610.399999999</v>
      </c>
      <c r="P115" s="15">
        <v>0.1</v>
      </c>
      <c r="Q115" s="2">
        <v>0</v>
      </c>
      <c r="R115" s="13">
        <v>0.15</v>
      </c>
      <c r="S115" s="15">
        <v>0</v>
      </c>
      <c r="T115" s="2">
        <v>6360241.5599999996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9360241.5600000005</v>
      </c>
      <c r="AD115" t="s">
        <v>36</v>
      </c>
    </row>
    <row r="116" spans="1:30" hidden="1" x14ac:dyDescent="0.25">
      <c r="A116" s="20">
        <v>790</v>
      </c>
      <c r="B116" t="s">
        <v>152</v>
      </c>
      <c r="C116" t="s">
        <v>281</v>
      </c>
      <c r="D116" t="s">
        <v>9</v>
      </c>
      <c r="E116" t="s">
        <v>15</v>
      </c>
      <c r="F116" t="s">
        <v>30</v>
      </c>
      <c r="G116" s="2">
        <v>6429258000</v>
      </c>
      <c r="H116" s="2">
        <v>0</v>
      </c>
      <c r="I116" s="2">
        <v>6429258000</v>
      </c>
      <c r="J116" s="2">
        <v>15474204</v>
      </c>
      <c r="K116" s="2">
        <v>0</v>
      </c>
      <c r="L116" s="2">
        <v>15474204</v>
      </c>
      <c r="M116" s="2">
        <v>12902500.800000001</v>
      </c>
      <c r="N116" s="2">
        <v>0</v>
      </c>
      <c r="O116" s="2">
        <v>12902500.800000001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17</v>
      </c>
    </row>
    <row r="117" spans="1:30" hidden="1" x14ac:dyDescent="0.25">
      <c r="A117" s="20">
        <v>803</v>
      </c>
      <c r="B117" t="s">
        <v>152</v>
      </c>
      <c r="C117" t="s">
        <v>281</v>
      </c>
      <c r="D117" t="s">
        <v>9</v>
      </c>
      <c r="E117" t="s">
        <v>27</v>
      </c>
      <c r="F117" t="s">
        <v>166</v>
      </c>
      <c r="G117" s="2">
        <v>2382509000</v>
      </c>
      <c r="H117" s="2">
        <v>0</v>
      </c>
      <c r="I117" s="2">
        <v>2382509000</v>
      </c>
      <c r="J117" s="2">
        <v>3994651</v>
      </c>
      <c r="K117" s="2">
        <v>0</v>
      </c>
      <c r="L117" s="2">
        <v>3994651</v>
      </c>
      <c r="M117" s="2">
        <v>3041647.4</v>
      </c>
      <c r="N117" s="2">
        <v>0</v>
      </c>
      <c r="O117" s="2">
        <v>3041647.4</v>
      </c>
      <c r="P117" s="15">
        <v>0</v>
      </c>
      <c r="Q117" s="2">
        <v>0</v>
      </c>
      <c r="R117" s="13">
        <v>0</v>
      </c>
      <c r="S117" s="15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0</v>
      </c>
      <c r="AD117" t="s">
        <v>33</v>
      </c>
    </row>
    <row r="118" spans="1:30" hidden="1" x14ac:dyDescent="0.25">
      <c r="A118" s="20">
        <v>805</v>
      </c>
      <c r="B118" t="s">
        <v>152</v>
      </c>
      <c r="C118" t="s">
        <v>281</v>
      </c>
      <c r="D118" t="s">
        <v>9</v>
      </c>
      <c r="E118" t="s">
        <v>27</v>
      </c>
      <c r="F118" t="s">
        <v>167</v>
      </c>
      <c r="G118" s="2">
        <v>21455437000</v>
      </c>
      <c r="H118" s="2">
        <v>0</v>
      </c>
      <c r="I118" s="2">
        <v>21455437000</v>
      </c>
      <c r="J118" s="2">
        <v>44486747</v>
      </c>
      <c r="K118" s="2">
        <v>0</v>
      </c>
      <c r="L118" s="2">
        <v>44486747</v>
      </c>
      <c r="M118" s="2">
        <v>35904572.200000003</v>
      </c>
      <c r="N118" s="2">
        <v>0</v>
      </c>
      <c r="O118" s="2">
        <v>35904572.200000003</v>
      </c>
      <c r="P118" s="15">
        <v>0.1</v>
      </c>
      <c r="Q118" s="2">
        <v>0</v>
      </c>
      <c r="R118" s="13">
        <v>0.15</v>
      </c>
      <c r="S118" s="15">
        <v>0</v>
      </c>
      <c r="T118" s="2">
        <v>5385685.8300000001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8385685.8300000001</v>
      </c>
      <c r="AD118" t="s">
        <v>28</v>
      </c>
    </row>
    <row r="119" spans="1:30" hidden="1" x14ac:dyDescent="0.25">
      <c r="A119" s="20">
        <v>809</v>
      </c>
      <c r="B119" t="s">
        <v>152</v>
      </c>
      <c r="C119" t="s">
        <v>281</v>
      </c>
      <c r="D119" t="s">
        <v>2</v>
      </c>
      <c r="E119" t="s">
        <v>8</v>
      </c>
      <c r="F119" t="s">
        <v>168</v>
      </c>
      <c r="G119" s="2">
        <v>20739837000</v>
      </c>
      <c r="H119" s="2">
        <v>854556000</v>
      </c>
      <c r="I119" s="2">
        <v>19885281000</v>
      </c>
      <c r="J119" s="2">
        <v>33271983</v>
      </c>
      <c r="K119" s="2">
        <v>2478446</v>
      </c>
      <c r="L119" s="2">
        <v>30793537</v>
      </c>
      <c r="M119" s="2">
        <v>24976048.199999999</v>
      </c>
      <c r="N119" s="2">
        <v>2136623.6</v>
      </c>
      <c r="O119" s="2">
        <v>22839424.600000001</v>
      </c>
      <c r="P119" s="15">
        <v>0.1</v>
      </c>
      <c r="Q119" s="2">
        <v>213662.36</v>
      </c>
      <c r="R119" s="13">
        <v>0.1</v>
      </c>
      <c r="S119" s="15">
        <v>0</v>
      </c>
      <c r="T119" s="2">
        <v>2283942.46</v>
      </c>
      <c r="U119" s="2">
        <v>2000000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4497604.82</v>
      </c>
      <c r="AD119" t="s">
        <v>34</v>
      </c>
    </row>
    <row r="120" spans="1:30" hidden="1" x14ac:dyDescent="0.25">
      <c r="A120" s="20">
        <v>810</v>
      </c>
      <c r="B120" t="s">
        <v>152</v>
      </c>
      <c r="C120" t="s">
        <v>281</v>
      </c>
      <c r="D120" t="s">
        <v>2</v>
      </c>
      <c r="E120" t="s">
        <v>4</v>
      </c>
      <c r="F120" t="s">
        <v>169</v>
      </c>
      <c r="G120" s="2">
        <v>30016986000</v>
      </c>
      <c r="H120" s="2">
        <v>7499213000</v>
      </c>
      <c r="I120" s="2">
        <v>22517773000</v>
      </c>
      <c r="J120" s="2">
        <v>55422928</v>
      </c>
      <c r="K120" s="2">
        <v>13874765</v>
      </c>
      <c r="L120" s="2">
        <v>41548163</v>
      </c>
      <c r="M120" s="2">
        <v>43416133.600000001</v>
      </c>
      <c r="N120" s="2">
        <v>10875079.800000001</v>
      </c>
      <c r="O120" s="2">
        <v>32541053.800000001</v>
      </c>
      <c r="P120" s="15">
        <v>0.1</v>
      </c>
      <c r="Q120" s="2">
        <v>1087507.98</v>
      </c>
      <c r="R120" s="13">
        <v>0.15</v>
      </c>
      <c r="S120" s="15">
        <v>0</v>
      </c>
      <c r="T120" s="2">
        <v>4881158.07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8968666.0500000007</v>
      </c>
      <c r="AD120" t="s">
        <v>49</v>
      </c>
    </row>
    <row r="121" spans="1:30" hidden="1" x14ac:dyDescent="0.25">
      <c r="A121" s="20">
        <v>813</v>
      </c>
      <c r="B121" t="s">
        <v>152</v>
      </c>
      <c r="C121" t="s">
        <v>281</v>
      </c>
      <c r="D121" t="s">
        <v>2</v>
      </c>
      <c r="E121" t="s">
        <v>4</v>
      </c>
      <c r="F121" t="s">
        <v>170</v>
      </c>
      <c r="G121" s="2">
        <v>29444889000</v>
      </c>
      <c r="H121" s="2">
        <v>496828000</v>
      </c>
      <c r="I121" s="2">
        <v>28948061000</v>
      </c>
      <c r="J121" s="2">
        <v>57070162</v>
      </c>
      <c r="K121" s="2">
        <v>1738908</v>
      </c>
      <c r="L121" s="2">
        <v>55331254</v>
      </c>
      <c r="M121" s="2">
        <v>45292206.399999999</v>
      </c>
      <c r="N121" s="2">
        <v>1540176.8</v>
      </c>
      <c r="O121" s="2">
        <v>43752029.600000001</v>
      </c>
      <c r="P121" s="15">
        <v>0.1</v>
      </c>
      <c r="Q121" s="2">
        <v>154017.68</v>
      </c>
      <c r="R121" s="13">
        <v>0.15</v>
      </c>
      <c r="S121" s="15">
        <v>0</v>
      </c>
      <c r="T121" s="2">
        <v>6562804.4400000004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9716822.1199999992</v>
      </c>
      <c r="AD121" t="s">
        <v>6</v>
      </c>
    </row>
    <row r="122" spans="1:30" x14ac:dyDescent="0.25">
      <c r="A122" s="20">
        <v>815</v>
      </c>
      <c r="B122" t="s">
        <v>12</v>
      </c>
      <c r="C122" t="s">
        <v>281</v>
      </c>
      <c r="D122" t="s">
        <v>2</v>
      </c>
      <c r="E122" t="s">
        <v>317</v>
      </c>
      <c r="F122" t="s">
        <v>171</v>
      </c>
      <c r="G122" s="2">
        <v>6370246000</v>
      </c>
      <c r="H122" s="2">
        <v>217054000</v>
      </c>
      <c r="I122" s="2">
        <v>6153192000</v>
      </c>
      <c r="J122" s="2">
        <v>15813495</v>
      </c>
      <c r="K122" s="2">
        <v>707942</v>
      </c>
      <c r="L122" s="2">
        <v>15105553</v>
      </c>
      <c r="M122" s="2">
        <v>13265396.6</v>
      </c>
      <c r="N122" s="2">
        <v>621120.4</v>
      </c>
      <c r="O122" s="2">
        <v>12644276.199999999</v>
      </c>
      <c r="P122" s="15">
        <v>0</v>
      </c>
      <c r="Q122" s="2">
        <v>0</v>
      </c>
      <c r="R122" s="13">
        <v>0</v>
      </c>
      <c r="S122" s="15">
        <v>0</v>
      </c>
      <c r="T122" s="2">
        <v>0</v>
      </c>
      <c r="U122" s="2">
        <v>0</v>
      </c>
      <c r="V122" s="2">
        <v>212104560.96000001</v>
      </c>
      <c r="W122" s="2">
        <v>15123607</v>
      </c>
      <c r="X122" s="2">
        <v>196980953.96000001</v>
      </c>
      <c r="Y122" s="2">
        <v>130854492600</v>
      </c>
      <c r="Z122" s="2">
        <v>8892795000</v>
      </c>
      <c r="AA122" s="2">
        <v>121961697600</v>
      </c>
      <c r="AB122" s="18">
        <v>8030474.2284000004</v>
      </c>
      <c r="AC122" s="4">
        <v>8030474.2284000004</v>
      </c>
      <c r="AD122" t="s">
        <v>13</v>
      </c>
    </row>
    <row r="123" spans="1:30" hidden="1" x14ac:dyDescent="0.25">
      <c r="A123" s="20">
        <v>825</v>
      </c>
      <c r="B123" t="s">
        <v>152</v>
      </c>
      <c r="C123" t="s">
        <v>281</v>
      </c>
      <c r="D123" t="s">
        <v>2</v>
      </c>
      <c r="E123" t="s">
        <v>316</v>
      </c>
      <c r="F123" t="s">
        <v>172</v>
      </c>
      <c r="G123" s="2">
        <v>10080383800</v>
      </c>
      <c r="H123" s="2">
        <v>1767950000</v>
      </c>
      <c r="I123" s="2">
        <v>8312433800</v>
      </c>
      <c r="J123" s="2">
        <v>24699381</v>
      </c>
      <c r="K123" s="2">
        <v>5706953</v>
      </c>
      <c r="L123" s="2">
        <v>18992428</v>
      </c>
      <c r="M123" s="2">
        <v>20667227.48</v>
      </c>
      <c r="N123" s="2">
        <v>4999773</v>
      </c>
      <c r="O123" s="2">
        <v>15667454.48</v>
      </c>
      <c r="P123" s="15">
        <v>0.1</v>
      </c>
      <c r="Q123" s="2">
        <v>499977.3</v>
      </c>
      <c r="R123" s="13">
        <v>0.1</v>
      </c>
      <c r="S123" s="15">
        <v>0</v>
      </c>
      <c r="T123" s="2">
        <v>1566745.4480000001</v>
      </c>
      <c r="U123" s="2">
        <v>2000000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4066722.7480000001</v>
      </c>
      <c r="AD123" t="s">
        <v>44</v>
      </c>
    </row>
    <row r="124" spans="1:30" hidden="1" x14ac:dyDescent="0.25">
      <c r="A124" s="20">
        <v>849</v>
      </c>
      <c r="B124" t="s">
        <v>152</v>
      </c>
      <c r="C124" t="s">
        <v>281</v>
      </c>
      <c r="D124" t="s">
        <v>2</v>
      </c>
      <c r="E124" t="s">
        <v>316</v>
      </c>
      <c r="F124" t="s">
        <v>173</v>
      </c>
      <c r="G124" s="2">
        <v>20782410000</v>
      </c>
      <c r="H124" s="2">
        <v>6244120000</v>
      </c>
      <c r="I124" s="2">
        <v>14538290000</v>
      </c>
      <c r="J124" s="2">
        <v>40224781</v>
      </c>
      <c r="K124" s="2">
        <v>10751967</v>
      </c>
      <c r="L124" s="2">
        <v>29472814</v>
      </c>
      <c r="M124" s="2">
        <v>31911817</v>
      </c>
      <c r="N124" s="2">
        <v>8254319</v>
      </c>
      <c r="O124" s="2">
        <v>23657498</v>
      </c>
      <c r="P124" s="15">
        <v>0.1</v>
      </c>
      <c r="Q124" s="2">
        <v>825431.9</v>
      </c>
      <c r="R124" s="13">
        <v>0.15</v>
      </c>
      <c r="S124" s="15">
        <v>0</v>
      </c>
      <c r="T124" s="2">
        <v>3548624.7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7374056.5999999996</v>
      </c>
      <c r="AD124" t="s">
        <v>44</v>
      </c>
    </row>
    <row r="125" spans="1:30" hidden="1" x14ac:dyDescent="0.25">
      <c r="A125" s="20">
        <v>851</v>
      </c>
      <c r="B125" t="s">
        <v>152</v>
      </c>
      <c r="C125" t="s">
        <v>280</v>
      </c>
      <c r="D125" t="s">
        <v>2</v>
      </c>
      <c r="E125" t="s">
        <v>317</v>
      </c>
      <c r="F125" t="s">
        <v>174</v>
      </c>
      <c r="G125" s="2">
        <v>22359920000</v>
      </c>
      <c r="H125" s="2">
        <v>0</v>
      </c>
      <c r="I125" s="2">
        <v>22359920000</v>
      </c>
      <c r="J125" s="2">
        <v>38980340</v>
      </c>
      <c r="K125" s="2">
        <v>0</v>
      </c>
      <c r="L125" s="2">
        <v>38980340</v>
      </c>
      <c r="M125" s="2">
        <v>30036372</v>
      </c>
      <c r="N125" s="2">
        <v>0</v>
      </c>
      <c r="O125" s="2">
        <v>30036372</v>
      </c>
      <c r="P125" s="15">
        <v>0.1</v>
      </c>
      <c r="Q125" s="2">
        <v>0</v>
      </c>
      <c r="R125" s="13">
        <v>0.3</v>
      </c>
      <c r="S125" s="15">
        <v>0</v>
      </c>
      <c r="T125" s="2">
        <v>9010911.5999999996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9010911.5999999996</v>
      </c>
      <c r="AD125" t="s">
        <v>171</v>
      </c>
    </row>
    <row r="126" spans="1:30" hidden="1" x14ac:dyDescent="0.25">
      <c r="A126" s="20">
        <v>853</v>
      </c>
      <c r="B126" t="s">
        <v>152</v>
      </c>
      <c r="C126" t="s">
        <v>281</v>
      </c>
      <c r="D126" t="s">
        <v>2</v>
      </c>
      <c r="E126" t="s">
        <v>8</v>
      </c>
      <c r="F126" t="s">
        <v>175</v>
      </c>
      <c r="G126" s="2">
        <v>13519391000</v>
      </c>
      <c r="H126" s="2">
        <v>100200000</v>
      </c>
      <c r="I126" s="2">
        <v>13419191000</v>
      </c>
      <c r="J126" s="2">
        <v>31157577</v>
      </c>
      <c r="K126" s="2">
        <v>300600</v>
      </c>
      <c r="L126" s="2">
        <v>30856977</v>
      </c>
      <c r="M126" s="2">
        <v>25749820.600000001</v>
      </c>
      <c r="N126" s="2">
        <v>260520</v>
      </c>
      <c r="O126" s="2">
        <v>25489300.600000001</v>
      </c>
      <c r="P126" s="15">
        <v>0.1</v>
      </c>
      <c r="Q126" s="2">
        <v>26052</v>
      </c>
      <c r="R126" s="13">
        <v>0.1</v>
      </c>
      <c r="S126" s="15">
        <v>0</v>
      </c>
      <c r="T126" s="2">
        <v>2548930.06</v>
      </c>
      <c r="U126" s="2">
        <v>2000000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4574982.0599999996</v>
      </c>
      <c r="AD126" t="s">
        <v>47</v>
      </c>
    </row>
    <row r="127" spans="1:30" hidden="1" x14ac:dyDescent="0.25">
      <c r="A127" s="20">
        <v>865</v>
      </c>
      <c r="B127" t="s">
        <v>152</v>
      </c>
      <c r="C127" t="s">
        <v>280</v>
      </c>
      <c r="D127" t="s">
        <v>2</v>
      </c>
      <c r="E127" t="s">
        <v>8</v>
      </c>
      <c r="F127" t="s">
        <v>176</v>
      </c>
      <c r="G127" s="2">
        <v>1516000000</v>
      </c>
      <c r="H127" s="2">
        <v>0</v>
      </c>
      <c r="I127" s="2">
        <v>1516000000</v>
      </c>
      <c r="J127" s="2">
        <v>4749675</v>
      </c>
      <c r="K127" s="2">
        <v>0</v>
      </c>
      <c r="L127" s="2">
        <v>4749675</v>
      </c>
      <c r="M127" s="2">
        <v>4143275</v>
      </c>
      <c r="N127" s="2">
        <v>0</v>
      </c>
      <c r="O127" s="2">
        <v>4143275</v>
      </c>
      <c r="P127" s="15">
        <v>0.1</v>
      </c>
      <c r="Q127" s="2">
        <v>0</v>
      </c>
      <c r="R127" s="13">
        <v>0.3</v>
      </c>
      <c r="S127" s="15">
        <v>0</v>
      </c>
      <c r="T127" s="2">
        <v>1242982.5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1242982.5</v>
      </c>
      <c r="AD127" t="s">
        <v>47</v>
      </c>
    </row>
    <row r="128" spans="1:30" hidden="1" x14ac:dyDescent="0.25">
      <c r="A128" s="20">
        <v>878</v>
      </c>
      <c r="B128" t="s">
        <v>152</v>
      </c>
      <c r="C128" t="s">
        <v>281</v>
      </c>
      <c r="D128" t="s">
        <v>2</v>
      </c>
      <c r="E128" t="s">
        <v>8</v>
      </c>
      <c r="F128" t="s">
        <v>177</v>
      </c>
      <c r="G128" s="2">
        <v>3653685000</v>
      </c>
      <c r="H128" s="2">
        <v>250880000</v>
      </c>
      <c r="I128" s="2">
        <v>3402805000</v>
      </c>
      <c r="J128" s="2">
        <v>10995567</v>
      </c>
      <c r="K128" s="2">
        <v>878080</v>
      </c>
      <c r="L128" s="2">
        <v>10117487</v>
      </c>
      <c r="M128" s="2">
        <v>9534093</v>
      </c>
      <c r="N128" s="2">
        <v>777728</v>
      </c>
      <c r="O128" s="2">
        <v>8756365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39</v>
      </c>
    </row>
    <row r="129" spans="1:30" hidden="1" x14ac:dyDescent="0.25">
      <c r="A129" s="20">
        <v>883</v>
      </c>
      <c r="B129" t="s">
        <v>152</v>
      </c>
      <c r="C129" t="s">
        <v>281</v>
      </c>
      <c r="D129" t="s">
        <v>9</v>
      </c>
      <c r="E129" t="s">
        <v>15</v>
      </c>
      <c r="F129" t="s">
        <v>178</v>
      </c>
      <c r="G129" s="2">
        <v>7801914000</v>
      </c>
      <c r="H129" s="2">
        <v>0</v>
      </c>
      <c r="I129" s="2">
        <v>7801914000</v>
      </c>
      <c r="J129" s="2">
        <v>21563783</v>
      </c>
      <c r="K129" s="2">
        <v>0</v>
      </c>
      <c r="L129" s="2">
        <v>21563783</v>
      </c>
      <c r="M129" s="2">
        <v>18443017.399999999</v>
      </c>
      <c r="N129" s="2">
        <v>0</v>
      </c>
      <c r="O129" s="2">
        <v>18443017.399999999</v>
      </c>
      <c r="P129" s="15">
        <v>0.1</v>
      </c>
      <c r="Q129" s="2">
        <v>0</v>
      </c>
      <c r="R129" s="13">
        <v>0.1</v>
      </c>
      <c r="S129" s="15">
        <v>0</v>
      </c>
      <c r="T129" s="2">
        <v>1844301.74</v>
      </c>
      <c r="U129" s="2">
        <v>1000000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2844301.74</v>
      </c>
      <c r="AD129" t="s">
        <v>17</v>
      </c>
    </row>
    <row r="130" spans="1:30" hidden="1" x14ac:dyDescent="0.25">
      <c r="A130" s="20">
        <v>892</v>
      </c>
      <c r="B130" t="s">
        <v>152</v>
      </c>
      <c r="C130" t="s">
        <v>281</v>
      </c>
      <c r="D130" t="s">
        <v>9</v>
      </c>
      <c r="E130" t="s">
        <v>15</v>
      </c>
      <c r="F130" t="s">
        <v>179</v>
      </c>
      <c r="G130" s="2">
        <v>37051007000</v>
      </c>
      <c r="H130" s="2">
        <v>0</v>
      </c>
      <c r="I130" s="2">
        <v>37051007000</v>
      </c>
      <c r="J130" s="2">
        <v>65194057</v>
      </c>
      <c r="K130" s="2">
        <v>0</v>
      </c>
      <c r="L130" s="2">
        <v>65194057</v>
      </c>
      <c r="M130" s="2">
        <v>50373654.200000003</v>
      </c>
      <c r="N130" s="2">
        <v>0</v>
      </c>
      <c r="O130" s="2">
        <v>50373654.200000003</v>
      </c>
      <c r="P130" s="15">
        <v>0.1</v>
      </c>
      <c r="Q130" s="2">
        <v>0</v>
      </c>
      <c r="R130" s="13">
        <v>0.15</v>
      </c>
      <c r="S130" s="15">
        <v>0</v>
      </c>
      <c r="T130" s="2">
        <v>7556048.1299999999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10556048.130000001</v>
      </c>
      <c r="AD130" t="s">
        <v>32</v>
      </c>
    </row>
    <row r="131" spans="1:30" hidden="1" x14ac:dyDescent="0.25">
      <c r="A131" s="20">
        <v>910</v>
      </c>
      <c r="B131" t="s">
        <v>152</v>
      </c>
      <c r="C131" t="s">
        <v>280</v>
      </c>
      <c r="D131" t="s">
        <v>2</v>
      </c>
      <c r="E131" t="s">
        <v>8</v>
      </c>
      <c r="F131" t="s">
        <v>180</v>
      </c>
      <c r="G131" s="2">
        <v>4915420600</v>
      </c>
      <c r="H131" s="2">
        <v>0</v>
      </c>
      <c r="I131" s="2">
        <v>4915420600</v>
      </c>
      <c r="J131" s="2">
        <v>13115972</v>
      </c>
      <c r="K131" s="2">
        <v>0</v>
      </c>
      <c r="L131" s="2">
        <v>13115972</v>
      </c>
      <c r="M131" s="2">
        <v>11149803.76</v>
      </c>
      <c r="N131" s="2">
        <v>0</v>
      </c>
      <c r="O131" s="2">
        <v>11149803.76</v>
      </c>
      <c r="P131" s="15">
        <v>0.1</v>
      </c>
      <c r="Q131" s="2">
        <v>0</v>
      </c>
      <c r="R131" s="13">
        <v>0.3</v>
      </c>
      <c r="S131" s="15">
        <v>0</v>
      </c>
      <c r="T131" s="2">
        <v>3344941.128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3344941.128</v>
      </c>
      <c r="AD131" t="s">
        <v>51</v>
      </c>
    </row>
    <row r="132" spans="1:30" hidden="1" x14ac:dyDescent="0.25">
      <c r="A132" s="20">
        <v>913</v>
      </c>
      <c r="B132" t="s">
        <v>152</v>
      </c>
      <c r="C132" t="s">
        <v>281</v>
      </c>
      <c r="D132" t="s">
        <v>9</v>
      </c>
      <c r="E132" t="s">
        <v>445</v>
      </c>
      <c r="F132" t="s">
        <v>181</v>
      </c>
      <c r="G132" s="2">
        <v>11002948000</v>
      </c>
      <c r="H132" s="2">
        <v>0</v>
      </c>
      <c r="I132" s="2">
        <v>11002948000</v>
      </c>
      <c r="J132" s="2">
        <v>18600311</v>
      </c>
      <c r="K132" s="2">
        <v>0</v>
      </c>
      <c r="L132" s="2">
        <v>18600311</v>
      </c>
      <c r="M132" s="2">
        <v>14199131.800000001</v>
      </c>
      <c r="N132" s="2">
        <v>0</v>
      </c>
      <c r="O132" s="2">
        <v>14199131.800000001</v>
      </c>
      <c r="P132" s="15">
        <v>0</v>
      </c>
      <c r="Q132" s="2">
        <v>0</v>
      </c>
      <c r="R132" s="13">
        <v>0</v>
      </c>
      <c r="S132" s="15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0</v>
      </c>
      <c r="AD132" t="s">
        <v>72</v>
      </c>
    </row>
    <row r="133" spans="1:30" hidden="1" x14ac:dyDescent="0.25">
      <c r="A133" s="20">
        <v>916</v>
      </c>
      <c r="B133" t="s">
        <v>152</v>
      </c>
      <c r="C133" t="s">
        <v>281</v>
      </c>
      <c r="D133" t="s">
        <v>9</v>
      </c>
      <c r="E133" t="s">
        <v>27</v>
      </c>
      <c r="F133" t="s">
        <v>182</v>
      </c>
      <c r="G133" s="2">
        <v>7836005000</v>
      </c>
      <c r="H133" s="2">
        <v>0</v>
      </c>
      <c r="I133" s="2">
        <v>7836005000</v>
      </c>
      <c r="J133" s="2">
        <v>22652886</v>
      </c>
      <c r="K133" s="2">
        <v>0</v>
      </c>
      <c r="L133" s="2">
        <v>22652886</v>
      </c>
      <c r="M133" s="2">
        <v>19518484</v>
      </c>
      <c r="N133" s="2">
        <v>0</v>
      </c>
      <c r="O133" s="2">
        <v>19518484</v>
      </c>
      <c r="P133" s="15">
        <v>0.1</v>
      </c>
      <c r="Q133" s="2">
        <v>0</v>
      </c>
      <c r="R133" s="13">
        <v>0.1</v>
      </c>
      <c r="S133" s="15">
        <v>0</v>
      </c>
      <c r="T133" s="2">
        <v>1951848.4</v>
      </c>
      <c r="U133" s="2">
        <v>1000000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2951848.4</v>
      </c>
      <c r="AD133" t="s">
        <v>79</v>
      </c>
    </row>
    <row r="134" spans="1:30" hidden="1" x14ac:dyDescent="0.25">
      <c r="A134" s="20">
        <v>923</v>
      </c>
      <c r="B134" t="s">
        <v>152</v>
      </c>
      <c r="C134" t="s">
        <v>280</v>
      </c>
      <c r="D134" t="s">
        <v>2</v>
      </c>
      <c r="E134" t="s">
        <v>206</v>
      </c>
      <c r="F134" t="s">
        <v>201</v>
      </c>
      <c r="G134" s="2">
        <v>5806241000</v>
      </c>
      <c r="H134" s="2">
        <v>0</v>
      </c>
      <c r="I134" s="2">
        <v>5806241000</v>
      </c>
      <c r="J134" s="2">
        <v>12966575</v>
      </c>
      <c r="K134" s="2">
        <v>0</v>
      </c>
      <c r="L134" s="2">
        <v>12966575</v>
      </c>
      <c r="M134" s="2">
        <v>10644078.6</v>
      </c>
      <c r="N134" s="2">
        <v>0</v>
      </c>
      <c r="O134" s="2">
        <v>10644078.6</v>
      </c>
      <c r="P134" s="15">
        <v>0.1</v>
      </c>
      <c r="Q134" s="2">
        <v>0</v>
      </c>
      <c r="R134" s="13">
        <v>0.3</v>
      </c>
      <c r="S134" s="15">
        <v>0</v>
      </c>
      <c r="T134" s="2">
        <v>3193223.58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3193223.58</v>
      </c>
      <c r="AD134" t="s">
        <v>253</v>
      </c>
    </row>
    <row r="135" spans="1:30" hidden="1" x14ac:dyDescent="0.25">
      <c r="A135" s="20">
        <v>924</v>
      </c>
      <c r="B135" t="s">
        <v>152</v>
      </c>
      <c r="C135" t="s">
        <v>281</v>
      </c>
      <c r="D135" t="s">
        <v>9</v>
      </c>
      <c r="E135" t="s">
        <v>15</v>
      </c>
      <c r="F135" t="s">
        <v>183</v>
      </c>
      <c r="G135" s="2">
        <v>16219970000</v>
      </c>
      <c r="H135" s="2">
        <v>0</v>
      </c>
      <c r="I135" s="2">
        <v>16219970000</v>
      </c>
      <c r="J135" s="2">
        <v>29467582</v>
      </c>
      <c r="K135" s="2">
        <v>0</v>
      </c>
      <c r="L135" s="2">
        <v>29467582</v>
      </c>
      <c r="M135" s="2">
        <v>22979594</v>
      </c>
      <c r="N135" s="2">
        <v>0</v>
      </c>
      <c r="O135" s="2">
        <v>22979594</v>
      </c>
      <c r="P135" s="15">
        <v>0.1</v>
      </c>
      <c r="Q135" s="2">
        <v>0</v>
      </c>
      <c r="R135" s="13">
        <v>0.1</v>
      </c>
      <c r="S135" s="15">
        <v>0</v>
      </c>
      <c r="T135" s="2">
        <v>2297959.4</v>
      </c>
      <c r="U135" s="2">
        <v>2000000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4297959.4000000004</v>
      </c>
      <c r="AD135" t="s">
        <v>17</v>
      </c>
    </row>
    <row r="136" spans="1:30" hidden="1" x14ac:dyDescent="0.25">
      <c r="A136" s="20">
        <v>934</v>
      </c>
      <c r="B136" t="s">
        <v>152</v>
      </c>
      <c r="C136" t="s">
        <v>281</v>
      </c>
      <c r="D136" t="s">
        <v>2</v>
      </c>
      <c r="E136" t="s">
        <v>316</v>
      </c>
      <c r="F136" t="s">
        <v>184</v>
      </c>
      <c r="G136" s="2">
        <v>16540233000</v>
      </c>
      <c r="H136" s="2">
        <v>5234500000</v>
      </c>
      <c r="I136" s="2">
        <v>11305733000</v>
      </c>
      <c r="J136" s="2">
        <v>40217114</v>
      </c>
      <c r="K136" s="2">
        <v>9378753</v>
      </c>
      <c r="L136" s="2">
        <v>30838361</v>
      </c>
      <c r="M136" s="2">
        <v>33601020.799999997</v>
      </c>
      <c r="N136" s="2">
        <v>7284953</v>
      </c>
      <c r="O136" s="2">
        <v>26316067.800000001</v>
      </c>
      <c r="P136" s="15">
        <v>0.1</v>
      </c>
      <c r="Q136" s="2">
        <v>728495.3</v>
      </c>
      <c r="R136" s="13">
        <v>0.15</v>
      </c>
      <c r="S136" s="15">
        <v>0</v>
      </c>
      <c r="T136" s="2">
        <v>3947410.17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7675905.4699999997</v>
      </c>
      <c r="AD136" t="s">
        <v>46</v>
      </c>
    </row>
    <row r="137" spans="1:30" hidden="1" x14ac:dyDescent="0.25">
      <c r="A137" s="20">
        <v>943</v>
      </c>
      <c r="B137" t="s">
        <v>152</v>
      </c>
      <c r="C137" t="s">
        <v>281</v>
      </c>
      <c r="D137" t="s">
        <v>9</v>
      </c>
      <c r="E137" t="s">
        <v>15</v>
      </c>
      <c r="F137" t="s">
        <v>187</v>
      </c>
      <c r="G137" s="2">
        <v>12713183800</v>
      </c>
      <c r="H137" s="2">
        <v>0</v>
      </c>
      <c r="I137" s="2">
        <v>12713183800</v>
      </c>
      <c r="J137" s="2">
        <v>25515865</v>
      </c>
      <c r="K137" s="2">
        <v>0</v>
      </c>
      <c r="L137" s="2">
        <v>25515865</v>
      </c>
      <c r="M137" s="2">
        <v>20430591.48</v>
      </c>
      <c r="N137" s="2">
        <v>0</v>
      </c>
      <c r="O137" s="2">
        <v>20430591.48</v>
      </c>
      <c r="P137" s="15">
        <v>0.1</v>
      </c>
      <c r="Q137" s="2">
        <v>0</v>
      </c>
      <c r="R137" s="13">
        <v>0.1</v>
      </c>
      <c r="S137" s="15">
        <v>0</v>
      </c>
      <c r="T137" s="2">
        <v>2043059.148</v>
      </c>
      <c r="U137" s="2">
        <v>2000000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4043059.148</v>
      </c>
      <c r="AD137" t="s">
        <v>32</v>
      </c>
    </row>
    <row r="138" spans="1:30" hidden="1" x14ac:dyDescent="0.25">
      <c r="A138" s="20">
        <v>957</v>
      </c>
      <c r="B138" t="s">
        <v>152</v>
      </c>
      <c r="C138" t="s">
        <v>281</v>
      </c>
      <c r="D138" t="s">
        <v>2</v>
      </c>
      <c r="E138" t="s">
        <v>316</v>
      </c>
      <c r="F138" t="s">
        <v>188</v>
      </c>
      <c r="G138" s="2">
        <v>66866457000</v>
      </c>
      <c r="H138" s="2">
        <v>475408000</v>
      </c>
      <c r="I138" s="2">
        <v>66391049000</v>
      </c>
      <c r="J138" s="2">
        <v>108771079</v>
      </c>
      <c r="K138" s="2">
        <v>1663928</v>
      </c>
      <c r="L138" s="2">
        <v>107107151</v>
      </c>
      <c r="M138" s="2">
        <v>82024496.200000003</v>
      </c>
      <c r="N138" s="2">
        <v>1473764.8</v>
      </c>
      <c r="O138" s="2">
        <v>80550731.400000006</v>
      </c>
      <c r="P138" s="15">
        <v>0.1</v>
      </c>
      <c r="Q138" s="2">
        <v>147376.48000000001</v>
      </c>
      <c r="R138" s="13">
        <v>0.2</v>
      </c>
      <c r="S138" s="15">
        <v>0</v>
      </c>
      <c r="T138" s="2">
        <v>16110146.279999999</v>
      </c>
      <c r="U138" s="2">
        <v>4000000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20257522.760000002</v>
      </c>
      <c r="AD138" t="s">
        <v>99</v>
      </c>
    </row>
    <row r="139" spans="1:30" x14ac:dyDescent="0.25">
      <c r="A139" s="20">
        <v>961</v>
      </c>
      <c r="B139" t="s">
        <v>12</v>
      </c>
      <c r="C139" t="s">
        <v>281</v>
      </c>
      <c r="D139" t="s">
        <v>2</v>
      </c>
      <c r="E139" t="s">
        <v>206</v>
      </c>
      <c r="F139" t="s">
        <v>189</v>
      </c>
      <c r="G139" s="2">
        <v>6003458000</v>
      </c>
      <c r="H139" s="2">
        <v>0</v>
      </c>
      <c r="I139" s="2">
        <v>6003458000</v>
      </c>
      <c r="J139" s="2">
        <v>13822925</v>
      </c>
      <c r="K139" s="2">
        <v>0</v>
      </c>
      <c r="L139" s="2">
        <v>13822925</v>
      </c>
      <c r="M139" s="2">
        <v>11421541.800000001</v>
      </c>
      <c r="N139" s="2">
        <v>0</v>
      </c>
      <c r="O139" s="2">
        <v>11421541.800000001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596782755.20000005</v>
      </c>
      <c r="W139" s="2">
        <v>6281263.4000000004</v>
      </c>
      <c r="X139" s="2">
        <v>590501491.79999995</v>
      </c>
      <c r="Y139" s="2">
        <v>442017002000</v>
      </c>
      <c r="Z139" s="2">
        <v>2926999000</v>
      </c>
      <c r="AA139" s="2">
        <v>439090003000</v>
      </c>
      <c r="AB139" s="18">
        <v>23682872.306000002</v>
      </c>
      <c r="AC139" s="4">
        <v>23682872.306000002</v>
      </c>
      <c r="AD139" t="s">
        <v>209</v>
      </c>
    </row>
    <row r="140" spans="1:30" hidden="1" x14ac:dyDescent="0.25">
      <c r="A140" s="20">
        <v>962</v>
      </c>
      <c r="B140" t="s">
        <v>152</v>
      </c>
      <c r="C140" t="s">
        <v>280</v>
      </c>
      <c r="D140" t="s">
        <v>2</v>
      </c>
      <c r="E140" t="s">
        <v>317</v>
      </c>
      <c r="F140" t="s">
        <v>190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15">
        <v>0.1</v>
      </c>
      <c r="Q140" s="2">
        <v>0</v>
      </c>
      <c r="R140" s="13">
        <v>0.3</v>
      </c>
      <c r="S140" s="15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0</v>
      </c>
      <c r="AD140" t="s">
        <v>91</v>
      </c>
    </row>
    <row r="141" spans="1:30" hidden="1" x14ac:dyDescent="0.25">
      <c r="A141" s="20">
        <v>967</v>
      </c>
      <c r="B141" t="s">
        <v>152</v>
      </c>
      <c r="C141" t="s">
        <v>280</v>
      </c>
      <c r="D141" t="s">
        <v>2</v>
      </c>
      <c r="E141" t="s">
        <v>316</v>
      </c>
      <c r="F141" t="s">
        <v>191</v>
      </c>
      <c r="G141" s="2">
        <v>25288629000</v>
      </c>
      <c r="H141" s="2">
        <v>0</v>
      </c>
      <c r="I141" s="2">
        <v>25288629000</v>
      </c>
      <c r="J141" s="2">
        <v>53644067</v>
      </c>
      <c r="K141" s="2">
        <v>0</v>
      </c>
      <c r="L141" s="2">
        <v>53644067</v>
      </c>
      <c r="M141" s="2">
        <v>43528615.399999999</v>
      </c>
      <c r="N141" s="2">
        <v>0</v>
      </c>
      <c r="O141" s="2">
        <v>43528615.399999999</v>
      </c>
      <c r="P141" s="15">
        <v>0.1</v>
      </c>
      <c r="Q141" s="2">
        <v>0</v>
      </c>
      <c r="R141" s="13">
        <v>0.3</v>
      </c>
      <c r="S141" s="15">
        <v>0</v>
      </c>
      <c r="T141" s="2">
        <v>13058584.619999999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13058584.619999999</v>
      </c>
      <c r="AD141" t="s">
        <v>46</v>
      </c>
    </row>
    <row r="142" spans="1:30" hidden="1" x14ac:dyDescent="0.25">
      <c r="A142" s="20">
        <v>985</v>
      </c>
      <c r="B142" t="s">
        <v>152</v>
      </c>
      <c r="C142" t="s">
        <v>281</v>
      </c>
      <c r="D142" t="s">
        <v>9</v>
      </c>
      <c r="E142" t="s">
        <v>15</v>
      </c>
      <c r="F142" t="s">
        <v>194</v>
      </c>
      <c r="G142" s="2">
        <v>2739448000</v>
      </c>
      <c r="H142" s="2">
        <v>0</v>
      </c>
      <c r="I142" s="2">
        <v>2739448000</v>
      </c>
      <c r="J142" s="2">
        <v>8208765</v>
      </c>
      <c r="K142" s="2">
        <v>0</v>
      </c>
      <c r="L142" s="2">
        <v>8208765</v>
      </c>
      <c r="M142" s="2">
        <v>7112985.7999999998</v>
      </c>
      <c r="N142" s="2">
        <v>0</v>
      </c>
      <c r="O142" s="2">
        <v>7112985.7999999998</v>
      </c>
      <c r="P142" s="15">
        <v>0</v>
      </c>
      <c r="Q142" s="2">
        <v>0</v>
      </c>
      <c r="R142" s="13">
        <v>0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19</v>
      </c>
    </row>
    <row r="143" spans="1:30" x14ac:dyDescent="0.25">
      <c r="A143" s="20">
        <v>988</v>
      </c>
      <c r="B143" t="s">
        <v>12</v>
      </c>
      <c r="C143" t="s">
        <v>281</v>
      </c>
      <c r="D143" t="s">
        <v>9</v>
      </c>
      <c r="E143" t="s">
        <v>445</v>
      </c>
      <c r="F143" t="s">
        <v>195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87107446.560000002</v>
      </c>
      <c r="W143" s="2">
        <v>0</v>
      </c>
      <c r="X143" s="2">
        <v>87107446.560000002</v>
      </c>
      <c r="Y143" s="2">
        <v>44361056100</v>
      </c>
      <c r="Z143" s="2">
        <v>0</v>
      </c>
      <c r="AA143" s="2">
        <v>44361056100</v>
      </c>
      <c r="AB143" s="18">
        <v>0</v>
      </c>
      <c r="AC143" s="4">
        <v>0</v>
      </c>
      <c r="AD143" t="s">
        <v>11</v>
      </c>
    </row>
    <row r="144" spans="1:30" hidden="1" x14ac:dyDescent="0.25">
      <c r="A144" s="20">
        <v>999</v>
      </c>
      <c r="B144" t="s">
        <v>152</v>
      </c>
      <c r="C144" t="s">
        <v>281</v>
      </c>
      <c r="D144" t="s">
        <v>2</v>
      </c>
      <c r="E144" t="s">
        <v>8</v>
      </c>
      <c r="F144" t="s">
        <v>196</v>
      </c>
      <c r="G144" s="2">
        <v>35830329000</v>
      </c>
      <c r="H144" s="2">
        <v>737928000</v>
      </c>
      <c r="I144" s="2">
        <v>35092401000</v>
      </c>
      <c r="J144" s="2">
        <v>66423975</v>
      </c>
      <c r="K144" s="2">
        <v>2582755</v>
      </c>
      <c r="L144" s="2">
        <v>63841220</v>
      </c>
      <c r="M144" s="2">
        <v>52091843.399999999</v>
      </c>
      <c r="N144" s="2">
        <v>2287583.7999999998</v>
      </c>
      <c r="O144" s="2">
        <v>49804259.600000001</v>
      </c>
      <c r="P144" s="15">
        <v>0.1</v>
      </c>
      <c r="Q144" s="2">
        <v>228758.38</v>
      </c>
      <c r="R144" s="13">
        <v>0.15</v>
      </c>
      <c r="S144" s="15">
        <v>0</v>
      </c>
      <c r="T144" s="2">
        <v>7470638.9400000004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10699397.32</v>
      </c>
      <c r="AD144" t="s">
        <v>51</v>
      </c>
    </row>
    <row r="145" spans="1:30" hidden="1" x14ac:dyDescent="0.25">
      <c r="A145" s="20">
        <v>1000</v>
      </c>
      <c r="B145" t="s">
        <v>152</v>
      </c>
      <c r="C145" t="s">
        <v>281</v>
      </c>
      <c r="D145" t="s">
        <v>2</v>
      </c>
      <c r="E145" t="s">
        <v>206</v>
      </c>
      <c r="F145" t="s">
        <v>197</v>
      </c>
      <c r="G145" s="2">
        <v>8189431000</v>
      </c>
      <c r="H145" s="2">
        <v>84600000</v>
      </c>
      <c r="I145" s="2">
        <v>8104831000</v>
      </c>
      <c r="J145" s="2">
        <v>25042747</v>
      </c>
      <c r="K145" s="2">
        <v>296100</v>
      </c>
      <c r="L145" s="2">
        <v>24746647</v>
      </c>
      <c r="M145" s="2">
        <v>21766974.600000001</v>
      </c>
      <c r="N145" s="2">
        <v>262260</v>
      </c>
      <c r="O145" s="2">
        <v>21504714.600000001</v>
      </c>
      <c r="P145" s="15">
        <v>0.1</v>
      </c>
      <c r="Q145" s="2">
        <v>26226</v>
      </c>
      <c r="R145" s="13">
        <v>0.1</v>
      </c>
      <c r="S145" s="15">
        <v>0</v>
      </c>
      <c r="T145" s="2">
        <v>2150471.46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4176697.46</v>
      </c>
      <c r="AD145" t="s">
        <v>189</v>
      </c>
    </row>
    <row r="146" spans="1:30" hidden="1" x14ac:dyDescent="0.25">
      <c r="A146" s="20">
        <v>1002</v>
      </c>
      <c r="B146" t="s">
        <v>152</v>
      </c>
      <c r="C146" t="s">
        <v>281</v>
      </c>
      <c r="D146" t="s">
        <v>2</v>
      </c>
      <c r="E146" t="s">
        <v>317</v>
      </c>
      <c r="F146" t="s">
        <v>198</v>
      </c>
      <c r="G146" s="2">
        <v>11221848000</v>
      </c>
      <c r="H146" s="2">
        <v>42300000</v>
      </c>
      <c r="I146" s="2">
        <v>11179548000</v>
      </c>
      <c r="J146" s="2">
        <v>30645134</v>
      </c>
      <c r="K146" s="2">
        <v>148050</v>
      </c>
      <c r="L146" s="2">
        <v>30497084</v>
      </c>
      <c r="M146" s="2">
        <v>26156394.800000001</v>
      </c>
      <c r="N146" s="2">
        <v>131130</v>
      </c>
      <c r="O146" s="2">
        <v>26025264.800000001</v>
      </c>
      <c r="P146" s="15">
        <v>0.1</v>
      </c>
      <c r="Q146" s="2">
        <v>13113</v>
      </c>
      <c r="R146" s="13">
        <v>0.1</v>
      </c>
      <c r="S146" s="15">
        <v>0</v>
      </c>
      <c r="T146" s="2">
        <v>2602526.48</v>
      </c>
      <c r="U146" s="2">
        <v>2000000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4615639.4800000004</v>
      </c>
      <c r="AD146" t="s">
        <v>171</v>
      </c>
    </row>
    <row r="147" spans="1:30" hidden="1" x14ac:dyDescent="0.25">
      <c r="A147" s="20">
        <v>1004</v>
      </c>
      <c r="B147" t="s">
        <v>152</v>
      </c>
      <c r="C147" t="s">
        <v>281</v>
      </c>
      <c r="D147" t="s">
        <v>9</v>
      </c>
      <c r="E147" t="s">
        <v>27</v>
      </c>
      <c r="F147" t="s">
        <v>199</v>
      </c>
      <c r="G147" s="2">
        <v>10183453700</v>
      </c>
      <c r="H147" s="2">
        <v>0</v>
      </c>
      <c r="I147" s="2">
        <v>10183453700</v>
      </c>
      <c r="J147" s="2">
        <v>24329709</v>
      </c>
      <c r="K147" s="2">
        <v>0</v>
      </c>
      <c r="L147" s="2">
        <v>24329709</v>
      </c>
      <c r="M147" s="2">
        <v>20256327.52</v>
      </c>
      <c r="N147" s="2">
        <v>0</v>
      </c>
      <c r="O147" s="2">
        <v>20256327.52</v>
      </c>
      <c r="P147" s="15">
        <v>0.1</v>
      </c>
      <c r="Q147" s="2">
        <v>0</v>
      </c>
      <c r="R147" s="13">
        <v>0.1</v>
      </c>
      <c r="S147" s="15">
        <v>0</v>
      </c>
      <c r="T147" s="2">
        <v>2025632.7520000001</v>
      </c>
      <c r="U147" s="2">
        <v>2000000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4025632.7519999999</v>
      </c>
      <c r="AD147" t="s">
        <v>33</v>
      </c>
    </row>
    <row r="148" spans="1:30" hidden="1" x14ac:dyDescent="0.25">
      <c r="A148" s="20">
        <v>1012</v>
      </c>
      <c r="B148" t="s">
        <v>152</v>
      </c>
      <c r="C148" t="s">
        <v>281</v>
      </c>
      <c r="D148" t="s">
        <v>2</v>
      </c>
      <c r="E148" t="s">
        <v>8</v>
      </c>
      <c r="F148" t="s">
        <v>202</v>
      </c>
      <c r="G148" s="2">
        <v>39268203000</v>
      </c>
      <c r="H148" s="2">
        <v>1546070000</v>
      </c>
      <c r="I148" s="2">
        <v>37722133000</v>
      </c>
      <c r="J148" s="2">
        <v>69663046</v>
      </c>
      <c r="K148" s="2">
        <v>4720572</v>
      </c>
      <c r="L148" s="2">
        <v>64942474</v>
      </c>
      <c r="M148" s="2">
        <v>53955764.799999997</v>
      </c>
      <c r="N148" s="2">
        <v>4102144</v>
      </c>
      <c r="O148" s="2">
        <v>49853620.799999997</v>
      </c>
      <c r="P148" s="15">
        <v>0.1</v>
      </c>
      <c r="Q148" s="2">
        <v>410214.40000000002</v>
      </c>
      <c r="R148" s="13">
        <v>0.15</v>
      </c>
      <c r="S148" s="15">
        <v>0</v>
      </c>
      <c r="T148" s="2">
        <v>7478043.1200000001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10888257.52</v>
      </c>
      <c r="AD148" t="s">
        <v>47</v>
      </c>
    </row>
    <row r="149" spans="1:30" hidden="1" x14ac:dyDescent="0.25">
      <c r="A149" s="20">
        <v>1014</v>
      </c>
      <c r="B149" t="s">
        <v>152</v>
      </c>
      <c r="C149" t="s">
        <v>280</v>
      </c>
      <c r="D149" t="s">
        <v>2</v>
      </c>
      <c r="E149" t="s">
        <v>316</v>
      </c>
      <c r="F149" t="s">
        <v>203</v>
      </c>
      <c r="G149" s="2">
        <v>4384781000</v>
      </c>
      <c r="H149" s="2">
        <v>0</v>
      </c>
      <c r="I149" s="2">
        <v>4384781000</v>
      </c>
      <c r="J149" s="2">
        <v>14502569</v>
      </c>
      <c r="K149" s="2">
        <v>0</v>
      </c>
      <c r="L149" s="2">
        <v>14502569</v>
      </c>
      <c r="M149" s="2">
        <v>12748656.6</v>
      </c>
      <c r="N149" s="2">
        <v>0</v>
      </c>
      <c r="O149" s="2">
        <v>12748656.6</v>
      </c>
      <c r="P149" s="15">
        <v>0.1</v>
      </c>
      <c r="Q149" s="2">
        <v>0</v>
      </c>
      <c r="R149" s="13">
        <v>0.3</v>
      </c>
      <c r="S149" s="15">
        <v>0</v>
      </c>
      <c r="T149" s="2">
        <v>3824596.98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3824596.98</v>
      </c>
      <c r="AD149" t="s">
        <v>46</v>
      </c>
    </row>
    <row r="150" spans="1:30" hidden="1" x14ac:dyDescent="0.25">
      <c r="A150" s="20">
        <v>1018</v>
      </c>
      <c r="B150" t="s">
        <v>152</v>
      </c>
      <c r="C150" t="s">
        <v>280</v>
      </c>
      <c r="D150" t="s">
        <v>2</v>
      </c>
      <c r="E150" t="s">
        <v>206</v>
      </c>
      <c r="F150" t="s">
        <v>204</v>
      </c>
      <c r="G150" s="2">
        <v>213500000</v>
      </c>
      <c r="H150" s="2">
        <v>0</v>
      </c>
      <c r="I150" s="2">
        <v>213500000</v>
      </c>
      <c r="J150" s="2">
        <v>640500</v>
      </c>
      <c r="K150" s="2">
        <v>0</v>
      </c>
      <c r="L150" s="2">
        <v>640500</v>
      </c>
      <c r="M150" s="2">
        <v>555100</v>
      </c>
      <c r="N150" s="2">
        <v>0</v>
      </c>
      <c r="O150" s="2">
        <v>555100</v>
      </c>
      <c r="P150" s="15">
        <v>0.1</v>
      </c>
      <c r="Q150" s="2">
        <v>0</v>
      </c>
      <c r="R150" s="13">
        <v>0.3</v>
      </c>
      <c r="S150" s="15">
        <v>0</v>
      </c>
      <c r="T150" s="2">
        <v>166530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166530</v>
      </c>
      <c r="AD150" t="s">
        <v>189</v>
      </c>
    </row>
    <row r="151" spans="1:30" hidden="1" x14ac:dyDescent="0.25">
      <c r="A151" s="20">
        <v>1022</v>
      </c>
      <c r="B151" t="s">
        <v>152</v>
      </c>
      <c r="C151" t="s">
        <v>281</v>
      </c>
      <c r="D151" t="s">
        <v>9</v>
      </c>
      <c r="E151" t="s">
        <v>445</v>
      </c>
      <c r="F151" t="s">
        <v>205</v>
      </c>
      <c r="G151" s="2">
        <v>16755272000</v>
      </c>
      <c r="H151" s="2">
        <v>0</v>
      </c>
      <c r="I151" s="2">
        <v>16755272000</v>
      </c>
      <c r="J151" s="2">
        <v>37218538</v>
      </c>
      <c r="K151" s="2">
        <v>0</v>
      </c>
      <c r="L151" s="2">
        <v>37218538</v>
      </c>
      <c r="M151" s="2">
        <v>30516429.199999999</v>
      </c>
      <c r="N151" s="2">
        <v>0</v>
      </c>
      <c r="O151" s="2">
        <v>30516429.199999999</v>
      </c>
      <c r="P151" s="15">
        <v>0.1</v>
      </c>
      <c r="Q151" s="2">
        <v>0</v>
      </c>
      <c r="R151" s="13">
        <v>0.15</v>
      </c>
      <c r="S151" s="15">
        <v>0</v>
      </c>
      <c r="T151" s="2">
        <v>4577464.38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7577464.3799999999</v>
      </c>
      <c r="AD151" t="s">
        <v>195</v>
      </c>
    </row>
    <row r="152" spans="1:30" hidden="1" x14ac:dyDescent="0.25">
      <c r="A152" s="20">
        <v>1034</v>
      </c>
      <c r="B152" t="s">
        <v>152</v>
      </c>
      <c r="C152" t="s">
        <v>281</v>
      </c>
      <c r="D152" t="s">
        <v>9</v>
      </c>
      <c r="E152" t="s">
        <v>445</v>
      </c>
      <c r="F152" t="s">
        <v>208</v>
      </c>
      <c r="G152" s="2">
        <v>18042805000</v>
      </c>
      <c r="H152" s="2">
        <v>0</v>
      </c>
      <c r="I152" s="2">
        <v>18042805000</v>
      </c>
      <c r="J152" s="2">
        <v>45651305</v>
      </c>
      <c r="K152" s="2">
        <v>0</v>
      </c>
      <c r="L152" s="2">
        <v>45651305</v>
      </c>
      <c r="M152" s="2">
        <v>38434183</v>
      </c>
      <c r="N152" s="2">
        <v>0</v>
      </c>
      <c r="O152" s="2">
        <v>38434183</v>
      </c>
      <c r="P152" s="15">
        <v>0.1</v>
      </c>
      <c r="Q152" s="2">
        <v>0</v>
      </c>
      <c r="R152" s="13">
        <v>0.15</v>
      </c>
      <c r="S152" s="15">
        <v>0</v>
      </c>
      <c r="T152" s="2">
        <v>5765127.4500000002</v>
      </c>
      <c r="U152" s="2">
        <v>3000000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8765127.4499999993</v>
      </c>
      <c r="AD152" t="s">
        <v>11</v>
      </c>
    </row>
    <row r="153" spans="1:30" hidden="1" x14ac:dyDescent="0.25">
      <c r="A153" s="20">
        <v>1038</v>
      </c>
      <c r="B153" t="s">
        <v>0</v>
      </c>
      <c r="C153" t="s">
        <v>1</v>
      </c>
      <c r="D153" t="s">
        <v>2</v>
      </c>
      <c r="E153" t="s">
        <v>206</v>
      </c>
      <c r="F153" t="s">
        <v>209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15">
        <v>0</v>
      </c>
      <c r="Q153" s="2">
        <v>0</v>
      </c>
      <c r="R153" s="13">
        <v>0</v>
      </c>
      <c r="S153" s="15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0</v>
      </c>
      <c r="AD153" t="s">
        <v>1</v>
      </c>
    </row>
    <row r="154" spans="1:30" hidden="1" x14ac:dyDescent="0.25">
      <c r="A154" s="20">
        <v>1040</v>
      </c>
      <c r="B154" t="s">
        <v>152</v>
      </c>
      <c r="C154" t="s">
        <v>281</v>
      </c>
      <c r="D154" t="s">
        <v>2</v>
      </c>
      <c r="E154" t="s">
        <v>206</v>
      </c>
      <c r="F154" t="s">
        <v>210</v>
      </c>
      <c r="G154" s="2">
        <v>13667565000</v>
      </c>
      <c r="H154" s="2">
        <v>0</v>
      </c>
      <c r="I154" s="2">
        <v>13667565000</v>
      </c>
      <c r="J154" s="2">
        <v>27247032</v>
      </c>
      <c r="K154" s="2">
        <v>0</v>
      </c>
      <c r="L154" s="2">
        <v>27247032</v>
      </c>
      <c r="M154" s="2">
        <v>21780006</v>
      </c>
      <c r="N154" s="2">
        <v>0</v>
      </c>
      <c r="O154" s="2">
        <v>21780006</v>
      </c>
      <c r="P154" s="15">
        <v>0.1</v>
      </c>
      <c r="Q154" s="2">
        <v>0</v>
      </c>
      <c r="R154" s="13">
        <v>0.1</v>
      </c>
      <c r="S154" s="15">
        <v>0</v>
      </c>
      <c r="T154" s="2">
        <v>2178000.6</v>
      </c>
      <c r="U154" s="2">
        <v>2000000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4178000.6</v>
      </c>
      <c r="AD154" t="s">
        <v>189</v>
      </c>
    </row>
    <row r="155" spans="1:30" hidden="1" x14ac:dyDescent="0.25">
      <c r="A155" s="20">
        <v>1042</v>
      </c>
      <c r="B155" t="s">
        <v>152</v>
      </c>
      <c r="C155" t="s">
        <v>281</v>
      </c>
      <c r="D155" t="s">
        <v>2</v>
      </c>
      <c r="E155" t="s">
        <v>206</v>
      </c>
      <c r="F155" t="s">
        <v>211</v>
      </c>
      <c r="G155" s="2">
        <v>28459407000</v>
      </c>
      <c r="H155" s="2">
        <v>0</v>
      </c>
      <c r="I155" s="2">
        <v>28459407000</v>
      </c>
      <c r="J155" s="2">
        <v>57161235</v>
      </c>
      <c r="K155" s="2">
        <v>0</v>
      </c>
      <c r="L155" s="2">
        <v>57161235</v>
      </c>
      <c r="M155" s="2">
        <v>45777472.200000003</v>
      </c>
      <c r="N155" s="2">
        <v>0</v>
      </c>
      <c r="O155" s="2">
        <v>45777472.200000003</v>
      </c>
      <c r="P155" s="15">
        <v>0.1</v>
      </c>
      <c r="Q155" s="2">
        <v>0</v>
      </c>
      <c r="R155" s="13">
        <v>0.15</v>
      </c>
      <c r="S155" s="15">
        <v>0</v>
      </c>
      <c r="T155" s="2">
        <v>6866620.8300000001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9866620.8300000001</v>
      </c>
      <c r="AD155" t="s">
        <v>253</v>
      </c>
    </row>
    <row r="156" spans="1:30" hidden="1" x14ac:dyDescent="0.25">
      <c r="A156" s="20">
        <v>1044</v>
      </c>
      <c r="B156" t="s">
        <v>152</v>
      </c>
      <c r="C156" t="s">
        <v>281</v>
      </c>
      <c r="D156" t="s">
        <v>2</v>
      </c>
      <c r="E156" t="s">
        <v>206</v>
      </c>
      <c r="F156" t="s">
        <v>212</v>
      </c>
      <c r="G156" s="2">
        <v>6984947000</v>
      </c>
      <c r="H156" s="2">
        <v>0</v>
      </c>
      <c r="I156" s="2">
        <v>6984947000</v>
      </c>
      <c r="J156" s="2">
        <v>18937302</v>
      </c>
      <c r="K156" s="2">
        <v>0</v>
      </c>
      <c r="L156" s="2">
        <v>18937302</v>
      </c>
      <c r="M156" s="2">
        <v>16143323.199999999</v>
      </c>
      <c r="N156" s="2">
        <v>0</v>
      </c>
      <c r="O156" s="2">
        <v>16143323.199999999</v>
      </c>
      <c r="P156" s="15">
        <v>0.1</v>
      </c>
      <c r="Q156" s="2">
        <v>0</v>
      </c>
      <c r="R156" s="13">
        <v>0.1</v>
      </c>
      <c r="S156" s="15">
        <v>0</v>
      </c>
      <c r="T156" s="2">
        <v>1614332.32</v>
      </c>
      <c r="U156" s="2">
        <v>1000000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2614332.3199999998</v>
      </c>
      <c r="AD156" t="s">
        <v>189</v>
      </c>
    </row>
    <row r="157" spans="1:30" hidden="1" x14ac:dyDescent="0.25">
      <c r="A157" s="20">
        <v>1045</v>
      </c>
      <c r="B157" t="s">
        <v>152</v>
      </c>
      <c r="C157" t="s">
        <v>281</v>
      </c>
      <c r="D157" t="s">
        <v>2</v>
      </c>
      <c r="E157" t="s">
        <v>206</v>
      </c>
      <c r="F157" t="s">
        <v>213</v>
      </c>
      <c r="G157" s="2">
        <v>7511983000</v>
      </c>
      <c r="H157" s="2">
        <v>0</v>
      </c>
      <c r="I157" s="2">
        <v>7511983000</v>
      </c>
      <c r="J157" s="2">
        <v>20094843</v>
      </c>
      <c r="K157" s="2">
        <v>0</v>
      </c>
      <c r="L157" s="2">
        <v>20094843</v>
      </c>
      <c r="M157" s="2">
        <v>17090049.800000001</v>
      </c>
      <c r="N157" s="2">
        <v>0</v>
      </c>
      <c r="O157" s="2">
        <v>17090049.800000001</v>
      </c>
      <c r="P157" s="15">
        <v>0.1</v>
      </c>
      <c r="Q157" s="2">
        <v>0</v>
      </c>
      <c r="R157" s="13">
        <v>0.1</v>
      </c>
      <c r="S157" s="15">
        <v>0</v>
      </c>
      <c r="T157" s="2">
        <v>1709004.98</v>
      </c>
      <c r="U157" s="2">
        <v>1000000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2709004.98</v>
      </c>
      <c r="AD157" t="s">
        <v>253</v>
      </c>
    </row>
    <row r="158" spans="1:30" hidden="1" x14ac:dyDescent="0.25">
      <c r="A158" s="20">
        <v>1046</v>
      </c>
      <c r="B158" t="s">
        <v>152</v>
      </c>
      <c r="C158" t="s">
        <v>281</v>
      </c>
      <c r="D158" t="s">
        <v>2</v>
      </c>
      <c r="E158" t="s">
        <v>206</v>
      </c>
      <c r="F158" t="s">
        <v>214</v>
      </c>
      <c r="G158" s="2">
        <v>83216680500</v>
      </c>
      <c r="H158" s="2">
        <v>0</v>
      </c>
      <c r="I158" s="2">
        <v>83216680500</v>
      </c>
      <c r="J158" s="2">
        <v>139268525</v>
      </c>
      <c r="K158" s="2">
        <v>0</v>
      </c>
      <c r="L158" s="2">
        <v>139268525</v>
      </c>
      <c r="M158" s="2">
        <v>105981852.8</v>
      </c>
      <c r="N158" s="2">
        <v>0</v>
      </c>
      <c r="O158" s="2">
        <v>105981852.8</v>
      </c>
      <c r="P158" s="15">
        <v>0.1</v>
      </c>
      <c r="Q158" s="2">
        <v>0</v>
      </c>
      <c r="R158" s="13">
        <v>0.25</v>
      </c>
      <c r="S158" s="15">
        <v>0</v>
      </c>
      <c r="T158" s="2">
        <v>26495463.199999999</v>
      </c>
      <c r="U158" s="2">
        <v>5000000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31495463.199999999</v>
      </c>
      <c r="AD158" t="s">
        <v>189</v>
      </c>
    </row>
    <row r="159" spans="1:30" hidden="1" x14ac:dyDescent="0.25">
      <c r="A159" s="20">
        <v>1047</v>
      </c>
      <c r="B159" t="s">
        <v>152</v>
      </c>
      <c r="C159" t="s">
        <v>281</v>
      </c>
      <c r="D159" t="s">
        <v>2</v>
      </c>
      <c r="E159" t="s">
        <v>206</v>
      </c>
      <c r="F159" t="s">
        <v>215</v>
      </c>
      <c r="G159" s="2">
        <v>18641818000</v>
      </c>
      <c r="H159" s="2">
        <v>0</v>
      </c>
      <c r="I159" s="2">
        <v>18641818000</v>
      </c>
      <c r="J159" s="2">
        <v>43099949</v>
      </c>
      <c r="K159" s="2">
        <v>0</v>
      </c>
      <c r="L159" s="2">
        <v>43099949</v>
      </c>
      <c r="M159" s="2">
        <v>35643221.799999997</v>
      </c>
      <c r="N159" s="2">
        <v>0</v>
      </c>
      <c r="O159" s="2">
        <v>35643221.799999997</v>
      </c>
      <c r="P159" s="15">
        <v>0.1</v>
      </c>
      <c r="Q159" s="2">
        <v>0</v>
      </c>
      <c r="R159" s="13">
        <v>0.15</v>
      </c>
      <c r="S159" s="15">
        <v>0</v>
      </c>
      <c r="T159" s="2">
        <v>5346483.2699999996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8346483.2699999996</v>
      </c>
      <c r="AD159" t="s">
        <v>253</v>
      </c>
    </row>
    <row r="160" spans="1:30" hidden="1" x14ac:dyDescent="0.25">
      <c r="A160" s="20">
        <v>1048</v>
      </c>
      <c r="B160" t="s">
        <v>152</v>
      </c>
      <c r="C160" t="s">
        <v>281</v>
      </c>
      <c r="D160" t="s">
        <v>2</v>
      </c>
      <c r="E160" t="s">
        <v>206</v>
      </c>
      <c r="F160" t="s">
        <v>216</v>
      </c>
      <c r="G160" s="2">
        <v>10294401000</v>
      </c>
      <c r="H160" s="2">
        <v>0</v>
      </c>
      <c r="I160" s="2">
        <v>10294401000</v>
      </c>
      <c r="J160" s="2">
        <v>26275935</v>
      </c>
      <c r="K160" s="2">
        <v>0</v>
      </c>
      <c r="L160" s="2">
        <v>26275935</v>
      </c>
      <c r="M160" s="2">
        <v>22158174.600000001</v>
      </c>
      <c r="N160" s="2">
        <v>0</v>
      </c>
      <c r="O160" s="2">
        <v>22158174.600000001</v>
      </c>
      <c r="P160" s="15">
        <v>0.1</v>
      </c>
      <c r="Q160" s="2">
        <v>0</v>
      </c>
      <c r="R160" s="13">
        <v>0.1</v>
      </c>
      <c r="S160" s="15">
        <v>0</v>
      </c>
      <c r="T160" s="2">
        <v>2215817.46</v>
      </c>
      <c r="U160" s="2">
        <v>2000000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4215817.46</v>
      </c>
      <c r="AD160" t="s">
        <v>253</v>
      </c>
    </row>
    <row r="161" spans="1:30" hidden="1" x14ac:dyDescent="0.25">
      <c r="A161" s="20">
        <v>1057</v>
      </c>
      <c r="B161" t="s">
        <v>152</v>
      </c>
      <c r="C161" t="s">
        <v>280</v>
      </c>
      <c r="D161" t="s">
        <v>9</v>
      </c>
      <c r="E161" t="s">
        <v>27</v>
      </c>
      <c r="F161" t="s">
        <v>217</v>
      </c>
      <c r="G161" s="2">
        <v>3963043000</v>
      </c>
      <c r="H161" s="2">
        <v>0</v>
      </c>
      <c r="I161" s="2">
        <v>3963043000</v>
      </c>
      <c r="J161" s="2">
        <v>12182743</v>
      </c>
      <c r="K161" s="2">
        <v>0</v>
      </c>
      <c r="L161" s="2">
        <v>12182743</v>
      </c>
      <c r="M161" s="2">
        <v>10597525.800000001</v>
      </c>
      <c r="N161" s="2">
        <v>0</v>
      </c>
      <c r="O161" s="2">
        <v>10597525.800000001</v>
      </c>
      <c r="P161" s="15">
        <v>0.1</v>
      </c>
      <c r="Q161" s="2">
        <v>0</v>
      </c>
      <c r="R161" s="13">
        <v>0.3</v>
      </c>
      <c r="S161" s="15">
        <v>0</v>
      </c>
      <c r="T161" s="2">
        <v>3179257.74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3179257.74</v>
      </c>
      <c r="AD161" t="s">
        <v>33</v>
      </c>
    </row>
    <row r="162" spans="1:30" hidden="1" x14ac:dyDescent="0.25">
      <c r="A162" s="20">
        <v>1063</v>
      </c>
      <c r="B162" t="s">
        <v>152</v>
      </c>
      <c r="C162" t="s">
        <v>281</v>
      </c>
      <c r="D162" t="s">
        <v>9</v>
      </c>
      <c r="E162" t="s">
        <v>445</v>
      </c>
      <c r="F162" t="s">
        <v>218</v>
      </c>
      <c r="G162" s="2">
        <v>9300660000</v>
      </c>
      <c r="H162" s="2">
        <v>0</v>
      </c>
      <c r="I162" s="2">
        <v>9300660000</v>
      </c>
      <c r="J162" s="2">
        <v>23365001</v>
      </c>
      <c r="K162" s="2">
        <v>0</v>
      </c>
      <c r="L162" s="2">
        <v>23365001</v>
      </c>
      <c r="M162" s="2">
        <v>19644737</v>
      </c>
      <c r="N162" s="2">
        <v>0</v>
      </c>
      <c r="O162" s="2">
        <v>19644737</v>
      </c>
      <c r="P162" s="15">
        <v>0.1</v>
      </c>
      <c r="Q162" s="2">
        <v>0</v>
      </c>
      <c r="R162" s="13">
        <v>0.1</v>
      </c>
      <c r="S162" s="15">
        <v>0</v>
      </c>
      <c r="T162" s="2">
        <v>1964473.7</v>
      </c>
      <c r="U162" s="2">
        <v>1000000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2964473.7</v>
      </c>
      <c r="AD162" t="s">
        <v>72</v>
      </c>
    </row>
    <row r="163" spans="1:30" hidden="1" x14ac:dyDescent="0.25">
      <c r="A163" s="20">
        <v>1064</v>
      </c>
      <c r="B163" t="s">
        <v>152</v>
      </c>
      <c r="C163" t="s">
        <v>281</v>
      </c>
      <c r="D163" t="s">
        <v>2</v>
      </c>
      <c r="E163" t="s">
        <v>317</v>
      </c>
      <c r="F163" t="s">
        <v>219</v>
      </c>
      <c r="G163" s="2">
        <v>13770939000</v>
      </c>
      <c r="H163" s="2">
        <v>456044000</v>
      </c>
      <c r="I163" s="2">
        <v>13314895000</v>
      </c>
      <c r="J163" s="2">
        <v>31232321</v>
      </c>
      <c r="K163" s="2">
        <v>1461573</v>
      </c>
      <c r="L163" s="2">
        <v>29770748</v>
      </c>
      <c r="M163" s="2">
        <v>25723945.399999999</v>
      </c>
      <c r="N163" s="2">
        <v>1279155.3999999999</v>
      </c>
      <c r="O163" s="2">
        <v>24444790</v>
      </c>
      <c r="P163" s="15">
        <v>0.1</v>
      </c>
      <c r="Q163" s="2">
        <v>127915.54</v>
      </c>
      <c r="R163" s="13">
        <v>0.1</v>
      </c>
      <c r="S163" s="15">
        <v>0</v>
      </c>
      <c r="T163" s="2">
        <v>2444479</v>
      </c>
      <c r="U163" s="2">
        <v>2000000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4572394.54</v>
      </c>
      <c r="AD163" t="s">
        <v>91</v>
      </c>
    </row>
    <row r="164" spans="1:30" hidden="1" x14ac:dyDescent="0.25">
      <c r="A164" s="20">
        <v>1101</v>
      </c>
      <c r="B164" t="s">
        <v>152</v>
      </c>
      <c r="C164" t="s">
        <v>281</v>
      </c>
      <c r="D164" t="s">
        <v>9</v>
      </c>
      <c r="E164" t="s">
        <v>445</v>
      </c>
      <c r="F164" t="s">
        <v>220</v>
      </c>
      <c r="G164" s="2">
        <v>19842224000</v>
      </c>
      <c r="H164" s="2">
        <v>0</v>
      </c>
      <c r="I164" s="2">
        <v>19842224000</v>
      </c>
      <c r="J164" s="2">
        <v>39935419</v>
      </c>
      <c r="K164" s="2">
        <v>0</v>
      </c>
      <c r="L164" s="2">
        <v>39935419</v>
      </c>
      <c r="M164" s="2">
        <v>31998529.399999999</v>
      </c>
      <c r="N164" s="2">
        <v>0</v>
      </c>
      <c r="O164" s="2">
        <v>31998529.399999999</v>
      </c>
      <c r="P164" s="15">
        <v>0.1</v>
      </c>
      <c r="Q164" s="2">
        <v>0</v>
      </c>
      <c r="R164" s="13">
        <v>0.15</v>
      </c>
      <c r="S164" s="15">
        <v>0</v>
      </c>
      <c r="T164" s="2">
        <v>4799779.41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7799779.4100000001</v>
      </c>
      <c r="AD164" t="s">
        <v>64</v>
      </c>
    </row>
    <row r="165" spans="1:30" hidden="1" x14ac:dyDescent="0.25">
      <c r="A165" s="20">
        <v>1107</v>
      </c>
      <c r="B165" t="s">
        <v>152</v>
      </c>
      <c r="C165" t="s">
        <v>281</v>
      </c>
      <c r="D165" t="s">
        <v>2</v>
      </c>
      <c r="E165" t="s">
        <v>206</v>
      </c>
      <c r="F165" t="s">
        <v>221</v>
      </c>
      <c r="G165" s="2">
        <v>26656885000</v>
      </c>
      <c r="H165" s="2">
        <v>1504996000</v>
      </c>
      <c r="I165" s="2">
        <v>25151889000</v>
      </c>
      <c r="J165" s="2">
        <v>56495011</v>
      </c>
      <c r="K165" s="2">
        <v>3319547</v>
      </c>
      <c r="L165" s="2">
        <v>53175464</v>
      </c>
      <c r="M165" s="2">
        <v>45832257</v>
      </c>
      <c r="N165" s="2">
        <v>2717548.6</v>
      </c>
      <c r="O165" s="2">
        <v>43114708.399999999</v>
      </c>
      <c r="P165" s="15">
        <v>0.1</v>
      </c>
      <c r="Q165" s="2">
        <v>271754.86</v>
      </c>
      <c r="R165" s="13">
        <v>0.15</v>
      </c>
      <c r="S165" s="15">
        <v>0</v>
      </c>
      <c r="T165" s="2">
        <v>6467206.2599999998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9738961.1199999992</v>
      </c>
      <c r="AD165" t="s">
        <v>189</v>
      </c>
    </row>
    <row r="166" spans="1:30" hidden="1" x14ac:dyDescent="0.25">
      <c r="A166" s="20">
        <v>1115</v>
      </c>
      <c r="B166" t="s">
        <v>152</v>
      </c>
      <c r="C166" t="s">
        <v>281</v>
      </c>
      <c r="D166" t="s">
        <v>9</v>
      </c>
      <c r="E166" t="s">
        <v>445</v>
      </c>
      <c r="F166" t="s">
        <v>222</v>
      </c>
      <c r="G166" s="2">
        <v>4183975000</v>
      </c>
      <c r="H166" s="2">
        <v>0</v>
      </c>
      <c r="I166" s="2">
        <v>4183975000</v>
      </c>
      <c r="J166" s="2">
        <v>6446966</v>
      </c>
      <c r="K166" s="2">
        <v>0</v>
      </c>
      <c r="L166" s="2">
        <v>6446966</v>
      </c>
      <c r="M166" s="2">
        <v>4773376</v>
      </c>
      <c r="N166" s="2">
        <v>0</v>
      </c>
      <c r="O166" s="2">
        <v>4773376</v>
      </c>
      <c r="P166" s="15">
        <v>0</v>
      </c>
      <c r="Q166" s="2">
        <v>0</v>
      </c>
      <c r="R166" s="13">
        <v>0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72</v>
      </c>
    </row>
    <row r="167" spans="1:30" hidden="1" x14ac:dyDescent="0.25">
      <c r="A167" s="20">
        <v>1118</v>
      </c>
      <c r="B167" t="s">
        <v>152</v>
      </c>
      <c r="C167" t="s">
        <v>281</v>
      </c>
      <c r="D167" t="s">
        <v>9</v>
      </c>
      <c r="E167" t="s">
        <v>15</v>
      </c>
      <c r="F167" t="s">
        <v>223</v>
      </c>
      <c r="G167" s="2">
        <v>10961724900</v>
      </c>
      <c r="H167" s="2">
        <v>0</v>
      </c>
      <c r="I167" s="2">
        <v>10961724900</v>
      </c>
      <c r="J167" s="2">
        <v>29750289</v>
      </c>
      <c r="K167" s="2">
        <v>0</v>
      </c>
      <c r="L167" s="2">
        <v>29750289</v>
      </c>
      <c r="M167" s="2">
        <v>25365599.039999999</v>
      </c>
      <c r="N167" s="2">
        <v>0</v>
      </c>
      <c r="O167" s="2">
        <v>25365599.039999999</v>
      </c>
      <c r="P167" s="15">
        <v>0.1</v>
      </c>
      <c r="Q167" s="2">
        <v>0</v>
      </c>
      <c r="R167" s="13">
        <v>0.1</v>
      </c>
      <c r="S167" s="15">
        <v>0</v>
      </c>
      <c r="T167" s="2">
        <v>2536559.9040000001</v>
      </c>
      <c r="U167" s="2">
        <v>2000000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4536559.9040000001</v>
      </c>
      <c r="AD167" t="s">
        <v>19</v>
      </c>
    </row>
    <row r="168" spans="1:30" x14ac:dyDescent="0.25">
      <c r="A168" s="20">
        <v>1119</v>
      </c>
      <c r="B168" t="s">
        <v>12</v>
      </c>
      <c r="C168" t="s">
        <v>281</v>
      </c>
      <c r="D168" t="s">
        <v>2</v>
      </c>
      <c r="E168" t="s">
        <v>4</v>
      </c>
      <c r="F168" t="s">
        <v>224</v>
      </c>
      <c r="G168" s="2">
        <v>31443617000</v>
      </c>
      <c r="H168" s="2">
        <v>66462000</v>
      </c>
      <c r="I168" s="2">
        <v>31377155000</v>
      </c>
      <c r="J168" s="2">
        <v>68609361</v>
      </c>
      <c r="K168" s="2">
        <v>232617</v>
      </c>
      <c r="L168" s="2">
        <v>68376744</v>
      </c>
      <c r="M168" s="2">
        <v>56031914.200000003</v>
      </c>
      <c r="N168" s="2">
        <v>206032.2</v>
      </c>
      <c r="O168" s="2">
        <v>55825882</v>
      </c>
      <c r="P168" s="15">
        <v>0.1</v>
      </c>
      <c r="Q168" s="2">
        <v>20603.22</v>
      </c>
      <c r="R168" s="13">
        <v>0.15</v>
      </c>
      <c r="S168" s="15">
        <v>0</v>
      </c>
      <c r="T168" s="2">
        <v>8373882.2999999998</v>
      </c>
      <c r="U168" s="2">
        <v>0</v>
      </c>
      <c r="V168" s="2">
        <v>296912317.83999997</v>
      </c>
      <c r="W168" s="2">
        <v>80612789.239999995</v>
      </c>
      <c r="X168" s="2">
        <v>216299528.59999999</v>
      </c>
      <c r="Y168" s="2">
        <v>209674530400</v>
      </c>
      <c r="Z168" s="2">
        <v>52569524400</v>
      </c>
      <c r="AA168" s="2">
        <v>157105006000</v>
      </c>
      <c r="AB168" s="18">
        <v>9458109.0363999996</v>
      </c>
      <c r="AC168" s="4">
        <v>17852594.556400001</v>
      </c>
      <c r="AD168" t="s">
        <v>21</v>
      </c>
    </row>
    <row r="169" spans="1:30" hidden="1" x14ac:dyDescent="0.25">
      <c r="A169" s="20">
        <v>1123</v>
      </c>
      <c r="B169" t="s">
        <v>152</v>
      </c>
      <c r="C169" t="s">
        <v>281</v>
      </c>
      <c r="D169" t="s">
        <v>2</v>
      </c>
      <c r="E169" t="s">
        <v>4</v>
      </c>
      <c r="F169" t="s">
        <v>225</v>
      </c>
      <c r="G169" s="2">
        <v>9686512000</v>
      </c>
      <c r="H169" s="2">
        <v>5345130000</v>
      </c>
      <c r="I169" s="2">
        <v>4341382000</v>
      </c>
      <c r="J169" s="2">
        <v>27415739</v>
      </c>
      <c r="K169" s="2">
        <v>14121340</v>
      </c>
      <c r="L169" s="2">
        <v>13294399</v>
      </c>
      <c r="M169" s="2">
        <v>23541134.199999999</v>
      </c>
      <c r="N169" s="2">
        <v>11983288</v>
      </c>
      <c r="O169" s="2">
        <v>11557846.199999999</v>
      </c>
      <c r="P169" s="15">
        <v>0.1</v>
      </c>
      <c r="Q169" s="2">
        <v>1198328.8</v>
      </c>
      <c r="R169" s="13">
        <v>0.1</v>
      </c>
      <c r="S169" s="15">
        <v>0</v>
      </c>
      <c r="T169" s="2">
        <v>1155784.6200000001</v>
      </c>
      <c r="U169" s="2">
        <v>2000000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4354113.42</v>
      </c>
      <c r="AD169" t="s">
        <v>42</v>
      </c>
    </row>
    <row r="170" spans="1:30" hidden="1" x14ac:dyDescent="0.25">
      <c r="A170" s="20">
        <v>1130</v>
      </c>
      <c r="B170" t="s">
        <v>152</v>
      </c>
      <c r="C170" t="s">
        <v>281</v>
      </c>
      <c r="D170" t="s">
        <v>2</v>
      </c>
      <c r="E170" t="s">
        <v>317</v>
      </c>
      <c r="F170" t="s">
        <v>242</v>
      </c>
      <c r="G170" s="2">
        <v>731820000</v>
      </c>
      <c r="H170" s="2">
        <v>0</v>
      </c>
      <c r="I170" s="2">
        <v>731820000</v>
      </c>
      <c r="J170" s="2">
        <v>1269371</v>
      </c>
      <c r="K170" s="2">
        <v>0</v>
      </c>
      <c r="L170" s="2">
        <v>1269371</v>
      </c>
      <c r="M170" s="2">
        <v>976643</v>
      </c>
      <c r="N170" s="2">
        <v>0</v>
      </c>
      <c r="O170" s="2">
        <v>976643</v>
      </c>
      <c r="P170" s="15">
        <v>0</v>
      </c>
      <c r="Q170" s="2">
        <v>0</v>
      </c>
      <c r="R170" s="13">
        <v>0</v>
      </c>
      <c r="S170" s="15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0</v>
      </c>
      <c r="AD170" t="s">
        <v>91</v>
      </c>
    </row>
    <row r="171" spans="1:30" hidden="1" x14ac:dyDescent="0.25">
      <c r="A171" s="20">
        <v>1152</v>
      </c>
      <c r="B171" t="s">
        <v>152</v>
      </c>
      <c r="C171" t="s">
        <v>281</v>
      </c>
      <c r="D171" t="s">
        <v>2</v>
      </c>
      <c r="E171" t="s">
        <v>206</v>
      </c>
      <c r="F171" t="s">
        <v>246</v>
      </c>
      <c r="G171" s="2">
        <v>8144797000</v>
      </c>
      <c r="H171" s="2">
        <v>0</v>
      </c>
      <c r="I171" s="2">
        <v>8144797000</v>
      </c>
      <c r="J171" s="2">
        <v>22894115</v>
      </c>
      <c r="K171" s="2">
        <v>0</v>
      </c>
      <c r="L171" s="2">
        <v>22894115</v>
      </c>
      <c r="M171" s="2">
        <v>19636196.199999999</v>
      </c>
      <c r="N171" s="2">
        <v>0</v>
      </c>
      <c r="O171" s="2">
        <v>19636196.199999999</v>
      </c>
      <c r="P171" s="15">
        <v>0.1</v>
      </c>
      <c r="Q171" s="2">
        <v>0</v>
      </c>
      <c r="R171" s="13">
        <v>0.1</v>
      </c>
      <c r="S171" s="15">
        <v>0</v>
      </c>
      <c r="T171" s="2">
        <v>1963619.62</v>
      </c>
      <c r="U171" s="2">
        <v>1000000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2963619.62</v>
      </c>
      <c r="AD171" t="s">
        <v>189</v>
      </c>
    </row>
    <row r="172" spans="1:30" hidden="1" x14ac:dyDescent="0.25">
      <c r="A172" s="20">
        <v>1157</v>
      </c>
      <c r="B172" t="s">
        <v>152</v>
      </c>
      <c r="C172" t="s">
        <v>280</v>
      </c>
      <c r="D172" t="s">
        <v>9</v>
      </c>
      <c r="E172" t="s">
        <v>445</v>
      </c>
      <c r="F172" t="s">
        <v>167</v>
      </c>
      <c r="G172" s="2">
        <v>5299823000</v>
      </c>
      <c r="H172" s="2">
        <v>0</v>
      </c>
      <c r="I172" s="2">
        <v>5299823000</v>
      </c>
      <c r="J172" s="2">
        <v>7949743</v>
      </c>
      <c r="K172" s="2">
        <v>0</v>
      </c>
      <c r="L172" s="2">
        <v>7949743</v>
      </c>
      <c r="M172" s="2">
        <v>5829813.7999999998</v>
      </c>
      <c r="N172" s="2">
        <v>0</v>
      </c>
      <c r="O172" s="2">
        <v>5829813.7999999998</v>
      </c>
      <c r="P172" s="15">
        <v>0.1</v>
      </c>
      <c r="Q172" s="2">
        <v>0</v>
      </c>
      <c r="R172" s="13">
        <v>0.3</v>
      </c>
      <c r="S172" s="15">
        <v>0</v>
      </c>
      <c r="T172" s="2">
        <v>1748944.14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1748944.14</v>
      </c>
      <c r="AD172" t="s">
        <v>64</v>
      </c>
    </row>
    <row r="173" spans="1:30" hidden="1" x14ac:dyDescent="0.25">
      <c r="A173" s="20">
        <v>1159</v>
      </c>
      <c r="B173" t="s">
        <v>152</v>
      </c>
      <c r="C173" t="s">
        <v>280</v>
      </c>
      <c r="D173" t="s">
        <v>2</v>
      </c>
      <c r="E173" t="s">
        <v>8</v>
      </c>
      <c r="F173" t="s">
        <v>247</v>
      </c>
      <c r="G173" s="2">
        <v>2204016000</v>
      </c>
      <c r="H173" s="2">
        <v>0</v>
      </c>
      <c r="I173" s="2">
        <v>2204016000</v>
      </c>
      <c r="J173" s="2">
        <v>6457718</v>
      </c>
      <c r="K173" s="2">
        <v>0</v>
      </c>
      <c r="L173" s="2">
        <v>6457718</v>
      </c>
      <c r="M173" s="2">
        <v>5576111.5999999996</v>
      </c>
      <c r="N173" s="2">
        <v>0</v>
      </c>
      <c r="O173" s="2">
        <v>5576111.5999999996</v>
      </c>
      <c r="P173" s="15">
        <v>0.1</v>
      </c>
      <c r="Q173" s="2">
        <v>0</v>
      </c>
      <c r="R173" s="13">
        <v>0.3</v>
      </c>
      <c r="S173" s="15">
        <v>0</v>
      </c>
      <c r="T173" s="2">
        <v>1672833.48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1672833.48</v>
      </c>
      <c r="AD173" t="s">
        <v>43</v>
      </c>
    </row>
    <row r="174" spans="1:30" hidden="1" x14ac:dyDescent="0.25">
      <c r="A174" s="20">
        <v>1160</v>
      </c>
      <c r="B174" t="s">
        <v>152</v>
      </c>
      <c r="C174" t="s">
        <v>280</v>
      </c>
      <c r="D174" t="s">
        <v>2</v>
      </c>
      <c r="E174" t="s">
        <v>316</v>
      </c>
      <c r="F174" t="s">
        <v>248</v>
      </c>
      <c r="G174" s="2">
        <v>16027100000</v>
      </c>
      <c r="H174" s="2">
        <v>0</v>
      </c>
      <c r="I174" s="2">
        <v>16027100000</v>
      </c>
      <c r="J174" s="2">
        <v>29205111</v>
      </c>
      <c r="K174" s="2">
        <v>0</v>
      </c>
      <c r="L174" s="2">
        <v>29205111</v>
      </c>
      <c r="M174" s="2">
        <v>22794271</v>
      </c>
      <c r="N174" s="2">
        <v>0</v>
      </c>
      <c r="O174" s="2">
        <v>22794271</v>
      </c>
      <c r="P174" s="15">
        <v>0.1</v>
      </c>
      <c r="Q174" s="2">
        <v>0</v>
      </c>
      <c r="R174" s="13">
        <v>0.3</v>
      </c>
      <c r="S174" s="15">
        <v>0</v>
      </c>
      <c r="T174" s="2">
        <v>6838281.2999999998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6838281.2999999998</v>
      </c>
      <c r="AD174" t="s">
        <v>46</v>
      </c>
    </row>
    <row r="175" spans="1:30" hidden="1" x14ac:dyDescent="0.25">
      <c r="A175" s="20">
        <v>1163</v>
      </c>
      <c r="B175" t="s">
        <v>152</v>
      </c>
      <c r="C175" t="s">
        <v>281</v>
      </c>
      <c r="D175" t="s">
        <v>2</v>
      </c>
      <c r="E175" t="s">
        <v>4</v>
      </c>
      <c r="F175" t="s">
        <v>249</v>
      </c>
      <c r="G175" s="2">
        <v>3613723000</v>
      </c>
      <c r="H175" s="2">
        <v>757408000</v>
      </c>
      <c r="I175" s="2">
        <v>2856315000</v>
      </c>
      <c r="J175" s="2">
        <v>8245029</v>
      </c>
      <c r="K175" s="2">
        <v>1744929</v>
      </c>
      <c r="L175" s="2">
        <v>6500100</v>
      </c>
      <c r="M175" s="2">
        <v>6799539.7999999998</v>
      </c>
      <c r="N175" s="2">
        <v>1441965.8</v>
      </c>
      <c r="O175" s="2">
        <v>5357574</v>
      </c>
      <c r="P175" s="15">
        <v>0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0</v>
      </c>
      <c r="AD175" t="s">
        <v>49</v>
      </c>
    </row>
    <row r="176" spans="1:30" hidden="1" x14ac:dyDescent="0.25">
      <c r="A176" s="20">
        <v>1166</v>
      </c>
      <c r="B176" t="s">
        <v>152</v>
      </c>
      <c r="C176" t="s">
        <v>281</v>
      </c>
      <c r="D176" t="s">
        <v>2</v>
      </c>
      <c r="E176" t="s">
        <v>206</v>
      </c>
      <c r="F176" t="s">
        <v>250</v>
      </c>
      <c r="G176" s="2">
        <v>4368686000</v>
      </c>
      <c r="H176" s="2">
        <v>1279000000</v>
      </c>
      <c r="I176" s="2">
        <v>3089686000</v>
      </c>
      <c r="J176" s="2">
        <v>12312422</v>
      </c>
      <c r="K176" s="2">
        <v>3632001</v>
      </c>
      <c r="L176" s="2">
        <v>8680421</v>
      </c>
      <c r="M176" s="2">
        <v>10564947.6</v>
      </c>
      <c r="N176" s="2">
        <v>3120401</v>
      </c>
      <c r="O176" s="2">
        <v>7444546.5999999996</v>
      </c>
      <c r="P176" s="15">
        <v>0</v>
      </c>
      <c r="Q176" s="2">
        <v>0</v>
      </c>
      <c r="R176" s="13">
        <v>0</v>
      </c>
      <c r="S176" s="15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0</v>
      </c>
      <c r="AD176" t="s">
        <v>189</v>
      </c>
    </row>
    <row r="177" spans="1:30" hidden="1" x14ac:dyDescent="0.25">
      <c r="A177" s="20">
        <v>1170</v>
      </c>
      <c r="B177" t="s">
        <v>152</v>
      </c>
      <c r="C177" t="s">
        <v>280</v>
      </c>
      <c r="D177" t="s">
        <v>2</v>
      </c>
      <c r="E177" t="s">
        <v>317</v>
      </c>
      <c r="F177" t="s">
        <v>251</v>
      </c>
      <c r="G177" s="2">
        <v>2316793000</v>
      </c>
      <c r="H177" s="2">
        <v>304300000</v>
      </c>
      <c r="I177" s="2">
        <v>2012493000</v>
      </c>
      <c r="J177" s="2">
        <v>7274217</v>
      </c>
      <c r="K177" s="2">
        <v>987565</v>
      </c>
      <c r="L177" s="2">
        <v>6286652</v>
      </c>
      <c r="M177" s="2">
        <v>6347499.7999999998</v>
      </c>
      <c r="N177" s="2">
        <v>865845</v>
      </c>
      <c r="O177" s="2">
        <v>5481654.7999999998</v>
      </c>
      <c r="P177" s="15">
        <v>0.1</v>
      </c>
      <c r="Q177" s="2">
        <v>86584.5</v>
      </c>
      <c r="R177" s="13">
        <v>0.3</v>
      </c>
      <c r="S177" s="15">
        <v>0</v>
      </c>
      <c r="T177" s="2">
        <v>1644496.44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1731080.94</v>
      </c>
      <c r="AD177" t="s">
        <v>91</v>
      </c>
    </row>
    <row r="178" spans="1:30" hidden="1" x14ac:dyDescent="0.25">
      <c r="A178" s="20">
        <v>1176</v>
      </c>
      <c r="B178" t="s">
        <v>152</v>
      </c>
      <c r="C178" t="s">
        <v>280</v>
      </c>
      <c r="D178" t="s">
        <v>2</v>
      </c>
      <c r="E178" t="s">
        <v>316</v>
      </c>
      <c r="F178" t="s">
        <v>252</v>
      </c>
      <c r="G178" s="2">
        <v>6650941000</v>
      </c>
      <c r="H178" s="2">
        <v>0</v>
      </c>
      <c r="I178" s="2">
        <v>6650941000</v>
      </c>
      <c r="J178" s="2">
        <v>19241648</v>
      </c>
      <c r="K178" s="2">
        <v>0</v>
      </c>
      <c r="L178" s="2">
        <v>19241648</v>
      </c>
      <c r="M178" s="2">
        <v>16581271.6</v>
      </c>
      <c r="N178" s="2">
        <v>0</v>
      </c>
      <c r="O178" s="2">
        <v>16581271.6</v>
      </c>
      <c r="P178" s="15">
        <v>0.1</v>
      </c>
      <c r="Q178" s="2">
        <v>0</v>
      </c>
      <c r="R178" s="13">
        <v>0.3</v>
      </c>
      <c r="S178" s="15">
        <v>0</v>
      </c>
      <c r="T178" s="2">
        <v>4974381.4800000004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4974381.4800000004</v>
      </c>
      <c r="AD178" t="s">
        <v>46</v>
      </c>
    </row>
    <row r="179" spans="1:30" hidden="1" x14ac:dyDescent="0.25">
      <c r="A179" s="20">
        <v>1180</v>
      </c>
      <c r="B179" t="s">
        <v>152</v>
      </c>
      <c r="C179" t="s">
        <v>281</v>
      </c>
      <c r="D179" t="s">
        <v>9</v>
      </c>
      <c r="E179" t="s">
        <v>445</v>
      </c>
      <c r="F179" t="s">
        <v>256</v>
      </c>
      <c r="G179" s="2">
        <v>5162704000</v>
      </c>
      <c r="H179" s="2">
        <v>0</v>
      </c>
      <c r="I179" s="2">
        <v>5162704000</v>
      </c>
      <c r="J179" s="2">
        <v>14703068</v>
      </c>
      <c r="K179" s="2">
        <v>0</v>
      </c>
      <c r="L179" s="2">
        <v>14703068</v>
      </c>
      <c r="M179" s="2">
        <v>12637986.4</v>
      </c>
      <c r="N179" s="2">
        <v>0</v>
      </c>
      <c r="O179" s="2">
        <v>12637986.4</v>
      </c>
      <c r="P179" s="15">
        <v>0</v>
      </c>
      <c r="Q179" s="2">
        <v>0</v>
      </c>
      <c r="R179" s="13">
        <v>0</v>
      </c>
      <c r="S179" s="15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0</v>
      </c>
      <c r="AD179" t="s">
        <v>195</v>
      </c>
    </row>
    <row r="180" spans="1:30" x14ac:dyDescent="0.25">
      <c r="A180" s="20">
        <v>1181</v>
      </c>
      <c r="B180" t="s">
        <v>12</v>
      </c>
      <c r="C180" t="s">
        <v>281</v>
      </c>
      <c r="D180" t="s">
        <v>2</v>
      </c>
      <c r="E180" t="s">
        <v>206</v>
      </c>
      <c r="F180" t="s">
        <v>253</v>
      </c>
      <c r="G180" s="2">
        <v>4595562000</v>
      </c>
      <c r="H180" s="2">
        <v>0</v>
      </c>
      <c r="I180" s="2">
        <v>4595562000</v>
      </c>
      <c r="J180" s="2">
        <v>9800398</v>
      </c>
      <c r="K180" s="2">
        <v>0</v>
      </c>
      <c r="L180" s="2">
        <v>9800398</v>
      </c>
      <c r="M180" s="2">
        <v>7962173.2000000002</v>
      </c>
      <c r="N180" s="2">
        <v>0</v>
      </c>
      <c r="O180" s="2">
        <v>7962173.2000000002</v>
      </c>
      <c r="P180" s="15">
        <v>0</v>
      </c>
      <c r="Q180" s="2">
        <v>0</v>
      </c>
      <c r="R180" s="13">
        <v>0</v>
      </c>
      <c r="S180" s="15">
        <v>0</v>
      </c>
      <c r="T180" s="2">
        <v>0</v>
      </c>
      <c r="U180" s="2">
        <v>0</v>
      </c>
      <c r="V180" s="2">
        <v>359152873</v>
      </c>
      <c r="W180" s="2">
        <v>0</v>
      </c>
      <c r="X180" s="2">
        <v>359152873</v>
      </c>
      <c r="Y180" s="2">
        <v>232719370000</v>
      </c>
      <c r="Z180" s="2">
        <v>0</v>
      </c>
      <c r="AA180" s="2">
        <v>232719370000</v>
      </c>
      <c r="AB180" s="18">
        <v>14366114.92</v>
      </c>
      <c r="AC180" s="4">
        <v>14366114.92</v>
      </c>
      <c r="AD180" t="s">
        <v>209</v>
      </c>
    </row>
    <row r="181" spans="1:30" hidden="1" x14ac:dyDescent="0.25">
      <c r="A181" s="20">
        <v>1183</v>
      </c>
      <c r="B181" t="s">
        <v>152</v>
      </c>
      <c r="C181" t="s">
        <v>280</v>
      </c>
      <c r="D181" t="s">
        <v>9</v>
      </c>
      <c r="E181" t="s">
        <v>15</v>
      </c>
      <c r="F181" t="s">
        <v>254</v>
      </c>
      <c r="G181" s="2">
        <v>130535236000</v>
      </c>
      <c r="H181" s="2">
        <v>0</v>
      </c>
      <c r="I181" s="2">
        <v>130535236000</v>
      </c>
      <c r="J181" s="2">
        <v>195802982</v>
      </c>
      <c r="K181" s="2">
        <v>0</v>
      </c>
      <c r="L181" s="2">
        <v>195802982</v>
      </c>
      <c r="M181" s="2">
        <v>143588887.59999999</v>
      </c>
      <c r="N181" s="2">
        <v>0</v>
      </c>
      <c r="O181" s="2">
        <v>143588887.59999999</v>
      </c>
      <c r="P181" s="15">
        <v>0.1</v>
      </c>
      <c r="Q181" s="2">
        <v>0</v>
      </c>
      <c r="R181" s="13">
        <v>0.3</v>
      </c>
      <c r="S181" s="15">
        <v>0</v>
      </c>
      <c r="T181" s="2">
        <v>43076666.280000001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43076666.280000001</v>
      </c>
      <c r="AD181" t="s">
        <v>17</v>
      </c>
    </row>
    <row r="182" spans="1:30" hidden="1" x14ac:dyDescent="0.25">
      <c r="A182" s="20">
        <v>1184</v>
      </c>
      <c r="B182" t="s">
        <v>152</v>
      </c>
      <c r="C182" t="s">
        <v>281</v>
      </c>
      <c r="D182" t="s">
        <v>9</v>
      </c>
      <c r="E182" t="s">
        <v>27</v>
      </c>
      <c r="F182" t="s">
        <v>255</v>
      </c>
      <c r="G182" s="2">
        <v>36940459000</v>
      </c>
      <c r="H182" s="2">
        <v>0</v>
      </c>
      <c r="I182" s="2">
        <v>36940459000</v>
      </c>
      <c r="J182" s="2">
        <v>62323380</v>
      </c>
      <c r="K182" s="2">
        <v>0</v>
      </c>
      <c r="L182" s="2">
        <v>62323380</v>
      </c>
      <c r="M182" s="2">
        <v>47547196.399999999</v>
      </c>
      <c r="N182" s="2">
        <v>0</v>
      </c>
      <c r="O182" s="2">
        <v>47547196.399999999</v>
      </c>
      <c r="P182" s="15">
        <v>0.1</v>
      </c>
      <c r="Q182" s="2">
        <v>0</v>
      </c>
      <c r="R182" s="13">
        <v>0.15</v>
      </c>
      <c r="S182" s="15">
        <v>0</v>
      </c>
      <c r="T182" s="2">
        <v>7132079.46</v>
      </c>
      <c r="U182" s="2">
        <v>3000000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10132079.460000001</v>
      </c>
      <c r="AD182" t="s">
        <v>28</v>
      </c>
    </row>
    <row r="183" spans="1:30" hidden="1" x14ac:dyDescent="0.25">
      <c r="A183" s="20">
        <v>1189</v>
      </c>
      <c r="B183" t="s">
        <v>152</v>
      </c>
      <c r="C183" t="s">
        <v>280</v>
      </c>
      <c r="D183" t="s">
        <v>2</v>
      </c>
      <c r="E183" t="s">
        <v>206</v>
      </c>
      <c r="F183" t="s">
        <v>257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15">
        <v>0.1</v>
      </c>
      <c r="Q183" s="2">
        <v>0</v>
      </c>
      <c r="R183" s="13">
        <v>0.3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189</v>
      </c>
    </row>
    <row r="184" spans="1:30" hidden="1" x14ac:dyDescent="0.25">
      <c r="A184" s="20">
        <v>1192</v>
      </c>
      <c r="B184" t="s">
        <v>152</v>
      </c>
      <c r="C184" t="s">
        <v>280</v>
      </c>
      <c r="D184" t="s">
        <v>2</v>
      </c>
      <c r="E184" t="s">
        <v>206</v>
      </c>
      <c r="F184" t="s">
        <v>258</v>
      </c>
      <c r="G184" s="2">
        <v>77888154000</v>
      </c>
      <c r="H184" s="2">
        <v>0</v>
      </c>
      <c r="I184" s="2">
        <v>77888154000</v>
      </c>
      <c r="J184" s="2">
        <v>135095121</v>
      </c>
      <c r="K184" s="2">
        <v>0</v>
      </c>
      <c r="L184" s="2">
        <v>135095121</v>
      </c>
      <c r="M184" s="2">
        <v>103939859.40000001</v>
      </c>
      <c r="N184" s="2">
        <v>0</v>
      </c>
      <c r="O184" s="2">
        <v>103939859.40000001</v>
      </c>
      <c r="P184" s="15">
        <v>0.1</v>
      </c>
      <c r="Q184" s="2">
        <v>0</v>
      </c>
      <c r="R184" s="13">
        <v>0.3</v>
      </c>
      <c r="S184" s="15">
        <v>0</v>
      </c>
      <c r="T184" s="2">
        <v>31181957.82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31181957.82</v>
      </c>
      <c r="AD184" t="s">
        <v>253</v>
      </c>
    </row>
    <row r="185" spans="1:30" hidden="1" x14ac:dyDescent="0.25">
      <c r="A185" s="20">
        <v>1194</v>
      </c>
      <c r="B185" t="s">
        <v>152</v>
      </c>
      <c r="C185" t="s">
        <v>280</v>
      </c>
      <c r="D185" t="s">
        <v>2</v>
      </c>
      <c r="E185" t="s">
        <v>317</v>
      </c>
      <c r="F185" t="s">
        <v>259</v>
      </c>
      <c r="G185" s="2">
        <v>4378587000</v>
      </c>
      <c r="H185" s="2">
        <v>50500000</v>
      </c>
      <c r="I185" s="2">
        <v>4328087000</v>
      </c>
      <c r="J185" s="2">
        <v>13773912</v>
      </c>
      <c r="K185" s="2">
        <v>176751</v>
      </c>
      <c r="L185" s="2">
        <v>13597161</v>
      </c>
      <c r="M185" s="2">
        <v>12022477.199999999</v>
      </c>
      <c r="N185" s="2">
        <v>156551</v>
      </c>
      <c r="O185" s="2">
        <v>11865926.199999999</v>
      </c>
      <c r="P185" s="15">
        <v>0.1</v>
      </c>
      <c r="Q185" s="2">
        <v>15655.1</v>
      </c>
      <c r="R185" s="13">
        <v>0.3</v>
      </c>
      <c r="S185" s="15">
        <v>0</v>
      </c>
      <c r="T185" s="2">
        <v>3559777.86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3575432.96</v>
      </c>
      <c r="AD185" t="s">
        <v>171</v>
      </c>
    </row>
    <row r="186" spans="1:30" hidden="1" x14ac:dyDescent="0.25">
      <c r="A186" s="20">
        <v>1196</v>
      </c>
      <c r="B186" t="s">
        <v>152</v>
      </c>
      <c r="C186" t="s">
        <v>280</v>
      </c>
      <c r="D186" t="s">
        <v>2</v>
      </c>
      <c r="E186" t="s">
        <v>8</v>
      </c>
      <c r="F186" t="s">
        <v>260</v>
      </c>
      <c r="G186" s="2">
        <v>3636204000</v>
      </c>
      <c r="H186" s="2">
        <v>218860000</v>
      </c>
      <c r="I186" s="2">
        <v>3417344000</v>
      </c>
      <c r="J186" s="2">
        <v>10933343</v>
      </c>
      <c r="K186" s="2">
        <v>766011</v>
      </c>
      <c r="L186" s="2">
        <v>10167332</v>
      </c>
      <c r="M186" s="2">
        <v>9478861.4000000004</v>
      </c>
      <c r="N186" s="2">
        <v>678467</v>
      </c>
      <c r="O186" s="2">
        <v>8800394.4000000004</v>
      </c>
      <c r="P186" s="15">
        <v>0.1</v>
      </c>
      <c r="Q186" s="2">
        <v>67846.7</v>
      </c>
      <c r="R186" s="13">
        <v>0.3</v>
      </c>
      <c r="S186" s="15">
        <v>0</v>
      </c>
      <c r="T186" s="2">
        <v>2640118.3199999998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2707965.02</v>
      </c>
      <c r="AD186" t="s">
        <v>34</v>
      </c>
    </row>
    <row r="187" spans="1:30" hidden="1" x14ac:dyDescent="0.25">
      <c r="A187" s="20">
        <v>1197</v>
      </c>
      <c r="B187" t="s">
        <v>152</v>
      </c>
      <c r="C187" t="s">
        <v>281</v>
      </c>
      <c r="D187" t="s">
        <v>2</v>
      </c>
      <c r="E187" t="s">
        <v>206</v>
      </c>
      <c r="F187" t="s">
        <v>261</v>
      </c>
      <c r="G187" s="2">
        <v>33446933000</v>
      </c>
      <c r="H187" s="2">
        <v>0</v>
      </c>
      <c r="I187" s="2">
        <v>33446933000</v>
      </c>
      <c r="J187" s="2">
        <v>60572335</v>
      </c>
      <c r="K187" s="2">
        <v>0</v>
      </c>
      <c r="L187" s="2">
        <v>60572335</v>
      </c>
      <c r="M187" s="2">
        <v>47193561.799999997</v>
      </c>
      <c r="N187" s="2">
        <v>0</v>
      </c>
      <c r="O187" s="2">
        <v>47193561.799999997</v>
      </c>
      <c r="P187" s="15">
        <v>0.1</v>
      </c>
      <c r="Q187" s="2">
        <v>0</v>
      </c>
      <c r="R187" s="13">
        <v>0.15</v>
      </c>
      <c r="S187" s="15">
        <v>0</v>
      </c>
      <c r="T187" s="2">
        <v>7079034.2699999996</v>
      </c>
      <c r="U187" s="2">
        <v>3000000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10079034.27</v>
      </c>
      <c r="AD187" t="s">
        <v>189</v>
      </c>
    </row>
    <row r="188" spans="1:30" hidden="1" x14ac:dyDescent="0.25">
      <c r="A188" s="20">
        <v>1201</v>
      </c>
      <c r="B188" t="s">
        <v>152</v>
      </c>
      <c r="C188" t="s">
        <v>281</v>
      </c>
      <c r="D188" t="s">
        <v>2</v>
      </c>
      <c r="E188" t="s">
        <v>8</v>
      </c>
      <c r="F188" t="s">
        <v>262</v>
      </c>
      <c r="G188" s="2">
        <v>1951977000</v>
      </c>
      <c r="H188" s="2">
        <v>0</v>
      </c>
      <c r="I188" s="2">
        <v>1951977000</v>
      </c>
      <c r="J188" s="2">
        <v>6581848</v>
      </c>
      <c r="K188" s="2">
        <v>0</v>
      </c>
      <c r="L188" s="2">
        <v>6581848</v>
      </c>
      <c r="M188" s="2">
        <v>5801057.2000000002</v>
      </c>
      <c r="N188" s="2">
        <v>0</v>
      </c>
      <c r="O188" s="2">
        <v>5801057.2000000002</v>
      </c>
      <c r="P188" s="15">
        <v>0</v>
      </c>
      <c r="Q188" s="2">
        <v>0</v>
      </c>
      <c r="R188" s="13">
        <v>0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39</v>
      </c>
    </row>
    <row r="189" spans="1:30" hidden="1" x14ac:dyDescent="0.25">
      <c r="A189" s="20">
        <v>1202</v>
      </c>
      <c r="B189" t="s">
        <v>152</v>
      </c>
      <c r="C189" t="s">
        <v>280</v>
      </c>
      <c r="D189" t="s">
        <v>2</v>
      </c>
      <c r="E189" t="s">
        <v>8</v>
      </c>
      <c r="F189" t="s">
        <v>263</v>
      </c>
      <c r="G189" s="2">
        <v>8129164000</v>
      </c>
      <c r="H189" s="2">
        <v>52200000</v>
      </c>
      <c r="I189" s="2">
        <v>8076964000</v>
      </c>
      <c r="J189" s="2">
        <v>18072162</v>
      </c>
      <c r="K189" s="2">
        <v>182700</v>
      </c>
      <c r="L189" s="2">
        <v>17889462</v>
      </c>
      <c r="M189" s="2">
        <v>14820496.4</v>
      </c>
      <c r="N189" s="2">
        <v>161820</v>
      </c>
      <c r="O189" s="2">
        <v>14658676.4</v>
      </c>
      <c r="P189" s="15">
        <v>0.1</v>
      </c>
      <c r="Q189" s="2">
        <v>16182</v>
      </c>
      <c r="R189" s="13">
        <v>0.3</v>
      </c>
      <c r="S189" s="15">
        <v>0</v>
      </c>
      <c r="T189" s="2">
        <v>4397602.92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4413784.92</v>
      </c>
      <c r="AD189" t="s">
        <v>107</v>
      </c>
    </row>
    <row r="190" spans="1:30" hidden="1" x14ac:dyDescent="0.25">
      <c r="A190" s="20">
        <v>1203</v>
      </c>
      <c r="B190" t="s">
        <v>152</v>
      </c>
      <c r="C190" t="s">
        <v>281</v>
      </c>
      <c r="D190" t="s">
        <v>2</v>
      </c>
      <c r="E190" t="s">
        <v>4</v>
      </c>
      <c r="F190" t="s">
        <v>264</v>
      </c>
      <c r="G190" s="2">
        <v>26085646000</v>
      </c>
      <c r="H190" s="2">
        <v>0</v>
      </c>
      <c r="I190" s="2">
        <v>26085646000</v>
      </c>
      <c r="J190" s="2">
        <v>42647397</v>
      </c>
      <c r="K190" s="2">
        <v>0</v>
      </c>
      <c r="L190" s="2">
        <v>42647397</v>
      </c>
      <c r="M190" s="2">
        <v>32213138.600000001</v>
      </c>
      <c r="N190" s="2">
        <v>0</v>
      </c>
      <c r="O190" s="2">
        <v>32213138.600000001</v>
      </c>
      <c r="P190" s="15">
        <v>0.1</v>
      </c>
      <c r="Q190" s="2">
        <v>0</v>
      </c>
      <c r="R190" s="13">
        <v>0.15</v>
      </c>
      <c r="S190" s="15">
        <v>0</v>
      </c>
      <c r="T190" s="2">
        <v>4831970.79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7831970.79</v>
      </c>
      <c r="AD190" t="s">
        <v>6</v>
      </c>
    </row>
    <row r="191" spans="1:30" hidden="1" x14ac:dyDescent="0.25">
      <c r="A191" s="20">
        <v>1206</v>
      </c>
      <c r="B191" t="s">
        <v>152</v>
      </c>
      <c r="C191" t="s">
        <v>281</v>
      </c>
      <c r="D191" t="s">
        <v>2</v>
      </c>
      <c r="E191" t="s">
        <v>4</v>
      </c>
      <c r="F191" t="s">
        <v>265</v>
      </c>
      <c r="G191" s="2">
        <v>16647023000</v>
      </c>
      <c r="H191" s="2">
        <v>2474910000</v>
      </c>
      <c r="I191" s="2">
        <v>14172113000</v>
      </c>
      <c r="J191" s="2">
        <v>40597603</v>
      </c>
      <c r="K191" s="2">
        <v>6876778</v>
      </c>
      <c r="L191" s="2">
        <v>33720825</v>
      </c>
      <c r="M191" s="2">
        <v>33938793.799999997</v>
      </c>
      <c r="N191" s="2">
        <v>5886814</v>
      </c>
      <c r="O191" s="2">
        <v>28051979.800000001</v>
      </c>
      <c r="P191" s="15">
        <v>0.1</v>
      </c>
      <c r="Q191" s="2">
        <v>588681.4</v>
      </c>
      <c r="R191" s="13">
        <v>0.15</v>
      </c>
      <c r="S191" s="15">
        <v>0</v>
      </c>
      <c r="T191" s="2">
        <v>4207796.97</v>
      </c>
      <c r="U191" s="2">
        <v>3000000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7796478.3700000001</v>
      </c>
      <c r="AD191" t="s">
        <v>49</v>
      </c>
    </row>
    <row r="192" spans="1:30" hidden="1" x14ac:dyDescent="0.25">
      <c r="A192" s="20">
        <v>1207</v>
      </c>
      <c r="B192" t="s">
        <v>152</v>
      </c>
      <c r="C192" t="s">
        <v>280</v>
      </c>
      <c r="D192" t="s">
        <v>9</v>
      </c>
      <c r="E192" t="s">
        <v>15</v>
      </c>
      <c r="F192" t="s">
        <v>266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15">
        <v>0.1</v>
      </c>
      <c r="Q192" s="2">
        <v>0</v>
      </c>
      <c r="R192" s="13">
        <v>0.3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153</v>
      </c>
    </row>
    <row r="193" spans="1:30" hidden="1" x14ac:dyDescent="0.25">
      <c r="A193" s="20">
        <v>1211</v>
      </c>
      <c r="B193" t="s">
        <v>152</v>
      </c>
      <c r="C193" t="s">
        <v>281</v>
      </c>
      <c r="D193" t="s">
        <v>2</v>
      </c>
      <c r="E193" t="s">
        <v>317</v>
      </c>
      <c r="F193" t="s">
        <v>269</v>
      </c>
      <c r="G193" s="2">
        <v>4530450000</v>
      </c>
      <c r="H193" s="2">
        <v>0</v>
      </c>
      <c r="I193" s="2">
        <v>4530450000</v>
      </c>
      <c r="J193" s="2">
        <v>12402242</v>
      </c>
      <c r="K193" s="2">
        <v>0</v>
      </c>
      <c r="L193" s="2">
        <v>12402242</v>
      </c>
      <c r="M193" s="2">
        <v>10590062</v>
      </c>
      <c r="N193" s="2">
        <v>0</v>
      </c>
      <c r="O193" s="2">
        <v>10590062</v>
      </c>
      <c r="P193" s="15">
        <v>0</v>
      </c>
      <c r="Q193" s="2">
        <v>0</v>
      </c>
      <c r="R193" s="13">
        <v>0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171</v>
      </c>
    </row>
    <row r="194" spans="1:30" hidden="1" x14ac:dyDescent="0.25">
      <c r="A194" s="20">
        <v>1214</v>
      </c>
      <c r="B194" t="s">
        <v>152</v>
      </c>
      <c r="C194" t="s">
        <v>281</v>
      </c>
      <c r="D194" t="s">
        <v>9</v>
      </c>
      <c r="E194" t="s">
        <v>445</v>
      </c>
      <c r="F194" t="s">
        <v>267</v>
      </c>
      <c r="G194" s="2">
        <v>1481001000</v>
      </c>
      <c r="H194" s="2">
        <v>0</v>
      </c>
      <c r="I194" s="2">
        <v>1481001000</v>
      </c>
      <c r="J194" s="2">
        <v>4652395</v>
      </c>
      <c r="K194" s="2">
        <v>0</v>
      </c>
      <c r="L194" s="2">
        <v>4652395</v>
      </c>
      <c r="M194" s="2">
        <v>4059994.6</v>
      </c>
      <c r="N194" s="2">
        <v>0</v>
      </c>
      <c r="O194" s="2">
        <v>4059994.6</v>
      </c>
      <c r="P194" s="15">
        <v>0</v>
      </c>
      <c r="Q194" s="2">
        <v>0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72</v>
      </c>
    </row>
    <row r="195" spans="1:30" hidden="1" x14ac:dyDescent="0.25">
      <c r="A195" s="20">
        <v>1215</v>
      </c>
      <c r="B195" t="s">
        <v>152</v>
      </c>
      <c r="C195" t="s">
        <v>280</v>
      </c>
      <c r="D195" t="s">
        <v>2</v>
      </c>
      <c r="E195" t="s">
        <v>317</v>
      </c>
      <c r="F195" t="s">
        <v>268</v>
      </c>
      <c r="G195" s="2">
        <v>15870553000</v>
      </c>
      <c r="H195" s="2">
        <v>189200000</v>
      </c>
      <c r="I195" s="2">
        <v>15681353000</v>
      </c>
      <c r="J195" s="2">
        <v>33039066</v>
      </c>
      <c r="K195" s="2">
        <v>662200</v>
      </c>
      <c r="L195" s="2">
        <v>32376866</v>
      </c>
      <c r="M195" s="2">
        <v>26690844.800000001</v>
      </c>
      <c r="N195" s="2">
        <v>586520</v>
      </c>
      <c r="O195" s="2">
        <v>26104324.800000001</v>
      </c>
      <c r="P195" s="15">
        <v>0.1</v>
      </c>
      <c r="Q195" s="2">
        <v>58652</v>
      </c>
      <c r="R195" s="13">
        <v>0.3</v>
      </c>
      <c r="S195" s="15">
        <v>0</v>
      </c>
      <c r="T195" s="2">
        <v>7831297.4400000004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7889949.4400000004</v>
      </c>
      <c r="AD195" t="s">
        <v>91</v>
      </c>
    </row>
    <row r="196" spans="1:30" hidden="1" x14ac:dyDescent="0.25">
      <c r="A196" s="20">
        <v>1219</v>
      </c>
      <c r="B196" t="s">
        <v>152</v>
      </c>
      <c r="C196" t="s">
        <v>280</v>
      </c>
      <c r="D196" t="s">
        <v>2</v>
      </c>
      <c r="E196" t="s">
        <v>316</v>
      </c>
      <c r="F196" t="s">
        <v>270</v>
      </c>
      <c r="G196" s="2">
        <v>16636519000</v>
      </c>
      <c r="H196" s="2">
        <v>0</v>
      </c>
      <c r="I196" s="2">
        <v>16636519000</v>
      </c>
      <c r="J196" s="2">
        <v>25550410</v>
      </c>
      <c r="K196" s="2">
        <v>0</v>
      </c>
      <c r="L196" s="2">
        <v>25550410</v>
      </c>
      <c r="M196" s="2">
        <v>18895802.399999999</v>
      </c>
      <c r="N196" s="2">
        <v>0</v>
      </c>
      <c r="O196" s="2">
        <v>18895802.399999999</v>
      </c>
      <c r="P196" s="15">
        <v>0.1</v>
      </c>
      <c r="Q196" s="2">
        <v>0</v>
      </c>
      <c r="R196" s="13">
        <v>0.3</v>
      </c>
      <c r="S196" s="15">
        <v>0</v>
      </c>
      <c r="T196" s="2">
        <v>5668740.7199999997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5668740.7199999997</v>
      </c>
      <c r="AD196" t="s">
        <v>99</v>
      </c>
    </row>
    <row r="197" spans="1:30" hidden="1" x14ac:dyDescent="0.25">
      <c r="A197" s="20">
        <v>1220</v>
      </c>
      <c r="B197" t="s">
        <v>152</v>
      </c>
      <c r="C197" t="s">
        <v>281</v>
      </c>
      <c r="D197" t="s">
        <v>2</v>
      </c>
      <c r="E197" t="s">
        <v>316</v>
      </c>
      <c r="F197" t="s">
        <v>181</v>
      </c>
      <c r="G197" s="2">
        <v>8694758000</v>
      </c>
      <c r="H197" s="2">
        <v>5471966000</v>
      </c>
      <c r="I197" s="2">
        <v>3222792000</v>
      </c>
      <c r="J197" s="2">
        <v>20425820</v>
      </c>
      <c r="K197" s="2">
        <v>11620943</v>
      </c>
      <c r="L197" s="2">
        <v>8804877</v>
      </c>
      <c r="M197" s="2">
        <v>16947916.800000001</v>
      </c>
      <c r="N197" s="2">
        <v>9432156.5999999996</v>
      </c>
      <c r="O197" s="2">
        <v>7515760.2000000002</v>
      </c>
      <c r="P197" s="15">
        <v>0.1</v>
      </c>
      <c r="Q197" s="2">
        <v>943215.66</v>
      </c>
      <c r="R197" s="13">
        <v>0.1</v>
      </c>
      <c r="S197" s="15">
        <v>0</v>
      </c>
      <c r="T197" s="2">
        <v>751576.02</v>
      </c>
      <c r="U197" s="2">
        <v>1000000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2694791.68</v>
      </c>
      <c r="AD197" t="s">
        <v>46</v>
      </c>
    </row>
    <row r="198" spans="1:30" hidden="1" x14ac:dyDescent="0.25">
      <c r="A198" s="20">
        <v>1224</v>
      </c>
      <c r="B198" t="s">
        <v>152</v>
      </c>
      <c r="C198" t="s">
        <v>281</v>
      </c>
      <c r="D198" t="s">
        <v>9</v>
      </c>
      <c r="E198" t="s">
        <v>27</v>
      </c>
      <c r="F198" t="s">
        <v>271</v>
      </c>
      <c r="G198" s="2">
        <v>1172460000</v>
      </c>
      <c r="H198" s="2">
        <v>0</v>
      </c>
      <c r="I198" s="2">
        <v>1172460000</v>
      </c>
      <c r="J198" s="2">
        <v>3644858</v>
      </c>
      <c r="K198" s="2">
        <v>0</v>
      </c>
      <c r="L198" s="2">
        <v>3644858</v>
      </c>
      <c r="M198" s="2">
        <v>3175874</v>
      </c>
      <c r="N198" s="2">
        <v>0</v>
      </c>
      <c r="O198" s="2">
        <v>3175874</v>
      </c>
      <c r="P198" s="15">
        <v>0</v>
      </c>
      <c r="Q198" s="2">
        <v>0</v>
      </c>
      <c r="R198" s="13">
        <v>0</v>
      </c>
      <c r="S198" s="15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0</v>
      </c>
      <c r="AD198" t="s">
        <v>33</v>
      </c>
    </row>
    <row r="199" spans="1:30" hidden="1" x14ac:dyDescent="0.25">
      <c r="A199" s="20">
        <v>1225</v>
      </c>
      <c r="B199" t="s">
        <v>152</v>
      </c>
      <c r="C199" t="s">
        <v>281</v>
      </c>
      <c r="D199" t="s">
        <v>9</v>
      </c>
      <c r="E199" t="s">
        <v>445</v>
      </c>
      <c r="F199" t="s">
        <v>272</v>
      </c>
      <c r="G199" s="2">
        <v>20789483000</v>
      </c>
      <c r="H199" s="2">
        <v>0</v>
      </c>
      <c r="I199" s="2">
        <v>20789483000</v>
      </c>
      <c r="J199" s="2">
        <v>38359152</v>
      </c>
      <c r="K199" s="2">
        <v>0</v>
      </c>
      <c r="L199" s="2">
        <v>38359152</v>
      </c>
      <c r="M199" s="2">
        <v>30043358.800000001</v>
      </c>
      <c r="N199" s="2">
        <v>0</v>
      </c>
      <c r="O199" s="2">
        <v>30043358.800000001</v>
      </c>
      <c r="P199" s="15">
        <v>0.1</v>
      </c>
      <c r="Q199" s="2">
        <v>0</v>
      </c>
      <c r="R199" s="13">
        <v>0.15</v>
      </c>
      <c r="S199" s="15">
        <v>0</v>
      </c>
      <c r="T199" s="2">
        <v>4506503.82</v>
      </c>
      <c r="U199" s="2">
        <v>3000000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7506503.8200000003</v>
      </c>
      <c r="AD199" t="s">
        <v>64</v>
      </c>
    </row>
    <row r="200" spans="1:30" hidden="1" x14ac:dyDescent="0.25">
      <c r="A200" s="20">
        <v>1226</v>
      </c>
      <c r="B200" t="s">
        <v>152</v>
      </c>
      <c r="C200" t="s">
        <v>281</v>
      </c>
      <c r="D200" t="s">
        <v>9</v>
      </c>
      <c r="E200" t="s">
        <v>445</v>
      </c>
      <c r="F200" t="s">
        <v>273</v>
      </c>
      <c r="G200" s="2">
        <v>4566848500</v>
      </c>
      <c r="H200" s="2">
        <v>0</v>
      </c>
      <c r="I200" s="2">
        <v>4566848500</v>
      </c>
      <c r="J200" s="2">
        <v>14567245</v>
      </c>
      <c r="K200" s="2">
        <v>0</v>
      </c>
      <c r="L200" s="2">
        <v>14567245</v>
      </c>
      <c r="M200" s="2">
        <v>12740505.6</v>
      </c>
      <c r="N200" s="2">
        <v>0</v>
      </c>
      <c r="O200" s="2">
        <v>12740505.6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195</v>
      </c>
    </row>
    <row r="201" spans="1:30" hidden="1" x14ac:dyDescent="0.25">
      <c r="A201" s="20">
        <v>1227</v>
      </c>
      <c r="B201" t="s">
        <v>152</v>
      </c>
      <c r="C201" t="s">
        <v>281</v>
      </c>
      <c r="D201" t="s">
        <v>2</v>
      </c>
      <c r="E201" t="s">
        <v>8</v>
      </c>
      <c r="F201" t="s">
        <v>274</v>
      </c>
      <c r="G201" s="2">
        <v>8122325000</v>
      </c>
      <c r="H201" s="2">
        <v>0</v>
      </c>
      <c r="I201" s="2">
        <v>8122325000</v>
      </c>
      <c r="J201" s="2">
        <v>25004138</v>
      </c>
      <c r="K201" s="2">
        <v>0</v>
      </c>
      <c r="L201" s="2">
        <v>25004138</v>
      </c>
      <c r="M201" s="2">
        <v>21755208</v>
      </c>
      <c r="N201" s="2">
        <v>0</v>
      </c>
      <c r="O201" s="2">
        <v>21755208</v>
      </c>
      <c r="P201" s="15">
        <v>0.1</v>
      </c>
      <c r="Q201" s="2">
        <v>0</v>
      </c>
      <c r="R201" s="13">
        <v>0.1</v>
      </c>
      <c r="S201" s="15">
        <v>0</v>
      </c>
      <c r="T201" s="2">
        <v>2175520.7999999998</v>
      </c>
      <c r="U201" s="2">
        <v>2000000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4175520.8</v>
      </c>
      <c r="AD201" t="s">
        <v>43</v>
      </c>
    </row>
    <row r="202" spans="1:30" hidden="1" x14ac:dyDescent="0.25">
      <c r="A202" s="20">
        <v>1230</v>
      </c>
      <c r="B202" t="s">
        <v>152</v>
      </c>
      <c r="C202" t="s">
        <v>281</v>
      </c>
      <c r="D202" t="s">
        <v>2</v>
      </c>
      <c r="E202" t="s">
        <v>8</v>
      </c>
      <c r="F202" t="s">
        <v>48</v>
      </c>
      <c r="G202" s="2">
        <v>1087624000</v>
      </c>
      <c r="H202" s="2">
        <v>31600000</v>
      </c>
      <c r="I202" s="2">
        <v>1056024000</v>
      </c>
      <c r="J202" s="2">
        <v>3525283</v>
      </c>
      <c r="K202" s="2">
        <v>110600</v>
      </c>
      <c r="L202" s="2">
        <v>3414683</v>
      </c>
      <c r="M202" s="2">
        <v>3090233.4</v>
      </c>
      <c r="N202" s="2">
        <v>97960</v>
      </c>
      <c r="O202" s="2">
        <v>2992273.4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51</v>
      </c>
    </row>
    <row r="203" spans="1:30" hidden="1" x14ac:dyDescent="0.25">
      <c r="A203" s="20">
        <v>1231</v>
      </c>
      <c r="B203" t="s">
        <v>152</v>
      </c>
      <c r="C203" t="s">
        <v>280</v>
      </c>
      <c r="D203" t="s">
        <v>2</v>
      </c>
      <c r="E203" t="s">
        <v>8</v>
      </c>
      <c r="F203" t="s">
        <v>275</v>
      </c>
      <c r="G203" s="2">
        <v>17075277800</v>
      </c>
      <c r="H203" s="2">
        <v>3823789000</v>
      </c>
      <c r="I203" s="2">
        <v>13251488800</v>
      </c>
      <c r="J203" s="2">
        <v>39343412</v>
      </c>
      <c r="K203" s="2">
        <v>11017436</v>
      </c>
      <c r="L203" s="2">
        <v>28325976</v>
      </c>
      <c r="M203" s="2">
        <v>32513300.879999999</v>
      </c>
      <c r="N203" s="2">
        <v>9487920.4000000004</v>
      </c>
      <c r="O203" s="2">
        <v>23025380.48</v>
      </c>
      <c r="P203" s="15">
        <v>0.1</v>
      </c>
      <c r="Q203" s="2">
        <v>948792.04</v>
      </c>
      <c r="R203" s="13">
        <v>0.3</v>
      </c>
      <c r="S203" s="15">
        <v>0</v>
      </c>
      <c r="T203" s="2">
        <v>6907614.1440000003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7856406.1840000004</v>
      </c>
      <c r="AD203" t="s">
        <v>107</v>
      </c>
    </row>
    <row r="204" spans="1:30" hidden="1" x14ac:dyDescent="0.25">
      <c r="A204" s="20">
        <v>1232</v>
      </c>
      <c r="B204" t="s">
        <v>152</v>
      </c>
      <c r="C204" t="s">
        <v>281</v>
      </c>
      <c r="D204" t="s">
        <v>2</v>
      </c>
      <c r="E204" t="s">
        <v>4</v>
      </c>
      <c r="F204" t="s">
        <v>276</v>
      </c>
      <c r="G204" s="2">
        <v>9446062000</v>
      </c>
      <c r="H204" s="2">
        <v>100025000</v>
      </c>
      <c r="I204" s="2">
        <v>9346037000</v>
      </c>
      <c r="J204" s="2">
        <v>19064406</v>
      </c>
      <c r="K204" s="2">
        <v>350088</v>
      </c>
      <c r="L204" s="2">
        <v>18714318</v>
      </c>
      <c r="M204" s="2">
        <v>15285981.199999999</v>
      </c>
      <c r="N204" s="2">
        <v>310078</v>
      </c>
      <c r="O204" s="2">
        <v>14975903.199999999</v>
      </c>
      <c r="P204" s="15">
        <v>0.1</v>
      </c>
      <c r="Q204" s="2">
        <v>31007.8</v>
      </c>
      <c r="R204" s="13">
        <v>0.1</v>
      </c>
      <c r="S204" s="15">
        <v>0</v>
      </c>
      <c r="T204" s="2">
        <v>1497590.32</v>
      </c>
      <c r="U204" s="2">
        <v>1000000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2528598.12</v>
      </c>
      <c r="AD204" t="s">
        <v>224</v>
      </c>
    </row>
    <row r="205" spans="1:30" hidden="1" x14ac:dyDescent="0.25">
      <c r="A205" s="20">
        <v>1235</v>
      </c>
      <c r="B205" t="s">
        <v>152</v>
      </c>
      <c r="C205" t="s">
        <v>281</v>
      </c>
      <c r="D205" t="s">
        <v>2</v>
      </c>
      <c r="E205" t="s">
        <v>317</v>
      </c>
      <c r="F205" t="s">
        <v>277</v>
      </c>
      <c r="G205" s="2">
        <v>14733821000</v>
      </c>
      <c r="H205" s="2">
        <v>1215800000</v>
      </c>
      <c r="I205" s="2">
        <v>13518021000</v>
      </c>
      <c r="J205" s="2">
        <v>29622304</v>
      </c>
      <c r="K205" s="2">
        <v>3709500</v>
      </c>
      <c r="L205" s="2">
        <v>25912804</v>
      </c>
      <c r="M205" s="2">
        <v>23728775.600000001</v>
      </c>
      <c r="N205" s="2">
        <v>3223180</v>
      </c>
      <c r="O205" s="2">
        <v>20505595.600000001</v>
      </c>
      <c r="P205" s="15">
        <v>0.1</v>
      </c>
      <c r="Q205" s="2">
        <v>322318</v>
      </c>
      <c r="R205" s="13">
        <v>0.1</v>
      </c>
      <c r="S205" s="15">
        <v>0</v>
      </c>
      <c r="T205" s="2">
        <v>2050559.56</v>
      </c>
      <c r="U205" s="2">
        <v>2000000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4372877.5599999996</v>
      </c>
      <c r="AD205" t="s">
        <v>171</v>
      </c>
    </row>
    <row r="206" spans="1:30" hidden="1" x14ac:dyDescent="0.25">
      <c r="A206" s="20">
        <v>1238</v>
      </c>
      <c r="B206" t="s">
        <v>152</v>
      </c>
      <c r="C206" t="s">
        <v>280</v>
      </c>
      <c r="D206" t="s">
        <v>2</v>
      </c>
      <c r="E206" t="s">
        <v>317</v>
      </c>
      <c r="F206" t="s">
        <v>278</v>
      </c>
      <c r="G206" s="2">
        <v>3417013500</v>
      </c>
      <c r="H206" s="2">
        <v>640786000</v>
      </c>
      <c r="I206" s="2">
        <v>2776227500</v>
      </c>
      <c r="J206" s="2">
        <v>10847098</v>
      </c>
      <c r="K206" s="2">
        <v>2025381</v>
      </c>
      <c r="L206" s="2">
        <v>8821717</v>
      </c>
      <c r="M206" s="2">
        <v>9480292.5999999996</v>
      </c>
      <c r="N206" s="2">
        <v>1769066.6</v>
      </c>
      <c r="O206" s="2">
        <v>7711226</v>
      </c>
      <c r="P206" s="15">
        <v>0.1</v>
      </c>
      <c r="Q206" s="2">
        <v>176906.66</v>
      </c>
      <c r="R206" s="13">
        <v>0.3</v>
      </c>
      <c r="S206" s="15">
        <v>0</v>
      </c>
      <c r="T206" s="2">
        <v>2313367.7999999998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2490274.46</v>
      </c>
      <c r="AD206" t="s">
        <v>171</v>
      </c>
    </row>
    <row r="207" spans="1:30" hidden="1" x14ac:dyDescent="0.25">
      <c r="A207" s="20">
        <v>1240</v>
      </c>
      <c r="B207" t="s">
        <v>152</v>
      </c>
      <c r="C207" t="s">
        <v>280</v>
      </c>
      <c r="D207" t="s">
        <v>2</v>
      </c>
      <c r="E207" t="s">
        <v>8</v>
      </c>
      <c r="F207" t="s">
        <v>279</v>
      </c>
      <c r="G207" s="2">
        <v>1160060000</v>
      </c>
      <c r="H207" s="2">
        <v>0</v>
      </c>
      <c r="I207" s="2">
        <v>1160060000</v>
      </c>
      <c r="J207" s="2">
        <v>3699414</v>
      </c>
      <c r="K207" s="2">
        <v>0</v>
      </c>
      <c r="L207" s="2">
        <v>3699414</v>
      </c>
      <c r="M207" s="2">
        <v>3235390</v>
      </c>
      <c r="N207" s="2">
        <v>0</v>
      </c>
      <c r="O207" s="2">
        <v>3235390</v>
      </c>
      <c r="P207" s="15">
        <v>0.1</v>
      </c>
      <c r="Q207" s="2">
        <v>0</v>
      </c>
      <c r="R207" s="13">
        <v>0.3</v>
      </c>
      <c r="S207" s="15">
        <v>0</v>
      </c>
      <c r="T207" s="2">
        <v>970617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970617</v>
      </c>
      <c r="AD207" t="s">
        <v>39</v>
      </c>
    </row>
    <row r="208" spans="1:30" hidden="1" x14ac:dyDescent="0.25">
      <c r="A208" s="20">
        <v>1245</v>
      </c>
      <c r="B208" t="s">
        <v>152</v>
      </c>
      <c r="C208" t="s">
        <v>280</v>
      </c>
      <c r="D208" t="s">
        <v>2</v>
      </c>
      <c r="E208" t="s">
        <v>317</v>
      </c>
      <c r="F208" t="s">
        <v>282</v>
      </c>
      <c r="G208" s="2">
        <v>51020690000</v>
      </c>
      <c r="H208" s="2">
        <v>0</v>
      </c>
      <c r="I208" s="2">
        <v>51020690000</v>
      </c>
      <c r="J208" s="2">
        <v>81053849</v>
      </c>
      <c r="K208" s="2">
        <v>0</v>
      </c>
      <c r="L208" s="2">
        <v>81053849</v>
      </c>
      <c r="M208" s="2">
        <v>60645573</v>
      </c>
      <c r="N208" s="2">
        <v>0</v>
      </c>
      <c r="O208" s="2">
        <v>60645573</v>
      </c>
      <c r="P208" s="15">
        <v>0.1</v>
      </c>
      <c r="Q208" s="2">
        <v>0</v>
      </c>
      <c r="R208" s="13">
        <v>0.3</v>
      </c>
      <c r="S208" s="15">
        <v>0</v>
      </c>
      <c r="T208" s="2">
        <v>18193671.899999999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18193671.899999999</v>
      </c>
      <c r="AD208" t="s">
        <v>171</v>
      </c>
    </row>
    <row r="209" spans="1:30" hidden="1" x14ac:dyDescent="0.25">
      <c r="A209" s="20">
        <v>1250</v>
      </c>
      <c r="B209" t="s">
        <v>152</v>
      </c>
      <c r="C209" t="s">
        <v>280</v>
      </c>
      <c r="D209" t="s">
        <v>2</v>
      </c>
      <c r="E209" t="s">
        <v>316</v>
      </c>
      <c r="F209" t="s">
        <v>285</v>
      </c>
      <c r="G209" s="2">
        <v>21751144600</v>
      </c>
      <c r="H209" s="2">
        <v>9000000</v>
      </c>
      <c r="I209" s="2">
        <v>21742144600</v>
      </c>
      <c r="J209" s="2">
        <v>36449877</v>
      </c>
      <c r="K209" s="2">
        <v>31500</v>
      </c>
      <c r="L209" s="2">
        <v>36418377</v>
      </c>
      <c r="M209" s="2">
        <v>27749419.16</v>
      </c>
      <c r="N209" s="2">
        <v>27900</v>
      </c>
      <c r="O209" s="2">
        <v>27721519.16</v>
      </c>
      <c r="P209" s="15">
        <v>0.1</v>
      </c>
      <c r="Q209" s="2">
        <v>2790</v>
      </c>
      <c r="R209" s="13">
        <v>0.3</v>
      </c>
      <c r="S209" s="15">
        <v>0</v>
      </c>
      <c r="T209" s="2">
        <v>8316455.7479999997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8319245.7479999997</v>
      </c>
      <c r="AD209" t="s">
        <v>99</v>
      </c>
    </row>
    <row r="210" spans="1:30" hidden="1" x14ac:dyDescent="0.25">
      <c r="A210" s="20">
        <v>1253</v>
      </c>
      <c r="B210" t="s">
        <v>152</v>
      </c>
      <c r="C210" t="s">
        <v>280</v>
      </c>
      <c r="D210" t="s">
        <v>2</v>
      </c>
      <c r="E210" t="s">
        <v>206</v>
      </c>
      <c r="F210" t="s">
        <v>283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15">
        <v>0.1</v>
      </c>
      <c r="Q210" s="2">
        <v>0</v>
      </c>
      <c r="R210" s="13">
        <v>0.3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189</v>
      </c>
    </row>
    <row r="211" spans="1:30" hidden="1" x14ac:dyDescent="0.25">
      <c r="A211" s="20">
        <v>1254</v>
      </c>
      <c r="B211" t="s">
        <v>152</v>
      </c>
      <c r="C211" t="s">
        <v>281</v>
      </c>
      <c r="D211" t="s">
        <v>2</v>
      </c>
      <c r="E211" t="s">
        <v>8</v>
      </c>
      <c r="F211" t="s">
        <v>286</v>
      </c>
      <c r="G211" s="2">
        <v>9599760000</v>
      </c>
      <c r="H211" s="2">
        <v>1148000</v>
      </c>
      <c r="I211" s="2">
        <v>9598612000</v>
      </c>
      <c r="J211" s="2">
        <v>26758036</v>
      </c>
      <c r="K211" s="2">
        <v>4020</v>
      </c>
      <c r="L211" s="2">
        <v>26754016</v>
      </c>
      <c r="M211" s="2">
        <v>22918132</v>
      </c>
      <c r="N211" s="2">
        <v>3560.8</v>
      </c>
      <c r="O211" s="2">
        <v>22914571.199999999</v>
      </c>
      <c r="P211" s="15">
        <v>0.1</v>
      </c>
      <c r="Q211" s="2">
        <v>356.08</v>
      </c>
      <c r="R211" s="13">
        <v>0.1</v>
      </c>
      <c r="S211" s="15">
        <v>0</v>
      </c>
      <c r="T211" s="2">
        <v>2291457.12</v>
      </c>
      <c r="U211" s="2">
        <v>2000000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4291813.2</v>
      </c>
      <c r="AD211" t="s">
        <v>51</v>
      </c>
    </row>
    <row r="212" spans="1:30" hidden="1" x14ac:dyDescent="0.25">
      <c r="A212" s="20">
        <v>1255</v>
      </c>
      <c r="B212" t="s">
        <v>152</v>
      </c>
      <c r="C212" t="s">
        <v>281</v>
      </c>
      <c r="D212" t="s">
        <v>2</v>
      </c>
      <c r="E212" t="s">
        <v>8</v>
      </c>
      <c r="F212" t="s">
        <v>287</v>
      </c>
      <c r="G212" s="2">
        <v>5778567000</v>
      </c>
      <c r="H212" s="2">
        <v>241896000</v>
      </c>
      <c r="I212" s="2">
        <v>5536671000</v>
      </c>
      <c r="J212" s="2">
        <v>17614038</v>
      </c>
      <c r="K212" s="2">
        <v>846636</v>
      </c>
      <c r="L212" s="2">
        <v>16767402</v>
      </c>
      <c r="M212" s="2">
        <v>15302611.199999999</v>
      </c>
      <c r="N212" s="2">
        <v>749877.6</v>
      </c>
      <c r="O212" s="2">
        <v>14552733.6</v>
      </c>
      <c r="P212" s="15">
        <v>0.1</v>
      </c>
      <c r="Q212" s="2">
        <v>74987.759999999995</v>
      </c>
      <c r="R212" s="13">
        <v>0.1</v>
      </c>
      <c r="S212" s="15">
        <v>0</v>
      </c>
      <c r="T212" s="2">
        <v>1455273.36</v>
      </c>
      <c r="U212" s="2">
        <v>1000000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2530261.12</v>
      </c>
      <c r="AD212" t="s">
        <v>107</v>
      </c>
    </row>
    <row r="213" spans="1:30" hidden="1" x14ac:dyDescent="0.25">
      <c r="A213" s="20">
        <v>1258</v>
      </c>
      <c r="B213" t="s">
        <v>152</v>
      </c>
      <c r="C213" t="s">
        <v>281</v>
      </c>
      <c r="D213" t="s">
        <v>2</v>
      </c>
      <c r="E213" t="s">
        <v>8</v>
      </c>
      <c r="F213" t="s">
        <v>288</v>
      </c>
      <c r="G213" s="2">
        <v>380039756000</v>
      </c>
      <c r="H213" s="2">
        <v>46961000</v>
      </c>
      <c r="I213" s="2">
        <v>379992795000</v>
      </c>
      <c r="J213" s="2">
        <v>586814966</v>
      </c>
      <c r="K213" s="2">
        <v>164364</v>
      </c>
      <c r="L213" s="2">
        <v>586650602</v>
      </c>
      <c r="M213" s="2">
        <v>434799063.60000002</v>
      </c>
      <c r="N213" s="2">
        <v>145579.6</v>
      </c>
      <c r="O213" s="2">
        <v>434653484</v>
      </c>
      <c r="P213" s="15">
        <v>0.1</v>
      </c>
      <c r="Q213" s="2">
        <v>14557.96</v>
      </c>
      <c r="R213" s="13">
        <v>0.25</v>
      </c>
      <c r="S213" s="15">
        <v>0.5</v>
      </c>
      <c r="T213" s="2">
        <v>179826742</v>
      </c>
      <c r="U213" s="2">
        <v>7000000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186841299.96000001</v>
      </c>
      <c r="AD213" t="s">
        <v>47</v>
      </c>
    </row>
    <row r="214" spans="1:30" hidden="1" x14ac:dyDescent="0.25">
      <c r="A214" s="20">
        <v>1259</v>
      </c>
      <c r="B214" t="s">
        <v>152</v>
      </c>
      <c r="C214" t="s">
        <v>280</v>
      </c>
      <c r="D214" t="s">
        <v>2</v>
      </c>
      <c r="E214" t="s">
        <v>317</v>
      </c>
      <c r="F214" t="s">
        <v>304</v>
      </c>
      <c r="G214" s="2">
        <v>282341000</v>
      </c>
      <c r="H214" s="2">
        <v>0</v>
      </c>
      <c r="I214" s="2">
        <v>282341000</v>
      </c>
      <c r="J214" s="2">
        <v>988194</v>
      </c>
      <c r="K214" s="2">
        <v>0</v>
      </c>
      <c r="L214" s="2">
        <v>988194</v>
      </c>
      <c r="M214" s="2">
        <v>875257.6</v>
      </c>
      <c r="N214" s="2">
        <v>0</v>
      </c>
      <c r="O214" s="2">
        <v>875257.6</v>
      </c>
      <c r="P214" s="15">
        <v>0.1</v>
      </c>
      <c r="Q214" s="2">
        <v>0</v>
      </c>
      <c r="R214" s="13">
        <v>0.3</v>
      </c>
      <c r="S214" s="15">
        <v>0</v>
      </c>
      <c r="T214" s="2">
        <v>262577.28000000003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262577.28000000003</v>
      </c>
      <c r="AD214" t="s">
        <v>171</v>
      </c>
    </row>
    <row r="215" spans="1:30" hidden="1" x14ac:dyDescent="0.25">
      <c r="A215" s="20">
        <v>1260</v>
      </c>
      <c r="B215" t="s">
        <v>152</v>
      </c>
      <c r="C215" t="s">
        <v>280</v>
      </c>
      <c r="D215" t="s">
        <v>2</v>
      </c>
      <c r="E215" t="s">
        <v>206</v>
      </c>
      <c r="F215" t="s">
        <v>289</v>
      </c>
      <c r="G215" s="2">
        <v>9167655000</v>
      </c>
      <c r="H215" s="2">
        <v>0</v>
      </c>
      <c r="I215" s="2">
        <v>9167655000</v>
      </c>
      <c r="J215" s="2">
        <v>16826043</v>
      </c>
      <c r="K215" s="2">
        <v>0</v>
      </c>
      <c r="L215" s="2">
        <v>16826043</v>
      </c>
      <c r="M215" s="2">
        <v>13158981</v>
      </c>
      <c r="N215" s="2">
        <v>0</v>
      </c>
      <c r="O215" s="2">
        <v>13158981</v>
      </c>
      <c r="P215" s="15">
        <v>0.1</v>
      </c>
      <c r="Q215" s="2">
        <v>0</v>
      </c>
      <c r="R215" s="13">
        <v>0.3</v>
      </c>
      <c r="S215" s="15">
        <v>0</v>
      </c>
      <c r="T215" s="2">
        <v>3947694.3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3947694.3</v>
      </c>
      <c r="AD215" t="s">
        <v>253</v>
      </c>
    </row>
    <row r="216" spans="1:30" hidden="1" x14ac:dyDescent="0.25">
      <c r="A216" s="20">
        <v>1262</v>
      </c>
      <c r="B216" t="s">
        <v>152</v>
      </c>
      <c r="C216" t="s">
        <v>280</v>
      </c>
      <c r="D216" t="s">
        <v>2</v>
      </c>
      <c r="E216" t="s">
        <v>316</v>
      </c>
      <c r="F216" t="s">
        <v>290</v>
      </c>
      <c r="G216" s="2">
        <v>8710009000</v>
      </c>
      <c r="H216" s="2">
        <v>0</v>
      </c>
      <c r="I216" s="2">
        <v>8710009000</v>
      </c>
      <c r="J216" s="2">
        <v>19619109</v>
      </c>
      <c r="K216" s="2">
        <v>0</v>
      </c>
      <c r="L216" s="2">
        <v>19619109</v>
      </c>
      <c r="M216" s="2">
        <v>16135105.4</v>
      </c>
      <c r="N216" s="2">
        <v>0</v>
      </c>
      <c r="O216" s="2">
        <v>16135105.4</v>
      </c>
      <c r="P216" s="15">
        <v>0.1</v>
      </c>
      <c r="Q216" s="2">
        <v>0</v>
      </c>
      <c r="R216" s="13">
        <v>0.3</v>
      </c>
      <c r="S216" s="15">
        <v>0</v>
      </c>
      <c r="T216" s="2">
        <v>4840531.62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4840531.62</v>
      </c>
      <c r="AD216" t="s">
        <v>46</v>
      </c>
    </row>
    <row r="217" spans="1:30" hidden="1" x14ac:dyDescent="0.25">
      <c r="A217" s="20">
        <v>1264</v>
      </c>
      <c r="B217" t="s">
        <v>152</v>
      </c>
      <c r="C217" t="s">
        <v>280</v>
      </c>
      <c r="D217" t="s">
        <v>2</v>
      </c>
      <c r="E217" t="s">
        <v>4</v>
      </c>
      <c r="F217" t="s">
        <v>291</v>
      </c>
      <c r="G217" s="2">
        <v>3149070000</v>
      </c>
      <c r="H217" s="2">
        <v>58200000</v>
      </c>
      <c r="I217" s="2">
        <v>3090870000</v>
      </c>
      <c r="J217" s="2">
        <v>9136012</v>
      </c>
      <c r="K217" s="2">
        <v>203700</v>
      </c>
      <c r="L217" s="2">
        <v>8932312</v>
      </c>
      <c r="M217" s="2">
        <v>7876384</v>
      </c>
      <c r="N217" s="2">
        <v>180420</v>
      </c>
      <c r="O217" s="2">
        <v>7695964</v>
      </c>
      <c r="P217" s="15">
        <v>0.1</v>
      </c>
      <c r="Q217" s="2">
        <v>18042</v>
      </c>
      <c r="R217" s="13">
        <v>0.3</v>
      </c>
      <c r="S217" s="15">
        <v>0</v>
      </c>
      <c r="T217" s="2">
        <v>2308789.2000000002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2326831.2000000002</v>
      </c>
      <c r="AD217" t="s">
        <v>49</v>
      </c>
    </row>
    <row r="218" spans="1:30" hidden="1" x14ac:dyDescent="0.25">
      <c r="A218" s="20">
        <v>1265</v>
      </c>
      <c r="B218" t="s">
        <v>152</v>
      </c>
      <c r="C218" t="s">
        <v>281</v>
      </c>
      <c r="D218" t="s">
        <v>9</v>
      </c>
      <c r="E218" t="s">
        <v>27</v>
      </c>
      <c r="F218" t="s">
        <v>292</v>
      </c>
      <c r="G218" s="2">
        <v>7165551000</v>
      </c>
      <c r="H218" s="2">
        <v>0</v>
      </c>
      <c r="I218" s="2">
        <v>7165551000</v>
      </c>
      <c r="J218" s="2">
        <v>19000240</v>
      </c>
      <c r="K218" s="2">
        <v>0</v>
      </c>
      <c r="L218" s="2">
        <v>19000240</v>
      </c>
      <c r="M218" s="2">
        <v>16134019.6</v>
      </c>
      <c r="N218" s="2">
        <v>0</v>
      </c>
      <c r="O218" s="2">
        <v>16134019.6</v>
      </c>
      <c r="P218" s="15">
        <v>0.1</v>
      </c>
      <c r="Q218" s="2">
        <v>0</v>
      </c>
      <c r="R218" s="13">
        <v>0.1</v>
      </c>
      <c r="S218" s="15">
        <v>0</v>
      </c>
      <c r="T218" s="2">
        <v>1613401.96</v>
      </c>
      <c r="U218" s="2">
        <v>1000000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2613401.96</v>
      </c>
      <c r="AD218" t="s">
        <v>28</v>
      </c>
    </row>
    <row r="219" spans="1:30" hidden="1" x14ac:dyDescent="0.25">
      <c r="A219" s="20">
        <v>1268</v>
      </c>
      <c r="B219" t="s">
        <v>152</v>
      </c>
      <c r="C219" t="s">
        <v>280</v>
      </c>
      <c r="D219" t="s">
        <v>2</v>
      </c>
      <c r="E219" t="s">
        <v>316</v>
      </c>
      <c r="F219" t="s">
        <v>295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15">
        <v>0.1</v>
      </c>
      <c r="Q219" s="2">
        <v>0</v>
      </c>
      <c r="R219" s="13">
        <v>0.3</v>
      </c>
      <c r="S219" s="15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0</v>
      </c>
      <c r="AD219" t="s">
        <v>99</v>
      </c>
    </row>
    <row r="220" spans="1:30" hidden="1" x14ac:dyDescent="0.25">
      <c r="A220" s="20">
        <v>1273</v>
      </c>
      <c r="B220" t="s">
        <v>152</v>
      </c>
      <c r="C220" t="s">
        <v>280</v>
      </c>
      <c r="D220" t="s">
        <v>9</v>
      </c>
      <c r="E220" t="s">
        <v>27</v>
      </c>
      <c r="F220" t="s">
        <v>296</v>
      </c>
      <c r="G220" s="2">
        <v>9378333000</v>
      </c>
      <c r="H220" s="2">
        <v>0</v>
      </c>
      <c r="I220" s="2">
        <v>9378333000</v>
      </c>
      <c r="J220" s="2">
        <v>22420817</v>
      </c>
      <c r="K220" s="2">
        <v>0</v>
      </c>
      <c r="L220" s="2">
        <v>22420817</v>
      </c>
      <c r="M220" s="2">
        <v>18669483.800000001</v>
      </c>
      <c r="N220" s="2">
        <v>0</v>
      </c>
      <c r="O220" s="2">
        <v>18669483.800000001</v>
      </c>
      <c r="P220" s="15">
        <v>0.1</v>
      </c>
      <c r="Q220" s="2">
        <v>0</v>
      </c>
      <c r="R220" s="13">
        <v>0.3</v>
      </c>
      <c r="S220" s="15">
        <v>0</v>
      </c>
      <c r="T220" s="2">
        <v>5600845.1399999997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5600845.1399999997</v>
      </c>
      <c r="AD220" t="s">
        <v>28</v>
      </c>
    </row>
    <row r="221" spans="1:30" hidden="1" x14ac:dyDescent="0.25">
      <c r="A221" s="20">
        <v>1275</v>
      </c>
      <c r="B221" t="s">
        <v>0</v>
      </c>
      <c r="C221" t="s">
        <v>1</v>
      </c>
      <c r="D221" t="s">
        <v>2</v>
      </c>
      <c r="E221" t="s">
        <v>447</v>
      </c>
      <c r="F221" t="s">
        <v>297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15">
        <v>0</v>
      </c>
      <c r="Q221" s="2">
        <v>0</v>
      </c>
      <c r="R221" s="13">
        <v>0</v>
      </c>
      <c r="S221" s="15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0</v>
      </c>
      <c r="AD221" t="s">
        <v>1</v>
      </c>
    </row>
    <row r="222" spans="1:30" hidden="1" x14ac:dyDescent="0.25">
      <c r="A222" s="20">
        <v>1281</v>
      </c>
      <c r="B222" t="s">
        <v>152</v>
      </c>
      <c r="C222" t="s">
        <v>281</v>
      </c>
      <c r="D222" t="s">
        <v>2</v>
      </c>
      <c r="E222" t="s">
        <v>4</v>
      </c>
      <c r="F222" t="s">
        <v>298</v>
      </c>
      <c r="G222" s="2">
        <v>4492286600</v>
      </c>
      <c r="H222" s="2">
        <v>846619600</v>
      </c>
      <c r="I222" s="2">
        <v>3645667000</v>
      </c>
      <c r="J222" s="2">
        <v>13654349</v>
      </c>
      <c r="K222" s="2">
        <v>2898438</v>
      </c>
      <c r="L222" s="2">
        <v>10755911</v>
      </c>
      <c r="M222" s="2">
        <v>11857434.359999999</v>
      </c>
      <c r="N222" s="2">
        <v>2559790.16</v>
      </c>
      <c r="O222" s="2">
        <v>9297644.1999999993</v>
      </c>
      <c r="P222" s="15">
        <v>0</v>
      </c>
      <c r="Q222" s="2">
        <v>0</v>
      </c>
      <c r="R222" s="13">
        <v>0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224</v>
      </c>
    </row>
    <row r="223" spans="1:30" hidden="1" x14ac:dyDescent="0.25">
      <c r="A223" s="20">
        <v>1282</v>
      </c>
      <c r="B223" t="s">
        <v>152</v>
      </c>
      <c r="C223" t="s">
        <v>280</v>
      </c>
      <c r="D223" t="s">
        <v>2</v>
      </c>
      <c r="E223" t="s">
        <v>4</v>
      </c>
      <c r="F223" t="s">
        <v>299</v>
      </c>
      <c r="G223" s="2">
        <v>4892149000</v>
      </c>
      <c r="H223" s="2">
        <v>2895120000</v>
      </c>
      <c r="I223" s="2">
        <v>1997029000</v>
      </c>
      <c r="J223" s="2">
        <v>10520510</v>
      </c>
      <c r="K223" s="2">
        <v>4706180</v>
      </c>
      <c r="L223" s="2">
        <v>5814330</v>
      </c>
      <c r="M223" s="2">
        <v>8563650.4000000004</v>
      </c>
      <c r="N223" s="2">
        <v>3548132</v>
      </c>
      <c r="O223" s="2">
        <v>5015518.4000000004</v>
      </c>
      <c r="P223" s="15">
        <v>0.1</v>
      </c>
      <c r="Q223" s="2">
        <v>354813.2</v>
      </c>
      <c r="R223" s="13">
        <v>0.3</v>
      </c>
      <c r="S223" s="15">
        <v>0</v>
      </c>
      <c r="T223" s="2">
        <v>1504655.52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1859468.72</v>
      </c>
      <c r="AD223" t="s">
        <v>224</v>
      </c>
    </row>
    <row r="224" spans="1:30" hidden="1" x14ac:dyDescent="0.25">
      <c r="A224" s="20">
        <v>1285</v>
      </c>
      <c r="B224" t="s">
        <v>152</v>
      </c>
      <c r="C224" t="s">
        <v>280</v>
      </c>
      <c r="D224" t="s">
        <v>2</v>
      </c>
      <c r="E224" t="s">
        <v>316</v>
      </c>
      <c r="F224" t="s">
        <v>300</v>
      </c>
      <c r="G224" s="2">
        <v>112500000</v>
      </c>
      <c r="H224" s="2">
        <v>0</v>
      </c>
      <c r="I224" s="2">
        <v>112500000</v>
      </c>
      <c r="J224" s="2">
        <v>337500</v>
      </c>
      <c r="K224" s="2">
        <v>0</v>
      </c>
      <c r="L224" s="2">
        <v>337500</v>
      </c>
      <c r="M224" s="2">
        <v>292500</v>
      </c>
      <c r="N224" s="2">
        <v>0</v>
      </c>
      <c r="O224" s="2">
        <v>292500</v>
      </c>
      <c r="P224" s="15">
        <v>0.1</v>
      </c>
      <c r="Q224" s="2">
        <v>0</v>
      </c>
      <c r="R224" s="13">
        <v>0.3</v>
      </c>
      <c r="S224" s="15">
        <v>0</v>
      </c>
      <c r="T224" s="2">
        <v>87750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87750</v>
      </c>
      <c r="AD224" t="s">
        <v>44</v>
      </c>
    </row>
    <row r="225" spans="1:30" hidden="1" x14ac:dyDescent="0.25">
      <c r="A225" s="20">
        <v>1288</v>
      </c>
      <c r="B225" t="s">
        <v>152</v>
      </c>
      <c r="C225" t="s">
        <v>280</v>
      </c>
      <c r="D225" t="s">
        <v>9</v>
      </c>
      <c r="E225" t="s">
        <v>15</v>
      </c>
      <c r="F225" t="s">
        <v>301</v>
      </c>
      <c r="G225" s="2">
        <v>358759700</v>
      </c>
      <c r="H225" s="2">
        <v>0</v>
      </c>
      <c r="I225" s="2">
        <v>358759700</v>
      </c>
      <c r="J225" s="2">
        <v>1255664</v>
      </c>
      <c r="K225" s="2">
        <v>0</v>
      </c>
      <c r="L225" s="2">
        <v>1255664</v>
      </c>
      <c r="M225" s="2">
        <v>1112160.1200000001</v>
      </c>
      <c r="N225" s="2">
        <v>0</v>
      </c>
      <c r="O225" s="2">
        <v>1112160.1200000001</v>
      </c>
      <c r="P225" s="15">
        <v>0.1</v>
      </c>
      <c r="Q225" s="2">
        <v>0</v>
      </c>
      <c r="R225" s="13">
        <v>0.3</v>
      </c>
      <c r="S225" s="15">
        <v>0</v>
      </c>
      <c r="T225" s="2">
        <v>333648.03600000002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333648.03600000002</v>
      </c>
      <c r="AD225" t="s">
        <v>32</v>
      </c>
    </row>
    <row r="226" spans="1:30" hidden="1" x14ac:dyDescent="0.25">
      <c r="A226" s="20">
        <v>1289</v>
      </c>
      <c r="B226" t="s">
        <v>152</v>
      </c>
      <c r="C226" t="s">
        <v>281</v>
      </c>
      <c r="D226" t="s">
        <v>2</v>
      </c>
      <c r="E226" t="s">
        <v>316</v>
      </c>
      <c r="F226" t="s">
        <v>302</v>
      </c>
      <c r="G226" s="2">
        <v>46879441000</v>
      </c>
      <c r="H226" s="2">
        <v>0</v>
      </c>
      <c r="I226" s="2">
        <v>46879441000</v>
      </c>
      <c r="J226" s="2">
        <v>88111668</v>
      </c>
      <c r="K226" s="2">
        <v>0</v>
      </c>
      <c r="L226" s="2">
        <v>88111668</v>
      </c>
      <c r="M226" s="2">
        <v>69359891.599999994</v>
      </c>
      <c r="N226" s="2">
        <v>0</v>
      </c>
      <c r="O226" s="2">
        <v>69359891.599999994</v>
      </c>
      <c r="P226" s="15">
        <v>0.1</v>
      </c>
      <c r="Q226" s="2">
        <v>0</v>
      </c>
      <c r="R226" s="13">
        <v>0.2</v>
      </c>
      <c r="S226" s="15">
        <v>0</v>
      </c>
      <c r="T226" s="2">
        <v>13871978.32</v>
      </c>
      <c r="U226" s="2">
        <v>4000000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17871978.32</v>
      </c>
      <c r="AD226" t="s">
        <v>99</v>
      </c>
    </row>
    <row r="227" spans="1:30" hidden="1" x14ac:dyDescent="0.25">
      <c r="A227" s="20">
        <v>1290</v>
      </c>
      <c r="B227" t="s">
        <v>152</v>
      </c>
      <c r="C227" t="s">
        <v>280</v>
      </c>
      <c r="D227" t="s">
        <v>2</v>
      </c>
      <c r="E227" t="s">
        <v>316</v>
      </c>
      <c r="F227" t="s">
        <v>305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99</v>
      </c>
    </row>
    <row r="228" spans="1:30" hidden="1" x14ac:dyDescent="0.25">
      <c r="A228" s="20">
        <v>1292</v>
      </c>
      <c r="B228" t="s">
        <v>152</v>
      </c>
      <c r="C228" t="s">
        <v>281</v>
      </c>
      <c r="D228" t="s">
        <v>2</v>
      </c>
      <c r="E228" t="s">
        <v>316</v>
      </c>
      <c r="F228" t="s">
        <v>306</v>
      </c>
      <c r="G228" s="2">
        <v>9888901000</v>
      </c>
      <c r="H228" s="2">
        <v>0</v>
      </c>
      <c r="I228" s="2">
        <v>9888901000</v>
      </c>
      <c r="J228" s="2">
        <v>24015753</v>
      </c>
      <c r="K228" s="2">
        <v>0</v>
      </c>
      <c r="L228" s="2">
        <v>24015753</v>
      </c>
      <c r="M228" s="2">
        <v>20060192.600000001</v>
      </c>
      <c r="N228" s="2">
        <v>0</v>
      </c>
      <c r="O228" s="2">
        <v>20060192.600000001</v>
      </c>
      <c r="P228" s="15">
        <v>0.1</v>
      </c>
      <c r="Q228" s="2">
        <v>0</v>
      </c>
      <c r="R228" s="13">
        <v>0.1</v>
      </c>
      <c r="S228" s="15">
        <v>0</v>
      </c>
      <c r="T228" s="2">
        <v>2006019.26</v>
      </c>
      <c r="U228" s="2">
        <v>2000000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4006019.26</v>
      </c>
      <c r="AD228" t="s">
        <v>46</v>
      </c>
    </row>
    <row r="229" spans="1:30" hidden="1" x14ac:dyDescent="0.25">
      <c r="A229" s="20">
        <v>1293</v>
      </c>
      <c r="B229" t="s">
        <v>152</v>
      </c>
      <c r="C229" t="s">
        <v>281</v>
      </c>
      <c r="D229" t="s">
        <v>2</v>
      </c>
      <c r="E229" t="s">
        <v>8</v>
      </c>
      <c r="F229" t="s">
        <v>307</v>
      </c>
      <c r="G229" s="2">
        <v>3380601000</v>
      </c>
      <c r="H229" s="2">
        <v>180940000</v>
      </c>
      <c r="I229" s="2">
        <v>3199661000</v>
      </c>
      <c r="J229" s="2">
        <v>8426441</v>
      </c>
      <c r="K229" s="2">
        <v>542820</v>
      </c>
      <c r="L229" s="2">
        <v>7883621</v>
      </c>
      <c r="M229" s="2">
        <v>7074200.5999999996</v>
      </c>
      <c r="N229" s="2">
        <v>470444</v>
      </c>
      <c r="O229" s="2">
        <v>6603756.5999999996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43</v>
      </c>
    </row>
    <row r="230" spans="1:30" hidden="1" x14ac:dyDescent="0.25">
      <c r="A230" s="20">
        <v>1294</v>
      </c>
      <c r="B230" t="s">
        <v>152</v>
      </c>
      <c r="C230" t="s">
        <v>280</v>
      </c>
      <c r="D230" t="s">
        <v>9</v>
      </c>
      <c r="E230" t="s">
        <v>446</v>
      </c>
      <c r="F230" t="s">
        <v>308</v>
      </c>
      <c r="G230" s="2">
        <v>1278480000</v>
      </c>
      <c r="H230" s="2">
        <v>0</v>
      </c>
      <c r="I230" s="2">
        <v>1278480000</v>
      </c>
      <c r="J230" s="2">
        <v>4209277</v>
      </c>
      <c r="K230" s="2">
        <v>0</v>
      </c>
      <c r="L230" s="2">
        <v>4209277</v>
      </c>
      <c r="M230" s="2">
        <v>3697885</v>
      </c>
      <c r="N230" s="2">
        <v>0</v>
      </c>
      <c r="O230" s="2">
        <v>3697885</v>
      </c>
      <c r="P230" s="15">
        <v>0.1</v>
      </c>
      <c r="Q230" s="2">
        <v>0</v>
      </c>
      <c r="R230" s="13">
        <v>0.3</v>
      </c>
      <c r="S230" s="15">
        <v>0</v>
      </c>
      <c r="T230" s="2">
        <v>1109365.5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1109365.5</v>
      </c>
      <c r="AD230" t="s">
        <v>40</v>
      </c>
    </row>
    <row r="231" spans="1:30" hidden="1" x14ac:dyDescent="0.25">
      <c r="A231" s="20">
        <v>1295</v>
      </c>
      <c r="B231" t="s">
        <v>152</v>
      </c>
      <c r="C231" t="s">
        <v>281</v>
      </c>
      <c r="D231" t="s">
        <v>9</v>
      </c>
      <c r="E231" t="s">
        <v>445</v>
      </c>
      <c r="F231" t="s">
        <v>309</v>
      </c>
      <c r="G231" s="2">
        <v>31351005000</v>
      </c>
      <c r="H231" s="2">
        <v>0</v>
      </c>
      <c r="I231" s="2">
        <v>31351005000</v>
      </c>
      <c r="J231" s="2">
        <v>69345241</v>
      </c>
      <c r="K231" s="2">
        <v>0</v>
      </c>
      <c r="L231" s="2">
        <v>69345241</v>
      </c>
      <c r="M231" s="2">
        <v>56804839</v>
      </c>
      <c r="N231" s="2">
        <v>0</v>
      </c>
      <c r="O231" s="2">
        <v>56804839</v>
      </c>
      <c r="P231" s="15">
        <v>0.1</v>
      </c>
      <c r="Q231" s="2">
        <v>0</v>
      </c>
      <c r="R231" s="13">
        <v>0.15</v>
      </c>
      <c r="S231" s="15">
        <v>0</v>
      </c>
      <c r="T231" s="2">
        <v>8520725.8499999996</v>
      </c>
      <c r="U231" s="2">
        <v>3000000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11520725.85</v>
      </c>
      <c r="AD231" t="s">
        <v>36</v>
      </c>
    </row>
    <row r="232" spans="1:30" hidden="1" x14ac:dyDescent="0.25">
      <c r="A232" s="20">
        <v>1296</v>
      </c>
      <c r="B232" t="s">
        <v>152</v>
      </c>
      <c r="C232" t="s">
        <v>280</v>
      </c>
      <c r="D232" t="s">
        <v>9</v>
      </c>
      <c r="E232" t="s">
        <v>445</v>
      </c>
      <c r="F232" t="s">
        <v>310</v>
      </c>
      <c r="G232" s="2">
        <v>2870528000</v>
      </c>
      <c r="H232" s="2">
        <v>0</v>
      </c>
      <c r="I232" s="2">
        <v>2870528000</v>
      </c>
      <c r="J232" s="2">
        <v>8496032</v>
      </c>
      <c r="K232" s="2">
        <v>0</v>
      </c>
      <c r="L232" s="2">
        <v>8496032</v>
      </c>
      <c r="M232" s="2">
        <v>7347820.7999999998</v>
      </c>
      <c r="N232" s="2">
        <v>0</v>
      </c>
      <c r="O232" s="2">
        <v>7347820.7999999998</v>
      </c>
      <c r="P232" s="15">
        <v>0.1</v>
      </c>
      <c r="Q232" s="2">
        <v>0</v>
      </c>
      <c r="R232" s="13">
        <v>0.3</v>
      </c>
      <c r="S232" s="15">
        <v>0</v>
      </c>
      <c r="T232" s="2">
        <v>2204346.2400000002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2204346.2400000002</v>
      </c>
      <c r="AD232" t="s">
        <v>64</v>
      </c>
    </row>
    <row r="233" spans="1:30" hidden="1" x14ac:dyDescent="0.25">
      <c r="A233" s="20">
        <v>1298</v>
      </c>
      <c r="B233" t="s">
        <v>152</v>
      </c>
      <c r="C233" t="s">
        <v>280</v>
      </c>
      <c r="D233" t="s">
        <v>2</v>
      </c>
      <c r="E233" t="s">
        <v>4</v>
      </c>
      <c r="F233" t="s">
        <v>311</v>
      </c>
      <c r="G233" s="2">
        <v>114047058000</v>
      </c>
      <c r="H233" s="2">
        <v>0</v>
      </c>
      <c r="I233" s="2">
        <v>114047058000</v>
      </c>
      <c r="J233" s="2">
        <v>176587531</v>
      </c>
      <c r="K233" s="2">
        <v>0</v>
      </c>
      <c r="L233" s="2">
        <v>176587531</v>
      </c>
      <c r="M233" s="2">
        <v>130968707.8</v>
      </c>
      <c r="N233" s="2">
        <v>0</v>
      </c>
      <c r="O233" s="2">
        <v>130968707.8</v>
      </c>
      <c r="P233" s="15">
        <v>0.1</v>
      </c>
      <c r="Q233" s="2">
        <v>0</v>
      </c>
      <c r="R233" s="13">
        <v>0.3</v>
      </c>
      <c r="S233" s="15">
        <v>0</v>
      </c>
      <c r="T233" s="2">
        <v>39290612.340000004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39290612.340000004</v>
      </c>
      <c r="AD233" t="s">
        <v>224</v>
      </c>
    </row>
    <row r="234" spans="1:30" hidden="1" x14ac:dyDescent="0.25">
      <c r="A234" s="20">
        <v>1300</v>
      </c>
      <c r="B234" t="s">
        <v>152</v>
      </c>
      <c r="C234" t="s">
        <v>280</v>
      </c>
      <c r="D234" t="s">
        <v>2</v>
      </c>
      <c r="E234" t="s">
        <v>316</v>
      </c>
      <c r="F234" t="s">
        <v>312</v>
      </c>
      <c r="G234" s="2">
        <v>11014031700</v>
      </c>
      <c r="H234" s="2">
        <v>154040000</v>
      </c>
      <c r="I234" s="2">
        <v>10859991700</v>
      </c>
      <c r="J234" s="2">
        <v>26209280</v>
      </c>
      <c r="K234" s="2">
        <v>471940</v>
      </c>
      <c r="L234" s="2">
        <v>25737340</v>
      </c>
      <c r="M234" s="2">
        <v>21803667.32</v>
      </c>
      <c r="N234" s="2">
        <v>410324</v>
      </c>
      <c r="O234" s="2">
        <v>21393343.32</v>
      </c>
      <c r="P234" s="15">
        <v>0.1</v>
      </c>
      <c r="Q234" s="2">
        <v>41032.400000000001</v>
      </c>
      <c r="R234" s="13">
        <v>0.3</v>
      </c>
      <c r="S234" s="15">
        <v>0</v>
      </c>
      <c r="T234" s="2">
        <v>6418002.9960000003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6459035.3959999997</v>
      </c>
      <c r="AD234" t="s">
        <v>44</v>
      </c>
    </row>
    <row r="235" spans="1:30" hidden="1" x14ac:dyDescent="0.25">
      <c r="A235" s="20">
        <v>1301</v>
      </c>
      <c r="B235" t="s">
        <v>152</v>
      </c>
      <c r="C235" t="s">
        <v>280</v>
      </c>
      <c r="D235" t="s">
        <v>2</v>
      </c>
      <c r="E235" t="s">
        <v>8</v>
      </c>
      <c r="F235" t="s">
        <v>313</v>
      </c>
      <c r="G235" s="2">
        <v>1024505000</v>
      </c>
      <c r="H235" s="2">
        <v>0</v>
      </c>
      <c r="I235" s="2">
        <v>1024505000</v>
      </c>
      <c r="J235" s="2">
        <v>3451017</v>
      </c>
      <c r="K235" s="2">
        <v>0</v>
      </c>
      <c r="L235" s="2">
        <v>3451017</v>
      </c>
      <c r="M235" s="2">
        <v>3041215</v>
      </c>
      <c r="N235" s="2">
        <v>0</v>
      </c>
      <c r="O235" s="2">
        <v>3041215</v>
      </c>
      <c r="P235" s="15">
        <v>0.1</v>
      </c>
      <c r="Q235" s="2">
        <v>0</v>
      </c>
      <c r="R235" s="13">
        <v>0.3</v>
      </c>
      <c r="S235" s="15">
        <v>0</v>
      </c>
      <c r="T235" s="2">
        <v>912364.5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912364.5</v>
      </c>
      <c r="AD235" t="s">
        <v>107</v>
      </c>
    </row>
    <row r="236" spans="1:30" hidden="1" x14ac:dyDescent="0.25">
      <c r="A236" s="20">
        <v>1302</v>
      </c>
      <c r="B236" t="s">
        <v>152</v>
      </c>
      <c r="C236" t="s">
        <v>280</v>
      </c>
      <c r="D236" t="s">
        <v>2</v>
      </c>
      <c r="E236" t="s">
        <v>317</v>
      </c>
      <c r="F236" t="s">
        <v>314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15">
        <v>0.1</v>
      </c>
      <c r="Q236" s="2">
        <v>0</v>
      </c>
      <c r="R236" s="13">
        <v>0.3</v>
      </c>
      <c r="S236" s="15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0</v>
      </c>
      <c r="AD236" t="s">
        <v>91</v>
      </c>
    </row>
    <row r="237" spans="1:30" hidden="1" x14ac:dyDescent="0.25">
      <c r="A237" s="20">
        <v>1303</v>
      </c>
      <c r="B237" t="s">
        <v>152</v>
      </c>
      <c r="C237" t="s">
        <v>280</v>
      </c>
      <c r="D237" t="s">
        <v>2</v>
      </c>
      <c r="E237" t="s">
        <v>8</v>
      </c>
      <c r="F237" t="s">
        <v>315</v>
      </c>
      <c r="G237" s="2">
        <v>2832173000</v>
      </c>
      <c r="H237" s="2">
        <v>36820000</v>
      </c>
      <c r="I237" s="2">
        <v>2795353000</v>
      </c>
      <c r="J237" s="2">
        <v>8939134</v>
      </c>
      <c r="K237" s="2">
        <v>128870</v>
      </c>
      <c r="L237" s="2">
        <v>8810264</v>
      </c>
      <c r="M237" s="2">
        <v>7806264.7999999998</v>
      </c>
      <c r="N237" s="2">
        <v>114142</v>
      </c>
      <c r="O237" s="2">
        <v>7692122.7999999998</v>
      </c>
      <c r="P237" s="15">
        <v>0.1</v>
      </c>
      <c r="Q237" s="2">
        <v>11414.2</v>
      </c>
      <c r="R237" s="13">
        <v>0.3</v>
      </c>
      <c r="S237" s="15">
        <v>0</v>
      </c>
      <c r="T237" s="2">
        <v>2307636.84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2319051.04</v>
      </c>
      <c r="AD237" t="s">
        <v>47</v>
      </c>
    </row>
    <row r="238" spans="1:30" hidden="1" x14ac:dyDescent="0.25">
      <c r="A238" s="20">
        <v>1305</v>
      </c>
      <c r="B238" t="s">
        <v>152</v>
      </c>
      <c r="C238" t="s">
        <v>281</v>
      </c>
      <c r="D238" t="s">
        <v>2</v>
      </c>
      <c r="E238" t="s">
        <v>317</v>
      </c>
      <c r="F238" t="s">
        <v>318</v>
      </c>
      <c r="G238" s="2">
        <v>1539162000</v>
      </c>
      <c r="H238" s="2">
        <v>0</v>
      </c>
      <c r="I238" s="2">
        <v>1539162000</v>
      </c>
      <c r="J238" s="2">
        <v>3378069</v>
      </c>
      <c r="K238" s="2">
        <v>0</v>
      </c>
      <c r="L238" s="2">
        <v>3378069</v>
      </c>
      <c r="M238" s="2">
        <v>2762404.2</v>
      </c>
      <c r="N238" s="2">
        <v>0</v>
      </c>
      <c r="O238" s="2">
        <v>2762404.2</v>
      </c>
      <c r="P238" s="15">
        <v>0</v>
      </c>
      <c r="Q238" s="2">
        <v>0</v>
      </c>
      <c r="R238" s="13">
        <v>0</v>
      </c>
      <c r="S238" s="15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0</v>
      </c>
      <c r="AD238" t="s">
        <v>171</v>
      </c>
    </row>
    <row r="239" spans="1:30" hidden="1" x14ac:dyDescent="0.25">
      <c r="A239" s="20">
        <v>1306</v>
      </c>
      <c r="B239" t="s">
        <v>152</v>
      </c>
      <c r="C239" t="s">
        <v>280</v>
      </c>
      <c r="D239" t="s">
        <v>2</v>
      </c>
      <c r="E239" t="s">
        <v>317</v>
      </c>
      <c r="F239" t="s">
        <v>319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5">
        <v>0.1</v>
      </c>
      <c r="Q239" s="2">
        <v>0</v>
      </c>
      <c r="R239" s="13">
        <v>0.3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91</v>
      </c>
    </row>
    <row r="240" spans="1:30" hidden="1" x14ac:dyDescent="0.25">
      <c r="A240" s="20">
        <v>1307</v>
      </c>
      <c r="B240" t="s">
        <v>152</v>
      </c>
      <c r="C240" t="s">
        <v>280</v>
      </c>
      <c r="D240" t="s">
        <v>2</v>
      </c>
      <c r="E240" t="s">
        <v>316</v>
      </c>
      <c r="F240" t="s">
        <v>320</v>
      </c>
      <c r="G240" s="2">
        <v>7356630000</v>
      </c>
      <c r="H240" s="2">
        <v>0</v>
      </c>
      <c r="I240" s="2">
        <v>7356630000</v>
      </c>
      <c r="J240" s="2">
        <v>20793390</v>
      </c>
      <c r="K240" s="2">
        <v>0</v>
      </c>
      <c r="L240" s="2">
        <v>20793390</v>
      </c>
      <c r="M240" s="2">
        <v>17850738</v>
      </c>
      <c r="N240" s="2">
        <v>0</v>
      </c>
      <c r="O240" s="2">
        <v>17850738</v>
      </c>
      <c r="P240" s="15">
        <v>0.1</v>
      </c>
      <c r="Q240" s="2">
        <v>0</v>
      </c>
      <c r="R240" s="13">
        <v>0.3</v>
      </c>
      <c r="S240" s="15">
        <v>0</v>
      </c>
      <c r="T240" s="2">
        <v>5355221.4000000004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5355221.4000000004</v>
      </c>
      <c r="AD240" t="s">
        <v>46</v>
      </c>
    </row>
    <row r="241" spans="1:30" hidden="1" x14ac:dyDescent="0.25">
      <c r="A241" s="20">
        <v>1311</v>
      </c>
      <c r="B241" t="s">
        <v>152</v>
      </c>
      <c r="C241" t="s">
        <v>281</v>
      </c>
      <c r="D241" t="s">
        <v>2</v>
      </c>
      <c r="E241" t="s">
        <v>316</v>
      </c>
      <c r="F241" t="s">
        <v>321</v>
      </c>
      <c r="G241" s="2">
        <v>7864573000</v>
      </c>
      <c r="H241" s="2">
        <v>0</v>
      </c>
      <c r="I241" s="2">
        <v>7864573000</v>
      </c>
      <c r="J241" s="2">
        <v>20172165</v>
      </c>
      <c r="K241" s="2">
        <v>0</v>
      </c>
      <c r="L241" s="2">
        <v>20172165</v>
      </c>
      <c r="M241" s="2">
        <v>17026335.800000001</v>
      </c>
      <c r="N241" s="2">
        <v>0</v>
      </c>
      <c r="O241" s="2">
        <v>17026335.800000001</v>
      </c>
      <c r="P241" s="15">
        <v>0.1</v>
      </c>
      <c r="Q241" s="2">
        <v>0</v>
      </c>
      <c r="R241" s="13">
        <v>0.1</v>
      </c>
      <c r="S241" s="15">
        <v>0</v>
      </c>
      <c r="T241" s="2">
        <v>1702633.58</v>
      </c>
      <c r="U241" s="2">
        <v>1000000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2702633.58</v>
      </c>
      <c r="AD241" t="s">
        <v>99</v>
      </c>
    </row>
    <row r="242" spans="1:30" hidden="1" x14ac:dyDescent="0.25">
      <c r="A242" s="20">
        <v>1312</v>
      </c>
      <c r="B242" t="s">
        <v>152</v>
      </c>
      <c r="C242" t="s">
        <v>280</v>
      </c>
      <c r="D242" t="s">
        <v>2</v>
      </c>
      <c r="E242" t="s">
        <v>317</v>
      </c>
      <c r="F242" t="s">
        <v>322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15">
        <v>0.1</v>
      </c>
      <c r="Q242" s="2">
        <v>0</v>
      </c>
      <c r="R242" s="13">
        <v>0.3</v>
      </c>
      <c r="S242" s="15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0</v>
      </c>
      <c r="AD242" t="s">
        <v>171</v>
      </c>
    </row>
    <row r="243" spans="1:30" hidden="1" x14ac:dyDescent="0.25">
      <c r="A243" s="20">
        <v>1315</v>
      </c>
      <c r="B243" t="s">
        <v>152</v>
      </c>
      <c r="C243" t="s">
        <v>280</v>
      </c>
      <c r="D243" t="s">
        <v>9</v>
      </c>
      <c r="E243" t="s">
        <v>27</v>
      </c>
      <c r="F243" t="s">
        <v>323</v>
      </c>
      <c r="G243" s="2">
        <v>26985342000</v>
      </c>
      <c r="H243" s="2">
        <v>0</v>
      </c>
      <c r="I243" s="2">
        <v>26985342000</v>
      </c>
      <c r="J243" s="2">
        <v>55988229</v>
      </c>
      <c r="K243" s="2">
        <v>0</v>
      </c>
      <c r="L243" s="2">
        <v>55988229</v>
      </c>
      <c r="M243" s="2">
        <v>45194092.200000003</v>
      </c>
      <c r="N243" s="2">
        <v>0</v>
      </c>
      <c r="O243" s="2">
        <v>45194092.200000003</v>
      </c>
      <c r="P243" s="15">
        <v>0.1</v>
      </c>
      <c r="Q243" s="2">
        <v>0</v>
      </c>
      <c r="R243" s="13">
        <v>0.3</v>
      </c>
      <c r="S243" s="15">
        <v>0</v>
      </c>
      <c r="T243" s="2">
        <v>13558227.66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13558227.66</v>
      </c>
      <c r="AD243" t="s">
        <v>79</v>
      </c>
    </row>
    <row r="244" spans="1:30" hidden="1" x14ac:dyDescent="0.25">
      <c r="A244" s="20">
        <v>1318</v>
      </c>
      <c r="B244" t="s">
        <v>152</v>
      </c>
      <c r="C244" t="s">
        <v>280</v>
      </c>
      <c r="D244" t="s">
        <v>2</v>
      </c>
      <c r="E244" t="s">
        <v>206</v>
      </c>
      <c r="F244" t="s">
        <v>324</v>
      </c>
      <c r="G244" s="2">
        <v>20872543000</v>
      </c>
      <c r="H244" s="2">
        <v>0</v>
      </c>
      <c r="I244" s="2">
        <v>20872543000</v>
      </c>
      <c r="J244" s="2">
        <v>41916534</v>
      </c>
      <c r="K244" s="2">
        <v>0</v>
      </c>
      <c r="L244" s="2">
        <v>41916534</v>
      </c>
      <c r="M244" s="2">
        <v>33567516.799999997</v>
      </c>
      <c r="N244" s="2">
        <v>0</v>
      </c>
      <c r="O244" s="2">
        <v>33567516.799999997</v>
      </c>
      <c r="P244" s="15">
        <v>0.1</v>
      </c>
      <c r="Q244" s="2">
        <v>0</v>
      </c>
      <c r="R244" s="13">
        <v>0.3</v>
      </c>
      <c r="S244" s="15">
        <v>0</v>
      </c>
      <c r="T244" s="2">
        <v>10070255.039999999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10070255.039999999</v>
      </c>
      <c r="AD244" t="s">
        <v>253</v>
      </c>
    </row>
    <row r="245" spans="1:30" hidden="1" x14ac:dyDescent="0.25">
      <c r="A245" s="20">
        <v>1322</v>
      </c>
      <c r="B245" t="s">
        <v>152</v>
      </c>
      <c r="C245" t="s">
        <v>280</v>
      </c>
      <c r="D245" t="s">
        <v>9</v>
      </c>
      <c r="E245" t="s">
        <v>27</v>
      </c>
      <c r="F245" t="s">
        <v>325</v>
      </c>
      <c r="G245" s="2">
        <v>3795080000</v>
      </c>
      <c r="H245" s="2">
        <v>0</v>
      </c>
      <c r="I245" s="2">
        <v>3795080000</v>
      </c>
      <c r="J245" s="2">
        <v>10414849</v>
      </c>
      <c r="K245" s="2">
        <v>0</v>
      </c>
      <c r="L245" s="2">
        <v>10414849</v>
      </c>
      <c r="M245" s="2">
        <v>8896817</v>
      </c>
      <c r="N245" s="2">
        <v>0</v>
      </c>
      <c r="O245" s="2">
        <v>8896817</v>
      </c>
      <c r="P245" s="15">
        <v>0.1</v>
      </c>
      <c r="Q245" s="2">
        <v>0</v>
      </c>
      <c r="R245" s="13">
        <v>0.3</v>
      </c>
      <c r="S245" s="15">
        <v>0</v>
      </c>
      <c r="T245" s="2">
        <v>2669045.1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2669045.1</v>
      </c>
      <c r="AD245" t="s">
        <v>33</v>
      </c>
    </row>
    <row r="246" spans="1:30" hidden="1" x14ac:dyDescent="0.25">
      <c r="A246" s="20">
        <v>1324</v>
      </c>
      <c r="B246" t="s">
        <v>152</v>
      </c>
      <c r="C246" t="s">
        <v>281</v>
      </c>
      <c r="D246" t="s">
        <v>9</v>
      </c>
      <c r="E246" t="s">
        <v>445</v>
      </c>
      <c r="F246" t="s">
        <v>326</v>
      </c>
      <c r="G246" s="2">
        <v>7823750000</v>
      </c>
      <c r="H246" s="2">
        <v>0</v>
      </c>
      <c r="I246" s="2">
        <v>7823750000</v>
      </c>
      <c r="J246" s="2">
        <v>13762942</v>
      </c>
      <c r="K246" s="2">
        <v>0</v>
      </c>
      <c r="L246" s="2">
        <v>13762942</v>
      </c>
      <c r="M246" s="2">
        <v>10633442</v>
      </c>
      <c r="N246" s="2">
        <v>0</v>
      </c>
      <c r="O246" s="2">
        <v>10633442</v>
      </c>
      <c r="P246" s="15">
        <v>0</v>
      </c>
      <c r="Q246" s="2">
        <v>0</v>
      </c>
      <c r="R246" s="13">
        <v>0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195</v>
      </c>
    </row>
    <row r="247" spans="1:30" hidden="1" x14ac:dyDescent="0.25">
      <c r="A247" s="20">
        <v>1325</v>
      </c>
      <c r="B247" t="s">
        <v>152</v>
      </c>
      <c r="C247" t="s">
        <v>281</v>
      </c>
      <c r="D247" t="s">
        <v>2</v>
      </c>
      <c r="E247" t="s">
        <v>8</v>
      </c>
      <c r="F247" t="s">
        <v>327</v>
      </c>
      <c r="G247" s="2">
        <v>7327244000</v>
      </c>
      <c r="H247" s="2">
        <v>0</v>
      </c>
      <c r="I247" s="2">
        <v>7327244000</v>
      </c>
      <c r="J247" s="2">
        <v>20052507</v>
      </c>
      <c r="K247" s="2">
        <v>0</v>
      </c>
      <c r="L247" s="2">
        <v>20052507</v>
      </c>
      <c r="M247" s="2">
        <v>17121609.399999999</v>
      </c>
      <c r="N247" s="2">
        <v>0</v>
      </c>
      <c r="O247" s="2">
        <v>17121609.399999999</v>
      </c>
      <c r="P247" s="15">
        <v>0.1</v>
      </c>
      <c r="Q247" s="2">
        <v>0</v>
      </c>
      <c r="R247" s="13">
        <v>0.1</v>
      </c>
      <c r="S247" s="15">
        <v>0</v>
      </c>
      <c r="T247" s="2">
        <v>1712160.94</v>
      </c>
      <c r="U247" s="2">
        <v>1000000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2712160.94</v>
      </c>
      <c r="AD247" t="s">
        <v>43</v>
      </c>
    </row>
    <row r="248" spans="1:30" hidden="1" x14ac:dyDescent="0.25">
      <c r="A248" s="20">
        <v>1328</v>
      </c>
      <c r="B248" t="s">
        <v>152</v>
      </c>
      <c r="C248" t="s">
        <v>280</v>
      </c>
      <c r="D248" t="s">
        <v>2</v>
      </c>
      <c r="E248" t="s">
        <v>206</v>
      </c>
      <c r="F248" t="s">
        <v>328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15">
        <v>0.1</v>
      </c>
      <c r="Q248" s="2">
        <v>0</v>
      </c>
      <c r="R248" s="13">
        <v>0.3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189</v>
      </c>
    </row>
    <row r="249" spans="1:30" hidden="1" x14ac:dyDescent="0.25">
      <c r="A249" s="20">
        <v>1330</v>
      </c>
      <c r="B249" t="s">
        <v>152</v>
      </c>
      <c r="C249" t="s">
        <v>280</v>
      </c>
      <c r="D249" t="s">
        <v>2</v>
      </c>
      <c r="E249" t="s">
        <v>317</v>
      </c>
      <c r="F249" t="s">
        <v>329</v>
      </c>
      <c r="G249" s="2">
        <v>11708189000</v>
      </c>
      <c r="H249" s="2">
        <v>6890711000</v>
      </c>
      <c r="I249" s="2">
        <v>4817478000</v>
      </c>
      <c r="J249" s="2">
        <v>24888646</v>
      </c>
      <c r="K249" s="2">
        <v>12436596</v>
      </c>
      <c r="L249" s="2">
        <v>12452050</v>
      </c>
      <c r="M249" s="2">
        <v>20205370.399999999</v>
      </c>
      <c r="N249" s="2">
        <v>9680311.5999999996</v>
      </c>
      <c r="O249" s="2">
        <v>10525058.800000001</v>
      </c>
      <c r="P249" s="15">
        <v>0.1</v>
      </c>
      <c r="Q249" s="2">
        <v>968031.16</v>
      </c>
      <c r="R249" s="13">
        <v>0.3</v>
      </c>
      <c r="S249" s="15">
        <v>0</v>
      </c>
      <c r="T249" s="2">
        <v>3157517.64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4125548.8</v>
      </c>
      <c r="AD249" t="s">
        <v>171</v>
      </c>
    </row>
    <row r="250" spans="1:30" hidden="1" x14ac:dyDescent="0.25">
      <c r="A250" s="20">
        <v>1333</v>
      </c>
      <c r="B250" t="s">
        <v>152</v>
      </c>
      <c r="C250" t="s">
        <v>280</v>
      </c>
      <c r="D250" t="s">
        <v>9</v>
      </c>
      <c r="E250" t="s">
        <v>15</v>
      </c>
      <c r="F250" t="s">
        <v>330</v>
      </c>
      <c r="G250" s="2">
        <v>520045800</v>
      </c>
      <c r="H250" s="2">
        <v>0</v>
      </c>
      <c r="I250" s="2">
        <v>520045800</v>
      </c>
      <c r="J250" s="2">
        <v>1741170</v>
      </c>
      <c r="K250" s="2">
        <v>0</v>
      </c>
      <c r="L250" s="2">
        <v>1741170</v>
      </c>
      <c r="M250" s="2">
        <v>1533151.68</v>
      </c>
      <c r="N250" s="2">
        <v>0</v>
      </c>
      <c r="O250" s="2">
        <v>1533151.68</v>
      </c>
      <c r="P250" s="15">
        <v>0.1</v>
      </c>
      <c r="Q250" s="2">
        <v>0</v>
      </c>
      <c r="R250" s="13">
        <v>0.3</v>
      </c>
      <c r="S250" s="15">
        <v>0</v>
      </c>
      <c r="T250" s="2">
        <v>459945.50400000002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459945.50400000002</v>
      </c>
      <c r="AD250" t="s">
        <v>17</v>
      </c>
    </row>
    <row r="251" spans="1:30" hidden="1" x14ac:dyDescent="0.25">
      <c r="A251" s="20">
        <v>1334</v>
      </c>
      <c r="B251" t="s">
        <v>152</v>
      </c>
      <c r="C251" t="s">
        <v>280</v>
      </c>
      <c r="D251" t="s">
        <v>9</v>
      </c>
      <c r="E251" t="s">
        <v>15</v>
      </c>
      <c r="F251" t="s">
        <v>331</v>
      </c>
      <c r="G251" s="2">
        <v>12277292000</v>
      </c>
      <c r="H251" s="2">
        <v>0</v>
      </c>
      <c r="I251" s="2">
        <v>12277292000</v>
      </c>
      <c r="J251" s="2">
        <v>28159200</v>
      </c>
      <c r="K251" s="2">
        <v>0</v>
      </c>
      <c r="L251" s="2">
        <v>28159200</v>
      </c>
      <c r="M251" s="2">
        <v>23248283.199999999</v>
      </c>
      <c r="N251" s="2">
        <v>0</v>
      </c>
      <c r="O251" s="2">
        <v>23248283.199999999</v>
      </c>
      <c r="P251" s="15">
        <v>0.1</v>
      </c>
      <c r="Q251" s="2">
        <v>0</v>
      </c>
      <c r="R251" s="13">
        <v>0.3</v>
      </c>
      <c r="S251" s="15">
        <v>0</v>
      </c>
      <c r="T251" s="2">
        <v>6974484.96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6974484.96</v>
      </c>
      <c r="AD251" t="s">
        <v>17</v>
      </c>
    </row>
    <row r="252" spans="1:30" hidden="1" x14ac:dyDescent="0.25">
      <c r="A252" s="20">
        <v>1336</v>
      </c>
      <c r="B252" t="s">
        <v>152</v>
      </c>
      <c r="C252" t="s">
        <v>280</v>
      </c>
      <c r="D252" t="s">
        <v>2</v>
      </c>
      <c r="E252" t="s">
        <v>8</v>
      </c>
      <c r="F252" t="s">
        <v>332</v>
      </c>
      <c r="G252" s="2">
        <v>6403043000</v>
      </c>
      <c r="H252" s="2">
        <v>478236000</v>
      </c>
      <c r="I252" s="2">
        <v>5924807000</v>
      </c>
      <c r="J252" s="2">
        <v>15982737</v>
      </c>
      <c r="K252" s="2">
        <v>1564827</v>
      </c>
      <c r="L252" s="2">
        <v>14417910</v>
      </c>
      <c r="M252" s="2">
        <v>13421519.800000001</v>
      </c>
      <c r="N252" s="2">
        <v>1373532.6</v>
      </c>
      <c r="O252" s="2">
        <v>12047987.199999999</v>
      </c>
      <c r="P252" s="15">
        <v>0.1</v>
      </c>
      <c r="Q252" s="2">
        <v>137353.26</v>
      </c>
      <c r="R252" s="13">
        <v>0.3</v>
      </c>
      <c r="S252" s="15">
        <v>0</v>
      </c>
      <c r="T252" s="2">
        <v>3614396.16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3751749.42</v>
      </c>
      <c r="AD252" t="s">
        <v>107</v>
      </c>
    </row>
    <row r="253" spans="1:30" hidden="1" x14ac:dyDescent="0.25">
      <c r="A253" s="20">
        <v>1337</v>
      </c>
      <c r="B253" t="s">
        <v>152</v>
      </c>
      <c r="C253" t="s">
        <v>280</v>
      </c>
      <c r="D253" t="s">
        <v>2</v>
      </c>
      <c r="E253" t="s">
        <v>8</v>
      </c>
      <c r="F253" t="s">
        <v>333</v>
      </c>
      <c r="G253" s="2">
        <v>14786403000</v>
      </c>
      <c r="H253" s="2">
        <v>0</v>
      </c>
      <c r="I253" s="2">
        <v>14786403000</v>
      </c>
      <c r="J253" s="2">
        <v>28747340</v>
      </c>
      <c r="K253" s="2">
        <v>0</v>
      </c>
      <c r="L253" s="2">
        <v>28747340</v>
      </c>
      <c r="M253" s="2">
        <v>22832778.800000001</v>
      </c>
      <c r="N253" s="2">
        <v>0</v>
      </c>
      <c r="O253" s="2">
        <v>22832778.800000001</v>
      </c>
      <c r="P253" s="15">
        <v>0.1</v>
      </c>
      <c r="Q253" s="2">
        <v>0</v>
      </c>
      <c r="R253" s="13">
        <v>0.3</v>
      </c>
      <c r="S253" s="15">
        <v>0</v>
      </c>
      <c r="T253" s="2">
        <v>6849833.6399999997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6849833.6399999997</v>
      </c>
      <c r="AD253" t="s">
        <v>107</v>
      </c>
    </row>
    <row r="254" spans="1:30" hidden="1" x14ac:dyDescent="0.25">
      <c r="A254" s="20">
        <v>1338</v>
      </c>
      <c r="B254" t="s">
        <v>152</v>
      </c>
      <c r="C254" t="s">
        <v>280</v>
      </c>
      <c r="D254" t="s">
        <v>9</v>
      </c>
      <c r="E254" t="s">
        <v>15</v>
      </c>
      <c r="F254" t="s">
        <v>334</v>
      </c>
      <c r="G254" s="2">
        <v>2813993000</v>
      </c>
      <c r="H254" s="2">
        <v>0</v>
      </c>
      <c r="I254" s="2">
        <v>2813993000</v>
      </c>
      <c r="J254" s="2">
        <v>8883417</v>
      </c>
      <c r="K254" s="2">
        <v>0</v>
      </c>
      <c r="L254" s="2">
        <v>8883417</v>
      </c>
      <c r="M254" s="2">
        <v>7757819.7999999998</v>
      </c>
      <c r="N254" s="2">
        <v>0</v>
      </c>
      <c r="O254" s="2">
        <v>7757819.7999999998</v>
      </c>
      <c r="P254" s="15">
        <v>0.1</v>
      </c>
      <c r="Q254" s="2">
        <v>0</v>
      </c>
      <c r="R254" s="13">
        <v>0.3</v>
      </c>
      <c r="S254" s="15">
        <v>0</v>
      </c>
      <c r="T254" s="2">
        <v>2327345.94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2327345.94</v>
      </c>
      <c r="AD254" t="s">
        <v>24</v>
      </c>
    </row>
    <row r="255" spans="1:30" hidden="1" x14ac:dyDescent="0.25">
      <c r="A255" s="20">
        <v>1340</v>
      </c>
      <c r="B255" t="s">
        <v>152</v>
      </c>
      <c r="C255" t="s">
        <v>280</v>
      </c>
      <c r="D255" t="s">
        <v>2</v>
      </c>
      <c r="E255" t="s">
        <v>316</v>
      </c>
      <c r="F255" t="s">
        <v>335</v>
      </c>
      <c r="G255" s="2">
        <v>3738936500</v>
      </c>
      <c r="H255" s="2">
        <v>0</v>
      </c>
      <c r="I255" s="2">
        <v>3738936500</v>
      </c>
      <c r="J255" s="2">
        <v>11497219</v>
      </c>
      <c r="K255" s="2">
        <v>0</v>
      </c>
      <c r="L255" s="2">
        <v>11497219</v>
      </c>
      <c r="M255" s="2">
        <v>10001644.4</v>
      </c>
      <c r="N255" s="2">
        <v>0</v>
      </c>
      <c r="O255" s="2">
        <v>10001644.4</v>
      </c>
      <c r="P255" s="15">
        <v>0.1</v>
      </c>
      <c r="Q255" s="2">
        <v>0</v>
      </c>
      <c r="R255" s="13">
        <v>0.3</v>
      </c>
      <c r="S255" s="15">
        <v>0</v>
      </c>
      <c r="T255" s="2">
        <v>3000493.32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3000493.32</v>
      </c>
      <c r="AD255" t="s">
        <v>99</v>
      </c>
    </row>
    <row r="256" spans="1:30" hidden="1" x14ac:dyDescent="0.25">
      <c r="A256" s="20">
        <v>1341</v>
      </c>
      <c r="B256" t="s">
        <v>152</v>
      </c>
      <c r="C256" t="s">
        <v>280</v>
      </c>
      <c r="D256" t="s">
        <v>2</v>
      </c>
      <c r="E256" t="s">
        <v>8</v>
      </c>
      <c r="F256" t="s">
        <v>336</v>
      </c>
      <c r="G256" s="2">
        <v>4912975000</v>
      </c>
      <c r="H256" s="2">
        <v>1577250000</v>
      </c>
      <c r="I256" s="2">
        <v>3335725000</v>
      </c>
      <c r="J256" s="2">
        <v>14271674</v>
      </c>
      <c r="K256" s="2">
        <v>4316151</v>
      </c>
      <c r="L256" s="2">
        <v>9955523</v>
      </c>
      <c r="M256" s="2">
        <v>12306484</v>
      </c>
      <c r="N256" s="2">
        <v>3685251</v>
      </c>
      <c r="O256" s="2">
        <v>8621233</v>
      </c>
      <c r="P256" s="15">
        <v>0.1</v>
      </c>
      <c r="Q256" s="2">
        <v>368525.1</v>
      </c>
      <c r="R256" s="13">
        <v>0.3</v>
      </c>
      <c r="S256" s="15">
        <v>0</v>
      </c>
      <c r="T256" s="2">
        <v>2586369.9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2954895</v>
      </c>
      <c r="AD256" t="s">
        <v>39</v>
      </c>
    </row>
    <row r="257" spans="1:30" hidden="1" x14ac:dyDescent="0.25">
      <c r="A257" s="20">
        <v>1342</v>
      </c>
      <c r="B257" t="s">
        <v>152</v>
      </c>
      <c r="C257" t="s">
        <v>280</v>
      </c>
      <c r="D257" t="s">
        <v>2</v>
      </c>
      <c r="E257" t="s">
        <v>317</v>
      </c>
      <c r="F257" t="s">
        <v>337</v>
      </c>
      <c r="G257" s="2">
        <v>1420642000</v>
      </c>
      <c r="H257" s="2">
        <v>0</v>
      </c>
      <c r="I257" s="2">
        <v>1420642000</v>
      </c>
      <c r="J257" s="2">
        <v>4226911</v>
      </c>
      <c r="K257" s="2">
        <v>0</v>
      </c>
      <c r="L257" s="2">
        <v>4226911</v>
      </c>
      <c r="M257" s="2">
        <v>3658654.2</v>
      </c>
      <c r="N257" s="2">
        <v>0</v>
      </c>
      <c r="O257" s="2">
        <v>3658654.2</v>
      </c>
      <c r="P257" s="15">
        <v>0.1</v>
      </c>
      <c r="Q257" s="2">
        <v>0</v>
      </c>
      <c r="R257" s="13">
        <v>0.3</v>
      </c>
      <c r="S257" s="15">
        <v>0</v>
      </c>
      <c r="T257" s="2">
        <v>1097596.26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1097596.26</v>
      </c>
      <c r="AD257" t="s">
        <v>91</v>
      </c>
    </row>
    <row r="258" spans="1:30" hidden="1" x14ac:dyDescent="0.25">
      <c r="A258" s="20">
        <v>1343</v>
      </c>
      <c r="B258" t="s">
        <v>152</v>
      </c>
      <c r="C258" t="s">
        <v>280</v>
      </c>
      <c r="D258" t="s">
        <v>2</v>
      </c>
      <c r="E258" t="s">
        <v>206</v>
      </c>
      <c r="F258" t="s">
        <v>338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15">
        <v>0.1</v>
      </c>
      <c r="Q258" s="2">
        <v>0</v>
      </c>
      <c r="R258" s="13">
        <v>0.3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253</v>
      </c>
    </row>
    <row r="259" spans="1:30" hidden="1" x14ac:dyDescent="0.25">
      <c r="A259" s="20">
        <v>1344</v>
      </c>
      <c r="B259" t="s">
        <v>152</v>
      </c>
      <c r="C259" t="s">
        <v>280</v>
      </c>
      <c r="D259" t="s">
        <v>2</v>
      </c>
      <c r="E259" t="s">
        <v>206</v>
      </c>
      <c r="F259" t="s">
        <v>339</v>
      </c>
      <c r="G259" s="2">
        <v>8522621500</v>
      </c>
      <c r="H259" s="2">
        <v>58403000</v>
      </c>
      <c r="I259" s="2">
        <v>8464218500</v>
      </c>
      <c r="J259" s="2">
        <v>14960472</v>
      </c>
      <c r="K259" s="2">
        <v>204415</v>
      </c>
      <c r="L259" s="2">
        <v>14756057</v>
      </c>
      <c r="M259" s="2">
        <v>11551423.4</v>
      </c>
      <c r="N259" s="2">
        <v>181053.8</v>
      </c>
      <c r="O259" s="2">
        <v>11370369.6</v>
      </c>
      <c r="P259" s="15">
        <v>0.1</v>
      </c>
      <c r="Q259" s="2">
        <v>18105.38</v>
      </c>
      <c r="R259" s="13">
        <v>0.3</v>
      </c>
      <c r="S259" s="15">
        <v>0</v>
      </c>
      <c r="T259" s="2">
        <v>3411110.88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3429216.26</v>
      </c>
      <c r="AD259" t="s">
        <v>189</v>
      </c>
    </row>
    <row r="260" spans="1:30" hidden="1" x14ac:dyDescent="0.25">
      <c r="A260" s="20">
        <v>1348</v>
      </c>
      <c r="B260" t="s">
        <v>152</v>
      </c>
      <c r="C260" t="s">
        <v>280</v>
      </c>
      <c r="D260" t="s">
        <v>2</v>
      </c>
      <c r="E260" t="s">
        <v>206</v>
      </c>
      <c r="F260" t="s">
        <v>340</v>
      </c>
      <c r="G260" s="2">
        <v>2984576000</v>
      </c>
      <c r="H260" s="2">
        <v>0</v>
      </c>
      <c r="I260" s="2">
        <v>2984576000</v>
      </c>
      <c r="J260" s="2">
        <v>9177984</v>
      </c>
      <c r="K260" s="2">
        <v>0</v>
      </c>
      <c r="L260" s="2">
        <v>9177984</v>
      </c>
      <c r="M260" s="2">
        <v>7984153.5999999996</v>
      </c>
      <c r="N260" s="2">
        <v>0</v>
      </c>
      <c r="O260" s="2">
        <v>7984153.5999999996</v>
      </c>
      <c r="P260" s="15">
        <v>0.1</v>
      </c>
      <c r="Q260" s="2">
        <v>0</v>
      </c>
      <c r="R260" s="13">
        <v>0.3</v>
      </c>
      <c r="S260" s="15">
        <v>0</v>
      </c>
      <c r="T260" s="2">
        <v>2395246.08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2395246.08</v>
      </c>
      <c r="AD260" t="s">
        <v>253</v>
      </c>
    </row>
    <row r="261" spans="1:30" hidden="1" x14ac:dyDescent="0.25">
      <c r="A261" s="20">
        <v>1349</v>
      </c>
      <c r="B261" t="s">
        <v>152</v>
      </c>
      <c r="C261" t="s">
        <v>281</v>
      </c>
      <c r="D261" t="s">
        <v>9</v>
      </c>
      <c r="E261" t="s">
        <v>15</v>
      </c>
      <c r="F261" t="s">
        <v>341</v>
      </c>
      <c r="G261" s="2">
        <v>1204275000</v>
      </c>
      <c r="H261" s="2">
        <v>0</v>
      </c>
      <c r="I261" s="2">
        <v>1204275000</v>
      </c>
      <c r="J261" s="2">
        <v>3855626</v>
      </c>
      <c r="K261" s="2">
        <v>0</v>
      </c>
      <c r="L261" s="2">
        <v>3855626</v>
      </c>
      <c r="M261" s="2">
        <v>3373916</v>
      </c>
      <c r="N261" s="2">
        <v>0</v>
      </c>
      <c r="O261" s="2">
        <v>3373916</v>
      </c>
      <c r="P261" s="15">
        <v>0</v>
      </c>
      <c r="Q261" s="2">
        <v>0</v>
      </c>
      <c r="R261" s="13">
        <v>0</v>
      </c>
      <c r="S261" s="15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0</v>
      </c>
      <c r="AD261" t="s">
        <v>32</v>
      </c>
    </row>
    <row r="262" spans="1:30" hidden="1" x14ac:dyDescent="0.25">
      <c r="A262" s="20">
        <v>1352</v>
      </c>
      <c r="B262" t="s">
        <v>152</v>
      </c>
      <c r="C262" t="s">
        <v>280</v>
      </c>
      <c r="D262" t="s">
        <v>9</v>
      </c>
      <c r="E262" t="s">
        <v>445</v>
      </c>
      <c r="F262" t="s">
        <v>342</v>
      </c>
      <c r="G262" s="2">
        <v>870226000</v>
      </c>
      <c r="H262" s="2">
        <v>0</v>
      </c>
      <c r="I262" s="2">
        <v>870226000</v>
      </c>
      <c r="J262" s="2">
        <v>2930111</v>
      </c>
      <c r="K262" s="2">
        <v>0</v>
      </c>
      <c r="L262" s="2">
        <v>2930111</v>
      </c>
      <c r="M262" s="2">
        <v>2582020.6</v>
      </c>
      <c r="N262" s="2">
        <v>0</v>
      </c>
      <c r="O262" s="2">
        <v>2582020.6</v>
      </c>
      <c r="P262" s="15">
        <v>0.1</v>
      </c>
      <c r="Q262" s="2">
        <v>0</v>
      </c>
      <c r="R262" s="13">
        <v>0.3</v>
      </c>
      <c r="S262" s="15">
        <v>0</v>
      </c>
      <c r="T262" s="2">
        <v>774606.18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774606.18</v>
      </c>
      <c r="AD262" t="s">
        <v>195</v>
      </c>
    </row>
    <row r="263" spans="1:30" hidden="1" x14ac:dyDescent="0.25">
      <c r="A263" s="20">
        <v>1356</v>
      </c>
      <c r="B263" t="s">
        <v>152</v>
      </c>
      <c r="C263" t="s">
        <v>280</v>
      </c>
      <c r="D263" t="s">
        <v>2</v>
      </c>
      <c r="E263" t="s">
        <v>316</v>
      </c>
      <c r="F263" t="s">
        <v>343</v>
      </c>
      <c r="G263" s="2">
        <v>2587156000</v>
      </c>
      <c r="H263" s="2">
        <v>133770000</v>
      </c>
      <c r="I263" s="2">
        <v>2453386000</v>
      </c>
      <c r="J263" s="2">
        <v>5747614</v>
      </c>
      <c r="K263" s="2">
        <v>468195</v>
      </c>
      <c r="L263" s="2">
        <v>5279419</v>
      </c>
      <c r="M263" s="2">
        <v>4712751.5999999996</v>
      </c>
      <c r="N263" s="2">
        <v>414687</v>
      </c>
      <c r="O263" s="2">
        <v>4298064.5999999996</v>
      </c>
      <c r="P263" s="15">
        <v>0.1</v>
      </c>
      <c r="Q263" s="2">
        <v>41468.699999999997</v>
      </c>
      <c r="R263" s="13">
        <v>0.3</v>
      </c>
      <c r="S263" s="15">
        <v>0</v>
      </c>
      <c r="T263" s="2">
        <v>1289419.3799999999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1330888.08</v>
      </c>
      <c r="AD263" t="s">
        <v>46</v>
      </c>
    </row>
    <row r="264" spans="1:30" hidden="1" x14ac:dyDescent="0.25">
      <c r="A264" s="20">
        <v>1359</v>
      </c>
      <c r="B264" t="s">
        <v>152</v>
      </c>
      <c r="C264" t="s">
        <v>280</v>
      </c>
      <c r="D264" t="s">
        <v>2</v>
      </c>
      <c r="E264" t="s">
        <v>8</v>
      </c>
      <c r="F264" t="s">
        <v>344</v>
      </c>
      <c r="G264" s="2">
        <v>3864121000</v>
      </c>
      <c r="H264" s="2">
        <v>0</v>
      </c>
      <c r="I264" s="2">
        <v>3864121000</v>
      </c>
      <c r="J264" s="2">
        <v>10278082</v>
      </c>
      <c r="K264" s="2">
        <v>0</v>
      </c>
      <c r="L264" s="2">
        <v>10278082</v>
      </c>
      <c r="M264" s="2">
        <v>8732433.5999999996</v>
      </c>
      <c r="N264" s="2">
        <v>0</v>
      </c>
      <c r="O264" s="2">
        <v>8732433.5999999996</v>
      </c>
      <c r="P264" s="15">
        <v>0.1</v>
      </c>
      <c r="Q264" s="2">
        <v>0</v>
      </c>
      <c r="R264" s="13">
        <v>0.3</v>
      </c>
      <c r="S264" s="15">
        <v>0</v>
      </c>
      <c r="T264" s="2">
        <v>2619730.08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2619730.08</v>
      </c>
      <c r="AD264" t="s">
        <v>107</v>
      </c>
    </row>
    <row r="265" spans="1:30" hidden="1" x14ac:dyDescent="0.25">
      <c r="A265" s="20">
        <v>1360</v>
      </c>
      <c r="B265" t="s">
        <v>152</v>
      </c>
      <c r="C265" t="s">
        <v>280</v>
      </c>
      <c r="D265" t="s">
        <v>2</v>
      </c>
      <c r="E265" t="s">
        <v>8</v>
      </c>
      <c r="F265" t="s">
        <v>345</v>
      </c>
      <c r="G265" s="2">
        <v>2767347000</v>
      </c>
      <c r="H265" s="2">
        <v>353386000</v>
      </c>
      <c r="I265" s="2">
        <v>2413961000</v>
      </c>
      <c r="J265" s="2">
        <v>9130383</v>
      </c>
      <c r="K265" s="2">
        <v>1120631</v>
      </c>
      <c r="L265" s="2">
        <v>8009752</v>
      </c>
      <c r="M265" s="2">
        <v>8023444.2000000002</v>
      </c>
      <c r="N265" s="2">
        <v>979276.6</v>
      </c>
      <c r="O265" s="2">
        <v>7044167.5999999996</v>
      </c>
      <c r="P265" s="15">
        <v>0.1</v>
      </c>
      <c r="Q265" s="2">
        <v>97927.66</v>
      </c>
      <c r="R265" s="13">
        <v>0.3</v>
      </c>
      <c r="S265" s="15">
        <v>0</v>
      </c>
      <c r="T265" s="2">
        <v>2113250.2799999998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2211177.94</v>
      </c>
      <c r="AD265" t="s">
        <v>39</v>
      </c>
    </row>
    <row r="266" spans="1:30" hidden="1" x14ac:dyDescent="0.25">
      <c r="A266" s="20">
        <v>1364</v>
      </c>
      <c r="B266" t="s">
        <v>152</v>
      </c>
      <c r="C266" t="s">
        <v>281</v>
      </c>
      <c r="D266" t="s">
        <v>2</v>
      </c>
      <c r="E266" t="s">
        <v>8</v>
      </c>
      <c r="F266" t="s">
        <v>346</v>
      </c>
      <c r="G266" s="2">
        <v>10435767000</v>
      </c>
      <c r="H266" s="2">
        <v>10324747000</v>
      </c>
      <c r="I266" s="2">
        <v>111020000</v>
      </c>
      <c r="J266" s="2">
        <v>27082311</v>
      </c>
      <c r="K266" s="2">
        <v>26693740</v>
      </c>
      <c r="L266" s="2">
        <v>388571</v>
      </c>
      <c r="M266" s="2">
        <v>22908004.199999999</v>
      </c>
      <c r="N266" s="2">
        <v>22563841.199999999</v>
      </c>
      <c r="O266" s="2">
        <v>344163</v>
      </c>
      <c r="P266" s="15">
        <v>0.1</v>
      </c>
      <c r="Q266" s="2">
        <v>2256384.12</v>
      </c>
      <c r="R266" s="13">
        <v>0.1</v>
      </c>
      <c r="S266" s="15">
        <v>0</v>
      </c>
      <c r="T266" s="2">
        <v>34416.300000000003</v>
      </c>
      <c r="U266" s="2">
        <v>2000000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4290800.42</v>
      </c>
      <c r="AD266" t="s">
        <v>51</v>
      </c>
    </row>
    <row r="267" spans="1:30" hidden="1" x14ac:dyDescent="0.25">
      <c r="A267" s="20">
        <v>1367</v>
      </c>
      <c r="B267" t="s">
        <v>152</v>
      </c>
      <c r="C267" t="s">
        <v>280</v>
      </c>
      <c r="D267" t="s">
        <v>2</v>
      </c>
      <c r="E267" t="s">
        <v>8</v>
      </c>
      <c r="F267" t="s">
        <v>347</v>
      </c>
      <c r="G267" s="2">
        <v>4614875000</v>
      </c>
      <c r="H267" s="2">
        <v>0</v>
      </c>
      <c r="I267" s="2">
        <v>4614875000</v>
      </c>
      <c r="J267" s="2">
        <v>14202469</v>
      </c>
      <c r="K267" s="2">
        <v>0</v>
      </c>
      <c r="L267" s="2">
        <v>14202469</v>
      </c>
      <c r="M267" s="2">
        <v>12356519</v>
      </c>
      <c r="N267" s="2">
        <v>0</v>
      </c>
      <c r="O267" s="2">
        <v>12356519</v>
      </c>
      <c r="P267" s="15">
        <v>0.1</v>
      </c>
      <c r="Q267" s="2">
        <v>0</v>
      </c>
      <c r="R267" s="13">
        <v>0.3</v>
      </c>
      <c r="S267" s="15">
        <v>0</v>
      </c>
      <c r="T267" s="2">
        <v>3706955.7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3706955.7</v>
      </c>
      <c r="AD267" t="s">
        <v>39</v>
      </c>
    </row>
    <row r="268" spans="1:30" hidden="1" x14ac:dyDescent="0.25">
      <c r="A268" s="20">
        <v>1369</v>
      </c>
      <c r="B268" t="s">
        <v>152</v>
      </c>
      <c r="C268" t="s">
        <v>281</v>
      </c>
      <c r="D268" t="s">
        <v>2</v>
      </c>
      <c r="E268" t="s">
        <v>206</v>
      </c>
      <c r="F268" t="s">
        <v>348</v>
      </c>
      <c r="G268" s="2">
        <v>4545045000</v>
      </c>
      <c r="H268" s="2">
        <v>0</v>
      </c>
      <c r="I268" s="2">
        <v>4545045000</v>
      </c>
      <c r="J268" s="2">
        <v>10450521</v>
      </c>
      <c r="K268" s="2">
        <v>0</v>
      </c>
      <c r="L268" s="2">
        <v>10450521</v>
      </c>
      <c r="M268" s="2">
        <v>8632503</v>
      </c>
      <c r="N268" s="2">
        <v>0</v>
      </c>
      <c r="O268" s="2">
        <v>8632503</v>
      </c>
      <c r="P268" s="15">
        <v>0</v>
      </c>
      <c r="Q268" s="2">
        <v>0</v>
      </c>
      <c r="R268" s="13">
        <v>0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253</v>
      </c>
    </row>
    <row r="269" spans="1:30" hidden="1" x14ac:dyDescent="0.25">
      <c r="A269" s="20">
        <v>1370</v>
      </c>
      <c r="B269" t="s">
        <v>152</v>
      </c>
      <c r="C269" t="s">
        <v>280</v>
      </c>
      <c r="D269" t="s">
        <v>2</v>
      </c>
      <c r="E269" t="s">
        <v>316</v>
      </c>
      <c r="F269" t="s">
        <v>349</v>
      </c>
      <c r="G269" s="2">
        <v>1017530000</v>
      </c>
      <c r="H269" s="2">
        <v>0</v>
      </c>
      <c r="I269" s="2">
        <v>1017530000</v>
      </c>
      <c r="J269" s="2">
        <v>3493308</v>
      </c>
      <c r="K269" s="2">
        <v>0</v>
      </c>
      <c r="L269" s="2">
        <v>3493308</v>
      </c>
      <c r="M269" s="2">
        <v>3086296</v>
      </c>
      <c r="N269" s="2">
        <v>0</v>
      </c>
      <c r="O269" s="2">
        <v>3086296</v>
      </c>
      <c r="P269" s="15">
        <v>0.1</v>
      </c>
      <c r="Q269" s="2">
        <v>0</v>
      </c>
      <c r="R269" s="13">
        <v>0.3</v>
      </c>
      <c r="S269" s="15">
        <v>0</v>
      </c>
      <c r="T269" s="2">
        <v>925888.8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925888.8</v>
      </c>
      <c r="AD269" t="s">
        <v>44</v>
      </c>
    </row>
    <row r="270" spans="1:30" hidden="1" x14ac:dyDescent="0.25">
      <c r="A270" s="20">
        <v>1371</v>
      </c>
      <c r="B270" t="s">
        <v>152</v>
      </c>
      <c r="C270" t="s">
        <v>280</v>
      </c>
      <c r="D270" t="s">
        <v>2</v>
      </c>
      <c r="E270" t="s">
        <v>4</v>
      </c>
      <c r="F270" t="s">
        <v>350</v>
      </c>
      <c r="G270" s="2">
        <v>18489249000</v>
      </c>
      <c r="H270" s="2">
        <v>1234825000</v>
      </c>
      <c r="I270" s="2">
        <v>17254424000</v>
      </c>
      <c r="J270" s="2">
        <v>54327532</v>
      </c>
      <c r="K270" s="2">
        <v>3860689</v>
      </c>
      <c r="L270" s="2">
        <v>50466843</v>
      </c>
      <c r="M270" s="2">
        <v>46931832.399999999</v>
      </c>
      <c r="N270" s="2">
        <v>3366759</v>
      </c>
      <c r="O270" s="2">
        <v>43565073.399999999</v>
      </c>
      <c r="P270" s="15">
        <v>0.1</v>
      </c>
      <c r="Q270" s="2">
        <v>336675.9</v>
      </c>
      <c r="R270" s="13">
        <v>0.3</v>
      </c>
      <c r="S270" s="15">
        <v>0</v>
      </c>
      <c r="T270" s="2">
        <v>13069522.02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13406197.92</v>
      </c>
      <c r="AD270" t="s">
        <v>49</v>
      </c>
    </row>
    <row r="271" spans="1:30" hidden="1" x14ac:dyDescent="0.25">
      <c r="A271" s="20">
        <v>1372</v>
      </c>
      <c r="B271" t="s">
        <v>152</v>
      </c>
      <c r="C271" t="s">
        <v>280</v>
      </c>
      <c r="D271" t="s">
        <v>9</v>
      </c>
      <c r="E271" t="s">
        <v>27</v>
      </c>
      <c r="F271" t="s">
        <v>351</v>
      </c>
      <c r="G271" s="2">
        <v>1961186600</v>
      </c>
      <c r="H271" s="2">
        <v>0</v>
      </c>
      <c r="I271" s="2">
        <v>1961186600</v>
      </c>
      <c r="J271" s="2">
        <v>6562568</v>
      </c>
      <c r="K271" s="2">
        <v>0</v>
      </c>
      <c r="L271" s="2">
        <v>6562568</v>
      </c>
      <c r="M271" s="2">
        <v>5778093.3600000003</v>
      </c>
      <c r="N271" s="2">
        <v>0</v>
      </c>
      <c r="O271" s="2">
        <v>5778093.3600000003</v>
      </c>
      <c r="P271" s="15">
        <v>0.1</v>
      </c>
      <c r="Q271" s="2">
        <v>0</v>
      </c>
      <c r="R271" s="13">
        <v>0.3</v>
      </c>
      <c r="S271" s="15">
        <v>0</v>
      </c>
      <c r="T271" s="2">
        <v>1733428.0079999999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1733428.0079999999</v>
      </c>
      <c r="AD271" t="s">
        <v>28</v>
      </c>
    </row>
    <row r="272" spans="1:30" hidden="1" x14ac:dyDescent="0.25">
      <c r="A272" s="20">
        <v>1373</v>
      </c>
      <c r="B272" t="s">
        <v>152</v>
      </c>
      <c r="C272" t="s">
        <v>280</v>
      </c>
      <c r="D272" t="s">
        <v>2</v>
      </c>
      <c r="E272" t="s">
        <v>8</v>
      </c>
      <c r="F272" t="s">
        <v>352</v>
      </c>
      <c r="G272" s="2">
        <v>20577055800</v>
      </c>
      <c r="H272" s="2">
        <v>0</v>
      </c>
      <c r="I272" s="2">
        <v>20577055800</v>
      </c>
      <c r="J272" s="2">
        <v>41636573</v>
      </c>
      <c r="K272" s="2">
        <v>0</v>
      </c>
      <c r="L272" s="2">
        <v>41636573</v>
      </c>
      <c r="M272" s="2">
        <v>33405750.68</v>
      </c>
      <c r="N272" s="2">
        <v>0</v>
      </c>
      <c r="O272" s="2">
        <v>33405750.68</v>
      </c>
      <c r="P272" s="15">
        <v>0.1</v>
      </c>
      <c r="Q272" s="2">
        <v>0</v>
      </c>
      <c r="R272" s="13">
        <v>0.3</v>
      </c>
      <c r="S272" s="15">
        <v>0</v>
      </c>
      <c r="T272" s="2">
        <v>10021725.204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10021725.204</v>
      </c>
      <c r="AD272" t="s">
        <v>51</v>
      </c>
    </row>
    <row r="273" spans="1:30" hidden="1" x14ac:dyDescent="0.25">
      <c r="A273" s="20">
        <v>1374</v>
      </c>
      <c r="B273" t="s">
        <v>152</v>
      </c>
      <c r="C273" t="s">
        <v>280</v>
      </c>
      <c r="D273" t="s">
        <v>2</v>
      </c>
      <c r="E273" t="s">
        <v>316</v>
      </c>
      <c r="F273" t="s">
        <v>353</v>
      </c>
      <c r="G273" s="2">
        <v>6277011000</v>
      </c>
      <c r="H273" s="2">
        <v>1661195000</v>
      </c>
      <c r="I273" s="2">
        <v>4615816000</v>
      </c>
      <c r="J273" s="2">
        <v>18241788</v>
      </c>
      <c r="K273" s="2">
        <v>4000504</v>
      </c>
      <c r="L273" s="2">
        <v>14241284</v>
      </c>
      <c r="M273" s="2">
        <v>15730983.6</v>
      </c>
      <c r="N273" s="2">
        <v>3336026</v>
      </c>
      <c r="O273" s="2">
        <v>12394957.6</v>
      </c>
      <c r="P273" s="15">
        <v>0.1</v>
      </c>
      <c r="Q273" s="2">
        <v>333602.59999999998</v>
      </c>
      <c r="R273" s="13">
        <v>0.3</v>
      </c>
      <c r="S273" s="15">
        <v>0</v>
      </c>
      <c r="T273" s="2">
        <v>3718487.28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4052089.88</v>
      </c>
      <c r="AD273" t="s">
        <v>44</v>
      </c>
    </row>
    <row r="274" spans="1:30" hidden="1" x14ac:dyDescent="0.25">
      <c r="A274" s="20">
        <v>1376</v>
      </c>
      <c r="B274" t="s">
        <v>152</v>
      </c>
      <c r="C274" t="s">
        <v>280</v>
      </c>
      <c r="D274" t="s">
        <v>9</v>
      </c>
      <c r="E274" t="s">
        <v>15</v>
      </c>
      <c r="F274" t="s">
        <v>354</v>
      </c>
      <c r="G274" s="2">
        <v>1373472000</v>
      </c>
      <c r="H274" s="2">
        <v>0</v>
      </c>
      <c r="I274" s="2">
        <v>1373472000</v>
      </c>
      <c r="J274" s="2">
        <v>4461828</v>
      </c>
      <c r="K274" s="2">
        <v>0</v>
      </c>
      <c r="L274" s="2">
        <v>4461828</v>
      </c>
      <c r="M274" s="2">
        <v>3912439.2</v>
      </c>
      <c r="N274" s="2">
        <v>0</v>
      </c>
      <c r="O274" s="2">
        <v>3912439.2</v>
      </c>
      <c r="P274" s="15">
        <v>0.1</v>
      </c>
      <c r="Q274" s="2">
        <v>0</v>
      </c>
      <c r="R274" s="13">
        <v>0.3</v>
      </c>
      <c r="S274" s="15">
        <v>0</v>
      </c>
      <c r="T274" s="2">
        <v>1173731.76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1173731.76</v>
      </c>
      <c r="AD274" t="s">
        <v>32</v>
      </c>
    </row>
    <row r="275" spans="1:30" hidden="1" x14ac:dyDescent="0.25">
      <c r="A275" s="20">
        <v>1378</v>
      </c>
      <c r="B275" t="s">
        <v>152</v>
      </c>
      <c r="C275" t="s">
        <v>280</v>
      </c>
      <c r="D275" t="s">
        <v>9</v>
      </c>
      <c r="E275" t="s">
        <v>446</v>
      </c>
      <c r="F275" t="s">
        <v>355</v>
      </c>
      <c r="G275" s="2">
        <v>218405627000</v>
      </c>
      <c r="H275" s="2">
        <v>0</v>
      </c>
      <c r="I275" s="2">
        <v>218405627000</v>
      </c>
      <c r="J275" s="2">
        <v>330394058</v>
      </c>
      <c r="K275" s="2">
        <v>0</v>
      </c>
      <c r="L275" s="2">
        <v>330394058</v>
      </c>
      <c r="M275" s="2">
        <v>243031807.19999999</v>
      </c>
      <c r="N275" s="2">
        <v>0</v>
      </c>
      <c r="O275" s="2">
        <v>243031807.19999999</v>
      </c>
      <c r="P275" s="15">
        <v>0.1</v>
      </c>
      <c r="Q275" s="2">
        <v>0</v>
      </c>
      <c r="R275" s="13">
        <v>0.3</v>
      </c>
      <c r="S275" s="15">
        <v>0.45</v>
      </c>
      <c r="T275" s="2">
        <v>86864313.239999995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86864313.239999995</v>
      </c>
      <c r="AD275" t="s">
        <v>83</v>
      </c>
    </row>
    <row r="276" spans="1:30" hidden="1" x14ac:dyDescent="0.25">
      <c r="A276" s="20">
        <v>1381</v>
      </c>
      <c r="B276" t="s">
        <v>152</v>
      </c>
      <c r="C276" t="s">
        <v>281</v>
      </c>
      <c r="D276" t="s">
        <v>2</v>
      </c>
      <c r="E276" t="s">
        <v>317</v>
      </c>
      <c r="F276" t="s">
        <v>356</v>
      </c>
      <c r="G276" s="2">
        <v>237650000</v>
      </c>
      <c r="H276" s="2">
        <v>0</v>
      </c>
      <c r="I276" s="2">
        <v>237650000</v>
      </c>
      <c r="J276" s="2">
        <v>725275</v>
      </c>
      <c r="K276" s="2">
        <v>0</v>
      </c>
      <c r="L276" s="2">
        <v>725275</v>
      </c>
      <c r="M276" s="2">
        <v>630215</v>
      </c>
      <c r="N276" s="2">
        <v>0</v>
      </c>
      <c r="O276" s="2">
        <v>630215</v>
      </c>
      <c r="P276" s="15">
        <v>0</v>
      </c>
      <c r="Q276" s="2">
        <v>0</v>
      </c>
      <c r="R276" s="13">
        <v>0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171</v>
      </c>
    </row>
    <row r="277" spans="1:30" hidden="1" x14ac:dyDescent="0.25">
      <c r="A277" s="20">
        <v>1382</v>
      </c>
      <c r="B277" t="s">
        <v>152</v>
      </c>
      <c r="C277" t="s">
        <v>280</v>
      </c>
      <c r="D277" t="s">
        <v>2</v>
      </c>
      <c r="E277" t="s">
        <v>317</v>
      </c>
      <c r="F277" t="s">
        <v>357</v>
      </c>
      <c r="G277" s="2">
        <v>2036453500</v>
      </c>
      <c r="H277" s="2">
        <v>48350000</v>
      </c>
      <c r="I277" s="2">
        <v>1988103500</v>
      </c>
      <c r="J277" s="2">
        <v>6349844</v>
      </c>
      <c r="K277" s="2">
        <v>169225</v>
      </c>
      <c r="L277" s="2">
        <v>6180619</v>
      </c>
      <c r="M277" s="2">
        <v>5535262.5999999996</v>
      </c>
      <c r="N277" s="2">
        <v>149885</v>
      </c>
      <c r="O277" s="2">
        <v>5385377.5999999996</v>
      </c>
      <c r="P277" s="15">
        <v>0.1</v>
      </c>
      <c r="Q277" s="2">
        <v>14988.5</v>
      </c>
      <c r="R277" s="13">
        <v>0.3</v>
      </c>
      <c r="S277" s="15">
        <v>0</v>
      </c>
      <c r="T277" s="2">
        <v>1615613.28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1630601.78</v>
      </c>
      <c r="AD277" t="s">
        <v>171</v>
      </c>
    </row>
    <row r="278" spans="1:30" hidden="1" x14ac:dyDescent="0.25">
      <c r="A278" s="20">
        <v>1383</v>
      </c>
      <c r="B278" t="s">
        <v>152</v>
      </c>
      <c r="C278" t="s">
        <v>280</v>
      </c>
      <c r="D278" t="s">
        <v>9</v>
      </c>
      <c r="E278" t="s">
        <v>27</v>
      </c>
      <c r="F278" t="s">
        <v>358</v>
      </c>
      <c r="G278" s="2">
        <v>7004249000</v>
      </c>
      <c r="H278" s="2">
        <v>0</v>
      </c>
      <c r="I278" s="2">
        <v>7004249000</v>
      </c>
      <c r="J278" s="2">
        <v>16734260</v>
      </c>
      <c r="K278" s="2">
        <v>0</v>
      </c>
      <c r="L278" s="2">
        <v>16734260</v>
      </c>
      <c r="M278" s="2">
        <v>13932560.4</v>
      </c>
      <c r="N278" s="2">
        <v>0</v>
      </c>
      <c r="O278" s="2">
        <v>13932560.4</v>
      </c>
      <c r="P278" s="15">
        <v>0.1</v>
      </c>
      <c r="Q278" s="2">
        <v>0</v>
      </c>
      <c r="R278" s="13">
        <v>0.3</v>
      </c>
      <c r="S278" s="15">
        <v>0</v>
      </c>
      <c r="T278" s="2">
        <v>4179768.12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4179768.12</v>
      </c>
      <c r="AD278" t="s">
        <v>28</v>
      </c>
    </row>
    <row r="279" spans="1:30" hidden="1" x14ac:dyDescent="0.25">
      <c r="A279" s="20">
        <v>1384</v>
      </c>
      <c r="B279" t="s">
        <v>152</v>
      </c>
      <c r="C279" t="s">
        <v>280</v>
      </c>
      <c r="D279" t="s">
        <v>2</v>
      </c>
      <c r="E279" t="s">
        <v>317</v>
      </c>
      <c r="F279" t="s">
        <v>359</v>
      </c>
      <c r="G279" s="2">
        <v>109988000</v>
      </c>
      <c r="H279" s="2">
        <v>4348000</v>
      </c>
      <c r="I279" s="2">
        <v>105640000</v>
      </c>
      <c r="J279" s="2">
        <v>384962</v>
      </c>
      <c r="K279" s="2">
        <v>15222</v>
      </c>
      <c r="L279" s="2">
        <v>369740</v>
      </c>
      <c r="M279" s="2">
        <v>340966.8</v>
      </c>
      <c r="N279" s="2">
        <v>13482.8</v>
      </c>
      <c r="O279" s="2">
        <v>327484</v>
      </c>
      <c r="P279" s="15">
        <v>0.1</v>
      </c>
      <c r="Q279" s="2">
        <v>1348.28</v>
      </c>
      <c r="R279" s="13">
        <v>0.3</v>
      </c>
      <c r="S279" s="15">
        <v>0</v>
      </c>
      <c r="T279" s="2">
        <v>98245.2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99593.48</v>
      </c>
      <c r="AD279" t="s">
        <v>171</v>
      </c>
    </row>
    <row r="280" spans="1:30" hidden="1" x14ac:dyDescent="0.25">
      <c r="A280" s="20">
        <v>1385</v>
      </c>
      <c r="B280" t="s">
        <v>152</v>
      </c>
      <c r="C280" t="s">
        <v>280</v>
      </c>
      <c r="D280" t="s">
        <v>9</v>
      </c>
      <c r="E280" t="s">
        <v>445</v>
      </c>
      <c r="F280" t="s">
        <v>360</v>
      </c>
      <c r="G280" s="2">
        <v>142759600</v>
      </c>
      <c r="H280" s="2">
        <v>0</v>
      </c>
      <c r="I280" s="2">
        <v>142759600</v>
      </c>
      <c r="J280" s="2">
        <v>443909</v>
      </c>
      <c r="K280" s="2">
        <v>0</v>
      </c>
      <c r="L280" s="2">
        <v>443909</v>
      </c>
      <c r="M280" s="2">
        <v>386805.16</v>
      </c>
      <c r="N280" s="2">
        <v>0</v>
      </c>
      <c r="O280" s="2">
        <v>386805.16</v>
      </c>
      <c r="P280" s="15">
        <v>0.1</v>
      </c>
      <c r="Q280" s="2">
        <v>0</v>
      </c>
      <c r="R280" s="13">
        <v>0.3</v>
      </c>
      <c r="S280" s="15">
        <v>0</v>
      </c>
      <c r="T280" s="2">
        <v>116041.548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116041.548</v>
      </c>
      <c r="AD280" t="s">
        <v>195</v>
      </c>
    </row>
    <row r="281" spans="1:30" hidden="1" x14ac:dyDescent="0.25">
      <c r="A281" s="20">
        <v>1386</v>
      </c>
      <c r="B281" t="s">
        <v>0</v>
      </c>
      <c r="C281" t="s">
        <v>1</v>
      </c>
      <c r="D281" t="s">
        <v>2</v>
      </c>
      <c r="E281" t="s">
        <v>365</v>
      </c>
      <c r="F281" t="s">
        <v>366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15">
        <v>0</v>
      </c>
      <c r="Q281" s="2">
        <v>0</v>
      </c>
      <c r="R281" s="13">
        <v>0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1</v>
      </c>
    </row>
    <row r="282" spans="1:30" hidden="1" x14ac:dyDescent="0.25">
      <c r="A282" s="20">
        <v>1387</v>
      </c>
      <c r="B282" t="s">
        <v>152</v>
      </c>
      <c r="C282" t="s">
        <v>280</v>
      </c>
      <c r="D282" t="s">
        <v>9</v>
      </c>
      <c r="E282" t="s">
        <v>445</v>
      </c>
      <c r="F282" t="s">
        <v>361</v>
      </c>
      <c r="G282" s="2">
        <v>126580000</v>
      </c>
      <c r="H282" s="2">
        <v>0</v>
      </c>
      <c r="I282" s="2">
        <v>126580000</v>
      </c>
      <c r="J282" s="2">
        <v>443030</v>
      </c>
      <c r="K282" s="2">
        <v>0</v>
      </c>
      <c r="L282" s="2">
        <v>443030</v>
      </c>
      <c r="M282" s="2">
        <v>392398</v>
      </c>
      <c r="N282" s="2">
        <v>0</v>
      </c>
      <c r="O282" s="2">
        <v>392398</v>
      </c>
      <c r="P282" s="15">
        <v>0.1</v>
      </c>
      <c r="Q282" s="2">
        <v>0</v>
      </c>
      <c r="R282" s="13">
        <v>0.3</v>
      </c>
      <c r="S282" s="15">
        <v>0</v>
      </c>
      <c r="T282" s="2">
        <v>117719.4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117719.4</v>
      </c>
      <c r="AD282" t="s">
        <v>195</v>
      </c>
    </row>
    <row r="283" spans="1:30" hidden="1" x14ac:dyDescent="0.25">
      <c r="A283" s="20">
        <v>1388</v>
      </c>
      <c r="B283" t="s">
        <v>152</v>
      </c>
      <c r="C283" t="s">
        <v>280</v>
      </c>
      <c r="D283" t="s">
        <v>2</v>
      </c>
      <c r="E283" t="s">
        <v>317</v>
      </c>
      <c r="F283" t="s">
        <v>362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0.1</v>
      </c>
      <c r="Q283" s="2">
        <v>0</v>
      </c>
      <c r="R283" s="13">
        <v>0.3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91</v>
      </c>
    </row>
    <row r="284" spans="1:30" hidden="1" x14ac:dyDescent="0.25">
      <c r="A284" s="20">
        <v>1390</v>
      </c>
      <c r="B284" t="s">
        <v>152</v>
      </c>
      <c r="C284" t="s">
        <v>280</v>
      </c>
      <c r="D284" t="s">
        <v>2</v>
      </c>
      <c r="E284" t="s">
        <v>8</v>
      </c>
      <c r="F284" t="s">
        <v>367</v>
      </c>
      <c r="G284" s="2">
        <v>370389000</v>
      </c>
      <c r="H284" s="2">
        <v>0</v>
      </c>
      <c r="I284" s="2">
        <v>370389000</v>
      </c>
      <c r="J284" s="2">
        <v>1296366</v>
      </c>
      <c r="K284" s="2">
        <v>0</v>
      </c>
      <c r="L284" s="2">
        <v>1296366</v>
      </c>
      <c r="M284" s="2">
        <v>1148210.3999999999</v>
      </c>
      <c r="N284" s="2">
        <v>0</v>
      </c>
      <c r="O284" s="2">
        <v>1148210.3999999999</v>
      </c>
      <c r="P284" s="15">
        <v>0.1</v>
      </c>
      <c r="Q284" s="2">
        <v>0</v>
      </c>
      <c r="R284" s="13">
        <v>0.3</v>
      </c>
      <c r="S284" s="15">
        <v>0</v>
      </c>
      <c r="T284" s="2">
        <v>344463.12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344463.12</v>
      </c>
      <c r="AD284" t="s">
        <v>107</v>
      </c>
    </row>
    <row r="285" spans="1:30" hidden="1" x14ac:dyDescent="0.25">
      <c r="A285" s="20">
        <v>1391</v>
      </c>
      <c r="B285" t="s">
        <v>152</v>
      </c>
      <c r="C285" t="s">
        <v>280</v>
      </c>
      <c r="D285" t="s">
        <v>2</v>
      </c>
      <c r="E285" t="s">
        <v>316</v>
      </c>
      <c r="F285" t="s">
        <v>368</v>
      </c>
      <c r="G285" s="2">
        <v>5882375000</v>
      </c>
      <c r="H285" s="2">
        <v>252507000</v>
      </c>
      <c r="I285" s="2">
        <v>5629868000</v>
      </c>
      <c r="J285" s="2">
        <v>18557936</v>
      </c>
      <c r="K285" s="2">
        <v>808136</v>
      </c>
      <c r="L285" s="2">
        <v>17749800</v>
      </c>
      <c r="M285" s="2">
        <v>16204986</v>
      </c>
      <c r="N285" s="2">
        <v>707133.2</v>
      </c>
      <c r="O285" s="2">
        <v>15497852.800000001</v>
      </c>
      <c r="P285" s="15">
        <v>0.1</v>
      </c>
      <c r="Q285" s="2">
        <v>70713.320000000007</v>
      </c>
      <c r="R285" s="13">
        <v>0.3</v>
      </c>
      <c r="S285" s="15">
        <v>0</v>
      </c>
      <c r="T285" s="2">
        <v>4649355.84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4720069.16</v>
      </c>
      <c r="AD285" t="s">
        <v>99</v>
      </c>
    </row>
    <row r="286" spans="1:30" hidden="1" x14ac:dyDescent="0.25">
      <c r="A286" s="20">
        <v>1392</v>
      </c>
      <c r="B286" t="s">
        <v>152</v>
      </c>
      <c r="C286" t="s">
        <v>280</v>
      </c>
      <c r="D286" t="s">
        <v>2</v>
      </c>
      <c r="E286" t="s">
        <v>317</v>
      </c>
      <c r="F286" t="s">
        <v>369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15">
        <v>0.1</v>
      </c>
      <c r="Q286" s="2">
        <v>0</v>
      </c>
      <c r="R286" s="13">
        <v>0.3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171</v>
      </c>
    </row>
    <row r="287" spans="1:30" hidden="1" x14ac:dyDescent="0.25">
      <c r="A287" s="20">
        <v>1393</v>
      </c>
      <c r="B287" t="s">
        <v>152</v>
      </c>
      <c r="C287" t="s">
        <v>281</v>
      </c>
      <c r="D287" t="s">
        <v>2</v>
      </c>
      <c r="E287" t="s">
        <v>316</v>
      </c>
      <c r="F287" t="s">
        <v>370</v>
      </c>
      <c r="G287" s="2">
        <v>457837000</v>
      </c>
      <c r="H287" s="2">
        <v>157050000</v>
      </c>
      <c r="I287" s="2">
        <v>300787000</v>
      </c>
      <c r="J287" s="2">
        <v>1475314</v>
      </c>
      <c r="K287" s="2">
        <v>549675</v>
      </c>
      <c r="L287" s="2">
        <v>925639</v>
      </c>
      <c r="M287" s="2">
        <v>1292179.2</v>
      </c>
      <c r="N287" s="2">
        <v>486855</v>
      </c>
      <c r="O287" s="2">
        <v>805324.2</v>
      </c>
      <c r="P287" s="15">
        <v>0</v>
      </c>
      <c r="Q287" s="2">
        <v>0</v>
      </c>
      <c r="R287" s="13">
        <v>0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44</v>
      </c>
    </row>
    <row r="288" spans="1:30" hidden="1" x14ac:dyDescent="0.25">
      <c r="A288" s="20">
        <v>1395</v>
      </c>
      <c r="B288" t="s">
        <v>152</v>
      </c>
      <c r="C288" t="s">
        <v>280</v>
      </c>
      <c r="D288" t="s">
        <v>2</v>
      </c>
      <c r="E288" t="s">
        <v>316</v>
      </c>
      <c r="F288" t="s">
        <v>371</v>
      </c>
      <c r="G288" s="2">
        <v>10631638000</v>
      </c>
      <c r="H288" s="2">
        <v>141694000</v>
      </c>
      <c r="I288" s="2">
        <v>10489944000</v>
      </c>
      <c r="J288" s="2">
        <v>22663560</v>
      </c>
      <c r="K288" s="2">
        <v>435230</v>
      </c>
      <c r="L288" s="2">
        <v>22228330</v>
      </c>
      <c r="M288" s="2">
        <v>18410904.800000001</v>
      </c>
      <c r="N288" s="2">
        <v>378552.4</v>
      </c>
      <c r="O288" s="2">
        <v>18032352.399999999</v>
      </c>
      <c r="P288" s="15">
        <v>0.1</v>
      </c>
      <c r="Q288" s="2">
        <v>37855.24</v>
      </c>
      <c r="R288" s="13">
        <v>0.3</v>
      </c>
      <c r="S288" s="15">
        <v>0</v>
      </c>
      <c r="T288" s="2">
        <v>5409705.7199999997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5447560.96</v>
      </c>
      <c r="AD288" t="s">
        <v>46</v>
      </c>
    </row>
    <row r="289" spans="1:30" hidden="1" x14ac:dyDescent="0.25">
      <c r="A289" s="20">
        <v>1397</v>
      </c>
      <c r="B289" t="s">
        <v>152</v>
      </c>
      <c r="C289" t="s">
        <v>280</v>
      </c>
      <c r="D289" t="s">
        <v>2</v>
      </c>
      <c r="E289" t="s">
        <v>317</v>
      </c>
      <c r="F289" t="s">
        <v>373</v>
      </c>
      <c r="G289" s="2">
        <v>2640681000</v>
      </c>
      <c r="H289" s="2">
        <v>2169808000</v>
      </c>
      <c r="I289" s="2">
        <v>470873000</v>
      </c>
      <c r="J289" s="2">
        <v>5165090</v>
      </c>
      <c r="K289" s="2">
        <v>3689733</v>
      </c>
      <c r="L289" s="2">
        <v>1475357</v>
      </c>
      <c r="M289" s="2">
        <v>4108817.6</v>
      </c>
      <c r="N289" s="2">
        <v>2821809.8</v>
      </c>
      <c r="O289" s="2">
        <v>1287007.8</v>
      </c>
      <c r="P289" s="15">
        <v>0.1</v>
      </c>
      <c r="Q289" s="2">
        <v>282180.98</v>
      </c>
      <c r="R289" s="13">
        <v>0.3</v>
      </c>
      <c r="S289" s="15">
        <v>0</v>
      </c>
      <c r="T289" s="2">
        <v>386102.34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668283.31999999995</v>
      </c>
      <c r="AD289" t="s">
        <v>91</v>
      </c>
    </row>
    <row r="290" spans="1:30" hidden="1" x14ac:dyDescent="0.25">
      <c r="A290" s="20">
        <v>1401</v>
      </c>
      <c r="B290" t="s">
        <v>152</v>
      </c>
      <c r="C290" t="s">
        <v>281</v>
      </c>
      <c r="D290" t="s">
        <v>2</v>
      </c>
      <c r="E290" t="s">
        <v>4</v>
      </c>
      <c r="F290" t="s">
        <v>379</v>
      </c>
      <c r="G290" s="2">
        <v>9304394000</v>
      </c>
      <c r="H290" s="2">
        <v>5899112000</v>
      </c>
      <c r="I290" s="2">
        <v>3405282000</v>
      </c>
      <c r="J290" s="2">
        <v>19647514</v>
      </c>
      <c r="K290" s="2">
        <v>10687973</v>
      </c>
      <c r="L290" s="2">
        <v>8959541</v>
      </c>
      <c r="M290" s="2">
        <v>15925756.4</v>
      </c>
      <c r="N290" s="2">
        <v>8328328.2000000002</v>
      </c>
      <c r="O290" s="2">
        <v>7597428.2000000002</v>
      </c>
      <c r="P290" s="15">
        <v>0.1</v>
      </c>
      <c r="Q290" s="2">
        <v>832832.82</v>
      </c>
      <c r="R290" s="13">
        <v>0.1</v>
      </c>
      <c r="S290" s="15">
        <v>0</v>
      </c>
      <c r="T290" s="2">
        <v>759742.82</v>
      </c>
      <c r="U290" s="2">
        <v>1000000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2592575.64</v>
      </c>
      <c r="AD290" t="s">
        <v>224</v>
      </c>
    </row>
    <row r="291" spans="1:30" hidden="1" x14ac:dyDescent="0.25">
      <c r="A291" s="20">
        <v>1402</v>
      </c>
      <c r="B291" t="s">
        <v>152</v>
      </c>
      <c r="C291" t="s">
        <v>280</v>
      </c>
      <c r="D291" t="s">
        <v>2</v>
      </c>
      <c r="E291" t="s">
        <v>4</v>
      </c>
      <c r="F291" t="s">
        <v>380</v>
      </c>
      <c r="G291" s="2">
        <v>123609000</v>
      </c>
      <c r="H291" s="2">
        <v>0</v>
      </c>
      <c r="I291" s="2">
        <v>123609000</v>
      </c>
      <c r="J291" s="2">
        <v>432632</v>
      </c>
      <c r="K291" s="2">
        <v>0</v>
      </c>
      <c r="L291" s="2">
        <v>432632</v>
      </c>
      <c r="M291" s="2">
        <v>383188.4</v>
      </c>
      <c r="N291" s="2">
        <v>0</v>
      </c>
      <c r="O291" s="2">
        <v>383188.4</v>
      </c>
      <c r="P291" s="15">
        <v>0.1</v>
      </c>
      <c r="Q291" s="2">
        <v>0</v>
      </c>
      <c r="R291" s="13">
        <v>0.3</v>
      </c>
      <c r="S291" s="15">
        <v>0</v>
      </c>
      <c r="T291" s="2">
        <v>114956.52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114956.52</v>
      </c>
      <c r="AD291" t="s">
        <v>42</v>
      </c>
    </row>
    <row r="292" spans="1:30" hidden="1" x14ac:dyDescent="0.25">
      <c r="A292" s="20">
        <v>1403</v>
      </c>
      <c r="B292" t="s">
        <v>152</v>
      </c>
      <c r="C292" t="s">
        <v>280</v>
      </c>
      <c r="D292" t="s">
        <v>2</v>
      </c>
      <c r="E292" t="s">
        <v>206</v>
      </c>
      <c r="F292" t="s">
        <v>374</v>
      </c>
      <c r="G292" s="2">
        <v>226671049000</v>
      </c>
      <c r="H292" s="2">
        <v>0</v>
      </c>
      <c r="I292" s="2">
        <v>226671049000</v>
      </c>
      <c r="J292" s="2">
        <v>347497194</v>
      </c>
      <c r="K292" s="2">
        <v>0</v>
      </c>
      <c r="L292" s="2">
        <v>347497194</v>
      </c>
      <c r="M292" s="2">
        <v>256828774.40000001</v>
      </c>
      <c r="N292" s="2">
        <v>0</v>
      </c>
      <c r="O292" s="2">
        <v>256828774.40000001</v>
      </c>
      <c r="P292" s="15">
        <v>0.1</v>
      </c>
      <c r="Q292" s="2">
        <v>0</v>
      </c>
      <c r="R292" s="13">
        <v>0.3</v>
      </c>
      <c r="S292" s="15">
        <v>0.45</v>
      </c>
      <c r="T292" s="2">
        <v>93072948.480000004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93072948.480000004</v>
      </c>
      <c r="AD292" t="s">
        <v>189</v>
      </c>
    </row>
    <row r="293" spans="1:30" hidden="1" x14ac:dyDescent="0.25">
      <c r="A293" s="20">
        <v>1404</v>
      </c>
      <c r="B293" t="s">
        <v>152</v>
      </c>
      <c r="C293" t="s">
        <v>281</v>
      </c>
      <c r="D293" t="s">
        <v>2</v>
      </c>
      <c r="E293" t="s">
        <v>365</v>
      </c>
      <c r="F293" t="s">
        <v>375</v>
      </c>
      <c r="G293" s="2">
        <v>18899271000</v>
      </c>
      <c r="H293" s="2">
        <v>0</v>
      </c>
      <c r="I293" s="2">
        <v>18899271000</v>
      </c>
      <c r="J293" s="2">
        <v>47356203</v>
      </c>
      <c r="K293" s="2">
        <v>0</v>
      </c>
      <c r="L293" s="2">
        <v>47356203</v>
      </c>
      <c r="M293" s="2">
        <v>39796494.600000001</v>
      </c>
      <c r="N293" s="2">
        <v>0</v>
      </c>
      <c r="O293" s="2">
        <v>39796494.600000001</v>
      </c>
      <c r="P293" s="15">
        <v>0.1</v>
      </c>
      <c r="Q293" s="2">
        <v>0</v>
      </c>
      <c r="R293" s="13">
        <v>0.15</v>
      </c>
      <c r="S293" s="15">
        <v>0</v>
      </c>
      <c r="T293" s="2">
        <v>5969474.1900000004</v>
      </c>
      <c r="U293" s="2">
        <v>3000000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8969474.1899999995</v>
      </c>
      <c r="AD293" t="s">
        <v>366</v>
      </c>
    </row>
    <row r="294" spans="1:30" hidden="1" x14ac:dyDescent="0.25">
      <c r="A294" s="20">
        <v>1406</v>
      </c>
      <c r="B294" t="s">
        <v>152</v>
      </c>
      <c r="C294" t="s">
        <v>281</v>
      </c>
      <c r="D294" t="s">
        <v>2</v>
      </c>
      <c r="E294" t="s">
        <v>365</v>
      </c>
      <c r="F294" t="s">
        <v>376</v>
      </c>
      <c r="G294" s="2">
        <v>16788961000</v>
      </c>
      <c r="H294" s="2">
        <v>0</v>
      </c>
      <c r="I294" s="2">
        <v>16788961000</v>
      </c>
      <c r="J294" s="2">
        <v>33628923</v>
      </c>
      <c r="K294" s="2">
        <v>0</v>
      </c>
      <c r="L294" s="2">
        <v>33628923</v>
      </c>
      <c r="M294" s="2">
        <v>26913338.600000001</v>
      </c>
      <c r="N294" s="2">
        <v>0</v>
      </c>
      <c r="O294" s="2">
        <v>26913338.600000001</v>
      </c>
      <c r="P294" s="15">
        <v>0.1</v>
      </c>
      <c r="Q294" s="2">
        <v>0</v>
      </c>
      <c r="R294" s="13">
        <v>0.1</v>
      </c>
      <c r="S294" s="15">
        <v>0</v>
      </c>
      <c r="T294" s="2">
        <v>2691333.86</v>
      </c>
      <c r="U294" s="2">
        <v>2000000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4691333.8600000003</v>
      </c>
      <c r="AD294" t="s">
        <v>366</v>
      </c>
    </row>
    <row r="295" spans="1:30" hidden="1" x14ac:dyDescent="0.25">
      <c r="A295" s="20">
        <v>1408</v>
      </c>
      <c r="B295" t="s">
        <v>152</v>
      </c>
      <c r="C295" t="s">
        <v>280</v>
      </c>
      <c r="D295" t="s">
        <v>2</v>
      </c>
      <c r="E295" t="s">
        <v>316</v>
      </c>
      <c r="F295" t="s">
        <v>381</v>
      </c>
      <c r="G295" s="2">
        <v>50500000</v>
      </c>
      <c r="H295" s="2">
        <v>0</v>
      </c>
      <c r="I295" s="2">
        <v>50500000</v>
      </c>
      <c r="J295" s="2">
        <v>176750</v>
      </c>
      <c r="K295" s="2">
        <v>0</v>
      </c>
      <c r="L295" s="2">
        <v>176750</v>
      </c>
      <c r="M295" s="2">
        <v>156550</v>
      </c>
      <c r="N295" s="2">
        <v>0</v>
      </c>
      <c r="O295" s="2">
        <v>156550</v>
      </c>
      <c r="P295" s="15">
        <v>0.1</v>
      </c>
      <c r="Q295" s="2">
        <v>0</v>
      </c>
      <c r="R295" s="13">
        <v>0.3</v>
      </c>
      <c r="S295" s="15">
        <v>0</v>
      </c>
      <c r="T295" s="2">
        <v>46965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46965</v>
      </c>
      <c r="AD295" t="s">
        <v>99</v>
      </c>
    </row>
    <row r="296" spans="1:30" hidden="1" x14ac:dyDescent="0.25">
      <c r="A296" s="20">
        <v>1409</v>
      </c>
      <c r="B296" t="s">
        <v>152</v>
      </c>
      <c r="C296" t="s">
        <v>280</v>
      </c>
      <c r="D296" t="s">
        <v>2</v>
      </c>
      <c r="E296" t="s">
        <v>316</v>
      </c>
      <c r="F296" t="s">
        <v>382</v>
      </c>
      <c r="G296" s="2">
        <v>1357835000</v>
      </c>
      <c r="H296" s="2">
        <v>103140000</v>
      </c>
      <c r="I296" s="2">
        <v>1254695000</v>
      </c>
      <c r="J296" s="2">
        <v>4528251</v>
      </c>
      <c r="K296" s="2">
        <v>360990</v>
      </c>
      <c r="L296" s="2">
        <v>4167261</v>
      </c>
      <c r="M296" s="2">
        <v>3985117</v>
      </c>
      <c r="N296" s="2">
        <v>319734</v>
      </c>
      <c r="O296" s="2">
        <v>3665383</v>
      </c>
      <c r="P296" s="15">
        <v>0.1</v>
      </c>
      <c r="Q296" s="2">
        <v>31973.4</v>
      </c>
      <c r="R296" s="13">
        <v>0.3</v>
      </c>
      <c r="S296" s="15">
        <v>0</v>
      </c>
      <c r="T296" s="2">
        <v>1099614.8999999999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1131588.3</v>
      </c>
      <c r="AD296" t="s">
        <v>99</v>
      </c>
    </row>
    <row r="297" spans="1:30" hidden="1" x14ac:dyDescent="0.25">
      <c r="A297" s="20">
        <v>1412</v>
      </c>
      <c r="B297" t="s">
        <v>152</v>
      </c>
      <c r="C297" t="s">
        <v>280</v>
      </c>
      <c r="D297" t="s">
        <v>2</v>
      </c>
      <c r="E297" t="s">
        <v>317</v>
      </c>
      <c r="F297" t="s">
        <v>383</v>
      </c>
      <c r="G297" s="2">
        <v>298109000</v>
      </c>
      <c r="H297" s="2">
        <v>0</v>
      </c>
      <c r="I297" s="2">
        <v>298109000</v>
      </c>
      <c r="J297" s="2">
        <v>1043383</v>
      </c>
      <c r="K297" s="2">
        <v>0</v>
      </c>
      <c r="L297" s="2">
        <v>1043383</v>
      </c>
      <c r="M297" s="2">
        <v>924139.4</v>
      </c>
      <c r="N297" s="2">
        <v>0</v>
      </c>
      <c r="O297" s="2">
        <v>924139.4</v>
      </c>
      <c r="P297" s="15">
        <v>0.1</v>
      </c>
      <c r="Q297" s="2">
        <v>0</v>
      </c>
      <c r="R297" s="13">
        <v>0.3</v>
      </c>
      <c r="S297" s="15">
        <v>0</v>
      </c>
      <c r="T297" s="2">
        <v>277241.82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277241.82</v>
      </c>
      <c r="AD297" t="s">
        <v>171</v>
      </c>
    </row>
    <row r="298" spans="1:30" hidden="1" x14ac:dyDescent="0.25">
      <c r="A298" s="20">
        <v>1413</v>
      </c>
      <c r="B298" t="s">
        <v>152</v>
      </c>
      <c r="C298" t="s">
        <v>280</v>
      </c>
      <c r="D298" t="s">
        <v>2</v>
      </c>
      <c r="E298" t="s">
        <v>317</v>
      </c>
      <c r="F298" t="s">
        <v>384</v>
      </c>
      <c r="G298" s="2">
        <v>1253343000</v>
      </c>
      <c r="H298" s="2">
        <v>0</v>
      </c>
      <c r="I298" s="2">
        <v>1253343000</v>
      </c>
      <c r="J298" s="2">
        <v>3379656</v>
      </c>
      <c r="K298" s="2">
        <v>0</v>
      </c>
      <c r="L298" s="2">
        <v>3379656</v>
      </c>
      <c r="M298" s="2">
        <v>2878318.8</v>
      </c>
      <c r="N298" s="2">
        <v>0</v>
      </c>
      <c r="O298" s="2">
        <v>2878318.8</v>
      </c>
      <c r="P298" s="15">
        <v>0.1</v>
      </c>
      <c r="Q298" s="2">
        <v>0</v>
      </c>
      <c r="R298" s="13">
        <v>0.3</v>
      </c>
      <c r="S298" s="15">
        <v>0</v>
      </c>
      <c r="T298" s="2">
        <v>863495.64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863495.64</v>
      </c>
      <c r="AD298" t="s">
        <v>171</v>
      </c>
    </row>
    <row r="299" spans="1:30" hidden="1" x14ac:dyDescent="0.25">
      <c r="A299" s="20">
        <v>1414</v>
      </c>
      <c r="B299" t="s">
        <v>152</v>
      </c>
      <c r="C299" t="s">
        <v>280</v>
      </c>
      <c r="D299" t="s">
        <v>2</v>
      </c>
      <c r="E299" t="s">
        <v>317</v>
      </c>
      <c r="F299" t="s">
        <v>385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91</v>
      </c>
    </row>
    <row r="300" spans="1:30" hidden="1" x14ac:dyDescent="0.25">
      <c r="A300" s="20">
        <v>1415</v>
      </c>
      <c r="B300" t="s">
        <v>152</v>
      </c>
      <c r="C300" t="s">
        <v>280</v>
      </c>
      <c r="D300" t="s">
        <v>2</v>
      </c>
      <c r="E300" t="s">
        <v>316</v>
      </c>
      <c r="F300" t="s">
        <v>386</v>
      </c>
      <c r="G300" s="2">
        <v>4492811000</v>
      </c>
      <c r="H300" s="2">
        <v>15500000</v>
      </c>
      <c r="I300" s="2">
        <v>4477311000</v>
      </c>
      <c r="J300" s="2">
        <v>9644225</v>
      </c>
      <c r="K300" s="2">
        <v>54250</v>
      </c>
      <c r="L300" s="2">
        <v>9589975</v>
      </c>
      <c r="M300" s="2">
        <v>7847100.5999999996</v>
      </c>
      <c r="N300" s="2">
        <v>48050</v>
      </c>
      <c r="O300" s="2">
        <v>7799050.5999999996</v>
      </c>
      <c r="P300" s="15">
        <v>0.1</v>
      </c>
      <c r="Q300" s="2">
        <v>4805</v>
      </c>
      <c r="R300" s="13">
        <v>0.3</v>
      </c>
      <c r="S300" s="15">
        <v>0</v>
      </c>
      <c r="T300" s="2">
        <v>2339715.1800000002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2344520.1800000002</v>
      </c>
      <c r="AD300" t="s">
        <v>46</v>
      </c>
    </row>
    <row r="301" spans="1:30" hidden="1" x14ac:dyDescent="0.25">
      <c r="A301" s="20">
        <v>1417</v>
      </c>
      <c r="B301" t="s">
        <v>152</v>
      </c>
      <c r="C301" t="s">
        <v>280</v>
      </c>
      <c r="D301" t="s">
        <v>2</v>
      </c>
      <c r="E301" t="s">
        <v>316</v>
      </c>
      <c r="F301" t="s">
        <v>388</v>
      </c>
      <c r="G301" s="2">
        <v>155416500</v>
      </c>
      <c r="H301" s="2">
        <v>0</v>
      </c>
      <c r="I301" s="2">
        <v>155416500</v>
      </c>
      <c r="J301" s="2">
        <v>543959</v>
      </c>
      <c r="K301" s="2">
        <v>0</v>
      </c>
      <c r="L301" s="2">
        <v>543959</v>
      </c>
      <c r="M301" s="2">
        <v>481792.4</v>
      </c>
      <c r="N301" s="2">
        <v>0</v>
      </c>
      <c r="O301" s="2">
        <v>481792.4</v>
      </c>
      <c r="P301" s="15">
        <v>0.1</v>
      </c>
      <c r="Q301" s="2">
        <v>0</v>
      </c>
      <c r="R301" s="13">
        <v>0.3</v>
      </c>
      <c r="S301" s="15">
        <v>0</v>
      </c>
      <c r="T301" s="2">
        <v>144537.72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144537.72</v>
      </c>
      <c r="AD301" t="s">
        <v>46</v>
      </c>
    </row>
    <row r="302" spans="1:30" hidden="1" x14ac:dyDescent="0.25">
      <c r="A302" s="20">
        <v>1418</v>
      </c>
      <c r="B302" t="s">
        <v>152</v>
      </c>
      <c r="C302" t="s">
        <v>280</v>
      </c>
      <c r="D302" t="s">
        <v>2</v>
      </c>
      <c r="E302" t="s">
        <v>206</v>
      </c>
      <c r="F302" t="s">
        <v>389</v>
      </c>
      <c r="G302" s="2">
        <v>441284000</v>
      </c>
      <c r="H302" s="2">
        <v>0</v>
      </c>
      <c r="I302" s="2">
        <v>441284000</v>
      </c>
      <c r="J302" s="2">
        <v>1544499</v>
      </c>
      <c r="K302" s="2">
        <v>0</v>
      </c>
      <c r="L302" s="2">
        <v>1544499</v>
      </c>
      <c r="M302" s="2">
        <v>1367985.4</v>
      </c>
      <c r="N302" s="2">
        <v>0</v>
      </c>
      <c r="O302" s="2">
        <v>1367985.4</v>
      </c>
      <c r="P302" s="15">
        <v>0.1</v>
      </c>
      <c r="Q302" s="2">
        <v>0</v>
      </c>
      <c r="R302" s="13">
        <v>0.3</v>
      </c>
      <c r="S302" s="15">
        <v>0</v>
      </c>
      <c r="T302" s="2">
        <v>410395.62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410395.62</v>
      </c>
      <c r="AD302" t="s">
        <v>189</v>
      </c>
    </row>
    <row r="303" spans="1:30" hidden="1" x14ac:dyDescent="0.25">
      <c r="A303" s="20">
        <v>1419</v>
      </c>
      <c r="B303" t="s">
        <v>152</v>
      </c>
      <c r="C303" t="s">
        <v>281</v>
      </c>
      <c r="D303" t="s">
        <v>2</v>
      </c>
      <c r="E303" t="s">
        <v>365</v>
      </c>
      <c r="F303" t="s">
        <v>390</v>
      </c>
      <c r="G303" s="2">
        <v>5704598000</v>
      </c>
      <c r="H303" s="2">
        <v>0</v>
      </c>
      <c r="I303" s="2">
        <v>5704598000</v>
      </c>
      <c r="J303" s="2">
        <v>13716248</v>
      </c>
      <c r="K303" s="2">
        <v>0</v>
      </c>
      <c r="L303" s="2">
        <v>13716248</v>
      </c>
      <c r="M303" s="2">
        <v>11434408.800000001</v>
      </c>
      <c r="N303" s="2">
        <v>0</v>
      </c>
      <c r="O303" s="2">
        <v>11434408.800000001</v>
      </c>
      <c r="P303" s="15">
        <v>0</v>
      </c>
      <c r="Q303" s="2">
        <v>0</v>
      </c>
      <c r="R303" s="13">
        <v>0</v>
      </c>
      <c r="S303" s="15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0</v>
      </c>
      <c r="AD303" t="s">
        <v>366</v>
      </c>
    </row>
    <row r="304" spans="1:30" hidden="1" x14ac:dyDescent="0.25">
      <c r="A304" s="20">
        <v>1420</v>
      </c>
      <c r="B304" t="s">
        <v>152</v>
      </c>
      <c r="C304" t="s">
        <v>281</v>
      </c>
      <c r="D304" t="s">
        <v>2</v>
      </c>
      <c r="E304" t="s">
        <v>365</v>
      </c>
      <c r="F304" t="s">
        <v>391</v>
      </c>
      <c r="G304" s="2">
        <v>137564000</v>
      </c>
      <c r="H304" s="2">
        <v>0</v>
      </c>
      <c r="I304" s="2">
        <v>137564000</v>
      </c>
      <c r="J304" s="2">
        <v>422974</v>
      </c>
      <c r="K304" s="2">
        <v>0</v>
      </c>
      <c r="L304" s="2">
        <v>422974</v>
      </c>
      <c r="M304" s="2">
        <v>367948.4</v>
      </c>
      <c r="N304" s="2">
        <v>0</v>
      </c>
      <c r="O304" s="2">
        <v>367948.4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366</v>
      </c>
    </row>
    <row r="305" spans="1:30" hidden="1" x14ac:dyDescent="0.25">
      <c r="A305" s="20">
        <v>1423</v>
      </c>
      <c r="B305" t="s">
        <v>152</v>
      </c>
      <c r="C305" t="s">
        <v>280</v>
      </c>
      <c r="D305" t="s">
        <v>2</v>
      </c>
      <c r="E305" t="s">
        <v>365</v>
      </c>
      <c r="F305" t="s">
        <v>392</v>
      </c>
      <c r="G305" s="2">
        <v>445260000</v>
      </c>
      <c r="H305" s="2">
        <v>0</v>
      </c>
      <c r="I305" s="2">
        <v>445260000</v>
      </c>
      <c r="J305" s="2">
        <v>1558410</v>
      </c>
      <c r="K305" s="2">
        <v>0</v>
      </c>
      <c r="L305" s="2">
        <v>1558410</v>
      </c>
      <c r="M305" s="2">
        <v>1380306</v>
      </c>
      <c r="N305" s="2">
        <v>0</v>
      </c>
      <c r="O305" s="2">
        <v>1380306</v>
      </c>
      <c r="P305" s="15">
        <v>0.1</v>
      </c>
      <c r="Q305" s="2">
        <v>0</v>
      </c>
      <c r="R305" s="13">
        <v>0.3</v>
      </c>
      <c r="S305" s="15">
        <v>0</v>
      </c>
      <c r="T305" s="2">
        <v>414091.8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414091.8</v>
      </c>
      <c r="AD305" t="s">
        <v>366</v>
      </c>
    </row>
    <row r="306" spans="1:30" hidden="1" x14ac:dyDescent="0.25">
      <c r="A306" s="20">
        <v>1424</v>
      </c>
      <c r="B306" t="s">
        <v>152</v>
      </c>
      <c r="C306" t="s">
        <v>280</v>
      </c>
      <c r="D306" t="s">
        <v>2</v>
      </c>
      <c r="E306" t="s">
        <v>365</v>
      </c>
      <c r="F306" t="s">
        <v>393</v>
      </c>
      <c r="G306" s="2">
        <v>1627508000</v>
      </c>
      <c r="H306" s="2">
        <v>0</v>
      </c>
      <c r="I306" s="2">
        <v>1627508000</v>
      </c>
      <c r="J306" s="2">
        <v>4971228</v>
      </c>
      <c r="K306" s="2">
        <v>0</v>
      </c>
      <c r="L306" s="2">
        <v>4971228</v>
      </c>
      <c r="M306" s="2">
        <v>4320224.8</v>
      </c>
      <c r="N306" s="2">
        <v>0</v>
      </c>
      <c r="O306" s="2">
        <v>4320224.8</v>
      </c>
      <c r="P306" s="15">
        <v>0.1</v>
      </c>
      <c r="Q306" s="2">
        <v>0</v>
      </c>
      <c r="R306" s="13">
        <v>0.3</v>
      </c>
      <c r="S306" s="15">
        <v>0</v>
      </c>
      <c r="T306" s="2">
        <v>1296067.44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1296067.44</v>
      </c>
      <c r="AD306" t="s">
        <v>366</v>
      </c>
    </row>
    <row r="307" spans="1:30" hidden="1" x14ac:dyDescent="0.25">
      <c r="A307" s="20">
        <v>1425</v>
      </c>
      <c r="B307" t="s">
        <v>152</v>
      </c>
      <c r="C307" t="s">
        <v>280</v>
      </c>
      <c r="D307" t="s">
        <v>2</v>
      </c>
      <c r="E307" t="s">
        <v>317</v>
      </c>
      <c r="F307" t="s">
        <v>394</v>
      </c>
      <c r="G307" s="2">
        <v>228851600</v>
      </c>
      <c r="H307" s="2">
        <v>0</v>
      </c>
      <c r="I307" s="2">
        <v>228851600</v>
      </c>
      <c r="J307" s="2">
        <v>800982</v>
      </c>
      <c r="K307" s="2">
        <v>0</v>
      </c>
      <c r="L307" s="2">
        <v>800982</v>
      </c>
      <c r="M307" s="2">
        <v>709441.36</v>
      </c>
      <c r="N307" s="2">
        <v>0</v>
      </c>
      <c r="O307" s="2">
        <v>709441.36</v>
      </c>
      <c r="P307" s="15">
        <v>0.1</v>
      </c>
      <c r="Q307" s="2">
        <v>0</v>
      </c>
      <c r="R307" s="13">
        <v>0.3</v>
      </c>
      <c r="S307" s="15">
        <v>0</v>
      </c>
      <c r="T307" s="2">
        <v>212832.408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212832.408</v>
      </c>
      <c r="AD307" t="s">
        <v>171</v>
      </c>
    </row>
    <row r="308" spans="1:30" hidden="1" x14ac:dyDescent="0.25">
      <c r="A308" s="20">
        <v>1426</v>
      </c>
      <c r="B308" t="s">
        <v>152</v>
      </c>
      <c r="C308" t="s">
        <v>280</v>
      </c>
      <c r="D308" t="s">
        <v>2</v>
      </c>
      <c r="E308" t="s">
        <v>317</v>
      </c>
      <c r="F308" t="s">
        <v>395</v>
      </c>
      <c r="G308" s="2">
        <v>2416581000</v>
      </c>
      <c r="H308" s="2">
        <v>417900000</v>
      </c>
      <c r="I308" s="2">
        <v>1998681000</v>
      </c>
      <c r="J308" s="2">
        <v>7914667</v>
      </c>
      <c r="K308" s="2">
        <v>1406451</v>
      </c>
      <c r="L308" s="2">
        <v>6508216</v>
      </c>
      <c r="M308" s="2">
        <v>6948034.5999999996</v>
      </c>
      <c r="N308" s="2">
        <v>1239291</v>
      </c>
      <c r="O308" s="2">
        <v>5708743.5999999996</v>
      </c>
      <c r="P308" s="15">
        <v>0.1</v>
      </c>
      <c r="Q308" s="2">
        <v>123929.1</v>
      </c>
      <c r="R308" s="13">
        <v>0.3</v>
      </c>
      <c r="S308" s="15">
        <v>0</v>
      </c>
      <c r="T308" s="2">
        <v>1712623.08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1836552.18</v>
      </c>
      <c r="AD308" t="s">
        <v>91</v>
      </c>
    </row>
    <row r="309" spans="1:30" hidden="1" x14ac:dyDescent="0.25">
      <c r="A309" s="20">
        <v>1427</v>
      </c>
      <c r="B309" t="s">
        <v>152</v>
      </c>
      <c r="C309" t="s">
        <v>280</v>
      </c>
      <c r="D309" t="s">
        <v>2</v>
      </c>
      <c r="E309" t="s">
        <v>365</v>
      </c>
      <c r="F309" t="s">
        <v>396</v>
      </c>
      <c r="G309" s="2">
        <v>160068000</v>
      </c>
      <c r="H309" s="2">
        <v>0</v>
      </c>
      <c r="I309" s="2">
        <v>160068000</v>
      </c>
      <c r="J309" s="2">
        <v>560240</v>
      </c>
      <c r="K309" s="2">
        <v>0</v>
      </c>
      <c r="L309" s="2">
        <v>560240</v>
      </c>
      <c r="M309" s="2">
        <v>496212.8</v>
      </c>
      <c r="N309" s="2">
        <v>0</v>
      </c>
      <c r="O309" s="2">
        <v>496212.8</v>
      </c>
      <c r="P309" s="15">
        <v>0.1</v>
      </c>
      <c r="Q309" s="2">
        <v>0</v>
      </c>
      <c r="R309" s="13">
        <v>0.3</v>
      </c>
      <c r="S309" s="15">
        <v>0</v>
      </c>
      <c r="T309" s="2">
        <v>148863.84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148863.84</v>
      </c>
      <c r="AD309" t="s">
        <v>366</v>
      </c>
    </row>
    <row r="310" spans="1:30" hidden="1" x14ac:dyDescent="0.25">
      <c r="A310" s="20">
        <v>1428</v>
      </c>
      <c r="B310" t="s">
        <v>152</v>
      </c>
      <c r="C310" t="s">
        <v>280</v>
      </c>
      <c r="D310" t="s">
        <v>9</v>
      </c>
      <c r="E310" t="s">
        <v>446</v>
      </c>
      <c r="F310" t="s">
        <v>397</v>
      </c>
      <c r="G310" s="2">
        <v>1859400000</v>
      </c>
      <c r="H310" s="2">
        <v>0</v>
      </c>
      <c r="I310" s="2">
        <v>1859400000</v>
      </c>
      <c r="J310" s="2">
        <v>5766922</v>
      </c>
      <c r="K310" s="2">
        <v>0</v>
      </c>
      <c r="L310" s="2">
        <v>5766922</v>
      </c>
      <c r="M310" s="2">
        <v>5023162</v>
      </c>
      <c r="N310" s="2">
        <v>0</v>
      </c>
      <c r="O310" s="2">
        <v>5023162</v>
      </c>
      <c r="P310" s="15">
        <v>0.1</v>
      </c>
      <c r="Q310" s="2">
        <v>0</v>
      </c>
      <c r="R310" s="13">
        <v>0.3</v>
      </c>
      <c r="S310" s="15">
        <v>0</v>
      </c>
      <c r="T310" s="2">
        <v>1506948.6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1506948.6</v>
      </c>
      <c r="AD310" t="s">
        <v>83</v>
      </c>
    </row>
    <row r="311" spans="1:30" hidden="1" x14ac:dyDescent="0.25">
      <c r="A311" s="20">
        <v>1429</v>
      </c>
      <c r="B311" t="s">
        <v>152</v>
      </c>
      <c r="C311" t="s">
        <v>280</v>
      </c>
      <c r="D311" t="s">
        <v>2</v>
      </c>
      <c r="E311" t="s">
        <v>316</v>
      </c>
      <c r="F311" t="s">
        <v>398</v>
      </c>
      <c r="G311" s="2">
        <v>2920059000</v>
      </c>
      <c r="H311" s="2">
        <v>0</v>
      </c>
      <c r="I311" s="2">
        <v>2920059000</v>
      </c>
      <c r="J311" s="2">
        <v>8219803</v>
      </c>
      <c r="K311" s="2">
        <v>0</v>
      </c>
      <c r="L311" s="2">
        <v>8219803</v>
      </c>
      <c r="M311" s="2">
        <v>7051779.4000000004</v>
      </c>
      <c r="N311" s="2">
        <v>0</v>
      </c>
      <c r="O311" s="2">
        <v>7051779.4000000004</v>
      </c>
      <c r="P311" s="15">
        <v>0.1</v>
      </c>
      <c r="Q311" s="2">
        <v>0</v>
      </c>
      <c r="R311" s="13">
        <v>0.3</v>
      </c>
      <c r="S311" s="15">
        <v>0</v>
      </c>
      <c r="T311" s="2">
        <v>2115533.8199999998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2115533.8199999998</v>
      </c>
      <c r="AD311" t="s">
        <v>44</v>
      </c>
    </row>
    <row r="312" spans="1:30" hidden="1" x14ac:dyDescent="0.25">
      <c r="A312" s="20">
        <v>1430</v>
      </c>
      <c r="B312" t="s">
        <v>152</v>
      </c>
      <c r="C312" t="s">
        <v>280</v>
      </c>
      <c r="D312" t="s">
        <v>2</v>
      </c>
      <c r="E312" t="s">
        <v>206</v>
      </c>
      <c r="F312" t="s">
        <v>399</v>
      </c>
      <c r="G312" s="2">
        <v>46536687000</v>
      </c>
      <c r="H312" s="2">
        <v>0</v>
      </c>
      <c r="I312" s="2">
        <v>46536687000</v>
      </c>
      <c r="J312" s="2">
        <v>79137871</v>
      </c>
      <c r="K312" s="2">
        <v>0</v>
      </c>
      <c r="L312" s="2">
        <v>79137871</v>
      </c>
      <c r="M312" s="2">
        <v>60523196.200000003</v>
      </c>
      <c r="N312" s="2">
        <v>0</v>
      </c>
      <c r="O312" s="2">
        <v>60523196.200000003</v>
      </c>
      <c r="P312" s="15">
        <v>0.1</v>
      </c>
      <c r="Q312" s="2">
        <v>0</v>
      </c>
      <c r="R312" s="13">
        <v>0.3</v>
      </c>
      <c r="S312" s="15">
        <v>0</v>
      </c>
      <c r="T312" s="2">
        <v>18156958.859999999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18156958.859999999</v>
      </c>
      <c r="AD312" t="s">
        <v>253</v>
      </c>
    </row>
    <row r="313" spans="1:30" hidden="1" x14ac:dyDescent="0.25">
      <c r="A313" s="20">
        <v>1431</v>
      </c>
      <c r="B313" t="s">
        <v>152</v>
      </c>
      <c r="C313" t="s">
        <v>280</v>
      </c>
      <c r="D313" t="s">
        <v>2</v>
      </c>
      <c r="E313" t="s">
        <v>365</v>
      </c>
      <c r="F313" t="s">
        <v>400</v>
      </c>
      <c r="G313" s="2">
        <v>491869000</v>
      </c>
      <c r="H313" s="2">
        <v>0</v>
      </c>
      <c r="I313" s="2">
        <v>491869000</v>
      </c>
      <c r="J313" s="2">
        <v>1721544</v>
      </c>
      <c r="K313" s="2">
        <v>0</v>
      </c>
      <c r="L313" s="2">
        <v>1721544</v>
      </c>
      <c r="M313" s="2">
        <v>1524796.4</v>
      </c>
      <c r="N313" s="2">
        <v>0</v>
      </c>
      <c r="O313" s="2">
        <v>1524796.4</v>
      </c>
      <c r="P313" s="15">
        <v>0.1</v>
      </c>
      <c r="Q313" s="2">
        <v>0</v>
      </c>
      <c r="R313" s="13">
        <v>0.3</v>
      </c>
      <c r="S313" s="15">
        <v>0</v>
      </c>
      <c r="T313" s="2">
        <v>457438.92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457438.92</v>
      </c>
      <c r="AD313" t="s">
        <v>366</v>
      </c>
    </row>
    <row r="314" spans="1:30" hidden="1" x14ac:dyDescent="0.25">
      <c r="A314" s="20">
        <v>1432</v>
      </c>
      <c r="B314" t="s">
        <v>152</v>
      </c>
      <c r="C314" t="s">
        <v>280</v>
      </c>
      <c r="D314" t="s">
        <v>2</v>
      </c>
      <c r="E314" t="s">
        <v>365</v>
      </c>
      <c r="F314" t="s">
        <v>401</v>
      </c>
      <c r="G314" s="2">
        <v>419845000</v>
      </c>
      <c r="H314" s="2">
        <v>0</v>
      </c>
      <c r="I314" s="2">
        <v>419845000</v>
      </c>
      <c r="J314" s="2">
        <v>1418493</v>
      </c>
      <c r="K314" s="2">
        <v>0</v>
      </c>
      <c r="L314" s="2">
        <v>1418493</v>
      </c>
      <c r="M314" s="2">
        <v>1250555</v>
      </c>
      <c r="N314" s="2">
        <v>0</v>
      </c>
      <c r="O314" s="2">
        <v>1250555</v>
      </c>
      <c r="P314" s="15">
        <v>0.1</v>
      </c>
      <c r="Q314" s="2">
        <v>0</v>
      </c>
      <c r="R314" s="13">
        <v>0.3</v>
      </c>
      <c r="S314" s="15">
        <v>0</v>
      </c>
      <c r="T314" s="2">
        <v>375166.5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375166.5</v>
      </c>
      <c r="AD314" t="s">
        <v>366</v>
      </c>
    </row>
    <row r="315" spans="1:30" hidden="1" x14ac:dyDescent="0.25">
      <c r="A315" s="20">
        <v>1433</v>
      </c>
      <c r="B315" t="s">
        <v>152</v>
      </c>
      <c r="C315" t="s">
        <v>280</v>
      </c>
      <c r="D315" t="s">
        <v>2</v>
      </c>
      <c r="E315" t="s">
        <v>8</v>
      </c>
      <c r="F315" t="s">
        <v>402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5">
        <v>0.1</v>
      </c>
      <c r="Q315" s="2">
        <v>0</v>
      </c>
      <c r="R315" s="13">
        <v>0.3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107</v>
      </c>
    </row>
    <row r="316" spans="1:30" hidden="1" x14ac:dyDescent="0.25">
      <c r="A316" s="20">
        <v>1434</v>
      </c>
      <c r="B316" t="s">
        <v>152</v>
      </c>
      <c r="C316" t="s">
        <v>280</v>
      </c>
      <c r="D316" t="s">
        <v>2</v>
      </c>
      <c r="E316" t="s">
        <v>365</v>
      </c>
      <c r="F316" t="s">
        <v>403</v>
      </c>
      <c r="G316" s="2">
        <v>4464418000</v>
      </c>
      <c r="H316" s="2">
        <v>0</v>
      </c>
      <c r="I316" s="2">
        <v>4464418000</v>
      </c>
      <c r="J316" s="2">
        <v>11373942</v>
      </c>
      <c r="K316" s="2">
        <v>0</v>
      </c>
      <c r="L316" s="2">
        <v>11373942</v>
      </c>
      <c r="M316" s="2">
        <v>9588174.8000000007</v>
      </c>
      <c r="N316" s="2">
        <v>0</v>
      </c>
      <c r="O316" s="2">
        <v>9588174.8000000007</v>
      </c>
      <c r="P316" s="15">
        <v>0.1</v>
      </c>
      <c r="Q316" s="2">
        <v>0</v>
      </c>
      <c r="R316" s="13">
        <v>0.3</v>
      </c>
      <c r="S316" s="15">
        <v>0</v>
      </c>
      <c r="T316" s="2">
        <v>2876452.44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2876452.44</v>
      </c>
      <c r="AD316" t="s">
        <v>366</v>
      </c>
    </row>
    <row r="317" spans="1:30" hidden="1" x14ac:dyDescent="0.25">
      <c r="A317" s="20">
        <v>1435</v>
      </c>
      <c r="B317" t="s">
        <v>152</v>
      </c>
      <c r="C317" t="s">
        <v>280</v>
      </c>
      <c r="D317" t="s">
        <v>2</v>
      </c>
      <c r="E317" t="s">
        <v>317</v>
      </c>
      <c r="F317" t="s">
        <v>404</v>
      </c>
      <c r="G317" s="2">
        <v>501879000</v>
      </c>
      <c r="H317" s="2">
        <v>0</v>
      </c>
      <c r="I317" s="2">
        <v>501879000</v>
      </c>
      <c r="J317" s="2">
        <v>1756578</v>
      </c>
      <c r="K317" s="2">
        <v>0</v>
      </c>
      <c r="L317" s="2">
        <v>1756578</v>
      </c>
      <c r="M317" s="2">
        <v>1555826.4</v>
      </c>
      <c r="N317" s="2">
        <v>0</v>
      </c>
      <c r="O317" s="2">
        <v>1555826.4</v>
      </c>
      <c r="P317" s="15">
        <v>0.1</v>
      </c>
      <c r="Q317" s="2">
        <v>0</v>
      </c>
      <c r="R317" s="13">
        <v>0.3</v>
      </c>
      <c r="S317" s="15">
        <v>0</v>
      </c>
      <c r="T317" s="2">
        <v>466747.92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466747.92</v>
      </c>
      <c r="AD317" t="s">
        <v>171</v>
      </c>
    </row>
    <row r="318" spans="1:30" hidden="1" x14ac:dyDescent="0.25">
      <c r="A318" s="20">
        <v>1436</v>
      </c>
      <c r="B318" t="s">
        <v>152</v>
      </c>
      <c r="C318" t="s">
        <v>280</v>
      </c>
      <c r="D318" t="s">
        <v>2</v>
      </c>
      <c r="E318" t="s">
        <v>8</v>
      </c>
      <c r="F318" t="s">
        <v>405</v>
      </c>
      <c r="G318" s="2">
        <v>17407765200</v>
      </c>
      <c r="H318" s="2">
        <v>574591000</v>
      </c>
      <c r="I318" s="2">
        <v>16833174200</v>
      </c>
      <c r="J318" s="2">
        <v>43666333</v>
      </c>
      <c r="K318" s="2">
        <v>1673751</v>
      </c>
      <c r="L318" s="2">
        <v>41992582</v>
      </c>
      <c r="M318" s="2">
        <v>36703226.920000002</v>
      </c>
      <c r="N318" s="2">
        <v>1443914.6</v>
      </c>
      <c r="O318" s="2">
        <v>35259312.32</v>
      </c>
      <c r="P318" s="15">
        <v>0.1</v>
      </c>
      <c r="Q318" s="2">
        <v>144391.46</v>
      </c>
      <c r="R318" s="13">
        <v>0.3</v>
      </c>
      <c r="S318" s="15">
        <v>0</v>
      </c>
      <c r="T318" s="2">
        <v>10577793.696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10722185.155999999</v>
      </c>
      <c r="AD318" t="s">
        <v>34</v>
      </c>
    </row>
    <row r="319" spans="1:30" hidden="1" x14ac:dyDescent="0.25">
      <c r="A319" s="20">
        <v>1438</v>
      </c>
      <c r="B319" t="s">
        <v>152</v>
      </c>
      <c r="C319" t="s">
        <v>280</v>
      </c>
      <c r="D319" t="s">
        <v>2</v>
      </c>
      <c r="E319" t="s">
        <v>365</v>
      </c>
      <c r="F319" t="s">
        <v>406</v>
      </c>
      <c r="G319" s="2">
        <v>472902000</v>
      </c>
      <c r="H319" s="2">
        <v>0</v>
      </c>
      <c r="I319" s="2">
        <v>472902000</v>
      </c>
      <c r="J319" s="2">
        <v>1594958</v>
      </c>
      <c r="K319" s="2">
        <v>0</v>
      </c>
      <c r="L319" s="2">
        <v>1594958</v>
      </c>
      <c r="M319" s="2">
        <v>1405797.2</v>
      </c>
      <c r="N319" s="2">
        <v>0</v>
      </c>
      <c r="O319" s="2">
        <v>1405797.2</v>
      </c>
      <c r="P319" s="15">
        <v>0.1</v>
      </c>
      <c r="Q319" s="2">
        <v>0</v>
      </c>
      <c r="R319" s="13">
        <v>0.3</v>
      </c>
      <c r="S319" s="15">
        <v>0</v>
      </c>
      <c r="T319" s="2">
        <v>421739.16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421739.16</v>
      </c>
      <c r="AD319" t="s">
        <v>366</v>
      </c>
    </row>
    <row r="320" spans="1:30" hidden="1" x14ac:dyDescent="0.25">
      <c r="A320" s="20">
        <v>1443</v>
      </c>
      <c r="B320" t="s">
        <v>152</v>
      </c>
      <c r="C320" t="s">
        <v>280</v>
      </c>
      <c r="D320" t="s">
        <v>2</v>
      </c>
      <c r="E320" t="s">
        <v>4</v>
      </c>
      <c r="F320" t="s">
        <v>407</v>
      </c>
      <c r="G320" s="2">
        <v>78000000</v>
      </c>
      <c r="H320" s="2">
        <v>0</v>
      </c>
      <c r="I320" s="2">
        <v>78000000</v>
      </c>
      <c r="J320" s="2">
        <v>273000</v>
      </c>
      <c r="K320" s="2">
        <v>0</v>
      </c>
      <c r="L320" s="2">
        <v>273000</v>
      </c>
      <c r="M320" s="2">
        <v>241800</v>
      </c>
      <c r="N320" s="2">
        <v>0</v>
      </c>
      <c r="O320" s="2">
        <v>241800</v>
      </c>
      <c r="P320" s="15">
        <v>0.1</v>
      </c>
      <c r="Q320" s="2">
        <v>0</v>
      </c>
      <c r="R320" s="13">
        <v>0.3</v>
      </c>
      <c r="S320" s="15">
        <v>0</v>
      </c>
      <c r="T320" s="2">
        <v>72540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72540</v>
      </c>
      <c r="AD320" t="s">
        <v>42</v>
      </c>
    </row>
    <row r="321" spans="1:30" hidden="1" x14ac:dyDescent="0.25">
      <c r="A321" s="20">
        <v>1444</v>
      </c>
      <c r="B321" t="s">
        <v>152</v>
      </c>
      <c r="C321" t="s">
        <v>280</v>
      </c>
      <c r="D321" t="s">
        <v>2</v>
      </c>
      <c r="E321" t="s">
        <v>316</v>
      </c>
      <c r="F321" t="s">
        <v>408</v>
      </c>
      <c r="G321" s="2">
        <v>1598766000</v>
      </c>
      <c r="H321" s="2">
        <v>176316000</v>
      </c>
      <c r="I321" s="2">
        <v>1422450000</v>
      </c>
      <c r="J321" s="2">
        <v>5324456</v>
      </c>
      <c r="K321" s="2">
        <v>617108</v>
      </c>
      <c r="L321" s="2">
        <v>4707348</v>
      </c>
      <c r="M321" s="2">
        <v>4684949.5999999996</v>
      </c>
      <c r="N321" s="2">
        <v>546581.6</v>
      </c>
      <c r="O321" s="2">
        <v>4138368</v>
      </c>
      <c r="P321" s="15">
        <v>0.1</v>
      </c>
      <c r="Q321" s="2">
        <v>54658.16</v>
      </c>
      <c r="R321" s="13">
        <v>0.3</v>
      </c>
      <c r="S321" s="15">
        <v>0</v>
      </c>
      <c r="T321" s="2">
        <v>1241510.3999999999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1296168.56</v>
      </c>
      <c r="AD321" t="s">
        <v>99</v>
      </c>
    </row>
    <row r="322" spans="1:30" hidden="1" x14ac:dyDescent="0.25">
      <c r="A322" s="20">
        <v>1445</v>
      </c>
      <c r="B322" t="s">
        <v>152</v>
      </c>
      <c r="C322" t="s">
        <v>280</v>
      </c>
      <c r="D322" t="s">
        <v>2</v>
      </c>
      <c r="E322" t="s">
        <v>365</v>
      </c>
      <c r="F322" t="s">
        <v>409</v>
      </c>
      <c r="G322" s="2">
        <v>350450000</v>
      </c>
      <c r="H322" s="2">
        <v>0</v>
      </c>
      <c r="I322" s="2">
        <v>350450000</v>
      </c>
      <c r="J322" s="2">
        <v>1084925</v>
      </c>
      <c r="K322" s="2">
        <v>0</v>
      </c>
      <c r="L322" s="2">
        <v>1084925</v>
      </c>
      <c r="M322" s="2">
        <v>944745</v>
      </c>
      <c r="N322" s="2">
        <v>0</v>
      </c>
      <c r="O322" s="2">
        <v>944745</v>
      </c>
      <c r="P322" s="15">
        <v>0.1</v>
      </c>
      <c r="Q322" s="2">
        <v>0</v>
      </c>
      <c r="R322" s="13">
        <v>0.3</v>
      </c>
      <c r="S322" s="15">
        <v>0</v>
      </c>
      <c r="T322" s="2">
        <v>283423.5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283423.5</v>
      </c>
      <c r="AD322" t="s">
        <v>366</v>
      </c>
    </row>
    <row r="323" spans="1:30" hidden="1" x14ac:dyDescent="0.25">
      <c r="A323" s="20">
        <v>1447</v>
      </c>
      <c r="B323" t="s">
        <v>152</v>
      </c>
      <c r="C323" t="s">
        <v>280</v>
      </c>
      <c r="D323" t="s">
        <v>2</v>
      </c>
      <c r="E323" t="s">
        <v>316</v>
      </c>
      <c r="F323" t="s">
        <v>410</v>
      </c>
      <c r="G323" s="2">
        <v>755250000</v>
      </c>
      <c r="H323" s="2">
        <v>0</v>
      </c>
      <c r="I323" s="2">
        <v>755250000</v>
      </c>
      <c r="J323" s="2">
        <v>1997126</v>
      </c>
      <c r="K323" s="2">
        <v>0</v>
      </c>
      <c r="L323" s="2">
        <v>1997126</v>
      </c>
      <c r="M323" s="2">
        <v>1695026</v>
      </c>
      <c r="N323" s="2">
        <v>0</v>
      </c>
      <c r="O323" s="2">
        <v>1695026</v>
      </c>
      <c r="P323" s="15">
        <v>0.1</v>
      </c>
      <c r="Q323" s="2">
        <v>0</v>
      </c>
      <c r="R323" s="13">
        <v>0.3</v>
      </c>
      <c r="S323" s="15">
        <v>0</v>
      </c>
      <c r="T323" s="2">
        <v>508507.8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508507.8</v>
      </c>
      <c r="AD323" t="s">
        <v>46</v>
      </c>
    </row>
    <row r="324" spans="1:30" hidden="1" x14ac:dyDescent="0.25">
      <c r="A324" s="20">
        <v>1449</v>
      </c>
      <c r="B324" t="s">
        <v>152</v>
      </c>
      <c r="C324" t="s">
        <v>280</v>
      </c>
      <c r="D324" t="s">
        <v>2</v>
      </c>
      <c r="E324" t="s">
        <v>365</v>
      </c>
      <c r="F324" t="s">
        <v>359</v>
      </c>
      <c r="G324" s="2">
        <v>3113980000</v>
      </c>
      <c r="H324" s="2">
        <v>0</v>
      </c>
      <c r="I324" s="2">
        <v>3113980000</v>
      </c>
      <c r="J324" s="2">
        <v>9809424</v>
      </c>
      <c r="K324" s="2">
        <v>0</v>
      </c>
      <c r="L324" s="2">
        <v>9809424</v>
      </c>
      <c r="M324" s="2">
        <v>8563832</v>
      </c>
      <c r="N324" s="2">
        <v>0</v>
      </c>
      <c r="O324" s="2">
        <v>8563832</v>
      </c>
      <c r="P324" s="15">
        <v>0.1</v>
      </c>
      <c r="Q324" s="2">
        <v>0</v>
      </c>
      <c r="R324" s="13">
        <v>0.3</v>
      </c>
      <c r="S324" s="15">
        <v>0</v>
      </c>
      <c r="T324" s="2">
        <v>2569149.6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2569149.6</v>
      </c>
      <c r="AD324" t="s">
        <v>366</v>
      </c>
    </row>
    <row r="325" spans="1:30" hidden="1" x14ac:dyDescent="0.25">
      <c r="A325" s="20">
        <v>1450</v>
      </c>
      <c r="B325" t="s">
        <v>152</v>
      </c>
      <c r="C325" t="s">
        <v>280</v>
      </c>
      <c r="D325" t="s">
        <v>2</v>
      </c>
      <c r="E325" t="s">
        <v>365</v>
      </c>
      <c r="F325" t="s">
        <v>411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15">
        <v>0.1</v>
      </c>
      <c r="Q325" s="2">
        <v>0</v>
      </c>
      <c r="R325" s="13">
        <v>0.3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366</v>
      </c>
    </row>
    <row r="326" spans="1:30" hidden="1" x14ac:dyDescent="0.25">
      <c r="A326" s="20">
        <v>1451</v>
      </c>
      <c r="B326" t="s">
        <v>152</v>
      </c>
      <c r="C326" t="s">
        <v>280</v>
      </c>
      <c r="D326" t="s">
        <v>2</v>
      </c>
      <c r="E326" t="s">
        <v>8</v>
      </c>
      <c r="F326" t="s">
        <v>412</v>
      </c>
      <c r="G326" s="2">
        <v>1209571000</v>
      </c>
      <c r="H326" s="2">
        <v>0</v>
      </c>
      <c r="I326" s="2">
        <v>1209571000</v>
      </c>
      <c r="J326" s="2">
        <v>3249755</v>
      </c>
      <c r="K326" s="2">
        <v>0</v>
      </c>
      <c r="L326" s="2">
        <v>3249755</v>
      </c>
      <c r="M326" s="2">
        <v>2765926.6</v>
      </c>
      <c r="N326" s="2">
        <v>0</v>
      </c>
      <c r="O326" s="2">
        <v>2765926.6</v>
      </c>
      <c r="P326" s="15">
        <v>0.1</v>
      </c>
      <c r="Q326" s="2">
        <v>0</v>
      </c>
      <c r="R326" s="13">
        <v>0.3</v>
      </c>
      <c r="S326" s="15">
        <v>0</v>
      </c>
      <c r="T326" s="2">
        <v>829777.98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829777.98</v>
      </c>
      <c r="AD326" t="s">
        <v>47</v>
      </c>
    </row>
    <row r="327" spans="1:30" hidden="1" x14ac:dyDescent="0.25">
      <c r="A327" s="20">
        <v>1452</v>
      </c>
      <c r="B327" t="s">
        <v>152</v>
      </c>
      <c r="C327" t="s">
        <v>281</v>
      </c>
      <c r="D327" t="s">
        <v>2</v>
      </c>
      <c r="E327" t="s">
        <v>206</v>
      </c>
      <c r="F327" t="s">
        <v>413</v>
      </c>
      <c r="G327" s="2">
        <v>14288132000</v>
      </c>
      <c r="H327" s="2">
        <v>0</v>
      </c>
      <c r="I327" s="2">
        <v>14288132000</v>
      </c>
      <c r="J327" s="2">
        <v>29061759</v>
      </c>
      <c r="K327" s="2">
        <v>0</v>
      </c>
      <c r="L327" s="2">
        <v>29061759</v>
      </c>
      <c r="M327" s="2">
        <v>23346506.199999999</v>
      </c>
      <c r="N327" s="2">
        <v>0</v>
      </c>
      <c r="O327" s="2">
        <v>23346506.199999999</v>
      </c>
      <c r="P327" s="15">
        <v>0.1</v>
      </c>
      <c r="Q327" s="2">
        <v>0</v>
      </c>
      <c r="R327" s="13">
        <v>0.1</v>
      </c>
      <c r="S327" s="15">
        <v>0</v>
      </c>
      <c r="T327" s="2">
        <v>2334650.62</v>
      </c>
      <c r="U327" s="2">
        <v>2000000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4334650.62</v>
      </c>
      <c r="AD327" t="s">
        <v>189</v>
      </c>
    </row>
    <row r="328" spans="1:30" hidden="1" x14ac:dyDescent="0.25">
      <c r="A328" s="20">
        <v>1453</v>
      </c>
      <c r="B328" t="s">
        <v>152</v>
      </c>
      <c r="C328" t="s">
        <v>280</v>
      </c>
      <c r="D328" t="s">
        <v>9</v>
      </c>
      <c r="E328" t="s">
        <v>446</v>
      </c>
      <c r="F328" t="s">
        <v>414</v>
      </c>
      <c r="G328" s="2">
        <v>69103787000</v>
      </c>
      <c r="H328" s="2">
        <v>0</v>
      </c>
      <c r="I328" s="2">
        <v>69103787000</v>
      </c>
      <c r="J328" s="2">
        <v>106220563</v>
      </c>
      <c r="K328" s="2">
        <v>0</v>
      </c>
      <c r="L328" s="2">
        <v>106220563</v>
      </c>
      <c r="M328" s="2">
        <v>78579048.200000003</v>
      </c>
      <c r="N328" s="2">
        <v>0</v>
      </c>
      <c r="O328" s="2">
        <v>78579048.200000003</v>
      </c>
      <c r="P328" s="15">
        <v>0.1</v>
      </c>
      <c r="Q328" s="2">
        <v>0</v>
      </c>
      <c r="R328" s="13">
        <v>0.3</v>
      </c>
      <c r="S328" s="15">
        <v>0</v>
      </c>
      <c r="T328" s="2">
        <v>23573714.460000001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23573714.460000001</v>
      </c>
      <c r="AD328" t="s">
        <v>40</v>
      </c>
    </row>
    <row r="329" spans="1:30" hidden="1" x14ac:dyDescent="0.25">
      <c r="A329" s="20">
        <v>1454</v>
      </c>
      <c r="B329" t="s">
        <v>152</v>
      </c>
      <c r="C329" t="s">
        <v>280</v>
      </c>
      <c r="D329" t="s">
        <v>9</v>
      </c>
      <c r="E329" t="s">
        <v>27</v>
      </c>
      <c r="F329" t="s">
        <v>415</v>
      </c>
      <c r="G329" s="2">
        <v>386580000</v>
      </c>
      <c r="H329" s="2">
        <v>0</v>
      </c>
      <c r="I329" s="2">
        <v>386580000</v>
      </c>
      <c r="J329" s="2">
        <v>1353031</v>
      </c>
      <c r="K329" s="2">
        <v>0</v>
      </c>
      <c r="L329" s="2">
        <v>1353031</v>
      </c>
      <c r="M329" s="2">
        <v>1198399</v>
      </c>
      <c r="N329" s="2">
        <v>0</v>
      </c>
      <c r="O329" s="2">
        <v>1198399</v>
      </c>
      <c r="P329" s="15">
        <v>0.1</v>
      </c>
      <c r="Q329" s="2">
        <v>0</v>
      </c>
      <c r="R329" s="13">
        <v>0.3</v>
      </c>
      <c r="S329" s="15">
        <v>0</v>
      </c>
      <c r="T329" s="2">
        <v>359519.7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359519.7</v>
      </c>
      <c r="AD329" t="s">
        <v>28</v>
      </c>
    </row>
    <row r="330" spans="1:30" hidden="1" x14ac:dyDescent="0.25">
      <c r="A330" s="20">
        <v>1455</v>
      </c>
      <c r="B330" t="s">
        <v>152</v>
      </c>
      <c r="C330" t="s">
        <v>280</v>
      </c>
      <c r="D330" t="s">
        <v>2</v>
      </c>
      <c r="E330" t="s">
        <v>316</v>
      </c>
      <c r="F330" t="s">
        <v>416</v>
      </c>
      <c r="G330" s="2">
        <v>11793017000</v>
      </c>
      <c r="H330" s="2">
        <v>0</v>
      </c>
      <c r="I330" s="2">
        <v>11793017000</v>
      </c>
      <c r="J330" s="2">
        <v>21185432</v>
      </c>
      <c r="K330" s="2">
        <v>0</v>
      </c>
      <c r="L330" s="2">
        <v>21185432</v>
      </c>
      <c r="M330" s="2">
        <v>16468225.199999999</v>
      </c>
      <c r="N330" s="2">
        <v>0</v>
      </c>
      <c r="O330" s="2">
        <v>16468225.199999999</v>
      </c>
      <c r="P330" s="15">
        <v>0.1</v>
      </c>
      <c r="Q330" s="2">
        <v>0</v>
      </c>
      <c r="R330" s="13">
        <v>0.3</v>
      </c>
      <c r="S330" s="15">
        <v>0</v>
      </c>
      <c r="T330" s="2">
        <v>4940467.5599999996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4940467.5599999996</v>
      </c>
      <c r="AD330" t="s">
        <v>46</v>
      </c>
    </row>
    <row r="331" spans="1:30" hidden="1" x14ac:dyDescent="0.25">
      <c r="A331" s="20">
        <v>1456</v>
      </c>
      <c r="B331" t="s">
        <v>152</v>
      </c>
      <c r="C331" t="s">
        <v>280</v>
      </c>
      <c r="D331" t="s">
        <v>9</v>
      </c>
      <c r="E331" t="s">
        <v>15</v>
      </c>
      <c r="F331" t="s">
        <v>417</v>
      </c>
      <c r="G331" s="2">
        <v>4538850000</v>
      </c>
      <c r="H331" s="2">
        <v>0</v>
      </c>
      <c r="I331" s="2">
        <v>4538850000</v>
      </c>
      <c r="J331" s="2">
        <v>13105185</v>
      </c>
      <c r="K331" s="2">
        <v>0</v>
      </c>
      <c r="L331" s="2">
        <v>13105185</v>
      </c>
      <c r="M331" s="2">
        <v>11289645</v>
      </c>
      <c r="N331" s="2">
        <v>0</v>
      </c>
      <c r="O331" s="2">
        <v>11289645</v>
      </c>
      <c r="P331" s="15">
        <v>0.1</v>
      </c>
      <c r="Q331" s="2">
        <v>0</v>
      </c>
      <c r="R331" s="13">
        <v>0.3</v>
      </c>
      <c r="S331" s="15">
        <v>0</v>
      </c>
      <c r="T331" s="2">
        <v>3386893.5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3386893.5</v>
      </c>
      <c r="AD331" t="s">
        <v>17</v>
      </c>
    </row>
    <row r="332" spans="1:30" hidden="1" x14ac:dyDescent="0.25">
      <c r="A332" s="20">
        <v>1460</v>
      </c>
      <c r="B332" t="s">
        <v>152</v>
      </c>
      <c r="C332" t="s">
        <v>280</v>
      </c>
      <c r="D332" t="s">
        <v>9</v>
      </c>
      <c r="E332" t="s">
        <v>445</v>
      </c>
      <c r="F332" t="s">
        <v>418</v>
      </c>
      <c r="G332" s="2">
        <v>19283988000</v>
      </c>
      <c r="H332" s="2">
        <v>0</v>
      </c>
      <c r="I332" s="2">
        <v>19283988000</v>
      </c>
      <c r="J332" s="2">
        <v>31199798</v>
      </c>
      <c r="K332" s="2">
        <v>0</v>
      </c>
      <c r="L332" s="2">
        <v>31199798</v>
      </c>
      <c r="M332" s="2">
        <v>23486202.800000001</v>
      </c>
      <c r="N332" s="2">
        <v>0</v>
      </c>
      <c r="O332" s="2">
        <v>23486202.800000001</v>
      </c>
      <c r="P332" s="15">
        <v>0.1</v>
      </c>
      <c r="Q332" s="2">
        <v>0</v>
      </c>
      <c r="R332" s="13">
        <v>0.3</v>
      </c>
      <c r="S332" s="15">
        <v>0</v>
      </c>
      <c r="T332" s="2">
        <v>7045860.8399999999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7045860.8399999999</v>
      </c>
      <c r="AD332" t="s">
        <v>64</v>
      </c>
    </row>
    <row r="333" spans="1:30" hidden="1" x14ac:dyDescent="0.25">
      <c r="A333" s="20">
        <v>1461</v>
      </c>
      <c r="B333" t="s">
        <v>152</v>
      </c>
      <c r="C333" t="s">
        <v>280</v>
      </c>
      <c r="D333" t="s">
        <v>9</v>
      </c>
      <c r="E333" t="s">
        <v>445</v>
      </c>
      <c r="F333" t="s">
        <v>419</v>
      </c>
      <c r="G333" s="2">
        <v>11956581000</v>
      </c>
      <c r="H333" s="2">
        <v>0</v>
      </c>
      <c r="I333" s="2">
        <v>11956581000</v>
      </c>
      <c r="J333" s="2">
        <v>25151523</v>
      </c>
      <c r="K333" s="2">
        <v>0</v>
      </c>
      <c r="L333" s="2">
        <v>25151523</v>
      </c>
      <c r="M333" s="2">
        <v>20368890.600000001</v>
      </c>
      <c r="N333" s="2">
        <v>0</v>
      </c>
      <c r="O333" s="2">
        <v>20368890.600000001</v>
      </c>
      <c r="P333" s="15">
        <v>0.1</v>
      </c>
      <c r="Q333" s="2">
        <v>0</v>
      </c>
      <c r="R333" s="13">
        <v>0.3</v>
      </c>
      <c r="S333" s="15">
        <v>0</v>
      </c>
      <c r="T333" s="2">
        <v>6110667.1799999997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6110667.1799999997</v>
      </c>
      <c r="AD333" t="s">
        <v>65</v>
      </c>
    </row>
    <row r="334" spans="1:30" hidden="1" x14ac:dyDescent="0.25">
      <c r="A334" s="20">
        <v>1462</v>
      </c>
      <c r="B334" t="s">
        <v>152</v>
      </c>
      <c r="C334" t="s">
        <v>280</v>
      </c>
      <c r="D334" t="s">
        <v>9</v>
      </c>
      <c r="E334" t="s">
        <v>27</v>
      </c>
      <c r="F334" t="s">
        <v>420</v>
      </c>
      <c r="G334" s="2">
        <v>5233846000</v>
      </c>
      <c r="H334" s="2">
        <v>0</v>
      </c>
      <c r="I334" s="2">
        <v>5233846000</v>
      </c>
      <c r="J334" s="2">
        <v>13817672</v>
      </c>
      <c r="K334" s="2">
        <v>0</v>
      </c>
      <c r="L334" s="2">
        <v>13817672</v>
      </c>
      <c r="M334" s="2">
        <v>11724133.6</v>
      </c>
      <c r="N334" s="2">
        <v>0</v>
      </c>
      <c r="O334" s="2">
        <v>11724133.6</v>
      </c>
      <c r="P334" s="15">
        <v>0.1</v>
      </c>
      <c r="Q334" s="2">
        <v>0</v>
      </c>
      <c r="R334" s="13">
        <v>0.3</v>
      </c>
      <c r="S334" s="15">
        <v>0</v>
      </c>
      <c r="T334" s="2">
        <v>3517240.08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3517240.08</v>
      </c>
      <c r="AD334" t="s">
        <v>33</v>
      </c>
    </row>
    <row r="335" spans="1:30" hidden="1" x14ac:dyDescent="0.25">
      <c r="A335" s="20">
        <v>1464</v>
      </c>
      <c r="B335" t="s">
        <v>152</v>
      </c>
      <c r="C335" t="s">
        <v>280</v>
      </c>
      <c r="D335" t="s">
        <v>9</v>
      </c>
      <c r="E335" t="s">
        <v>15</v>
      </c>
      <c r="F335" t="s">
        <v>421</v>
      </c>
      <c r="G335" s="2">
        <v>2260860600</v>
      </c>
      <c r="H335" s="2">
        <v>0</v>
      </c>
      <c r="I335" s="2">
        <v>2260860600</v>
      </c>
      <c r="J335" s="2">
        <v>7706253</v>
      </c>
      <c r="K335" s="2">
        <v>0</v>
      </c>
      <c r="L335" s="2">
        <v>7706253</v>
      </c>
      <c r="M335" s="2">
        <v>6801908.7599999998</v>
      </c>
      <c r="N335" s="2">
        <v>0</v>
      </c>
      <c r="O335" s="2">
        <v>6801908.7599999998</v>
      </c>
      <c r="P335" s="15">
        <v>0.1</v>
      </c>
      <c r="Q335" s="2">
        <v>0</v>
      </c>
      <c r="R335" s="13">
        <v>0.3</v>
      </c>
      <c r="S335" s="15">
        <v>0</v>
      </c>
      <c r="T335" s="2">
        <v>2040572.628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2040572.628</v>
      </c>
      <c r="AD335" t="s">
        <v>17</v>
      </c>
    </row>
    <row r="336" spans="1:30" hidden="1" x14ac:dyDescent="0.25">
      <c r="A336" s="20">
        <v>1466</v>
      </c>
      <c r="B336" t="s">
        <v>152</v>
      </c>
      <c r="C336" t="s">
        <v>280</v>
      </c>
      <c r="D336" t="s">
        <v>2</v>
      </c>
      <c r="E336" t="s">
        <v>316</v>
      </c>
      <c r="F336" t="s">
        <v>422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15">
        <v>0.1</v>
      </c>
      <c r="Q336" s="2">
        <v>0</v>
      </c>
      <c r="R336" s="13">
        <v>0.3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44</v>
      </c>
    </row>
    <row r="337" spans="1:30" hidden="1" x14ac:dyDescent="0.25">
      <c r="A337" s="20">
        <v>1468</v>
      </c>
      <c r="B337" t="s">
        <v>152</v>
      </c>
      <c r="C337" t="s">
        <v>280</v>
      </c>
      <c r="D337" t="s">
        <v>2</v>
      </c>
      <c r="E337" t="s">
        <v>317</v>
      </c>
      <c r="F337" t="s">
        <v>423</v>
      </c>
      <c r="G337" s="2">
        <v>15626000</v>
      </c>
      <c r="H337" s="2">
        <v>0</v>
      </c>
      <c r="I337" s="2">
        <v>15626000</v>
      </c>
      <c r="J337" s="2">
        <v>54692</v>
      </c>
      <c r="K337" s="2">
        <v>0</v>
      </c>
      <c r="L337" s="2">
        <v>54692</v>
      </c>
      <c r="M337" s="2">
        <v>48441.599999999999</v>
      </c>
      <c r="N337" s="2">
        <v>0</v>
      </c>
      <c r="O337" s="2">
        <v>48441.599999999999</v>
      </c>
      <c r="P337" s="15">
        <v>0.1</v>
      </c>
      <c r="Q337" s="2">
        <v>0</v>
      </c>
      <c r="R337" s="13">
        <v>0.3</v>
      </c>
      <c r="S337" s="15">
        <v>0</v>
      </c>
      <c r="T337" s="2">
        <v>14532.48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14532.48</v>
      </c>
      <c r="AD337" t="s">
        <v>91</v>
      </c>
    </row>
    <row r="338" spans="1:30" hidden="1" x14ac:dyDescent="0.25">
      <c r="A338" s="20">
        <v>1471</v>
      </c>
      <c r="B338" t="s">
        <v>152</v>
      </c>
      <c r="C338" t="s">
        <v>281</v>
      </c>
      <c r="D338" t="s">
        <v>2</v>
      </c>
      <c r="E338" t="s">
        <v>317</v>
      </c>
      <c r="F338" t="s">
        <v>424</v>
      </c>
      <c r="G338" s="2">
        <v>996197000</v>
      </c>
      <c r="H338" s="2">
        <v>0</v>
      </c>
      <c r="I338" s="2">
        <v>996197000</v>
      </c>
      <c r="J338" s="2">
        <v>3425890</v>
      </c>
      <c r="K338" s="2">
        <v>0</v>
      </c>
      <c r="L338" s="2">
        <v>3425890</v>
      </c>
      <c r="M338" s="2">
        <v>3027411.2</v>
      </c>
      <c r="N338" s="2">
        <v>0</v>
      </c>
      <c r="O338" s="2">
        <v>3027411.2</v>
      </c>
      <c r="P338" s="15">
        <v>0</v>
      </c>
      <c r="Q338" s="2">
        <v>0</v>
      </c>
      <c r="R338" s="13">
        <v>0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171</v>
      </c>
    </row>
    <row r="339" spans="1:30" hidden="1" x14ac:dyDescent="0.25">
      <c r="A339" s="20">
        <v>1473</v>
      </c>
      <c r="B339" t="s">
        <v>152</v>
      </c>
      <c r="C339" t="s">
        <v>280</v>
      </c>
      <c r="D339" t="s">
        <v>9</v>
      </c>
      <c r="E339" t="s">
        <v>27</v>
      </c>
      <c r="F339" t="s">
        <v>426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15">
        <v>0.1</v>
      </c>
      <c r="Q339" s="2">
        <v>0</v>
      </c>
      <c r="R339" s="13">
        <v>0.3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79</v>
      </c>
    </row>
    <row r="340" spans="1:30" hidden="1" x14ac:dyDescent="0.25">
      <c r="A340" s="20">
        <v>1474</v>
      </c>
      <c r="B340" t="s">
        <v>152</v>
      </c>
      <c r="C340" t="s">
        <v>280</v>
      </c>
      <c r="D340" t="s">
        <v>2</v>
      </c>
      <c r="E340" t="s">
        <v>316</v>
      </c>
      <c r="F340" t="s">
        <v>427</v>
      </c>
      <c r="G340" s="2">
        <v>66677500</v>
      </c>
      <c r="H340" s="2">
        <v>0</v>
      </c>
      <c r="I340" s="2">
        <v>66677500</v>
      </c>
      <c r="J340" s="2">
        <v>233373</v>
      </c>
      <c r="K340" s="2">
        <v>0</v>
      </c>
      <c r="L340" s="2">
        <v>233373</v>
      </c>
      <c r="M340" s="2">
        <v>206702</v>
      </c>
      <c r="N340" s="2">
        <v>0</v>
      </c>
      <c r="O340" s="2">
        <v>206702</v>
      </c>
      <c r="P340" s="15">
        <v>0.1</v>
      </c>
      <c r="Q340" s="2">
        <v>0</v>
      </c>
      <c r="R340" s="13">
        <v>0.3</v>
      </c>
      <c r="S340" s="15">
        <v>0</v>
      </c>
      <c r="T340" s="2">
        <v>62010.6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62010.6</v>
      </c>
      <c r="AD340" t="s">
        <v>99</v>
      </c>
    </row>
    <row r="341" spans="1:30" hidden="1" x14ac:dyDescent="0.25">
      <c r="A341" s="20">
        <v>1475</v>
      </c>
      <c r="B341" t="s">
        <v>152</v>
      </c>
      <c r="C341" t="s">
        <v>280</v>
      </c>
      <c r="D341" t="s">
        <v>2</v>
      </c>
      <c r="E341" t="s">
        <v>365</v>
      </c>
      <c r="F341" t="s">
        <v>428</v>
      </c>
      <c r="G341" s="2">
        <v>4550000</v>
      </c>
      <c r="H341" s="2">
        <v>0</v>
      </c>
      <c r="I341" s="2">
        <v>4550000</v>
      </c>
      <c r="J341" s="2">
        <v>15925</v>
      </c>
      <c r="K341" s="2">
        <v>0</v>
      </c>
      <c r="L341" s="2">
        <v>15925</v>
      </c>
      <c r="M341" s="2">
        <v>14105</v>
      </c>
      <c r="N341" s="2">
        <v>0</v>
      </c>
      <c r="O341" s="2">
        <v>14105</v>
      </c>
      <c r="P341" s="15">
        <v>0.1</v>
      </c>
      <c r="Q341" s="2">
        <v>0</v>
      </c>
      <c r="R341" s="13">
        <v>0.3</v>
      </c>
      <c r="S341" s="15">
        <v>0</v>
      </c>
      <c r="T341" s="2">
        <v>4231.5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4231.5</v>
      </c>
      <c r="AD341" t="s">
        <v>366</v>
      </c>
    </row>
    <row r="342" spans="1:30" hidden="1" x14ac:dyDescent="0.25">
      <c r="A342" s="20">
        <v>1476</v>
      </c>
      <c r="B342" t="s">
        <v>152</v>
      </c>
      <c r="C342" t="s">
        <v>280</v>
      </c>
      <c r="D342" t="s">
        <v>2</v>
      </c>
      <c r="E342" t="s">
        <v>365</v>
      </c>
      <c r="F342" t="s">
        <v>429</v>
      </c>
      <c r="G342" s="2">
        <v>695669000</v>
      </c>
      <c r="H342" s="2">
        <v>0</v>
      </c>
      <c r="I342" s="2">
        <v>695669000</v>
      </c>
      <c r="J342" s="2">
        <v>1947585</v>
      </c>
      <c r="K342" s="2">
        <v>0</v>
      </c>
      <c r="L342" s="2">
        <v>1947585</v>
      </c>
      <c r="M342" s="2">
        <v>1669317.4</v>
      </c>
      <c r="N342" s="2">
        <v>0</v>
      </c>
      <c r="O342" s="2">
        <v>1669317.4</v>
      </c>
      <c r="P342" s="15">
        <v>0.1</v>
      </c>
      <c r="Q342" s="2">
        <v>0</v>
      </c>
      <c r="R342" s="13">
        <v>0.3</v>
      </c>
      <c r="S342" s="15">
        <v>0</v>
      </c>
      <c r="T342" s="2">
        <v>500795.22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500795.22</v>
      </c>
      <c r="AD342" t="s">
        <v>366</v>
      </c>
    </row>
    <row r="343" spans="1:30" hidden="1" x14ac:dyDescent="0.25">
      <c r="A343" s="20">
        <v>1477</v>
      </c>
      <c r="B343" t="s">
        <v>152</v>
      </c>
      <c r="C343" t="s">
        <v>280</v>
      </c>
      <c r="D343" t="s">
        <v>2</v>
      </c>
      <c r="E343" t="s">
        <v>316</v>
      </c>
      <c r="F343" t="s">
        <v>430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46</v>
      </c>
    </row>
    <row r="344" spans="1:30" hidden="1" x14ac:dyDescent="0.25">
      <c r="A344" s="20">
        <v>1478</v>
      </c>
      <c r="B344" t="s">
        <v>152</v>
      </c>
      <c r="C344" t="s">
        <v>280</v>
      </c>
      <c r="D344" t="s">
        <v>2</v>
      </c>
      <c r="E344" t="s">
        <v>316</v>
      </c>
      <c r="F344" t="s">
        <v>431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0.1</v>
      </c>
      <c r="Q344" s="2">
        <v>0</v>
      </c>
      <c r="R344" s="13">
        <v>0.3</v>
      </c>
      <c r="S344" s="15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0</v>
      </c>
      <c r="AD344" t="s">
        <v>99</v>
      </c>
    </row>
    <row r="345" spans="1:30" hidden="1" x14ac:dyDescent="0.25">
      <c r="A345" s="20">
        <v>1481</v>
      </c>
      <c r="B345" t="s">
        <v>152</v>
      </c>
      <c r="C345" t="s">
        <v>281</v>
      </c>
      <c r="D345" t="s">
        <v>2</v>
      </c>
      <c r="E345" t="s">
        <v>8</v>
      </c>
      <c r="F345" t="s">
        <v>432</v>
      </c>
      <c r="G345" s="2">
        <v>8938930000</v>
      </c>
      <c r="H345" s="2">
        <v>0</v>
      </c>
      <c r="I345" s="2">
        <v>8938930000</v>
      </c>
      <c r="J345" s="2">
        <v>20390051</v>
      </c>
      <c r="K345" s="2">
        <v>0</v>
      </c>
      <c r="L345" s="2">
        <v>20390051</v>
      </c>
      <c r="M345" s="2">
        <v>16814479</v>
      </c>
      <c r="N345" s="2">
        <v>0</v>
      </c>
      <c r="O345" s="2">
        <v>16814479</v>
      </c>
      <c r="P345" s="15">
        <v>0.1</v>
      </c>
      <c r="Q345" s="2">
        <v>0</v>
      </c>
      <c r="R345" s="13">
        <v>0.1</v>
      </c>
      <c r="S345" s="15">
        <v>0</v>
      </c>
      <c r="T345" s="2">
        <v>1681447.9</v>
      </c>
      <c r="U345" s="2">
        <v>1000000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2681447.9</v>
      </c>
      <c r="AD345" t="s">
        <v>39</v>
      </c>
    </row>
    <row r="346" spans="1:30" hidden="1" x14ac:dyDescent="0.25">
      <c r="A346" s="20">
        <v>1482</v>
      </c>
      <c r="B346" t="s">
        <v>152</v>
      </c>
      <c r="C346" t="s">
        <v>280</v>
      </c>
      <c r="D346" t="s">
        <v>2</v>
      </c>
      <c r="E346" t="s">
        <v>8</v>
      </c>
      <c r="F346" t="s">
        <v>372</v>
      </c>
      <c r="G346" s="2">
        <v>450869600</v>
      </c>
      <c r="H346" s="2">
        <v>0</v>
      </c>
      <c r="I346" s="2">
        <v>450869600</v>
      </c>
      <c r="J346" s="2">
        <v>1578051</v>
      </c>
      <c r="K346" s="2">
        <v>0</v>
      </c>
      <c r="L346" s="2">
        <v>1578051</v>
      </c>
      <c r="M346" s="2">
        <v>1397703.16</v>
      </c>
      <c r="N346" s="2">
        <v>0</v>
      </c>
      <c r="O346" s="2">
        <v>1397703.16</v>
      </c>
      <c r="P346" s="15">
        <v>0.1</v>
      </c>
      <c r="Q346" s="2">
        <v>0</v>
      </c>
      <c r="R346" s="13">
        <v>0.3</v>
      </c>
      <c r="S346" s="15">
        <v>0</v>
      </c>
      <c r="T346" s="2">
        <v>419310.94799999997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419310.94799999997</v>
      </c>
      <c r="AD346" t="s">
        <v>107</v>
      </c>
    </row>
    <row r="347" spans="1:30" hidden="1" x14ac:dyDescent="0.25">
      <c r="A347" s="20">
        <v>1483</v>
      </c>
      <c r="B347" t="s">
        <v>152</v>
      </c>
      <c r="C347" t="s">
        <v>280</v>
      </c>
      <c r="D347" t="s">
        <v>9</v>
      </c>
      <c r="E347" t="s">
        <v>445</v>
      </c>
      <c r="F347" t="s">
        <v>433</v>
      </c>
      <c r="G347" s="2">
        <v>342000</v>
      </c>
      <c r="H347" s="2">
        <v>0</v>
      </c>
      <c r="I347" s="2">
        <v>342000</v>
      </c>
      <c r="J347" s="2">
        <v>1198</v>
      </c>
      <c r="K347" s="2">
        <v>0</v>
      </c>
      <c r="L347" s="2">
        <v>1198</v>
      </c>
      <c r="M347" s="2">
        <v>1061.2</v>
      </c>
      <c r="N347" s="2">
        <v>0</v>
      </c>
      <c r="O347" s="2">
        <v>1061.2</v>
      </c>
      <c r="P347" s="15">
        <v>0.1</v>
      </c>
      <c r="Q347" s="2">
        <v>0</v>
      </c>
      <c r="R347" s="13">
        <v>0.3</v>
      </c>
      <c r="S347" s="15">
        <v>0</v>
      </c>
      <c r="T347" s="2">
        <v>318.36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318.36</v>
      </c>
      <c r="AD347" t="s">
        <v>11</v>
      </c>
    </row>
    <row r="348" spans="1:30" hidden="1" x14ac:dyDescent="0.25">
      <c r="A348" s="20">
        <v>1484</v>
      </c>
      <c r="B348" t="s">
        <v>152</v>
      </c>
      <c r="C348" t="s">
        <v>280</v>
      </c>
      <c r="D348" t="s">
        <v>9</v>
      </c>
      <c r="E348" t="s">
        <v>27</v>
      </c>
      <c r="F348" t="s">
        <v>434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28</v>
      </c>
    </row>
    <row r="349" spans="1:30" hidden="1" x14ac:dyDescent="0.25">
      <c r="A349" s="20">
        <v>1485</v>
      </c>
      <c r="B349" t="s">
        <v>152</v>
      </c>
      <c r="C349" t="s">
        <v>280</v>
      </c>
      <c r="D349" t="s">
        <v>2</v>
      </c>
      <c r="E349" t="s">
        <v>316</v>
      </c>
      <c r="F349" t="s">
        <v>435</v>
      </c>
      <c r="G349" s="2">
        <v>65160200</v>
      </c>
      <c r="H349" s="2">
        <v>0</v>
      </c>
      <c r="I349" s="2">
        <v>65160200</v>
      </c>
      <c r="J349" s="2">
        <v>228078</v>
      </c>
      <c r="K349" s="2">
        <v>0</v>
      </c>
      <c r="L349" s="2">
        <v>228078</v>
      </c>
      <c r="M349" s="2">
        <v>202013.92</v>
      </c>
      <c r="N349" s="2">
        <v>0</v>
      </c>
      <c r="O349" s="2">
        <v>202013.92</v>
      </c>
      <c r="P349" s="15">
        <v>0.1</v>
      </c>
      <c r="Q349" s="2">
        <v>0</v>
      </c>
      <c r="R349" s="13">
        <v>0.3</v>
      </c>
      <c r="S349" s="15">
        <v>0</v>
      </c>
      <c r="T349" s="2">
        <v>60604.175999999999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60604.175999999999</v>
      </c>
      <c r="AD349" t="s">
        <v>46</v>
      </c>
    </row>
    <row r="350" spans="1:30" hidden="1" x14ac:dyDescent="0.25">
      <c r="A350" s="20">
        <v>1486</v>
      </c>
      <c r="B350" t="s">
        <v>152</v>
      </c>
      <c r="C350" t="s">
        <v>280</v>
      </c>
      <c r="D350" t="s">
        <v>2</v>
      </c>
      <c r="E350" t="s">
        <v>447</v>
      </c>
      <c r="F350" t="s">
        <v>436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297</v>
      </c>
    </row>
    <row r="351" spans="1:30" hidden="1" x14ac:dyDescent="0.25">
      <c r="A351" s="20">
        <v>1487</v>
      </c>
      <c r="B351" t="s">
        <v>152</v>
      </c>
      <c r="C351" t="s">
        <v>280</v>
      </c>
      <c r="D351" t="s">
        <v>2</v>
      </c>
      <c r="E351" t="s">
        <v>317</v>
      </c>
      <c r="F351" t="s">
        <v>469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91</v>
      </c>
    </row>
    <row r="352" spans="1:30" hidden="1" x14ac:dyDescent="0.25">
      <c r="A352" s="20">
        <v>1488</v>
      </c>
      <c r="B352" t="s">
        <v>152</v>
      </c>
      <c r="C352" t="s">
        <v>280</v>
      </c>
      <c r="D352" t="s">
        <v>2</v>
      </c>
      <c r="E352" t="s">
        <v>365</v>
      </c>
      <c r="F352" t="s">
        <v>437</v>
      </c>
      <c r="G352" s="2">
        <v>68700000</v>
      </c>
      <c r="H352" s="2">
        <v>0</v>
      </c>
      <c r="I352" s="2">
        <v>68700000</v>
      </c>
      <c r="J352" s="2">
        <v>240450</v>
      </c>
      <c r="K352" s="2">
        <v>0</v>
      </c>
      <c r="L352" s="2">
        <v>240450</v>
      </c>
      <c r="M352" s="2">
        <v>212970</v>
      </c>
      <c r="N352" s="2">
        <v>0</v>
      </c>
      <c r="O352" s="2">
        <v>212970</v>
      </c>
      <c r="P352" s="15">
        <v>0.1</v>
      </c>
      <c r="Q352" s="2">
        <v>0</v>
      </c>
      <c r="R352" s="13">
        <v>0.3</v>
      </c>
      <c r="S352" s="15">
        <v>0</v>
      </c>
      <c r="T352" s="2">
        <v>63891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63891</v>
      </c>
      <c r="AD352" t="s">
        <v>366</v>
      </c>
    </row>
    <row r="353" spans="1:30" hidden="1" x14ac:dyDescent="0.25">
      <c r="A353" s="20">
        <v>1489</v>
      </c>
      <c r="B353" t="s">
        <v>152</v>
      </c>
      <c r="C353" t="s">
        <v>280</v>
      </c>
      <c r="D353" t="s">
        <v>9</v>
      </c>
      <c r="E353" t="s">
        <v>445</v>
      </c>
      <c r="F353" t="s">
        <v>438</v>
      </c>
      <c r="G353" s="2">
        <v>2071991000</v>
      </c>
      <c r="H353" s="2">
        <v>0</v>
      </c>
      <c r="I353" s="2">
        <v>2071991000</v>
      </c>
      <c r="J353" s="2">
        <v>6002922</v>
      </c>
      <c r="K353" s="2">
        <v>0</v>
      </c>
      <c r="L353" s="2">
        <v>6002922</v>
      </c>
      <c r="M353" s="2">
        <v>5174125.5999999996</v>
      </c>
      <c r="N353" s="2">
        <v>0</v>
      </c>
      <c r="O353" s="2">
        <v>5174125.5999999996</v>
      </c>
      <c r="P353" s="15">
        <v>0.1</v>
      </c>
      <c r="Q353" s="2">
        <v>0</v>
      </c>
      <c r="R353" s="13">
        <v>0.3</v>
      </c>
      <c r="S353" s="15">
        <v>0</v>
      </c>
      <c r="T353" s="2">
        <v>1552237.68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1552237.68</v>
      </c>
      <c r="AD353" t="s">
        <v>72</v>
      </c>
    </row>
    <row r="354" spans="1:30" hidden="1" x14ac:dyDescent="0.25">
      <c r="A354" s="20">
        <v>1490</v>
      </c>
      <c r="B354" t="s">
        <v>152</v>
      </c>
      <c r="C354" t="s">
        <v>280</v>
      </c>
      <c r="D354" t="s">
        <v>9</v>
      </c>
      <c r="E354" t="s">
        <v>445</v>
      </c>
      <c r="F354" t="s">
        <v>439</v>
      </c>
      <c r="G354" s="2">
        <v>2850581000</v>
      </c>
      <c r="H354" s="2">
        <v>0</v>
      </c>
      <c r="I354" s="2">
        <v>2850581000</v>
      </c>
      <c r="J354" s="2">
        <v>6484221</v>
      </c>
      <c r="K354" s="2">
        <v>0</v>
      </c>
      <c r="L354" s="2">
        <v>6484221</v>
      </c>
      <c r="M354" s="2">
        <v>5343988.5999999996</v>
      </c>
      <c r="N354" s="2">
        <v>0</v>
      </c>
      <c r="O354" s="2">
        <v>5343988.5999999996</v>
      </c>
      <c r="P354" s="15">
        <v>0.1</v>
      </c>
      <c r="Q354" s="2">
        <v>0</v>
      </c>
      <c r="R354" s="13">
        <v>0.3</v>
      </c>
      <c r="S354" s="15">
        <v>0</v>
      </c>
      <c r="T354" s="2">
        <v>1603196.58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1603196.58</v>
      </c>
      <c r="AD354" t="s">
        <v>72</v>
      </c>
    </row>
    <row r="355" spans="1:30" hidden="1" x14ac:dyDescent="0.25">
      <c r="A355" s="20">
        <v>1491</v>
      </c>
      <c r="B355" t="s">
        <v>152</v>
      </c>
      <c r="C355" t="s">
        <v>280</v>
      </c>
      <c r="D355" t="s">
        <v>9</v>
      </c>
      <c r="E355" t="s">
        <v>27</v>
      </c>
      <c r="F355" t="s">
        <v>440</v>
      </c>
      <c r="G355" s="2">
        <v>3983140000</v>
      </c>
      <c r="H355" s="2">
        <v>0</v>
      </c>
      <c r="I355" s="2">
        <v>3983140000</v>
      </c>
      <c r="J355" s="2">
        <v>10744271</v>
      </c>
      <c r="K355" s="2">
        <v>0</v>
      </c>
      <c r="L355" s="2">
        <v>10744271</v>
      </c>
      <c r="M355" s="2">
        <v>9151015</v>
      </c>
      <c r="N355" s="2">
        <v>0</v>
      </c>
      <c r="O355" s="2">
        <v>9151015</v>
      </c>
      <c r="P355" s="15">
        <v>0.1</v>
      </c>
      <c r="Q355" s="2">
        <v>0</v>
      </c>
      <c r="R355" s="13">
        <v>0.3</v>
      </c>
      <c r="S355" s="15">
        <v>0</v>
      </c>
      <c r="T355" s="2">
        <v>2745304.5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2745304.5</v>
      </c>
      <c r="AD355" t="s">
        <v>79</v>
      </c>
    </row>
    <row r="356" spans="1:30" hidden="1" x14ac:dyDescent="0.25">
      <c r="A356" s="20">
        <v>1492</v>
      </c>
      <c r="B356" t="s">
        <v>152</v>
      </c>
      <c r="C356" t="s">
        <v>280</v>
      </c>
      <c r="D356" t="s">
        <v>9</v>
      </c>
      <c r="E356" t="s">
        <v>445</v>
      </c>
      <c r="F356" t="s">
        <v>441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15">
        <v>0.1</v>
      </c>
      <c r="Q356" s="2">
        <v>0</v>
      </c>
      <c r="R356" s="13">
        <v>0.3</v>
      </c>
      <c r="S356" s="15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0</v>
      </c>
      <c r="AD356" t="s">
        <v>36</v>
      </c>
    </row>
    <row r="357" spans="1:30" hidden="1" x14ac:dyDescent="0.25">
      <c r="A357" s="20">
        <v>1493</v>
      </c>
      <c r="B357" t="s">
        <v>152</v>
      </c>
      <c r="C357" t="s">
        <v>280</v>
      </c>
      <c r="D357" t="s">
        <v>2</v>
      </c>
      <c r="E357" t="s">
        <v>316</v>
      </c>
      <c r="F357" t="s">
        <v>442</v>
      </c>
      <c r="G357" s="2">
        <v>941243000</v>
      </c>
      <c r="H357" s="2">
        <v>0</v>
      </c>
      <c r="I357" s="2">
        <v>941243000</v>
      </c>
      <c r="J357" s="2">
        <v>3183977</v>
      </c>
      <c r="K357" s="2">
        <v>0</v>
      </c>
      <c r="L357" s="2">
        <v>3183977</v>
      </c>
      <c r="M357" s="2">
        <v>2807479.8</v>
      </c>
      <c r="N357" s="2">
        <v>0</v>
      </c>
      <c r="O357" s="2">
        <v>2807479.8</v>
      </c>
      <c r="P357" s="15">
        <v>0.1</v>
      </c>
      <c r="Q357" s="2">
        <v>0</v>
      </c>
      <c r="R357" s="13">
        <v>0.3</v>
      </c>
      <c r="S357" s="15">
        <v>0</v>
      </c>
      <c r="T357" s="2">
        <v>842243.94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842243.94</v>
      </c>
      <c r="AD357" t="s">
        <v>46</v>
      </c>
    </row>
    <row r="358" spans="1:30" hidden="1" x14ac:dyDescent="0.25">
      <c r="A358" s="20">
        <v>1494</v>
      </c>
      <c r="B358" t="s">
        <v>152</v>
      </c>
      <c r="C358" t="s">
        <v>281</v>
      </c>
      <c r="D358" t="s">
        <v>2</v>
      </c>
      <c r="E358" t="s">
        <v>365</v>
      </c>
      <c r="F358" t="s">
        <v>425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15">
        <v>0</v>
      </c>
      <c r="Q358" s="2">
        <v>0</v>
      </c>
      <c r="R358" s="13">
        <v>0</v>
      </c>
      <c r="S358" s="15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0</v>
      </c>
      <c r="AD358" t="s">
        <v>366</v>
      </c>
    </row>
    <row r="359" spans="1:30" hidden="1" x14ac:dyDescent="0.25">
      <c r="A359" s="20">
        <v>1495</v>
      </c>
      <c r="B359" t="s">
        <v>152</v>
      </c>
      <c r="C359" t="s">
        <v>280</v>
      </c>
      <c r="D359" t="s">
        <v>2</v>
      </c>
      <c r="E359" t="s">
        <v>316</v>
      </c>
      <c r="F359" t="s">
        <v>470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15">
        <v>0.1</v>
      </c>
      <c r="Q359" s="2">
        <v>0</v>
      </c>
      <c r="R359" s="13">
        <v>0.3</v>
      </c>
      <c r="S359" s="15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0</v>
      </c>
      <c r="AD359" t="s">
        <v>46</v>
      </c>
    </row>
    <row r="360" spans="1:30" hidden="1" x14ac:dyDescent="0.25">
      <c r="A360" s="20">
        <v>1496</v>
      </c>
      <c r="B360" t="s">
        <v>152</v>
      </c>
      <c r="C360" t="s">
        <v>280</v>
      </c>
      <c r="D360" t="s">
        <v>2</v>
      </c>
      <c r="E360" t="s">
        <v>447</v>
      </c>
      <c r="F360" t="s">
        <v>448</v>
      </c>
      <c r="G360" s="2">
        <v>1968996000</v>
      </c>
      <c r="H360" s="2">
        <v>0</v>
      </c>
      <c r="I360" s="2">
        <v>1968996000</v>
      </c>
      <c r="J360" s="2">
        <v>4226482</v>
      </c>
      <c r="K360" s="2">
        <v>0</v>
      </c>
      <c r="L360" s="2">
        <v>4226482</v>
      </c>
      <c r="M360" s="2">
        <v>3438883.6</v>
      </c>
      <c r="N360" s="2">
        <v>0</v>
      </c>
      <c r="O360" s="2">
        <v>3438883.6</v>
      </c>
      <c r="P360" s="15">
        <v>0.1</v>
      </c>
      <c r="Q360" s="2">
        <v>0</v>
      </c>
      <c r="R360" s="13">
        <v>0.3</v>
      </c>
      <c r="S360" s="15">
        <v>0</v>
      </c>
      <c r="T360" s="2">
        <v>1031665.08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1031665.08</v>
      </c>
      <c r="AD360" t="s">
        <v>297</v>
      </c>
    </row>
    <row r="361" spans="1:30" hidden="1" x14ac:dyDescent="0.25">
      <c r="A361" s="20">
        <v>1497</v>
      </c>
      <c r="B361" t="s">
        <v>152</v>
      </c>
      <c r="C361" t="s">
        <v>280</v>
      </c>
      <c r="D361" t="s">
        <v>2</v>
      </c>
      <c r="E361" t="s">
        <v>447</v>
      </c>
      <c r="F361" t="s">
        <v>175</v>
      </c>
      <c r="G361" s="2">
        <v>754213500</v>
      </c>
      <c r="H361" s="2">
        <v>0</v>
      </c>
      <c r="I361" s="2">
        <v>754213500</v>
      </c>
      <c r="J361" s="2">
        <v>2423208</v>
      </c>
      <c r="K361" s="2">
        <v>0</v>
      </c>
      <c r="L361" s="2">
        <v>2423208</v>
      </c>
      <c r="M361" s="2">
        <v>2121522.6</v>
      </c>
      <c r="N361" s="2">
        <v>0</v>
      </c>
      <c r="O361" s="2">
        <v>2121522.6</v>
      </c>
      <c r="P361" s="15">
        <v>0.1</v>
      </c>
      <c r="Q361" s="2">
        <v>0</v>
      </c>
      <c r="R361" s="13">
        <v>0.3</v>
      </c>
      <c r="S361" s="15">
        <v>0</v>
      </c>
      <c r="T361" s="2">
        <v>636456.78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636456.78</v>
      </c>
      <c r="AD361" t="s">
        <v>297</v>
      </c>
    </row>
    <row r="362" spans="1:30" hidden="1" x14ac:dyDescent="0.25">
      <c r="A362" s="20">
        <v>1498</v>
      </c>
      <c r="B362" t="s">
        <v>152</v>
      </c>
      <c r="C362" t="s">
        <v>280</v>
      </c>
      <c r="D362" t="s">
        <v>2</v>
      </c>
      <c r="E362" t="s">
        <v>365</v>
      </c>
      <c r="F362" t="s">
        <v>449</v>
      </c>
      <c r="G362" s="2">
        <v>2954000</v>
      </c>
      <c r="H362" s="2">
        <v>0</v>
      </c>
      <c r="I362" s="2">
        <v>2954000</v>
      </c>
      <c r="J362" s="2">
        <v>10339</v>
      </c>
      <c r="K362" s="2">
        <v>0</v>
      </c>
      <c r="L362" s="2">
        <v>10339</v>
      </c>
      <c r="M362" s="2">
        <v>9157.4</v>
      </c>
      <c r="N362" s="2">
        <v>0</v>
      </c>
      <c r="O362" s="2">
        <v>9157.4</v>
      </c>
      <c r="P362" s="15">
        <v>0.1</v>
      </c>
      <c r="Q362" s="2">
        <v>0</v>
      </c>
      <c r="R362" s="13">
        <v>0.3</v>
      </c>
      <c r="S362" s="15">
        <v>0</v>
      </c>
      <c r="T362" s="2">
        <v>2747.22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2747.22</v>
      </c>
      <c r="AD362" t="s">
        <v>366</v>
      </c>
    </row>
    <row r="363" spans="1:30" hidden="1" x14ac:dyDescent="0.25">
      <c r="A363" s="20">
        <v>1499</v>
      </c>
      <c r="B363" t="s">
        <v>152</v>
      </c>
      <c r="C363" t="s">
        <v>280</v>
      </c>
      <c r="D363" t="s">
        <v>9</v>
      </c>
      <c r="E363" t="s">
        <v>446</v>
      </c>
      <c r="F363" t="s">
        <v>443</v>
      </c>
      <c r="G363" s="2">
        <v>10921167000</v>
      </c>
      <c r="H363" s="2">
        <v>0</v>
      </c>
      <c r="I363" s="2">
        <v>10921167000</v>
      </c>
      <c r="J363" s="2">
        <v>21142321</v>
      </c>
      <c r="K363" s="2">
        <v>0</v>
      </c>
      <c r="L363" s="2">
        <v>21142321</v>
      </c>
      <c r="M363" s="2">
        <v>16773854.199999999</v>
      </c>
      <c r="N363" s="2">
        <v>0</v>
      </c>
      <c r="O363" s="2">
        <v>16773854.199999999</v>
      </c>
      <c r="P363" s="15">
        <v>0.1</v>
      </c>
      <c r="Q363" s="2">
        <v>0</v>
      </c>
      <c r="R363" s="13">
        <v>0.3</v>
      </c>
      <c r="S363" s="15">
        <v>0</v>
      </c>
      <c r="T363" s="2">
        <v>5032156.26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5032156.26</v>
      </c>
      <c r="AD363" t="s">
        <v>23</v>
      </c>
    </row>
    <row r="364" spans="1:30" hidden="1" x14ac:dyDescent="0.25">
      <c r="A364" s="20">
        <v>1503</v>
      </c>
      <c r="B364" t="s">
        <v>152</v>
      </c>
      <c r="C364" t="s">
        <v>280</v>
      </c>
      <c r="D364" t="s">
        <v>2</v>
      </c>
      <c r="E364" t="s">
        <v>447</v>
      </c>
      <c r="F364" t="s">
        <v>450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5">
        <v>0.1</v>
      </c>
      <c r="Q364" s="2">
        <v>0</v>
      </c>
      <c r="R364" s="13">
        <v>0.3</v>
      </c>
      <c r="S364" s="15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0</v>
      </c>
      <c r="AD364" t="s">
        <v>297</v>
      </c>
    </row>
    <row r="365" spans="1:30" hidden="1" x14ac:dyDescent="0.25">
      <c r="A365" s="20">
        <v>1504</v>
      </c>
      <c r="B365" t="s">
        <v>152</v>
      </c>
      <c r="C365" t="s">
        <v>280</v>
      </c>
      <c r="D365" t="s">
        <v>2</v>
      </c>
      <c r="E365" t="s">
        <v>447</v>
      </c>
      <c r="F365" t="s">
        <v>451</v>
      </c>
      <c r="G365" s="2">
        <v>3088722000</v>
      </c>
      <c r="H365" s="2">
        <v>0</v>
      </c>
      <c r="I365" s="2">
        <v>3088722000</v>
      </c>
      <c r="J365" s="2">
        <v>5692782</v>
      </c>
      <c r="K365" s="2">
        <v>0</v>
      </c>
      <c r="L365" s="2">
        <v>5692782</v>
      </c>
      <c r="M365" s="2">
        <v>4457293.2</v>
      </c>
      <c r="N365" s="2">
        <v>0</v>
      </c>
      <c r="O365" s="2">
        <v>4457293.2</v>
      </c>
      <c r="P365" s="15">
        <v>0.1</v>
      </c>
      <c r="Q365" s="2">
        <v>0</v>
      </c>
      <c r="R365" s="13">
        <v>0.3</v>
      </c>
      <c r="S365" s="15">
        <v>0</v>
      </c>
      <c r="T365" s="2">
        <v>1337187.96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1337187.96</v>
      </c>
      <c r="AD365" t="s">
        <v>297</v>
      </c>
    </row>
    <row r="366" spans="1:30" hidden="1" x14ac:dyDescent="0.25">
      <c r="A366" s="20">
        <v>1505</v>
      </c>
      <c r="B366" t="s">
        <v>152</v>
      </c>
      <c r="C366" t="s">
        <v>281</v>
      </c>
      <c r="D366" t="s">
        <v>2</v>
      </c>
      <c r="E366" t="s">
        <v>316</v>
      </c>
      <c r="F366" t="s">
        <v>452</v>
      </c>
      <c r="G366" s="2">
        <v>21894000</v>
      </c>
      <c r="H366" s="2">
        <v>0</v>
      </c>
      <c r="I366" s="2">
        <v>21894000</v>
      </c>
      <c r="J366" s="2">
        <v>76632</v>
      </c>
      <c r="K366" s="2">
        <v>0</v>
      </c>
      <c r="L366" s="2">
        <v>76632</v>
      </c>
      <c r="M366" s="2">
        <v>67874.399999999994</v>
      </c>
      <c r="N366" s="2">
        <v>0</v>
      </c>
      <c r="O366" s="2">
        <v>67874.399999999994</v>
      </c>
      <c r="P366" s="15">
        <v>0</v>
      </c>
      <c r="Q366" s="2">
        <v>0</v>
      </c>
      <c r="R366" s="13">
        <v>0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99</v>
      </c>
    </row>
    <row r="367" spans="1:30" hidden="1" x14ac:dyDescent="0.25">
      <c r="A367" s="20">
        <v>1506</v>
      </c>
      <c r="B367" t="s">
        <v>152</v>
      </c>
      <c r="C367" t="s">
        <v>280</v>
      </c>
      <c r="D367" t="s">
        <v>2</v>
      </c>
      <c r="E367" t="s">
        <v>4</v>
      </c>
      <c r="F367" t="s">
        <v>453</v>
      </c>
      <c r="G367" s="2">
        <v>6142518000</v>
      </c>
      <c r="H367" s="2">
        <v>1762718000</v>
      </c>
      <c r="I367" s="2">
        <v>4379800000</v>
      </c>
      <c r="J367" s="2">
        <v>15022471</v>
      </c>
      <c r="K367" s="2">
        <v>5991713</v>
      </c>
      <c r="L367" s="2">
        <v>9030758</v>
      </c>
      <c r="M367" s="2">
        <v>12565463.800000001</v>
      </c>
      <c r="N367" s="2">
        <v>5286625.8</v>
      </c>
      <c r="O367" s="2">
        <v>7278838</v>
      </c>
      <c r="P367" s="15">
        <v>0.1</v>
      </c>
      <c r="Q367" s="2">
        <v>528662.57999999996</v>
      </c>
      <c r="R367" s="13">
        <v>0.3</v>
      </c>
      <c r="S367" s="15">
        <v>0</v>
      </c>
      <c r="T367" s="2">
        <v>2183651.4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2712313.98</v>
      </c>
      <c r="AD367" t="s">
        <v>224</v>
      </c>
    </row>
    <row r="368" spans="1:30" hidden="1" x14ac:dyDescent="0.25">
      <c r="A368" s="20">
        <v>1507</v>
      </c>
      <c r="B368" t="s">
        <v>152</v>
      </c>
      <c r="C368" t="s">
        <v>280</v>
      </c>
      <c r="D368" t="s">
        <v>9</v>
      </c>
      <c r="E368" t="s">
        <v>15</v>
      </c>
      <c r="F368" t="s">
        <v>454</v>
      </c>
      <c r="G368" s="2">
        <v>8077069000</v>
      </c>
      <c r="H368" s="2">
        <v>0</v>
      </c>
      <c r="I368" s="2">
        <v>8077069000</v>
      </c>
      <c r="J368" s="2">
        <v>16221536</v>
      </c>
      <c r="K368" s="2">
        <v>0</v>
      </c>
      <c r="L368" s="2">
        <v>16221536</v>
      </c>
      <c r="M368" s="2">
        <v>12990708.4</v>
      </c>
      <c r="N368" s="2">
        <v>0</v>
      </c>
      <c r="O368" s="2">
        <v>12990708.4</v>
      </c>
      <c r="P368" s="15">
        <v>0.1</v>
      </c>
      <c r="Q368" s="2">
        <v>0</v>
      </c>
      <c r="R368" s="13">
        <v>0.3</v>
      </c>
      <c r="S368" s="15">
        <v>0</v>
      </c>
      <c r="T368" s="2">
        <v>3897212.52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3897212.52</v>
      </c>
      <c r="AD368" t="s">
        <v>19</v>
      </c>
    </row>
    <row r="369" spans="1:30" hidden="1" x14ac:dyDescent="0.25">
      <c r="A369" s="20">
        <v>1508</v>
      </c>
      <c r="B369" t="s">
        <v>152</v>
      </c>
      <c r="C369" t="s">
        <v>280</v>
      </c>
      <c r="D369" t="s">
        <v>2</v>
      </c>
      <c r="E369" t="s">
        <v>316</v>
      </c>
      <c r="F369" t="s">
        <v>455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15">
        <v>0.1</v>
      </c>
      <c r="Q369" s="2">
        <v>0</v>
      </c>
      <c r="R369" s="13">
        <v>0.3</v>
      </c>
      <c r="S369" s="15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0</v>
      </c>
      <c r="AD369" t="s">
        <v>46</v>
      </c>
    </row>
    <row r="370" spans="1:30" hidden="1" x14ac:dyDescent="0.25">
      <c r="A370" s="20">
        <v>1509</v>
      </c>
      <c r="B370" t="s">
        <v>152</v>
      </c>
      <c r="C370" t="s">
        <v>280</v>
      </c>
      <c r="D370" t="s">
        <v>9</v>
      </c>
      <c r="E370" t="s">
        <v>445</v>
      </c>
      <c r="F370" t="s">
        <v>456</v>
      </c>
      <c r="G370" s="2">
        <v>33500000</v>
      </c>
      <c r="H370" s="2">
        <v>0</v>
      </c>
      <c r="I370" s="2">
        <v>33500000</v>
      </c>
      <c r="J370" s="2">
        <v>117250</v>
      </c>
      <c r="K370" s="2">
        <v>0</v>
      </c>
      <c r="L370" s="2">
        <v>117250</v>
      </c>
      <c r="M370" s="2">
        <v>103850</v>
      </c>
      <c r="N370" s="2">
        <v>0</v>
      </c>
      <c r="O370" s="2">
        <v>103850</v>
      </c>
      <c r="P370" s="15">
        <v>0.1</v>
      </c>
      <c r="Q370" s="2">
        <v>0</v>
      </c>
      <c r="R370" s="13">
        <v>0.3</v>
      </c>
      <c r="S370" s="15">
        <v>0</v>
      </c>
      <c r="T370" s="2">
        <v>31155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31155</v>
      </c>
      <c r="AD370" t="s">
        <v>11</v>
      </c>
    </row>
    <row r="371" spans="1:30" hidden="1" x14ac:dyDescent="0.25">
      <c r="A371" s="20">
        <v>1510</v>
      </c>
      <c r="B371" t="s">
        <v>152</v>
      </c>
      <c r="C371" t="s">
        <v>280</v>
      </c>
      <c r="D371" t="s">
        <v>2</v>
      </c>
      <c r="E371" t="s">
        <v>4</v>
      </c>
      <c r="F371" t="s">
        <v>457</v>
      </c>
      <c r="G371" s="2">
        <v>172926392000</v>
      </c>
      <c r="H371" s="2">
        <v>0</v>
      </c>
      <c r="I371" s="2">
        <v>172926392000</v>
      </c>
      <c r="J371" s="2">
        <v>263434513</v>
      </c>
      <c r="K371" s="2">
        <v>0</v>
      </c>
      <c r="L371" s="2">
        <v>263434513</v>
      </c>
      <c r="M371" s="2">
        <v>194263956.19999999</v>
      </c>
      <c r="N371" s="2">
        <v>0</v>
      </c>
      <c r="O371" s="2">
        <v>194263956.19999999</v>
      </c>
      <c r="P371" s="15">
        <v>0.1</v>
      </c>
      <c r="Q371" s="2">
        <v>0</v>
      </c>
      <c r="R371" s="13">
        <v>0.3</v>
      </c>
      <c r="S371" s="15">
        <v>0.4</v>
      </c>
      <c r="T371" s="2">
        <v>62705582.479999997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62705582.479999997</v>
      </c>
      <c r="AD371" t="s">
        <v>6</v>
      </c>
    </row>
    <row r="372" spans="1:30" hidden="1" x14ac:dyDescent="0.25">
      <c r="A372" s="20">
        <v>1515</v>
      </c>
      <c r="B372" t="s">
        <v>152</v>
      </c>
      <c r="C372" t="s">
        <v>281</v>
      </c>
      <c r="D372" t="s">
        <v>9</v>
      </c>
      <c r="E372" t="s">
        <v>446</v>
      </c>
      <c r="F372" t="s">
        <v>458</v>
      </c>
      <c r="G372" s="2">
        <v>17550000</v>
      </c>
      <c r="H372" s="2">
        <v>0</v>
      </c>
      <c r="I372" s="2">
        <v>17550000</v>
      </c>
      <c r="J372" s="2">
        <v>61425</v>
      </c>
      <c r="K372" s="2">
        <v>0</v>
      </c>
      <c r="L372" s="2">
        <v>61425</v>
      </c>
      <c r="M372" s="2">
        <v>54405</v>
      </c>
      <c r="N372" s="2">
        <v>0</v>
      </c>
      <c r="O372" s="2">
        <v>54405</v>
      </c>
      <c r="P372" s="15">
        <v>0</v>
      </c>
      <c r="Q372" s="2">
        <v>0</v>
      </c>
      <c r="R372" s="13">
        <v>0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0</v>
      </c>
      <c r="AD372" t="s">
        <v>83</v>
      </c>
    </row>
    <row r="373" spans="1:30" hidden="1" x14ac:dyDescent="0.25">
      <c r="A373" s="20">
        <v>1516</v>
      </c>
      <c r="B373" t="s">
        <v>152</v>
      </c>
      <c r="C373" t="s">
        <v>280</v>
      </c>
      <c r="D373" t="s">
        <v>2</v>
      </c>
      <c r="E373" t="s">
        <v>447</v>
      </c>
      <c r="F373" t="s">
        <v>459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297</v>
      </c>
    </row>
    <row r="374" spans="1:30" hidden="1" x14ac:dyDescent="0.25">
      <c r="A374" s="20">
        <v>1517</v>
      </c>
      <c r="B374" t="s">
        <v>152</v>
      </c>
      <c r="C374" t="s">
        <v>280</v>
      </c>
      <c r="D374" t="s">
        <v>2</v>
      </c>
      <c r="E374" t="s">
        <v>316</v>
      </c>
      <c r="F374" t="s">
        <v>460</v>
      </c>
      <c r="G374" s="2">
        <v>20600000</v>
      </c>
      <c r="H374" s="2">
        <v>0</v>
      </c>
      <c r="I374" s="2">
        <v>20600000</v>
      </c>
      <c r="J374" s="2">
        <v>72100</v>
      </c>
      <c r="K374" s="2">
        <v>0</v>
      </c>
      <c r="L374" s="2">
        <v>72100</v>
      </c>
      <c r="M374" s="2">
        <v>63860</v>
      </c>
      <c r="N374" s="2">
        <v>0</v>
      </c>
      <c r="O374" s="2">
        <v>63860</v>
      </c>
      <c r="P374" s="15">
        <v>0.1</v>
      </c>
      <c r="Q374" s="2">
        <v>0</v>
      </c>
      <c r="R374" s="13">
        <v>0.3</v>
      </c>
      <c r="S374" s="15">
        <v>0</v>
      </c>
      <c r="T374" s="2">
        <v>19158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19158</v>
      </c>
      <c r="AD374" t="s">
        <v>46</v>
      </c>
    </row>
    <row r="375" spans="1:30" hidden="1" x14ac:dyDescent="0.25">
      <c r="A375" s="20">
        <v>1518</v>
      </c>
      <c r="B375" t="s">
        <v>152</v>
      </c>
      <c r="C375" t="s">
        <v>280</v>
      </c>
      <c r="D375" t="s">
        <v>9</v>
      </c>
      <c r="E375" t="s">
        <v>446</v>
      </c>
      <c r="F375" t="s">
        <v>461</v>
      </c>
      <c r="G375" s="2">
        <v>14987006000</v>
      </c>
      <c r="H375" s="2">
        <v>0</v>
      </c>
      <c r="I375" s="2">
        <v>14987006000</v>
      </c>
      <c r="J375" s="2">
        <v>22480527</v>
      </c>
      <c r="K375" s="2">
        <v>0</v>
      </c>
      <c r="L375" s="2">
        <v>22480527</v>
      </c>
      <c r="M375" s="2">
        <v>16485724.6</v>
      </c>
      <c r="N375" s="2">
        <v>0</v>
      </c>
      <c r="O375" s="2">
        <v>16485724.6</v>
      </c>
      <c r="P375" s="15">
        <v>0.1</v>
      </c>
      <c r="Q375" s="2">
        <v>0</v>
      </c>
      <c r="R375" s="13">
        <v>0.3</v>
      </c>
      <c r="S375" s="15">
        <v>0</v>
      </c>
      <c r="T375" s="2">
        <v>4945717.38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4945717.38</v>
      </c>
      <c r="AD375" t="s">
        <v>19</v>
      </c>
    </row>
    <row r="376" spans="1:30" hidden="1" x14ac:dyDescent="0.25">
      <c r="A376" s="20">
        <v>1519</v>
      </c>
      <c r="B376" t="s">
        <v>152</v>
      </c>
      <c r="C376" t="s">
        <v>280</v>
      </c>
      <c r="D376" t="s">
        <v>2</v>
      </c>
      <c r="E376" t="s">
        <v>8</v>
      </c>
      <c r="F376" t="s">
        <v>58</v>
      </c>
      <c r="G376" s="2">
        <v>20755256000</v>
      </c>
      <c r="H376" s="2">
        <v>0</v>
      </c>
      <c r="I376" s="2">
        <v>20755256000</v>
      </c>
      <c r="J376" s="2">
        <v>42697182</v>
      </c>
      <c r="K376" s="2">
        <v>0</v>
      </c>
      <c r="L376" s="2">
        <v>42697182</v>
      </c>
      <c r="M376" s="2">
        <v>34395079.600000001</v>
      </c>
      <c r="N376" s="2">
        <v>0</v>
      </c>
      <c r="O376" s="2">
        <v>34395079.600000001</v>
      </c>
      <c r="P376" s="15">
        <v>0.1</v>
      </c>
      <c r="Q376" s="2">
        <v>0</v>
      </c>
      <c r="R376" s="13">
        <v>0.3</v>
      </c>
      <c r="S376" s="15">
        <v>0</v>
      </c>
      <c r="T376" s="2">
        <v>10318523.880000001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10318523.880000001</v>
      </c>
      <c r="AD376" t="s">
        <v>43</v>
      </c>
    </row>
    <row r="377" spans="1:30" hidden="1" x14ac:dyDescent="0.25">
      <c r="A377" s="20">
        <v>1521</v>
      </c>
      <c r="B377" t="s">
        <v>152</v>
      </c>
      <c r="C377" t="s">
        <v>280</v>
      </c>
      <c r="D377" t="s">
        <v>2</v>
      </c>
      <c r="E377" t="s">
        <v>316</v>
      </c>
      <c r="F377" t="s">
        <v>462</v>
      </c>
      <c r="G377" s="2">
        <v>4165834000</v>
      </c>
      <c r="H377" s="2">
        <v>0</v>
      </c>
      <c r="I377" s="2">
        <v>4165834000</v>
      </c>
      <c r="J377" s="2">
        <v>9778473</v>
      </c>
      <c r="K377" s="2">
        <v>0</v>
      </c>
      <c r="L377" s="2">
        <v>9778473</v>
      </c>
      <c r="M377" s="2">
        <v>8112139.4000000004</v>
      </c>
      <c r="N377" s="2">
        <v>0</v>
      </c>
      <c r="O377" s="2">
        <v>8112139.4000000004</v>
      </c>
      <c r="P377" s="15">
        <v>0.1</v>
      </c>
      <c r="Q377" s="2">
        <v>0</v>
      </c>
      <c r="R377" s="13">
        <v>0.3</v>
      </c>
      <c r="S377" s="15">
        <v>0</v>
      </c>
      <c r="T377" s="2">
        <v>2433641.8199999998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2433641.8199999998</v>
      </c>
      <c r="AD377" t="s">
        <v>46</v>
      </c>
    </row>
    <row r="378" spans="1:30" hidden="1" x14ac:dyDescent="0.25">
      <c r="A378" s="20">
        <v>1522</v>
      </c>
      <c r="B378" t="s">
        <v>152</v>
      </c>
      <c r="C378" t="s">
        <v>280</v>
      </c>
      <c r="D378" t="s">
        <v>2</v>
      </c>
      <c r="E378" t="s">
        <v>206</v>
      </c>
      <c r="F378" t="s">
        <v>463</v>
      </c>
      <c r="G378" s="2">
        <v>10860000</v>
      </c>
      <c r="H378" s="2">
        <v>0</v>
      </c>
      <c r="I378" s="2">
        <v>10860000</v>
      </c>
      <c r="J378" s="2">
        <v>38010</v>
      </c>
      <c r="K378" s="2">
        <v>0</v>
      </c>
      <c r="L378" s="2">
        <v>38010</v>
      </c>
      <c r="M378" s="2">
        <v>33666</v>
      </c>
      <c r="N378" s="2">
        <v>0</v>
      </c>
      <c r="O378" s="2">
        <v>33666</v>
      </c>
      <c r="P378" s="15">
        <v>0.1</v>
      </c>
      <c r="Q378" s="2">
        <v>0</v>
      </c>
      <c r="R378" s="13">
        <v>0.3</v>
      </c>
      <c r="S378" s="15">
        <v>0</v>
      </c>
      <c r="T378" s="2">
        <v>10099.799999999999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10099.799999999999</v>
      </c>
      <c r="AD378" t="s">
        <v>253</v>
      </c>
    </row>
    <row r="379" spans="1:30" hidden="1" x14ac:dyDescent="0.25">
      <c r="A379" s="20">
        <v>1523</v>
      </c>
      <c r="B379" t="s">
        <v>152</v>
      </c>
      <c r="C379" t="s">
        <v>280</v>
      </c>
      <c r="D379" t="s">
        <v>2</v>
      </c>
      <c r="E379" t="s">
        <v>365</v>
      </c>
      <c r="F379" t="s">
        <v>464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15">
        <v>0.1</v>
      </c>
      <c r="Q379" s="2">
        <v>0</v>
      </c>
      <c r="R379" s="13">
        <v>0.3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366</v>
      </c>
    </row>
    <row r="380" spans="1:30" hidden="1" x14ac:dyDescent="0.25">
      <c r="A380" s="20">
        <v>1524</v>
      </c>
      <c r="B380" t="s">
        <v>152</v>
      </c>
      <c r="C380" t="s">
        <v>280</v>
      </c>
      <c r="D380" t="s">
        <v>9</v>
      </c>
      <c r="E380" t="s">
        <v>15</v>
      </c>
      <c r="F380" t="s">
        <v>465</v>
      </c>
      <c r="G380" s="2">
        <v>473125000</v>
      </c>
      <c r="H380" s="2">
        <v>0</v>
      </c>
      <c r="I380" s="2">
        <v>473125000</v>
      </c>
      <c r="J380" s="2">
        <v>1585816</v>
      </c>
      <c r="K380" s="2">
        <v>0</v>
      </c>
      <c r="L380" s="2">
        <v>1585816</v>
      </c>
      <c r="M380" s="2">
        <v>1396566</v>
      </c>
      <c r="N380" s="2">
        <v>0</v>
      </c>
      <c r="O380" s="2">
        <v>1396566</v>
      </c>
      <c r="P380" s="15">
        <v>0.1</v>
      </c>
      <c r="Q380" s="2">
        <v>0</v>
      </c>
      <c r="R380" s="13">
        <v>0.3</v>
      </c>
      <c r="S380" s="15">
        <v>0</v>
      </c>
      <c r="T380" s="2">
        <v>418969.8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418969.8</v>
      </c>
      <c r="AD380" t="s">
        <v>32</v>
      </c>
    </row>
    <row r="381" spans="1:30" hidden="1" x14ac:dyDescent="0.25">
      <c r="A381" s="20">
        <v>1528</v>
      </c>
      <c r="B381" t="s">
        <v>152</v>
      </c>
      <c r="C381" t="s">
        <v>280</v>
      </c>
      <c r="D381" t="s">
        <v>9</v>
      </c>
      <c r="E381" t="s">
        <v>27</v>
      </c>
      <c r="F381" t="s">
        <v>471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15">
        <v>0.1</v>
      </c>
      <c r="Q381" s="2">
        <v>0</v>
      </c>
      <c r="R381" s="13">
        <v>0.3</v>
      </c>
      <c r="S381" s="15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0</v>
      </c>
      <c r="AD381" t="s">
        <v>29</v>
      </c>
    </row>
    <row r="382" spans="1:30" hidden="1" x14ac:dyDescent="0.25">
      <c r="A382" s="20">
        <v>1529</v>
      </c>
      <c r="B382" t="s">
        <v>152</v>
      </c>
      <c r="C382" t="s">
        <v>280</v>
      </c>
      <c r="D382" t="s">
        <v>2</v>
      </c>
      <c r="E382" t="s">
        <v>365</v>
      </c>
      <c r="F382" t="s">
        <v>472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366</v>
      </c>
    </row>
    <row r="383" spans="1:30" hidden="1" x14ac:dyDescent="0.25">
      <c r="A383" s="20">
        <v>1531</v>
      </c>
      <c r="B383" t="s">
        <v>152</v>
      </c>
      <c r="C383" t="s">
        <v>280</v>
      </c>
      <c r="D383" t="s">
        <v>9</v>
      </c>
      <c r="E383" t="s">
        <v>446</v>
      </c>
      <c r="F383" t="s">
        <v>473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15">
        <v>0.1</v>
      </c>
      <c r="Q383" s="2">
        <v>0</v>
      </c>
      <c r="R383" s="13">
        <v>0.3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40</v>
      </c>
    </row>
    <row r="384" spans="1:30" hidden="1" x14ac:dyDescent="0.25">
      <c r="A384" s="20">
        <v>1532</v>
      </c>
      <c r="B384" t="s">
        <v>152</v>
      </c>
      <c r="C384" t="s">
        <v>280</v>
      </c>
      <c r="D384" t="s">
        <v>9</v>
      </c>
      <c r="E384" t="s">
        <v>446</v>
      </c>
      <c r="F384" t="s">
        <v>474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15">
        <v>0.1</v>
      </c>
      <c r="Q384" s="2">
        <v>0</v>
      </c>
      <c r="R384" s="13">
        <v>0.3</v>
      </c>
      <c r="S384" s="15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0</v>
      </c>
      <c r="AD384" t="s">
        <v>40</v>
      </c>
    </row>
    <row r="385" spans="1:30" hidden="1" x14ac:dyDescent="0.25">
      <c r="A385" s="20">
        <v>1533</v>
      </c>
      <c r="B385" t="s">
        <v>152</v>
      </c>
      <c r="C385" t="s">
        <v>280</v>
      </c>
      <c r="D385" t="s">
        <v>9</v>
      </c>
      <c r="E385" t="s">
        <v>445</v>
      </c>
      <c r="F385" t="s">
        <v>475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15">
        <v>0.1</v>
      </c>
      <c r="Q385" s="2">
        <v>0</v>
      </c>
      <c r="R385" s="13">
        <v>0.3</v>
      </c>
      <c r="S385" s="15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0</v>
      </c>
      <c r="AD385" t="s">
        <v>36</v>
      </c>
    </row>
    <row r="386" spans="1:30" hidden="1" x14ac:dyDescent="0.25">
      <c r="A386" s="20">
        <v>1535</v>
      </c>
      <c r="B386" t="s">
        <v>152</v>
      </c>
      <c r="C386" t="s">
        <v>281</v>
      </c>
      <c r="D386" t="s">
        <v>9</v>
      </c>
      <c r="E386" t="s">
        <v>27</v>
      </c>
      <c r="F386" t="s">
        <v>476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15">
        <v>0</v>
      </c>
      <c r="Q386" s="2">
        <v>0</v>
      </c>
      <c r="R386" s="13">
        <v>0</v>
      </c>
      <c r="S386" s="15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0</v>
      </c>
      <c r="AD386" t="s">
        <v>29</v>
      </c>
    </row>
    <row r="387" spans="1:30" hidden="1" x14ac:dyDescent="0.25">
      <c r="A387" s="20" t="s">
        <v>226</v>
      </c>
      <c r="B387" t="s">
        <v>152</v>
      </c>
      <c r="C387" t="s">
        <v>281</v>
      </c>
      <c r="D387" t="s">
        <v>2</v>
      </c>
      <c r="E387" t="s">
        <v>206</v>
      </c>
      <c r="F387" t="s">
        <v>227</v>
      </c>
      <c r="G387" s="2">
        <v>29880000</v>
      </c>
      <c r="H387" s="2">
        <v>0</v>
      </c>
      <c r="I387" s="2">
        <v>29880000</v>
      </c>
      <c r="J387" s="2">
        <v>104580</v>
      </c>
      <c r="K387" s="2">
        <v>0</v>
      </c>
      <c r="L387" s="2">
        <v>104580</v>
      </c>
      <c r="M387" s="2">
        <v>92628</v>
      </c>
      <c r="N387" s="2">
        <v>0</v>
      </c>
      <c r="O387" s="2">
        <v>92628</v>
      </c>
      <c r="P387" s="15">
        <v>0</v>
      </c>
      <c r="Q387" s="2">
        <v>0</v>
      </c>
      <c r="R387" s="13">
        <v>0</v>
      </c>
      <c r="S387" s="15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0</v>
      </c>
      <c r="AD387" t="s">
        <v>1</v>
      </c>
    </row>
    <row r="388" spans="1:30" hidden="1" x14ac:dyDescent="0.25">
      <c r="A388" s="20" t="s">
        <v>228</v>
      </c>
      <c r="B388" t="s">
        <v>152</v>
      </c>
      <c r="C388" t="s">
        <v>281</v>
      </c>
      <c r="D388" t="s">
        <v>9</v>
      </c>
      <c r="E388" t="s">
        <v>15</v>
      </c>
      <c r="F388" t="s">
        <v>229</v>
      </c>
      <c r="G388" s="2">
        <v>1147244000</v>
      </c>
      <c r="H388" s="2">
        <v>0</v>
      </c>
      <c r="I388" s="2">
        <v>1147244000</v>
      </c>
      <c r="J388" s="2">
        <v>3331367</v>
      </c>
      <c r="K388" s="2">
        <v>0</v>
      </c>
      <c r="L388" s="2">
        <v>3331367</v>
      </c>
      <c r="M388" s="2">
        <v>2872469.4</v>
      </c>
      <c r="N388" s="2">
        <v>0</v>
      </c>
      <c r="O388" s="2">
        <v>2872469.4</v>
      </c>
      <c r="P388" s="15">
        <v>0</v>
      </c>
      <c r="Q388" s="2">
        <v>0</v>
      </c>
      <c r="R388" s="13">
        <v>0</v>
      </c>
      <c r="S388" s="15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0</v>
      </c>
      <c r="AD388" t="s">
        <v>1</v>
      </c>
    </row>
    <row r="389" spans="1:30" hidden="1" x14ac:dyDescent="0.25">
      <c r="A389" s="20" t="s">
        <v>230</v>
      </c>
      <c r="B389" t="s">
        <v>152</v>
      </c>
      <c r="C389" t="s">
        <v>281</v>
      </c>
      <c r="D389" t="s">
        <v>9</v>
      </c>
      <c r="E389" t="s">
        <v>27</v>
      </c>
      <c r="F389" t="s">
        <v>231</v>
      </c>
      <c r="G389" s="2">
        <v>600506600</v>
      </c>
      <c r="H389" s="2">
        <v>0</v>
      </c>
      <c r="I389" s="2">
        <v>600506600</v>
      </c>
      <c r="J389" s="2">
        <v>1858175</v>
      </c>
      <c r="K389" s="2">
        <v>0</v>
      </c>
      <c r="L389" s="2">
        <v>1858175</v>
      </c>
      <c r="M389" s="2">
        <v>1617972.36</v>
      </c>
      <c r="N389" s="2">
        <v>0</v>
      </c>
      <c r="O389" s="2">
        <v>1617972.36</v>
      </c>
      <c r="P389" s="15">
        <v>0</v>
      </c>
      <c r="Q389" s="2">
        <v>0</v>
      </c>
      <c r="R389" s="13">
        <v>0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1</v>
      </c>
    </row>
    <row r="390" spans="1:30" hidden="1" x14ac:dyDescent="0.25">
      <c r="A390" s="20" t="s">
        <v>232</v>
      </c>
      <c r="B390" t="s">
        <v>152</v>
      </c>
      <c r="C390" t="s">
        <v>281</v>
      </c>
      <c r="D390" t="s">
        <v>9</v>
      </c>
      <c r="E390" t="s">
        <v>445</v>
      </c>
      <c r="F390" t="s">
        <v>233</v>
      </c>
      <c r="G390" s="2">
        <v>830489000</v>
      </c>
      <c r="H390" s="2">
        <v>0</v>
      </c>
      <c r="I390" s="2">
        <v>830489000</v>
      </c>
      <c r="J390" s="2">
        <v>2461566</v>
      </c>
      <c r="K390" s="2">
        <v>0</v>
      </c>
      <c r="L390" s="2">
        <v>2461566</v>
      </c>
      <c r="M390" s="2">
        <v>2129370.4</v>
      </c>
      <c r="N390" s="2">
        <v>0</v>
      </c>
      <c r="O390" s="2">
        <v>2129370.4</v>
      </c>
      <c r="P390" s="15">
        <v>0</v>
      </c>
      <c r="Q390" s="2">
        <v>0</v>
      </c>
      <c r="R390" s="13">
        <v>0</v>
      </c>
      <c r="S390" s="15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0</v>
      </c>
      <c r="AD390" t="s">
        <v>1</v>
      </c>
    </row>
    <row r="391" spans="1:30" hidden="1" x14ac:dyDescent="0.25">
      <c r="A391" s="20" t="s">
        <v>477</v>
      </c>
      <c r="B391" t="s">
        <v>152</v>
      </c>
      <c r="C391" t="s">
        <v>281</v>
      </c>
      <c r="D391" t="s">
        <v>9</v>
      </c>
      <c r="E391" t="s">
        <v>446</v>
      </c>
      <c r="F391" t="s">
        <v>478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15">
        <v>0</v>
      </c>
      <c r="Q391" s="2">
        <v>0</v>
      </c>
      <c r="R391" s="13">
        <v>0</v>
      </c>
      <c r="S391" s="15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0</v>
      </c>
      <c r="AD391" t="s">
        <v>1</v>
      </c>
    </row>
    <row r="392" spans="1:30" hidden="1" x14ac:dyDescent="0.25">
      <c r="A392" s="20" t="s">
        <v>234</v>
      </c>
      <c r="B392" t="s">
        <v>152</v>
      </c>
      <c r="C392" t="s">
        <v>281</v>
      </c>
      <c r="D392" t="s">
        <v>2</v>
      </c>
      <c r="E392" t="s">
        <v>316</v>
      </c>
      <c r="F392" t="s">
        <v>235</v>
      </c>
      <c r="G392" s="2">
        <v>2960926000</v>
      </c>
      <c r="H392" s="2">
        <v>860441000</v>
      </c>
      <c r="I392" s="2">
        <v>2100485000</v>
      </c>
      <c r="J392" s="2">
        <v>8226698</v>
      </c>
      <c r="K392" s="2">
        <v>2037048</v>
      </c>
      <c r="L392" s="2">
        <v>6189650</v>
      </c>
      <c r="M392" s="2">
        <v>7042327.5999999996</v>
      </c>
      <c r="N392" s="2">
        <v>1692871.6</v>
      </c>
      <c r="O392" s="2">
        <v>5349456</v>
      </c>
      <c r="P392" s="15">
        <v>0</v>
      </c>
      <c r="Q392" s="2">
        <v>0</v>
      </c>
      <c r="R392" s="13">
        <v>0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1</v>
      </c>
    </row>
    <row r="393" spans="1:30" hidden="1" x14ac:dyDescent="0.25">
      <c r="A393" s="20" t="s">
        <v>363</v>
      </c>
      <c r="B393" t="s">
        <v>152</v>
      </c>
      <c r="C393" t="s">
        <v>281</v>
      </c>
      <c r="D393" t="s">
        <v>2</v>
      </c>
      <c r="E393" t="s">
        <v>317</v>
      </c>
      <c r="F393" t="s">
        <v>364</v>
      </c>
      <c r="G393" s="2">
        <v>401087000</v>
      </c>
      <c r="H393" s="2">
        <v>0</v>
      </c>
      <c r="I393" s="2">
        <v>401087000</v>
      </c>
      <c r="J393" s="2">
        <v>1300585</v>
      </c>
      <c r="K393" s="2">
        <v>0</v>
      </c>
      <c r="L393" s="2">
        <v>1300585</v>
      </c>
      <c r="M393" s="2">
        <v>1140150.2</v>
      </c>
      <c r="N393" s="2">
        <v>0</v>
      </c>
      <c r="O393" s="2">
        <v>1140150.2</v>
      </c>
      <c r="P393" s="15">
        <v>0</v>
      </c>
      <c r="Q393" s="2">
        <v>0</v>
      </c>
      <c r="R393" s="13">
        <v>0</v>
      </c>
      <c r="S393" s="15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0</v>
      </c>
      <c r="AD393" t="s">
        <v>1</v>
      </c>
    </row>
    <row r="394" spans="1:30" hidden="1" x14ac:dyDescent="0.25">
      <c r="A394" s="20" t="s">
        <v>377</v>
      </c>
      <c r="B394" t="s">
        <v>152</v>
      </c>
      <c r="C394" t="s">
        <v>1</v>
      </c>
      <c r="D394" t="s">
        <v>2</v>
      </c>
      <c r="E394" t="s">
        <v>365</v>
      </c>
      <c r="F394" t="s">
        <v>378</v>
      </c>
      <c r="G394" s="2">
        <v>525878000</v>
      </c>
      <c r="H394" s="2">
        <v>0</v>
      </c>
      <c r="I394" s="2">
        <v>525878000</v>
      </c>
      <c r="J394" s="2">
        <v>1480586</v>
      </c>
      <c r="K394" s="2">
        <v>0</v>
      </c>
      <c r="L394" s="2">
        <v>1480586</v>
      </c>
      <c r="M394" s="2">
        <v>1270234.8</v>
      </c>
      <c r="N394" s="2">
        <v>0</v>
      </c>
      <c r="O394" s="2">
        <v>1270234.8</v>
      </c>
      <c r="P394" s="15">
        <v>0</v>
      </c>
      <c r="Q394" s="2">
        <v>0</v>
      </c>
      <c r="R394" s="13">
        <v>0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1</v>
      </c>
    </row>
    <row r="395" spans="1:30" hidden="1" x14ac:dyDescent="0.25">
      <c r="A395" s="20" t="s">
        <v>236</v>
      </c>
      <c r="B395" t="s">
        <v>152</v>
      </c>
      <c r="C395" t="s">
        <v>281</v>
      </c>
      <c r="D395" t="s">
        <v>2</v>
      </c>
      <c r="E395" t="s">
        <v>8</v>
      </c>
      <c r="F395" t="s">
        <v>237</v>
      </c>
      <c r="G395" s="2">
        <v>2317914000</v>
      </c>
      <c r="H395" s="2">
        <v>1310591000</v>
      </c>
      <c r="I395" s="2">
        <v>1007323000</v>
      </c>
      <c r="J395" s="2">
        <v>7339236</v>
      </c>
      <c r="K395" s="2">
        <v>4271601</v>
      </c>
      <c r="L395" s="2">
        <v>3067635</v>
      </c>
      <c r="M395" s="2">
        <v>6412070.4000000004</v>
      </c>
      <c r="N395" s="2">
        <v>3747364.6</v>
      </c>
      <c r="O395" s="2">
        <v>2664705.7999999998</v>
      </c>
      <c r="P395" s="15">
        <v>0</v>
      </c>
      <c r="Q395" s="2">
        <v>0</v>
      </c>
      <c r="R395" s="13">
        <v>0</v>
      </c>
      <c r="S395" s="15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0</v>
      </c>
      <c r="AD395" t="s">
        <v>1</v>
      </c>
    </row>
    <row r="396" spans="1:30" hidden="1" x14ac:dyDescent="0.25">
      <c r="A396" s="20" t="s">
        <v>238</v>
      </c>
      <c r="B396" t="s">
        <v>152</v>
      </c>
      <c r="C396" t="s">
        <v>281</v>
      </c>
      <c r="D396" t="s">
        <v>2</v>
      </c>
      <c r="E396" t="s">
        <v>4</v>
      </c>
      <c r="F396" t="s">
        <v>239</v>
      </c>
      <c r="G396" s="2">
        <v>10773912000</v>
      </c>
      <c r="H396" s="2">
        <v>7656924000</v>
      </c>
      <c r="I396" s="2">
        <v>3116988000</v>
      </c>
      <c r="J396" s="2">
        <v>28166558</v>
      </c>
      <c r="K396" s="2">
        <v>18497725</v>
      </c>
      <c r="L396" s="2">
        <v>9668833</v>
      </c>
      <c r="M396" s="2">
        <v>23856993.199999999</v>
      </c>
      <c r="N396" s="2">
        <v>15434955.4</v>
      </c>
      <c r="O396" s="2">
        <v>8422037.8000000007</v>
      </c>
      <c r="P396" s="15">
        <v>0.1</v>
      </c>
      <c r="Q396" s="2">
        <v>1543495.54</v>
      </c>
      <c r="R396" s="13">
        <v>0.1</v>
      </c>
      <c r="S396" s="15">
        <v>0</v>
      </c>
      <c r="T396" s="2">
        <v>842203.78</v>
      </c>
      <c r="U396" s="2">
        <v>2000000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4385699.32</v>
      </c>
      <c r="AD396" t="s">
        <v>1</v>
      </c>
    </row>
    <row r="397" spans="1:30" x14ac:dyDescent="0.25">
      <c r="A397" s="20" t="s">
        <v>241</v>
      </c>
      <c r="B397" t="s">
        <v>12</v>
      </c>
      <c r="C397" t="s">
        <v>280</v>
      </c>
      <c r="D397" t="s">
        <v>2</v>
      </c>
      <c r="E397" t="s">
        <v>206</v>
      </c>
      <c r="F397" t="s">
        <v>240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209</v>
      </c>
    </row>
    <row r="398" spans="1:30" x14ac:dyDescent="0.25"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13"/>
      <c r="S398" s="15"/>
      <c r="T398" s="2"/>
      <c r="U398" s="2"/>
      <c r="V398" s="2"/>
      <c r="W398" s="2"/>
      <c r="X398" s="2"/>
      <c r="Y398" s="2"/>
      <c r="Z398" s="2"/>
      <c r="AA398" s="2"/>
      <c r="AB398" s="18"/>
    </row>
    <row r="399" spans="1:30" x14ac:dyDescent="0.25"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13"/>
      <c r="S399" s="15"/>
      <c r="T399" s="2"/>
      <c r="U399" s="2"/>
      <c r="V399" s="2"/>
      <c r="W399" s="2"/>
      <c r="X399" s="2"/>
      <c r="Y399" s="2"/>
      <c r="Z399" s="2"/>
      <c r="AA399" s="2"/>
      <c r="AB399" s="18"/>
    </row>
    <row r="400" spans="1:30" x14ac:dyDescent="0.25"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13"/>
      <c r="S400" s="15"/>
      <c r="T400" s="2"/>
      <c r="U400" s="2"/>
      <c r="V400" s="2"/>
      <c r="W400" s="2"/>
      <c r="X400" s="2"/>
      <c r="Y400" s="2"/>
      <c r="Z400" s="2"/>
      <c r="AA400" s="2"/>
      <c r="AB400" s="18"/>
    </row>
    <row r="401" spans="7:28" x14ac:dyDescent="0.25">
      <c r="G401" s="2">
        <f>SUM(G2:G397)</f>
        <v>5498374684300</v>
      </c>
      <c r="H401" s="2"/>
      <c r="I401" s="2"/>
      <c r="J401" s="2"/>
      <c r="K401" s="2"/>
      <c r="L401" s="2"/>
      <c r="M401" s="2">
        <f>SUM(M2:M397)</f>
        <v>8529484232.2800016</v>
      </c>
      <c r="N401" s="2"/>
      <c r="O401" s="2"/>
      <c r="Q401" s="2"/>
      <c r="R401" s="13"/>
      <c r="S401" s="15"/>
      <c r="T401" s="2"/>
      <c r="U401" s="2"/>
      <c r="V401" s="2"/>
      <c r="W401" s="2"/>
      <c r="X401" s="2"/>
      <c r="Y401" s="2"/>
      <c r="Z401" s="2"/>
      <c r="AA401" s="2"/>
      <c r="AB401" s="18"/>
    </row>
    <row r="402" spans="7:28" x14ac:dyDescent="0.25"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13"/>
      <c r="S402" s="15"/>
      <c r="T402" s="2"/>
      <c r="U402" s="2"/>
      <c r="V402" s="2"/>
      <c r="W402" s="2"/>
      <c r="X402" s="2"/>
      <c r="Y402" s="2"/>
      <c r="Z402" s="2"/>
      <c r="AA402" s="2"/>
      <c r="AB402" s="18"/>
    </row>
    <row r="403" spans="7:28" x14ac:dyDescent="0.25"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13"/>
      <c r="S403" s="15"/>
      <c r="T403" s="2"/>
      <c r="U403" s="2"/>
      <c r="V403" s="2"/>
      <c r="W403" s="2"/>
      <c r="X403" s="2"/>
      <c r="Y403" s="2"/>
      <c r="Z403" s="2"/>
      <c r="AA403" s="2"/>
      <c r="AB403" s="18"/>
    </row>
    <row r="404" spans="7:28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7:28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  <row r="406" spans="7:28" x14ac:dyDescent="0.25"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13"/>
      <c r="S406" s="15"/>
      <c r="T406" s="2"/>
      <c r="U406" s="2"/>
      <c r="V406" s="2"/>
      <c r="W406" s="2"/>
      <c r="X406" s="2"/>
      <c r="Y406" s="2"/>
      <c r="Z406" s="2"/>
      <c r="AA406" s="2"/>
      <c r="AB406" s="18"/>
    </row>
    <row r="407" spans="7:28" x14ac:dyDescent="0.25"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13"/>
      <c r="S407" s="15"/>
      <c r="T407" s="2"/>
      <c r="U407" s="2"/>
      <c r="V407" s="2"/>
      <c r="W407" s="2"/>
      <c r="X407" s="2"/>
      <c r="Y407" s="2"/>
      <c r="Z407" s="2"/>
      <c r="AA407" s="2"/>
      <c r="AB407" s="18"/>
    </row>
    <row r="408" spans="7:28" x14ac:dyDescent="0.25"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13"/>
      <c r="S408" s="15"/>
      <c r="T408" s="2"/>
      <c r="U408" s="2"/>
      <c r="V408" s="2"/>
      <c r="W408" s="2"/>
      <c r="X408" s="2"/>
      <c r="Y408" s="2"/>
      <c r="Z408" s="2"/>
      <c r="AA408" s="2"/>
      <c r="AB408" s="18"/>
    </row>
    <row r="409" spans="7:28" x14ac:dyDescent="0.25"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13"/>
      <c r="S409" s="15"/>
      <c r="T409" s="2"/>
      <c r="U409" s="2"/>
      <c r="V409" s="2"/>
      <c r="W409" s="2"/>
      <c r="X409" s="2"/>
      <c r="Y409" s="2"/>
      <c r="Z409" s="2"/>
      <c r="AA409" s="2"/>
      <c r="AB409" s="18"/>
    </row>
    <row r="410" spans="7:28" x14ac:dyDescent="0.25"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13"/>
      <c r="S410" s="15"/>
      <c r="T410" s="2"/>
      <c r="U410" s="2"/>
      <c r="V410" s="2"/>
      <c r="W410" s="2"/>
      <c r="X410" s="2"/>
      <c r="Y410" s="2"/>
      <c r="Z410" s="2"/>
      <c r="AA410" s="2"/>
      <c r="AB410" s="18"/>
    </row>
    <row r="411" spans="7:28" x14ac:dyDescent="0.25"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13"/>
      <c r="S411" s="15"/>
      <c r="T411" s="2"/>
      <c r="U411" s="2"/>
      <c r="V411" s="2"/>
      <c r="W411" s="2"/>
      <c r="X411" s="2"/>
      <c r="Y411" s="2"/>
      <c r="Z411" s="2"/>
      <c r="AA411" s="2"/>
      <c r="AB411" s="18"/>
    </row>
    <row r="412" spans="7:28" x14ac:dyDescent="0.25"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13"/>
      <c r="S412" s="15"/>
      <c r="T412" s="2"/>
      <c r="U412" s="2"/>
      <c r="V412" s="2"/>
      <c r="W412" s="2"/>
      <c r="X412" s="2"/>
      <c r="Y412" s="2"/>
      <c r="Z412" s="2"/>
      <c r="AA412" s="2"/>
      <c r="AB412" s="18"/>
    </row>
    <row r="413" spans="7:28" x14ac:dyDescent="0.25"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13"/>
      <c r="S413" s="15"/>
      <c r="T413" s="2"/>
      <c r="U413" s="2"/>
      <c r="V413" s="2"/>
      <c r="W413" s="2"/>
      <c r="X413" s="2"/>
      <c r="Y413" s="2"/>
      <c r="Z413" s="2"/>
      <c r="AA413" s="2"/>
      <c r="AB413" s="18"/>
    </row>
    <row r="414" spans="7:28" x14ac:dyDescent="0.25"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13"/>
      <c r="S414" s="15"/>
      <c r="T414" s="2"/>
      <c r="U414" s="2"/>
      <c r="V414" s="2"/>
      <c r="W414" s="2"/>
      <c r="X414" s="2"/>
      <c r="Y414" s="2"/>
      <c r="Z414" s="2"/>
      <c r="AA414" s="2"/>
      <c r="AB414" s="18"/>
    </row>
    <row r="415" spans="7:28" x14ac:dyDescent="0.25"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13"/>
      <c r="S415" s="15"/>
      <c r="T415" s="2"/>
      <c r="U415" s="2"/>
      <c r="V415" s="2"/>
      <c r="W415" s="2"/>
      <c r="X415" s="2"/>
      <c r="Y415" s="2"/>
      <c r="Z415" s="2"/>
      <c r="AA415" s="2"/>
      <c r="AB415" s="18"/>
    </row>
    <row r="416" spans="7:28" x14ac:dyDescent="0.25"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13"/>
      <c r="S416" s="15"/>
      <c r="T416" s="2"/>
      <c r="U416" s="2"/>
      <c r="V416" s="2"/>
      <c r="W416" s="2"/>
      <c r="X416" s="2"/>
      <c r="Y416" s="2"/>
      <c r="Z416" s="2"/>
      <c r="AA416" s="2"/>
      <c r="AB416" s="18"/>
    </row>
    <row r="417" spans="7:28" x14ac:dyDescent="0.25"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13"/>
      <c r="S417" s="15"/>
      <c r="T417" s="2"/>
      <c r="U417" s="2"/>
      <c r="V417" s="2"/>
      <c r="W417" s="2"/>
      <c r="X417" s="2"/>
      <c r="Y417" s="2"/>
      <c r="Z417" s="2"/>
      <c r="AA417" s="2"/>
      <c r="AB417" s="18"/>
    </row>
    <row r="418" spans="7:28" x14ac:dyDescent="0.25"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13"/>
      <c r="S418" s="15"/>
      <c r="T418" s="2"/>
      <c r="U418" s="2"/>
      <c r="V418" s="2"/>
      <c r="W418" s="2"/>
      <c r="X418" s="2"/>
      <c r="Y418" s="2"/>
      <c r="Z418" s="2"/>
      <c r="AA418" s="2"/>
      <c r="AB418" s="18"/>
    </row>
    <row r="419" spans="7:28" x14ac:dyDescent="0.25"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13"/>
      <c r="S419" s="15"/>
      <c r="T419" s="2"/>
      <c r="U419" s="2"/>
      <c r="V419" s="2"/>
      <c r="W419" s="2"/>
      <c r="X419" s="2"/>
      <c r="Y419" s="2"/>
      <c r="Z419" s="2"/>
      <c r="AA419" s="2"/>
      <c r="AB419" s="18"/>
    </row>
    <row r="420" spans="7:28" x14ac:dyDescent="0.25"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13"/>
      <c r="S420" s="15"/>
      <c r="T420" s="2"/>
      <c r="U420" s="2"/>
      <c r="V420" s="2"/>
      <c r="W420" s="2"/>
      <c r="X420" s="2"/>
      <c r="Y420" s="2"/>
      <c r="Z420" s="2"/>
      <c r="AA420" s="2"/>
      <c r="AB420" s="18"/>
    </row>
    <row r="421" spans="7:28" x14ac:dyDescent="0.25"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13"/>
      <c r="S421" s="15"/>
      <c r="T421" s="2"/>
      <c r="U421" s="2"/>
      <c r="V421" s="2"/>
      <c r="W421" s="2"/>
      <c r="X421" s="2"/>
      <c r="Y421" s="2"/>
      <c r="Z421" s="2"/>
      <c r="AA421" s="2"/>
      <c r="AB421" s="18"/>
    </row>
    <row r="422" spans="7:28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7:28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7:28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7:28" x14ac:dyDescent="0.25"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7:28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7:28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7:28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7:28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7:28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7:28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7:28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7:28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7:28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7:28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7:28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7:28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7:28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7:28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  <row r="449" spans="7:28" x14ac:dyDescent="0.25"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13"/>
      <c r="S449" s="15"/>
      <c r="T449" s="2"/>
      <c r="U449" s="2"/>
      <c r="V449" s="2"/>
      <c r="W449" s="2"/>
      <c r="X449" s="2"/>
      <c r="Y449" s="2"/>
      <c r="Z449" s="2"/>
      <c r="AA449" s="2"/>
      <c r="AB449" s="18"/>
    </row>
    <row r="450" spans="7:28" x14ac:dyDescent="0.25"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13"/>
      <c r="S450" s="15"/>
      <c r="T450" s="2"/>
      <c r="U450" s="2"/>
      <c r="V450" s="2"/>
      <c r="W450" s="2"/>
      <c r="X450" s="2"/>
      <c r="Y450" s="2"/>
      <c r="Z450" s="2"/>
      <c r="AA450" s="2"/>
      <c r="AB450" s="18"/>
    </row>
    <row r="451" spans="7:28" x14ac:dyDescent="0.25"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13"/>
      <c r="S451" s="15"/>
      <c r="T451" s="2"/>
      <c r="U451" s="2"/>
      <c r="V451" s="2"/>
      <c r="W451" s="2"/>
      <c r="X451" s="2"/>
      <c r="Y451" s="2"/>
      <c r="Z451" s="2"/>
      <c r="AA451" s="2"/>
      <c r="AB451" s="18"/>
    </row>
    <row r="452" spans="7:28" x14ac:dyDescent="0.25"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13"/>
      <c r="S452" s="15"/>
      <c r="T452" s="2"/>
      <c r="U452" s="2"/>
      <c r="V452" s="2"/>
      <c r="W452" s="2"/>
      <c r="X452" s="2"/>
      <c r="Y452" s="2"/>
      <c r="Z452" s="2"/>
      <c r="AA452" s="2"/>
      <c r="AB452" s="18"/>
    </row>
    <row r="453" spans="7:28" x14ac:dyDescent="0.25"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13"/>
      <c r="S453" s="15"/>
      <c r="T453" s="2"/>
      <c r="U453" s="2"/>
      <c r="V453" s="2"/>
      <c r="W453" s="2"/>
      <c r="X453" s="2"/>
      <c r="Y453" s="2"/>
      <c r="Z453" s="2"/>
      <c r="AA453" s="2"/>
      <c r="AB453" s="18"/>
    </row>
    <row r="454" spans="7:28" x14ac:dyDescent="0.25"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13"/>
      <c r="S454" s="15"/>
      <c r="T454" s="2"/>
      <c r="U454" s="2"/>
      <c r="V454" s="2"/>
      <c r="W454" s="2"/>
      <c r="X454" s="2"/>
      <c r="Y454" s="2"/>
      <c r="Z454" s="2"/>
      <c r="AA454" s="2"/>
      <c r="AB454" s="18"/>
    </row>
    <row r="455" spans="7:28" x14ac:dyDescent="0.25"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13"/>
      <c r="S455" s="15"/>
      <c r="T455" s="2"/>
      <c r="U455" s="2"/>
      <c r="V455" s="2"/>
      <c r="W455" s="2"/>
      <c r="X455" s="2"/>
      <c r="Y455" s="2"/>
      <c r="Z455" s="2"/>
      <c r="AA455" s="2"/>
      <c r="AB455" s="18"/>
    </row>
  </sheetData>
  <autoFilter ref="A1:AD397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4"/>
  <sheetViews>
    <sheetView topLeftCell="C1" zoomScaleNormal="100" workbookViewId="0">
      <pane ySplit="1" topLeftCell="A302" activePane="bottomLeft" state="frozen"/>
      <selection activeCell="G1" sqref="G1"/>
      <selection pane="bottomLeft" activeCell="A320" sqref="A320:AB320"/>
    </sheetView>
  </sheetViews>
  <sheetFormatPr defaultRowHeight="15" x14ac:dyDescent="0.25"/>
  <cols>
    <col min="1" max="1" width="9.140625" style="20" customWidth="1"/>
    <col min="2" max="2" width="6.42578125" bestFit="1" customWidth="1"/>
    <col min="3" max="3" width="8.85546875" customWidth="1"/>
    <col min="4" max="4" width="7.5703125" customWidth="1"/>
    <col min="5" max="5" width="26.140625" customWidth="1"/>
    <col min="6" max="6" width="18.7109375" customWidth="1"/>
    <col min="7" max="7" width="16.42578125" customWidth="1"/>
    <col min="8" max="8" width="15.140625" customWidth="1"/>
    <col min="9" max="9" width="25" customWidth="1"/>
    <col min="10" max="10" width="16" customWidth="1"/>
    <col min="11" max="11" width="14.28515625" customWidth="1"/>
    <col min="12" max="12" width="22.85546875" customWidth="1"/>
    <col min="13" max="13" width="29.140625" customWidth="1"/>
    <col min="14" max="14" width="40.5703125" customWidth="1"/>
    <col min="15" max="15" width="30.85546875" style="4" customWidth="1"/>
    <col min="16" max="16" width="27.5703125" style="4" customWidth="1"/>
    <col min="17" max="17" width="21.7109375" style="4" hidden="1" customWidth="1"/>
    <col min="18" max="21" width="26.42578125" style="4" hidden="1" customWidth="1"/>
    <col min="22" max="22" width="22.7109375" style="4" customWidth="1"/>
    <col min="23" max="39" width="26.42578125" style="4" customWidth="1"/>
    <col min="40" max="41" width="28.28515625" style="4" customWidth="1"/>
    <col min="42" max="42" width="22.5703125" customWidth="1"/>
    <col min="43" max="55" width="9.140625" style="30"/>
  </cols>
  <sheetData>
    <row r="1" spans="1:55" x14ac:dyDescent="0.25">
      <c r="A1" s="19" t="s">
        <v>150</v>
      </c>
      <c r="B1" s="5" t="s">
        <v>118</v>
      </c>
      <c r="C1" s="5" t="s">
        <v>119</v>
      </c>
      <c r="D1" s="5" t="s">
        <v>154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156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21" t="s">
        <v>157</v>
      </c>
      <c r="P1" s="5" t="s">
        <v>158</v>
      </c>
      <c r="Q1" s="9" t="s">
        <v>159</v>
      </c>
      <c r="R1" s="14" t="s">
        <v>207</v>
      </c>
      <c r="S1" s="5" t="s">
        <v>160</v>
      </c>
      <c r="T1" s="5" t="s">
        <v>129</v>
      </c>
      <c r="U1" s="5" t="s">
        <v>130</v>
      </c>
      <c r="V1" s="5" t="s">
        <v>131</v>
      </c>
      <c r="W1" s="5" t="s">
        <v>132</v>
      </c>
      <c r="X1" s="5" t="s">
        <v>133</v>
      </c>
      <c r="Y1" s="5" t="s">
        <v>134</v>
      </c>
      <c r="Z1" s="5" t="s">
        <v>135</v>
      </c>
      <c r="AA1" s="17" t="s">
        <v>161</v>
      </c>
      <c r="AB1" s="17" t="s">
        <v>151</v>
      </c>
      <c r="AC1" s="5" t="s">
        <v>136</v>
      </c>
      <c r="AD1" s="5"/>
      <c r="AE1" s="5"/>
      <c r="AF1" s="5"/>
      <c r="AG1" s="5"/>
      <c r="AH1"/>
      <c r="AI1"/>
      <c r="AJ1"/>
      <c r="AK1"/>
      <c r="AL1"/>
      <c r="AM1"/>
      <c r="AN1"/>
      <c r="AO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55" x14ac:dyDescent="0.25">
      <c r="A2" s="20">
        <v>17</v>
      </c>
      <c r="B2" t="s">
        <v>281</v>
      </c>
      <c r="C2" t="s">
        <v>2</v>
      </c>
      <c r="D2" t="s">
        <v>4</v>
      </c>
      <c r="E2" t="s">
        <v>5</v>
      </c>
      <c r="F2" s="2">
        <v>49959349000</v>
      </c>
      <c r="G2" s="2">
        <v>19460203000</v>
      </c>
      <c r="H2" s="2">
        <v>30499146000</v>
      </c>
      <c r="I2" s="2">
        <v>85839937</v>
      </c>
      <c r="J2" s="2">
        <v>36935267</v>
      </c>
      <c r="K2" s="2">
        <v>48904670</v>
      </c>
      <c r="L2" s="2">
        <v>65856197.399999999</v>
      </c>
      <c r="M2" s="2">
        <v>29151185.800000001</v>
      </c>
      <c r="N2" s="2">
        <v>36705011.600000001</v>
      </c>
      <c r="O2" s="15">
        <v>0.1</v>
      </c>
      <c r="P2" s="2">
        <v>2915118.58</v>
      </c>
      <c r="Q2" s="13">
        <v>0.2</v>
      </c>
      <c r="R2" s="15">
        <v>0</v>
      </c>
      <c r="S2" s="2">
        <v>7341002.3200000003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14256120.9</v>
      </c>
      <c r="AC2" t="s">
        <v>42</v>
      </c>
      <c r="AD2"/>
      <c r="AE2"/>
      <c r="AF2"/>
      <c r="AG2"/>
      <c r="AH2"/>
      <c r="AI2"/>
      <c r="AJ2"/>
      <c r="AK2"/>
      <c r="AL2"/>
      <c r="AM2"/>
      <c r="AN2"/>
      <c r="AO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5" x14ac:dyDescent="0.25">
      <c r="A3" s="20">
        <v>23</v>
      </c>
      <c r="B3" t="s">
        <v>281</v>
      </c>
      <c r="C3" t="s">
        <v>2</v>
      </c>
      <c r="D3" t="s">
        <v>4</v>
      </c>
      <c r="E3" t="s">
        <v>7</v>
      </c>
      <c r="F3" s="2">
        <v>6265606000</v>
      </c>
      <c r="G3" s="2">
        <v>6058513000</v>
      </c>
      <c r="H3" s="2">
        <v>207093000</v>
      </c>
      <c r="I3" s="2">
        <v>15059605</v>
      </c>
      <c r="J3" s="2">
        <v>14389710</v>
      </c>
      <c r="K3" s="2">
        <v>669895</v>
      </c>
      <c r="L3" s="2">
        <v>12553362.6</v>
      </c>
      <c r="M3" s="2">
        <v>11966304.800000001</v>
      </c>
      <c r="N3" s="2">
        <v>587057.80000000005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C3" t="s">
        <v>6</v>
      </c>
      <c r="AD3"/>
      <c r="AE3"/>
      <c r="AF3"/>
      <c r="AG3"/>
      <c r="AH3"/>
      <c r="AI3"/>
      <c r="AJ3"/>
      <c r="AK3"/>
      <c r="AL3"/>
      <c r="AM3"/>
      <c r="AN3"/>
      <c r="AO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 s="20">
        <v>30</v>
      </c>
      <c r="B4" t="s">
        <v>280</v>
      </c>
      <c r="C4" t="s">
        <v>9</v>
      </c>
      <c r="D4" t="s">
        <v>445</v>
      </c>
      <c r="E4" t="s">
        <v>10</v>
      </c>
      <c r="F4" s="2">
        <v>6001666000</v>
      </c>
      <c r="G4" s="2">
        <v>0</v>
      </c>
      <c r="H4" s="2">
        <v>6001666000</v>
      </c>
      <c r="I4" s="2">
        <v>17200910</v>
      </c>
      <c r="J4" s="2">
        <v>0</v>
      </c>
      <c r="K4" s="2">
        <v>17200910</v>
      </c>
      <c r="L4" s="2">
        <v>14800243.6</v>
      </c>
      <c r="M4" s="2">
        <v>0</v>
      </c>
      <c r="N4" s="2">
        <v>14800243.6</v>
      </c>
      <c r="O4" s="15">
        <v>0.1</v>
      </c>
      <c r="P4" s="2">
        <v>0</v>
      </c>
      <c r="Q4" s="13">
        <v>0.3</v>
      </c>
      <c r="R4" s="15">
        <v>0</v>
      </c>
      <c r="S4" s="2">
        <v>4440073.08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4440073.08</v>
      </c>
      <c r="AC4" t="s">
        <v>11</v>
      </c>
      <c r="AD4"/>
      <c r="AE4"/>
      <c r="AF4"/>
      <c r="AG4"/>
      <c r="AH4"/>
      <c r="AI4"/>
      <c r="AJ4"/>
      <c r="AK4"/>
      <c r="AL4"/>
      <c r="AM4"/>
      <c r="AN4"/>
      <c r="AO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 s="20">
        <v>58</v>
      </c>
      <c r="B5" t="s">
        <v>281</v>
      </c>
      <c r="C5" t="s">
        <v>9</v>
      </c>
      <c r="D5" t="s">
        <v>15</v>
      </c>
      <c r="E5" t="s">
        <v>18</v>
      </c>
      <c r="F5" s="2">
        <v>22464688000</v>
      </c>
      <c r="G5" s="2">
        <v>0</v>
      </c>
      <c r="H5" s="2">
        <v>22464688000</v>
      </c>
      <c r="I5" s="2">
        <v>53776935</v>
      </c>
      <c r="J5" s="2">
        <v>0</v>
      </c>
      <c r="K5" s="2">
        <v>53776935</v>
      </c>
      <c r="L5" s="2">
        <v>44791059.799999997</v>
      </c>
      <c r="M5" s="2">
        <v>0</v>
      </c>
      <c r="N5" s="2">
        <v>44791059.799999997</v>
      </c>
      <c r="O5" s="15">
        <v>0.1</v>
      </c>
      <c r="P5" s="2">
        <v>0</v>
      </c>
      <c r="Q5" s="13">
        <v>0.15</v>
      </c>
      <c r="R5" s="15">
        <v>0</v>
      </c>
      <c r="S5" s="2">
        <v>6718658.9699999997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9718658.9700000007</v>
      </c>
      <c r="AC5" t="s">
        <v>19</v>
      </c>
      <c r="AD5"/>
      <c r="AE5"/>
      <c r="AF5"/>
      <c r="AG5"/>
      <c r="AH5"/>
      <c r="AI5"/>
      <c r="AJ5"/>
      <c r="AK5"/>
      <c r="AL5"/>
      <c r="AM5"/>
      <c r="AN5"/>
      <c r="AO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 s="20">
        <v>62</v>
      </c>
      <c r="B6" t="s">
        <v>280</v>
      </c>
      <c r="C6" t="s">
        <v>9</v>
      </c>
      <c r="D6" t="s">
        <v>15</v>
      </c>
      <c r="E6" t="s">
        <v>20</v>
      </c>
      <c r="F6" s="2">
        <v>5919231000</v>
      </c>
      <c r="G6" s="2">
        <v>0</v>
      </c>
      <c r="H6" s="2">
        <v>5919231000</v>
      </c>
      <c r="I6" s="2">
        <v>11012747</v>
      </c>
      <c r="J6" s="2">
        <v>0</v>
      </c>
      <c r="K6" s="2">
        <v>11012747</v>
      </c>
      <c r="L6" s="2">
        <v>8645054.5999999996</v>
      </c>
      <c r="M6" s="2">
        <v>0</v>
      </c>
      <c r="N6" s="2">
        <v>8645054.5999999996</v>
      </c>
      <c r="O6" s="15">
        <v>0.1</v>
      </c>
      <c r="P6" s="2">
        <v>0</v>
      </c>
      <c r="Q6" s="13">
        <v>0.3</v>
      </c>
      <c r="R6" s="15">
        <v>0</v>
      </c>
      <c r="S6" s="2">
        <v>2593516.38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2593516.38</v>
      </c>
      <c r="AC6" t="s">
        <v>24</v>
      </c>
      <c r="AD6"/>
      <c r="AE6"/>
      <c r="AF6"/>
      <c r="AG6"/>
      <c r="AH6"/>
      <c r="AI6"/>
      <c r="AJ6"/>
      <c r="AK6"/>
      <c r="AL6"/>
      <c r="AM6"/>
      <c r="AN6"/>
      <c r="AO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 s="20">
        <v>66</v>
      </c>
      <c r="B7" t="s">
        <v>281</v>
      </c>
      <c r="C7" t="s">
        <v>2</v>
      </c>
      <c r="D7" t="s">
        <v>4</v>
      </c>
      <c r="E7" t="s">
        <v>22</v>
      </c>
      <c r="F7" s="2">
        <v>7763948000</v>
      </c>
      <c r="G7" s="2">
        <v>3143783000</v>
      </c>
      <c r="H7" s="2">
        <v>4620165000</v>
      </c>
      <c r="I7" s="2">
        <v>23129862</v>
      </c>
      <c r="J7" s="2">
        <v>10037618</v>
      </c>
      <c r="K7" s="2">
        <v>13092244</v>
      </c>
      <c r="L7" s="2">
        <v>20024282.800000001</v>
      </c>
      <c r="M7" s="2">
        <v>8780104.8000000007</v>
      </c>
      <c r="N7" s="2">
        <v>11244178</v>
      </c>
      <c r="O7" s="15">
        <v>0.1</v>
      </c>
      <c r="P7" s="2">
        <v>878010.48</v>
      </c>
      <c r="Q7" s="13">
        <v>0.1</v>
      </c>
      <c r="R7" s="15">
        <v>0</v>
      </c>
      <c r="S7" s="2">
        <v>1124417.8</v>
      </c>
      <c r="T7" s="2">
        <v>2000000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4002428.28</v>
      </c>
      <c r="AC7" t="s">
        <v>6</v>
      </c>
      <c r="AD7"/>
      <c r="AE7"/>
      <c r="AF7"/>
      <c r="AG7"/>
      <c r="AH7"/>
      <c r="AI7"/>
      <c r="AJ7"/>
      <c r="AK7"/>
      <c r="AL7"/>
      <c r="AM7"/>
      <c r="AN7"/>
      <c r="AO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5" x14ac:dyDescent="0.25">
      <c r="A8" s="20">
        <v>69</v>
      </c>
      <c r="B8" t="s">
        <v>281</v>
      </c>
      <c r="C8" t="s">
        <v>2</v>
      </c>
      <c r="D8" t="s">
        <v>4</v>
      </c>
      <c r="E8" t="s">
        <v>303</v>
      </c>
      <c r="F8" s="2">
        <v>61350062800</v>
      </c>
      <c r="G8" s="2">
        <v>41065929800</v>
      </c>
      <c r="H8" s="2">
        <v>20284133000</v>
      </c>
      <c r="I8" s="2">
        <v>126285349</v>
      </c>
      <c r="J8" s="2">
        <v>77006207</v>
      </c>
      <c r="K8" s="2">
        <v>49279142</v>
      </c>
      <c r="L8" s="2">
        <v>101745323.88</v>
      </c>
      <c r="M8" s="2">
        <v>60579835.079999998</v>
      </c>
      <c r="N8" s="2">
        <v>41165488.799999997</v>
      </c>
      <c r="O8" s="15">
        <v>0.1</v>
      </c>
      <c r="P8" s="2">
        <v>6057983.5080000004</v>
      </c>
      <c r="Q8" s="13">
        <v>0.25</v>
      </c>
      <c r="R8" s="15">
        <v>0</v>
      </c>
      <c r="S8" s="2">
        <v>10291372.199999999</v>
      </c>
      <c r="T8" s="2">
        <v>5000000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21349355.708000001</v>
      </c>
      <c r="AC8" t="s">
        <v>224</v>
      </c>
      <c r="AD8"/>
      <c r="AE8"/>
      <c r="AF8"/>
      <c r="AG8"/>
      <c r="AH8"/>
      <c r="AI8"/>
      <c r="AJ8"/>
      <c r="AK8"/>
      <c r="AL8"/>
      <c r="AM8"/>
      <c r="AN8"/>
      <c r="AO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5" x14ac:dyDescent="0.25">
      <c r="A9" s="20">
        <v>116</v>
      </c>
      <c r="B9" t="s">
        <v>281</v>
      </c>
      <c r="C9" t="s">
        <v>2</v>
      </c>
      <c r="D9" t="s">
        <v>8</v>
      </c>
      <c r="E9" t="s">
        <v>25</v>
      </c>
      <c r="F9" s="2">
        <v>31990545000</v>
      </c>
      <c r="G9" s="2">
        <v>1551604000</v>
      </c>
      <c r="H9" s="2">
        <v>30438941000</v>
      </c>
      <c r="I9" s="2">
        <v>60996280</v>
      </c>
      <c r="J9" s="2">
        <v>5261862</v>
      </c>
      <c r="K9" s="2">
        <v>55734418</v>
      </c>
      <c r="L9" s="2">
        <v>48200062</v>
      </c>
      <c r="M9" s="2">
        <v>4641220.4000000004</v>
      </c>
      <c r="N9" s="2">
        <v>43558841.600000001</v>
      </c>
      <c r="O9" s="15">
        <v>0.1</v>
      </c>
      <c r="P9" s="2">
        <v>464122.04</v>
      </c>
      <c r="Q9" s="13">
        <v>0.15</v>
      </c>
      <c r="R9" s="15">
        <v>0</v>
      </c>
      <c r="S9" s="2">
        <v>6533826.2400000002</v>
      </c>
      <c r="T9" s="2">
        <v>3000000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9997948.2799999993</v>
      </c>
      <c r="AC9" t="s">
        <v>43</v>
      </c>
      <c r="AD9"/>
      <c r="AE9"/>
      <c r="AF9"/>
      <c r="AG9"/>
      <c r="AH9"/>
      <c r="AI9"/>
      <c r="AJ9"/>
      <c r="AK9"/>
      <c r="AL9"/>
      <c r="AM9"/>
      <c r="AN9"/>
      <c r="AO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 x14ac:dyDescent="0.25">
      <c r="A10" s="20">
        <v>123</v>
      </c>
      <c r="B10" t="s">
        <v>281</v>
      </c>
      <c r="C10" t="s">
        <v>9</v>
      </c>
      <c r="D10" t="s">
        <v>15</v>
      </c>
      <c r="E10" t="s">
        <v>26</v>
      </c>
      <c r="F10" s="2">
        <v>42394491800</v>
      </c>
      <c r="G10" s="2">
        <v>0</v>
      </c>
      <c r="H10" s="2">
        <v>42394491800</v>
      </c>
      <c r="I10" s="2">
        <v>103474270</v>
      </c>
      <c r="J10" s="2">
        <v>0</v>
      </c>
      <c r="K10" s="2">
        <v>103474270</v>
      </c>
      <c r="L10" s="2">
        <v>86516473.280000001</v>
      </c>
      <c r="M10" s="2">
        <v>0</v>
      </c>
      <c r="N10" s="2">
        <v>86516473.280000001</v>
      </c>
      <c r="O10" s="15">
        <v>0.1</v>
      </c>
      <c r="P10" s="2">
        <v>0</v>
      </c>
      <c r="Q10" s="13">
        <v>0.2</v>
      </c>
      <c r="R10" s="15">
        <v>0</v>
      </c>
      <c r="S10" s="2">
        <v>17303294.655999999</v>
      </c>
      <c r="T10" s="2">
        <v>4000000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21303294.655999999</v>
      </c>
      <c r="AC10" t="s">
        <v>19</v>
      </c>
      <c r="AD10"/>
      <c r="AE10"/>
      <c r="AF10"/>
      <c r="AG10"/>
      <c r="AH10"/>
      <c r="AI10"/>
      <c r="AJ10"/>
      <c r="AK10"/>
      <c r="AL10"/>
      <c r="AM10"/>
      <c r="AN10"/>
      <c r="AO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25">
      <c r="A11" s="20">
        <v>158</v>
      </c>
      <c r="B11" t="s">
        <v>280</v>
      </c>
      <c r="C11" t="s">
        <v>9</v>
      </c>
      <c r="D11" t="s">
        <v>445</v>
      </c>
      <c r="E11" t="s">
        <v>31</v>
      </c>
      <c r="F11" s="2">
        <v>3609086000</v>
      </c>
      <c r="G11" s="2">
        <v>0</v>
      </c>
      <c r="H11" s="2">
        <v>3609086000</v>
      </c>
      <c r="I11" s="2">
        <v>5594070</v>
      </c>
      <c r="J11" s="2">
        <v>0</v>
      </c>
      <c r="K11" s="2">
        <v>5594070</v>
      </c>
      <c r="L11" s="2">
        <v>4150435.6</v>
      </c>
      <c r="M11" s="2">
        <v>0</v>
      </c>
      <c r="N11" s="2">
        <v>4150435.6</v>
      </c>
      <c r="O11" s="15">
        <v>0.1</v>
      </c>
      <c r="P11" s="2">
        <v>0</v>
      </c>
      <c r="Q11" s="13">
        <v>0.3</v>
      </c>
      <c r="R11" s="15">
        <v>0</v>
      </c>
      <c r="S11" s="2">
        <v>1245130.68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1245130.68</v>
      </c>
      <c r="AC11" t="s">
        <v>11</v>
      </c>
      <c r="AD11"/>
      <c r="AE11"/>
      <c r="AF11"/>
      <c r="AG11"/>
      <c r="AH11"/>
      <c r="AI11"/>
      <c r="AJ11"/>
      <c r="AK11"/>
      <c r="AL11"/>
      <c r="AM11"/>
      <c r="AN11"/>
      <c r="AO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x14ac:dyDescent="0.25">
      <c r="A12" s="20">
        <v>168</v>
      </c>
      <c r="B12" t="s">
        <v>281</v>
      </c>
      <c r="C12" t="s">
        <v>9</v>
      </c>
      <c r="D12" t="s">
        <v>445</v>
      </c>
      <c r="E12" t="s">
        <v>35</v>
      </c>
      <c r="F12" s="2">
        <v>9463070000</v>
      </c>
      <c r="G12" s="2">
        <v>0</v>
      </c>
      <c r="H12" s="2">
        <v>9463070000</v>
      </c>
      <c r="I12" s="2">
        <v>24113973</v>
      </c>
      <c r="J12" s="2">
        <v>0</v>
      </c>
      <c r="K12" s="2">
        <v>24113973</v>
      </c>
      <c r="L12" s="2">
        <v>20328745</v>
      </c>
      <c r="M12" s="2">
        <v>0</v>
      </c>
      <c r="N12" s="2">
        <v>20328745</v>
      </c>
      <c r="O12" s="15">
        <v>0.1</v>
      </c>
      <c r="P12" s="2">
        <v>0</v>
      </c>
      <c r="Q12" s="13">
        <v>0.1</v>
      </c>
      <c r="R12" s="15">
        <v>0</v>
      </c>
      <c r="S12" s="2">
        <v>2032874.5</v>
      </c>
      <c r="T12" s="2">
        <v>2000000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4032874.5</v>
      </c>
      <c r="AC12" t="s">
        <v>36</v>
      </c>
      <c r="AD12"/>
      <c r="AE12"/>
      <c r="AF12"/>
      <c r="AG12"/>
      <c r="AH12"/>
      <c r="AI12"/>
      <c r="AJ12"/>
      <c r="AK12"/>
      <c r="AL12"/>
      <c r="AM12"/>
      <c r="AN12"/>
      <c r="AO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x14ac:dyDescent="0.25">
      <c r="A13" s="20">
        <v>172</v>
      </c>
      <c r="B13" t="s">
        <v>281</v>
      </c>
      <c r="C13" t="s">
        <v>9</v>
      </c>
      <c r="D13" t="s">
        <v>15</v>
      </c>
      <c r="E13" t="s">
        <v>37</v>
      </c>
      <c r="F13" s="2">
        <v>13733846000</v>
      </c>
      <c r="G13" s="2">
        <v>0</v>
      </c>
      <c r="H13" s="2">
        <v>13733846000</v>
      </c>
      <c r="I13" s="2">
        <v>35801251</v>
      </c>
      <c r="J13" s="2">
        <v>0</v>
      </c>
      <c r="K13" s="2">
        <v>35801251</v>
      </c>
      <c r="L13" s="2">
        <v>30307712.600000001</v>
      </c>
      <c r="M13" s="2">
        <v>0</v>
      </c>
      <c r="N13" s="2">
        <v>30307712.600000001</v>
      </c>
      <c r="O13" s="15">
        <v>0.1</v>
      </c>
      <c r="P13" s="2">
        <v>0</v>
      </c>
      <c r="Q13" s="13">
        <v>0.15</v>
      </c>
      <c r="R13" s="15">
        <v>0</v>
      </c>
      <c r="S13" s="2">
        <v>4546156.8899999997</v>
      </c>
      <c r="T13" s="2">
        <v>3000000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7546156.8899999997</v>
      </c>
      <c r="AC13" t="s">
        <v>17</v>
      </c>
      <c r="AD13"/>
      <c r="AE13"/>
      <c r="AF13"/>
      <c r="AG13"/>
      <c r="AH13"/>
      <c r="AI13"/>
      <c r="AJ13"/>
      <c r="AK13"/>
      <c r="AL13"/>
      <c r="AM13"/>
      <c r="AN13"/>
      <c r="AO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x14ac:dyDescent="0.25">
      <c r="A14" s="20">
        <v>207</v>
      </c>
      <c r="B14" t="s">
        <v>281</v>
      </c>
      <c r="C14" t="s">
        <v>2</v>
      </c>
      <c r="D14" t="s">
        <v>8</v>
      </c>
      <c r="E14" t="s">
        <v>38</v>
      </c>
      <c r="F14" s="2">
        <v>26411727000</v>
      </c>
      <c r="G14" s="2">
        <v>4212076000</v>
      </c>
      <c r="H14" s="2">
        <v>22199651000</v>
      </c>
      <c r="I14" s="2">
        <v>71540396</v>
      </c>
      <c r="J14" s="2">
        <v>11100566</v>
      </c>
      <c r="K14" s="2">
        <v>60439830</v>
      </c>
      <c r="L14" s="2">
        <v>60975705.200000003</v>
      </c>
      <c r="M14" s="2">
        <v>9415735.5999999996</v>
      </c>
      <c r="N14" s="2">
        <v>51559969.600000001</v>
      </c>
      <c r="O14" s="15">
        <v>0.1</v>
      </c>
      <c r="P14" s="2">
        <v>941573.56</v>
      </c>
      <c r="Q14" s="13">
        <v>0.2</v>
      </c>
      <c r="R14" s="15">
        <v>0</v>
      </c>
      <c r="S14" s="2">
        <v>10311993.92</v>
      </c>
      <c r="T14" s="2">
        <v>4000000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15253567.48</v>
      </c>
      <c r="AC14" t="s">
        <v>39</v>
      </c>
      <c r="AD14"/>
      <c r="AE14"/>
      <c r="AF14"/>
      <c r="AG14"/>
      <c r="AH14"/>
      <c r="AI14"/>
      <c r="AJ14"/>
      <c r="AK14"/>
      <c r="AL14"/>
      <c r="AM14"/>
      <c r="AN14"/>
      <c r="AO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25">
      <c r="A15" s="20">
        <v>219</v>
      </c>
      <c r="B15" t="s">
        <v>281</v>
      </c>
      <c r="C15" t="s">
        <v>2</v>
      </c>
      <c r="D15" t="s">
        <v>4</v>
      </c>
      <c r="E15" t="s">
        <v>41</v>
      </c>
      <c r="F15" s="2">
        <v>24462926000</v>
      </c>
      <c r="G15" s="2">
        <v>2570250000</v>
      </c>
      <c r="H15" s="2">
        <v>21892676000</v>
      </c>
      <c r="I15" s="2">
        <v>51469721</v>
      </c>
      <c r="J15" s="2">
        <v>7419660</v>
      </c>
      <c r="K15" s="2">
        <v>44050061</v>
      </c>
      <c r="L15" s="2">
        <v>41684550.600000001</v>
      </c>
      <c r="M15" s="2">
        <v>6391560</v>
      </c>
      <c r="N15" s="2">
        <v>35292990.600000001</v>
      </c>
      <c r="O15" s="15">
        <v>0.1</v>
      </c>
      <c r="P15" s="2">
        <v>639156</v>
      </c>
      <c r="Q15" s="13">
        <v>0.15</v>
      </c>
      <c r="R15" s="15">
        <v>0</v>
      </c>
      <c r="S15" s="2">
        <v>5293948.59</v>
      </c>
      <c r="T15" s="2">
        <v>3000000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8933104.5899999999</v>
      </c>
      <c r="AC15" t="s">
        <v>6</v>
      </c>
      <c r="AD15"/>
      <c r="AE15"/>
      <c r="AF15"/>
      <c r="AG15"/>
      <c r="AH15"/>
      <c r="AI15"/>
      <c r="AJ15"/>
      <c r="AK15"/>
      <c r="AL15"/>
      <c r="AM15"/>
      <c r="AN15"/>
      <c r="AO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x14ac:dyDescent="0.25">
      <c r="A16" s="20">
        <v>280</v>
      </c>
      <c r="B16" t="s">
        <v>281</v>
      </c>
      <c r="C16" t="s">
        <v>2</v>
      </c>
      <c r="D16" t="s">
        <v>317</v>
      </c>
      <c r="E16" t="s">
        <v>45</v>
      </c>
      <c r="F16" s="2">
        <v>4970388000</v>
      </c>
      <c r="G16" s="2">
        <v>68800000</v>
      </c>
      <c r="H16" s="2">
        <v>4901588000</v>
      </c>
      <c r="I16" s="2">
        <v>9957733</v>
      </c>
      <c r="J16" s="2">
        <v>240800</v>
      </c>
      <c r="K16" s="2">
        <v>9716933</v>
      </c>
      <c r="L16" s="2">
        <v>7969577.7999999998</v>
      </c>
      <c r="M16" s="2">
        <v>213280</v>
      </c>
      <c r="N16" s="2">
        <v>7756297.7999999998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C16" t="s">
        <v>91</v>
      </c>
      <c r="AD16"/>
      <c r="AE16"/>
      <c r="AF16"/>
      <c r="AG16"/>
      <c r="AH16"/>
      <c r="AI16"/>
      <c r="AJ16"/>
      <c r="AK16"/>
      <c r="AL16"/>
      <c r="AM16"/>
      <c r="AN16"/>
      <c r="AO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25">
      <c r="A17" s="20">
        <v>296</v>
      </c>
      <c r="B17" t="s">
        <v>281</v>
      </c>
      <c r="C17" t="s">
        <v>2</v>
      </c>
      <c r="D17" t="s">
        <v>8</v>
      </c>
      <c r="E17" t="s">
        <v>50</v>
      </c>
      <c r="F17" s="2">
        <v>20879439000</v>
      </c>
      <c r="G17" s="2">
        <v>597023000</v>
      </c>
      <c r="H17" s="2">
        <v>20282416000</v>
      </c>
      <c r="I17" s="2">
        <v>60987099</v>
      </c>
      <c r="J17" s="2">
        <v>1722582</v>
      </c>
      <c r="K17" s="2">
        <v>59264517</v>
      </c>
      <c r="L17" s="2">
        <v>52635323.399999999</v>
      </c>
      <c r="M17" s="2">
        <v>1483772.8</v>
      </c>
      <c r="N17" s="2">
        <v>51151550.600000001</v>
      </c>
      <c r="O17" s="15">
        <v>0.1</v>
      </c>
      <c r="P17" s="2">
        <v>148377.28</v>
      </c>
      <c r="Q17" s="13">
        <v>0.15</v>
      </c>
      <c r="R17" s="15">
        <v>0</v>
      </c>
      <c r="S17" s="2">
        <v>7672732.5899999999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10821109.869999999</v>
      </c>
      <c r="AC17" t="s">
        <v>47</v>
      </c>
      <c r="AD17"/>
      <c r="AE17"/>
      <c r="AF17"/>
      <c r="AG17"/>
      <c r="AH17"/>
      <c r="AI17"/>
      <c r="AJ17"/>
      <c r="AK17"/>
      <c r="AL17"/>
      <c r="AM17"/>
      <c r="AN17"/>
      <c r="AO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25">
      <c r="A18" s="20">
        <v>322</v>
      </c>
      <c r="B18" t="s">
        <v>281</v>
      </c>
      <c r="C18" t="s">
        <v>2</v>
      </c>
      <c r="D18" t="s">
        <v>8</v>
      </c>
      <c r="E18" t="s">
        <v>53</v>
      </c>
      <c r="F18" s="2">
        <v>6582147000</v>
      </c>
      <c r="G18" s="2">
        <v>0</v>
      </c>
      <c r="H18" s="2">
        <v>6582147000</v>
      </c>
      <c r="I18" s="2">
        <v>16936717</v>
      </c>
      <c r="J18" s="2">
        <v>0</v>
      </c>
      <c r="K18" s="2">
        <v>16936717</v>
      </c>
      <c r="L18" s="2">
        <v>14303858.199999999</v>
      </c>
      <c r="M18" s="2">
        <v>0</v>
      </c>
      <c r="N18" s="2">
        <v>14303858.199999999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C18" t="s">
        <v>34</v>
      </c>
      <c r="AD18"/>
      <c r="AE18"/>
      <c r="AF18"/>
      <c r="AG18"/>
      <c r="AH18"/>
      <c r="AI18"/>
      <c r="AJ18"/>
      <c r="AK18"/>
      <c r="AL18"/>
      <c r="AM18"/>
      <c r="AN18"/>
      <c r="AO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25">
      <c r="A19" s="20">
        <v>333</v>
      </c>
      <c r="B19" t="s">
        <v>281</v>
      </c>
      <c r="C19" t="s">
        <v>2</v>
      </c>
      <c r="D19" t="s">
        <v>8</v>
      </c>
      <c r="E19" t="s">
        <v>54</v>
      </c>
      <c r="F19" s="2">
        <v>4309060800</v>
      </c>
      <c r="G19" s="2">
        <v>1084285800</v>
      </c>
      <c r="H19" s="2">
        <v>3224775000</v>
      </c>
      <c r="I19" s="2">
        <v>12860435</v>
      </c>
      <c r="J19" s="2">
        <v>3410250</v>
      </c>
      <c r="K19" s="2">
        <v>9450185</v>
      </c>
      <c r="L19" s="2">
        <v>11136810.68</v>
      </c>
      <c r="M19" s="2">
        <v>2976535.68</v>
      </c>
      <c r="N19" s="2">
        <v>8160275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C19" t="s">
        <v>34</v>
      </c>
      <c r="AD19"/>
      <c r="AE19"/>
      <c r="AF19"/>
      <c r="AG19"/>
      <c r="AH19"/>
      <c r="AI19"/>
      <c r="AJ19"/>
      <c r="AK19"/>
      <c r="AL19"/>
      <c r="AM19"/>
      <c r="AN19"/>
      <c r="AO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25">
      <c r="A20" s="20">
        <v>339</v>
      </c>
      <c r="B20" t="s">
        <v>281</v>
      </c>
      <c r="C20" t="s">
        <v>9</v>
      </c>
      <c r="D20" t="s">
        <v>27</v>
      </c>
      <c r="E20" t="s">
        <v>55</v>
      </c>
      <c r="F20" s="2">
        <v>2605197000</v>
      </c>
      <c r="G20" s="2">
        <v>0</v>
      </c>
      <c r="H20" s="2">
        <v>2605197000</v>
      </c>
      <c r="I20" s="2">
        <v>6548071</v>
      </c>
      <c r="J20" s="2">
        <v>0</v>
      </c>
      <c r="K20" s="2">
        <v>6548071</v>
      </c>
      <c r="L20" s="2">
        <v>5505992.2000000002</v>
      </c>
      <c r="M20" s="2">
        <v>0</v>
      </c>
      <c r="N20" s="2">
        <v>5505992.2000000002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C20" t="s">
        <v>79</v>
      </c>
      <c r="AD20"/>
      <c r="AE20"/>
      <c r="AF20"/>
      <c r="AG20"/>
      <c r="AH20"/>
      <c r="AI20"/>
      <c r="AJ20"/>
      <c r="AK20"/>
      <c r="AL20"/>
      <c r="AM20"/>
      <c r="AN20"/>
      <c r="AO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25">
      <c r="A21" s="20">
        <v>340</v>
      </c>
      <c r="B21" t="s">
        <v>281</v>
      </c>
      <c r="C21" t="s">
        <v>9</v>
      </c>
      <c r="D21" t="s">
        <v>15</v>
      </c>
      <c r="E21" t="s">
        <v>56</v>
      </c>
      <c r="F21" s="2">
        <v>30062088000</v>
      </c>
      <c r="G21" s="2">
        <v>0</v>
      </c>
      <c r="H21" s="2">
        <v>30062088000</v>
      </c>
      <c r="I21" s="2">
        <v>73874052</v>
      </c>
      <c r="J21" s="2">
        <v>0</v>
      </c>
      <c r="K21" s="2">
        <v>73874052</v>
      </c>
      <c r="L21" s="2">
        <v>61849216.799999997</v>
      </c>
      <c r="M21" s="2">
        <v>0</v>
      </c>
      <c r="N21" s="2">
        <v>61849216.799999997</v>
      </c>
      <c r="O21" s="15">
        <v>0.1</v>
      </c>
      <c r="P21" s="2">
        <v>0</v>
      </c>
      <c r="Q21" s="13">
        <v>0.2</v>
      </c>
      <c r="R21" s="15">
        <v>0</v>
      </c>
      <c r="S21" s="2">
        <v>12369843.359999999</v>
      </c>
      <c r="T21" s="2">
        <v>4000000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16369843.359999999</v>
      </c>
      <c r="AC21" t="s">
        <v>32</v>
      </c>
      <c r="AD21"/>
      <c r="AE21"/>
      <c r="AF21"/>
      <c r="AG21"/>
      <c r="AH21"/>
      <c r="AI21"/>
      <c r="AJ21"/>
      <c r="AK21"/>
      <c r="AL21"/>
      <c r="AM21"/>
      <c r="AN21"/>
      <c r="AO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x14ac:dyDescent="0.25">
      <c r="A22" s="20">
        <v>344</v>
      </c>
      <c r="B22" t="s">
        <v>281</v>
      </c>
      <c r="C22" t="s">
        <v>9</v>
      </c>
      <c r="D22" t="s">
        <v>27</v>
      </c>
      <c r="E22" t="s">
        <v>57</v>
      </c>
      <c r="F22" s="2">
        <v>582112000</v>
      </c>
      <c r="G22" s="2">
        <v>0</v>
      </c>
      <c r="H22" s="2">
        <v>582112000</v>
      </c>
      <c r="I22" s="2">
        <v>1891842</v>
      </c>
      <c r="J22" s="2">
        <v>0</v>
      </c>
      <c r="K22" s="2">
        <v>1891842</v>
      </c>
      <c r="L22" s="2">
        <v>1658997.2</v>
      </c>
      <c r="M22" s="2">
        <v>0</v>
      </c>
      <c r="N22" s="2">
        <v>1658997.2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C22" t="s">
        <v>28</v>
      </c>
      <c r="AD22"/>
      <c r="AE22"/>
      <c r="AF22"/>
      <c r="AG22"/>
      <c r="AH22"/>
      <c r="AI22"/>
      <c r="AJ22"/>
      <c r="AK22"/>
      <c r="AL22"/>
      <c r="AM22"/>
      <c r="AN22"/>
      <c r="AO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x14ac:dyDescent="0.25">
      <c r="A23" s="20">
        <v>349</v>
      </c>
      <c r="B23" t="s">
        <v>281</v>
      </c>
      <c r="C23" t="s">
        <v>9</v>
      </c>
      <c r="D23" t="s">
        <v>27</v>
      </c>
      <c r="E23" t="s">
        <v>58</v>
      </c>
      <c r="F23" s="2">
        <v>14402809000</v>
      </c>
      <c r="G23" s="2">
        <v>0</v>
      </c>
      <c r="H23" s="2">
        <v>14402809000</v>
      </c>
      <c r="I23" s="2">
        <v>26997123</v>
      </c>
      <c r="J23" s="2">
        <v>0</v>
      </c>
      <c r="K23" s="2">
        <v>26997123</v>
      </c>
      <c r="L23" s="2">
        <v>21235999.399999999</v>
      </c>
      <c r="M23" s="2">
        <v>0</v>
      </c>
      <c r="N23" s="2">
        <v>21235999.399999999</v>
      </c>
      <c r="O23" s="15">
        <v>0.1</v>
      </c>
      <c r="P23" s="2">
        <v>0</v>
      </c>
      <c r="Q23" s="13">
        <v>0.1</v>
      </c>
      <c r="R23" s="15">
        <v>0</v>
      </c>
      <c r="S23" s="2">
        <v>2123599.94</v>
      </c>
      <c r="T23" s="2">
        <v>2000000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4123599.94</v>
      </c>
      <c r="AC23" t="s">
        <v>33</v>
      </c>
      <c r="AD23"/>
      <c r="AE23"/>
      <c r="AF23"/>
      <c r="AG23"/>
      <c r="AH23"/>
      <c r="AI23"/>
      <c r="AJ23"/>
      <c r="AK23"/>
      <c r="AL23"/>
      <c r="AM23"/>
      <c r="AN23"/>
      <c r="AO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x14ac:dyDescent="0.25">
      <c r="A24" s="20">
        <v>352</v>
      </c>
      <c r="B24" t="s">
        <v>280</v>
      </c>
      <c r="C24" t="s">
        <v>9</v>
      </c>
      <c r="D24" t="s">
        <v>27</v>
      </c>
      <c r="E24" t="s">
        <v>59</v>
      </c>
      <c r="F24" s="2">
        <v>10355437900</v>
      </c>
      <c r="G24" s="2">
        <v>0</v>
      </c>
      <c r="H24" s="2">
        <v>10355437900</v>
      </c>
      <c r="I24" s="2">
        <v>27915171</v>
      </c>
      <c r="J24" s="2">
        <v>0</v>
      </c>
      <c r="K24" s="2">
        <v>27915171</v>
      </c>
      <c r="L24" s="2">
        <v>23772995.84</v>
      </c>
      <c r="M24" s="2">
        <v>0</v>
      </c>
      <c r="N24" s="2">
        <v>23772995.84</v>
      </c>
      <c r="O24" s="15">
        <v>0.1</v>
      </c>
      <c r="P24" s="2">
        <v>0</v>
      </c>
      <c r="Q24" s="13">
        <v>0.3</v>
      </c>
      <c r="R24" s="15">
        <v>0</v>
      </c>
      <c r="S24" s="2">
        <v>7131898.7520000003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7131898.7520000003</v>
      </c>
      <c r="AC24" t="s">
        <v>33</v>
      </c>
      <c r="AD24"/>
      <c r="AE24"/>
      <c r="AF24"/>
      <c r="AG24"/>
      <c r="AH24"/>
      <c r="AI24"/>
      <c r="AJ24"/>
      <c r="AK24"/>
      <c r="AL24"/>
      <c r="AM24"/>
      <c r="AN24"/>
      <c r="AO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x14ac:dyDescent="0.25">
      <c r="A25" s="20">
        <v>359</v>
      </c>
      <c r="B25" t="s">
        <v>281</v>
      </c>
      <c r="C25" t="s">
        <v>9</v>
      </c>
      <c r="D25" t="s">
        <v>446</v>
      </c>
      <c r="E25" t="s">
        <v>60</v>
      </c>
      <c r="F25" s="2">
        <v>16449259000</v>
      </c>
      <c r="G25" s="2">
        <v>0</v>
      </c>
      <c r="H25" s="2">
        <v>16449259000</v>
      </c>
      <c r="I25" s="2">
        <v>29185457</v>
      </c>
      <c r="J25" s="2">
        <v>0</v>
      </c>
      <c r="K25" s="2">
        <v>29185457</v>
      </c>
      <c r="L25" s="2">
        <v>22605753.399999999</v>
      </c>
      <c r="M25" s="2">
        <v>0</v>
      </c>
      <c r="N25" s="2">
        <v>22605753.399999999</v>
      </c>
      <c r="O25" s="15">
        <v>0.1</v>
      </c>
      <c r="P25" s="2">
        <v>0</v>
      </c>
      <c r="Q25" s="13">
        <v>0.1</v>
      </c>
      <c r="R25" s="15">
        <v>0</v>
      </c>
      <c r="S25" s="2">
        <v>2260575.34</v>
      </c>
      <c r="T25" s="2">
        <v>2000000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4260575.34</v>
      </c>
      <c r="AC25" t="s">
        <v>83</v>
      </c>
      <c r="AD25"/>
      <c r="AE25"/>
      <c r="AF25"/>
      <c r="AG25"/>
      <c r="AH25"/>
      <c r="AI25"/>
      <c r="AJ25"/>
      <c r="AK25"/>
      <c r="AL25"/>
      <c r="AM25"/>
      <c r="AN25"/>
      <c r="AO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x14ac:dyDescent="0.25">
      <c r="A26" s="20">
        <v>366</v>
      </c>
      <c r="B26" t="s">
        <v>281</v>
      </c>
      <c r="C26" t="s">
        <v>9</v>
      </c>
      <c r="D26" t="s">
        <v>15</v>
      </c>
      <c r="E26" t="s">
        <v>61</v>
      </c>
      <c r="F26" s="2">
        <v>6321588000</v>
      </c>
      <c r="G26" s="2">
        <v>0</v>
      </c>
      <c r="H26" s="2">
        <v>6321588000</v>
      </c>
      <c r="I26" s="2">
        <v>16611531</v>
      </c>
      <c r="J26" s="2">
        <v>0</v>
      </c>
      <c r="K26" s="2">
        <v>16611531</v>
      </c>
      <c r="L26" s="2">
        <v>14082895.800000001</v>
      </c>
      <c r="M26" s="2">
        <v>0</v>
      </c>
      <c r="N26" s="2">
        <v>14082895.800000001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C26" t="s">
        <v>24</v>
      </c>
      <c r="AD26"/>
      <c r="AE26"/>
      <c r="AF26"/>
      <c r="AG26"/>
      <c r="AH26"/>
      <c r="AI26"/>
      <c r="AJ26"/>
      <c r="AK26"/>
      <c r="AL26"/>
      <c r="AM26"/>
      <c r="AN26"/>
      <c r="AO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x14ac:dyDescent="0.25">
      <c r="A27" s="20">
        <v>371</v>
      </c>
      <c r="B27" t="s">
        <v>281</v>
      </c>
      <c r="C27" t="s">
        <v>9</v>
      </c>
      <c r="D27" t="s">
        <v>446</v>
      </c>
      <c r="E27" t="s">
        <v>62</v>
      </c>
      <c r="F27" s="2">
        <v>103780259000</v>
      </c>
      <c r="G27" s="2">
        <v>0</v>
      </c>
      <c r="H27" s="2">
        <v>103780259000</v>
      </c>
      <c r="I27" s="2">
        <v>165153756</v>
      </c>
      <c r="J27" s="2">
        <v>0</v>
      </c>
      <c r="K27" s="2">
        <v>165153756</v>
      </c>
      <c r="L27" s="2">
        <v>123641652.40000001</v>
      </c>
      <c r="M27" s="2">
        <v>0</v>
      </c>
      <c r="N27" s="2">
        <v>123641652.40000001</v>
      </c>
      <c r="O27" s="15">
        <v>0.1</v>
      </c>
      <c r="P27" s="2">
        <v>0</v>
      </c>
      <c r="Q27" s="13">
        <v>0.25</v>
      </c>
      <c r="R27" s="15">
        <v>0</v>
      </c>
      <c r="S27" s="2">
        <v>30910413.100000001</v>
      </c>
      <c r="T27" s="2">
        <v>5000000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35910413.100000001</v>
      </c>
      <c r="AC27" t="s">
        <v>40</v>
      </c>
      <c r="AD27"/>
      <c r="AE27"/>
      <c r="AF27"/>
      <c r="AG27"/>
      <c r="AH27"/>
      <c r="AI27"/>
      <c r="AJ27"/>
      <c r="AK27"/>
      <c r="AL27"/>
      <c r="AM27"/>
      <c r="AN27"/>
      <c r="AO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x14ac:dyDescent="0.25">
      <c r="A28" s="20">
        <v>374</v>
      </c>
      <c r="B28" t="s">
        <v>281</v>
      </c>
      <c r="C28" t="s">
        <v>9</v>
      </c>
      <c r="D28" t="s">
        <v>27</v>
      </c>
      <c r="E28" t="s">
        <v>63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C28" t="s">
        <v>79</v>
      </c>
      <c r="AD28"/>
      <c r="AE28"/>
      <c r="AF28"/>
      <c r="AG28"/>
      <c r="AH28"/>
      <c r="AI28"/>
      <c r="AJ28"/>
      <c r="AK28"/>
      <c r="AL28"/>
      <c r="AM28"/>
      <c r="AN28"/>
      <c r="AO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x14ac:dyDescent="0.25">
      <c r="A29" s="20">
        <v>381</v>
      </c>
      <c r="B29" t="s">
        <v>281</v>
      </c>
      <c r="C29" t="s">
        <v>9</v>
      </c>
      <c r="D29" t="s">
        <v>445</v>
      </c>
      <c r="E29" t="s">
        <v>66</v>
      </c>
      <c r="F29" s="2">
        <v>8912916000</v>
      </c>
      <c r="G29" s="2">
        <v>0</v>
      </c>
      <c r="H29" s="2">
        <v>8912916000</v>
      </c>
      <c r="I29" s="2">
        <v>20783026</v>
      </c>
      <c r="J29" s="2">
        <v>0</v>
      </c>
      <c r="K29" s="2">
        <v>20783026</v>
      </c>
      <c r="L29" s="2">
        <v>17217859.600000001</v>
      </c>
      <c r="M29" s="2">
        <v>0</v>
      </c>
      <c r="N29" s="2">
        <v>17217859.600000001</v>
      </c>
      <c r="O29" s="15">
        <v>0.1</v>
      </c>
      <c r="P29" s="2">
        <v>0</v>
      </c>
      <c r="Q29" s="13">
        <v>0.1</v>
      </c>
      <c r="R29" s="15">
        <v>0</v>
      </c>
      <c r="S29" s="2">
        <v>1721785.96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2721785.96</v>
      </c>
      <c r="AC29" t="s">
        <v>195</v>
      </c>
      <c r="AD29"/>
      <c r="AE29"/>
      <c r="AF29"/>
      <c r="AG29"/>
      <c r="AH29"/>
      <c r="AI29"/>
      <c r="AJ29"/>
      <c r="AK29"/>
      <c r="AL29"/>
      <c r="AM29"/>
      <c r="AN29"/>
      <c r="AO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x14ac:dyDescent="0.25">
      <c r="A30" s="20">
        <v>388</v>
      </c>
      <c r="B30" t="s">
        <v>281</v>
      </c>
      <c r="C30" t="s">
        <v>9</v>
      </c>
      <c r="D30" t="s">
        <v>15</v>
      </c>
      <c r="E30" t="s">
        <v>68</v>
      </c>
      <c r="F30" s="2">
        <v>4089186000</v>
      </c>
      <c r="G30" s="2">
        <v>0</v>
      </c>
      <c r="H30" s="2">
        <v>4089186000</v>
      </c>
      <c r="I30" s="2">
        <v>12497849</v>
      </c>
      <c r="J30" s="2">
        <v>0</v>
      </c>
      <c r="K30" s="2">
        <v>12497849</v>
      </c>
      <c r="L30" s="2">
        <v>10862174.6</v>
      </c>
      <c r="M30" s="2">
        <v>0</v>
      </c>
      <c r="N30" s="2">
        <v>10862174.6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0</v>
      </c>
      <c r="AC30" t="s">
        <v>24</v>
      </c>
      <c r="AD30"/>
      <c r="AE30"/>
      <c r="AF30"/>
      <c r="AG30"/>
      <c r="AH30"/>
      <c r="AI30"/>
      <c r="AJ30"/>
      <c r="AK30"/>
      <c r="AL30"/>
      <c r="AM30"/>
      <c r="AN30"/>
      <c r="AO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x14ac:dyDescent="0.25">
      <c r="A31" s="20">
        <v>389</v>
      </c>
      <c r="B31" t="s">
        <v>280</v>
      </c>
      <c r="C31" t="s">
        <v>9</v>
      </c>
      <c r="D31" t="s">
        <v>15</v>
      </c>
      <c r="E31" t="s">
        <v>69</v>
      </c>
      <c r="F31" s="2">
        <v>11522731000</v>
      </c>
      <c r="G31" s="2">
        <v>0</v>
      </c>
      <c r="H31" s="2">
        <v>11522731000</v>
      </c>
      <c r="I31" s="2">
        <v>21455576</v>
      </c>
      <c r="J31" s="2">
        <v>0</v>
      </c>
      <c r="K31" s="2">
        <v>21455576</v>
      </c>
      <c r="L31" s="2">
        <v>16846483.600000001</v>
      </c>
      <c r="M31" s="2">
        <v>0</v>
      </c>
      <c r="N31" s="2">
        <v>16846483.600000001</v>
      </c>
      <c r="O31" s="15">
        <v>0.1</v>
      </c>
      <c r="P31" s="2">
        <v>0</v>
      </c>
      <c r="Q31" s="13">
        <v>0.3</v>
      </c>
      <c r="R31" s="15">
        <v>0</v>
      </c>
      <c r="S31" s="2">
        <v>5053945.08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5053945.08</v>
      </c>
      <c r="AC31" t="s">
        <v>24</v>
      </c>
      <c r="AD31"/>
      <c r="AE31"/>
      <c r="AF31"/>
      <c r="AG31"/>
      <c r="AH31"/>
      <c r="AI31"/>
      <c r="AJ31"/>
      <c r="AK31"/>
      <c r="AL31"/>
      <c r="AM31"/>
      <c r="AN31"/>
      <c r="AO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x14ac:dyDescent="0.25">
      <c r="A32" s="20">
        <v>391</v>
      </c>
      <c r="B32" t="s">
        <v>281</v>
      </c>
      <c r="C32" t="s">
        <v>9</v>
      </c>
      <c r="D32" t="s">
        <v>27</v>
      </c>
      <c r="E32" t="s">
        <v>26</v>
      </c>
      <c r="F32" s="2">
        <v>21135200000</v>
      </c>
      <c r="G32" s="2">
        <v>0</v>
      </c>
      <c r="H32" s="2">
        <v>21135200000</v>
      </c>
      <c r="I32" s="2">
        <v>45401861</v>
      </c>
      <c r="J32" s="2">
        <v>0</v>
      </c>
      <c r="K32" s="2">
        <v>45401861</v>
      </c>
      <c r="L32" s="2">
        <v>36947781</v>
      </c>
      <c r="M32" s="2">
        <v>0</v>
      </c>
      <c r="N32" s="2">
        <v>36947781</v>
      </c>
      <c r="O32" s="15">
        <v>0.1</v>
      </c>
      <c r="P32" s="2">
        <v>0</v>
      </c>
      <c r="Q32" s="13">
        <v>0.15</v>
      </c>
      <c r="R32" s="15">
        <v>0</v>
      </c>
      <c r="S32" s="2">
        <v>5542167.1500000004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8542167.1500000004</v>
      </c>
      <c r="AC32" t="s">
        <v>33</v>
      </c>
      <c r="AD32"/>
      <c r="AE32"/>
      <c r="AF32"/>
      <c r="AG32"/>
      <c r="AH32"/>
      <c r="AI32"/>
      <c r="AJ32"/>
      <c r="AK32"/>
      <c r="AL32"/>
      <c r="AM32"/>
      <c r="AN32"/>
      <c r="AO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x14ac:dyDescent="0.25">
      <c r="A33" s="20">
        <v>397</v>
      </c>
      <c r="B33" t="s">
        <v>281</v>
      </c>
      <c r="C33" t="s">
        <v>9</v>
      </c>
      <c r="D33" t="s">
        <v>445</v>
      </c>
      <c r="E33" t="s">
        <v>70</v>
      </c>
      <c r="F33" s="2">
        <v>4425623000</v>
      </c>
      <c r="G33" s="2">
        <v>0</v>
      </c>
      <c r="H33" s="2">
        <v>4425623000</v>
      </c>
      <c r="I33" s="2">
        <v>14165951</v>
      </c>
      <c r="J33" s="2">
        <v>0</v>
      </c>
      <c r="K33" s="2">
        <v>14165951</v>
      </c>
      <c r="L33" s="2">
        <v>12395701.800000001</v>
      </c>
      <c r="M33" s="2">
        <v>0</v>
      </c>
      <c r="N33" s="2">
        <v>12395701.800000001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C33" t="s">
        <v>11</v>
      </c>
      <c r="AD33"/>
      <c r="AE33"/>
      <c r="AF33"/>
      <c r="AG33"/>
      <c r="AH33"/>
      <c r="AI33"/>
      <c r="AJ33"/>
      <c r="AK33"/>
      <c r="AL33"/>
      <c r="AM33"/>
      <c r="AN33"/>
      <c r="AO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x14ac:dyDescent="0.25">
      <c r="A34" s="20">
        <v>399</v>
      </c>
      <c r="B34" t="s">
        <v>281</v>
      </c>
      <c r="C34" t="s">
        <v>9</v>
      </c>
      <c r="D34" t="s">
        <v>445</v>
      </c>
      <c r="E34" t="s">
        <v>71</v>
      </c>
      <c r="F34" s="2">
        <v>16667275000</v>
      </c>
      <c r="G34" s="2">
        <v>0</v>
      </c>
      <c r="H34" s="2">
        <v>16667275000</v>
      </c>
      <c r="I34" s="2">
        <v>39989945</v>
      </c>
      <c r="J34" s="2">
        <v>0</v>
      </c>
      <c r="K34" s="2">
        <v>39989945</v>
      </c>
      <c r="L34" s="2">
        <v>33323035</v>
      </c>
      <c r="M34" s="2">
        <v>0</v>
      </c>
      <c r="N34" s="2">
        <v>33323035</v>
      </c>
      <c r="O34" s="15">
        <v>0.1</v>
      </c>
      <c r="P34" s="2">
        <v>0</v>
      </c>
      <c r="Q34" s="13">
        <v>0.15</v>
      </c>
      <c r="R34" s="15">
        <v>0</v>
      </c>
      <c r="S34" s="2">
        <v>4998455.25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7998455.25</v>
      </c>
      <c r="AC34" t="s">
        <v>65</v>
      </c>
      <c r="AD34"/>
      <c r="AE34"/>
      <c r="AF34"/>
      <c r="AG34"/>
      <c r="AH34"/>
      <c r="AI34"/>
      <c r="AJ34"/>
      <c r="AK34"/>
      <c r="AL34"/>
      <c r="AM34"/>
      <c r="AN34"/>
      <c r="AO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x14ac:dyDescent="0.25">
      <c r="A35" s="20">
        <v>402</v>
      </c>
      <c r="B35" t="s">
        <v>281</v>
      </c>
      <c r="C35" t="s">
        <v>9</v>
      </c>
      <c r="D35" t="s">
        <v>445</v>
      </c>
      <c r="E35" t="s">
        <v>73</v>
      </c>
      <c r="F35" s="2">
        <v>11456927000</v>
      </c>
      <c r="G35" s="2">
        <v>0</v>
      </c>
      <c r="H35" s="2">
        <v>11456927000</v>
      </c>
      <c r="I35" s="2">
        <v>31690954</v>
      </c>
      <c r="J35" s="2">
        <v>0</v>
      </c>
      <c r="K35" s="2">
        <v>31690954</v>
      </c>
      <c r="L35" s="2">
        <v>27108183.199999999</v>
      </c>
      <c r="M35" s="2">
        <v>0</v>
      </c>
      <c r="N35" s="2">
        <v>27108183.199999999</v>
      </c>
      <c r="O35" s="15">
        <v>0.1</v>
      </c>
      <c r="P35" s="2">
        <v>0</v>
      </c>
      <c r="Q35" s="13">
        <v>0.1</v>
      </c>
      <c r="R35" s="15">
        <v>0</v>
      </c>
      <c r="S35" s="2">
        <v>2710818.32</v>
      </c>
      <c r="T35" s="2">
        <v>2000000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4710818.32</v>
      </c>
      <c r="AC35" t="s">
        <v>36</v>
      </c>
      <c r="AD35"/>
      <c r="AE35"/>
      <c r="AF35"/>
      <c r="AG35"/>
      <c r="AH35"/>
      <c r="AI35"/>
      <c r="AJ35"/>
      <c r="AK35"/>
      <c r="AL35"/>
      <c r="AM35"/>
      <c r="AN35"/>
      <c r="AO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x14ac:dyDescent="0.25">
      <c r="A36" s="20">
        <v>407</v>
      </c>
      <c r="B36" t="s">
        <v>281</v>
      </c>
      <c r="C36" t="s">
        <v>9</v>
      </c>
      <c r="D36" t="s">
        <v>445</v>
      </c>
      <c r="E36" t="s">
        <v>74</v>
      </c>
      <c r="F36" s="2">
        <v>15978222000</v>
      </c>
      <c r="G36" s="2">
        <v>0</v>
      </c>
      <c r="H36" s="2">
        <v>15978222000</v>
      </c>
      <c r="I36" s="2">
        <v>37519165</v>
      </c>
      <c r="J36" s="2">
        <v>0</v>
      </c>
      <c r="K36" s="2">
        <v>37519165</v>
      </c>
      <c r="L36" s="2">
        <v>31127876.199999999</v>
      </c>
      <c r="M36" s="2">
        <v>0</v>
      </c>
      <c r="N36" s="2">
        <v>31127876.199999999</v>
      </c>
      <c r="O36" s="15">
        <v>0.1</v>
      </c>
      <c r="P36" s="2">
        <v>0</v>
      </c>
      <c r="Q36" s="13">
        <v>0.15</v>
      </c>
      <c r="R36" s="15">
        <v>0</v>
      </c>
      <c r="S36" s="2">
        <v>4669181.43</v>
      </c>
      <c r="T36" s="2">
        <v>3000000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7669181.4299999997</v>
      </c>
      <c r="AC36" t="s">
        <v>36</v>
      </c>
      <c r="AD36"/>
      <c r="AE36"/>
      <c r="AF36"/>
      <c r="AG36"/>
      <c r="AH36"/>
      <c r="AI36"/>
      <c r="AJ36"/>
      <c r="AK36"/>
      <c r="AL36"/>
      <c r="AM36"/>
      <c r="AN36"/>
      <c r="AO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x14ac:dyDescent="0.25">
      <c r="A37" s="20">
        <v>409</v>
      </c>
      <c r="B37" t="s">
        <v>281</v>
      </c>
      <c r="C37" t="s">
        <v>9</v>
      </c>
      <c r="D37" t="s">
        <v>15</v>
      </c>
      <c r="E37" t="s">
        <v>67</v>
      </c>
      <c r="F37" s="2">
        <v>29422324000</v>
      </c>
      <c r="G37" s="2">
        <v>0</v>
      </c>
      <c r="H37" s="2">
        <v>29422324000</v>
      </c>
      <c r="I37" s="2">
        <v>57581749</v>
      </c>
      <c r="J37" s="2">
        <v>0</v>
      </c>
      <c r="K37" s="2">
        <v>57581749</v>
      </c>
      <c r="L37" s="2">
        <v>45812819.399999999</v>
      </c>
      <c r="M37" s="2">
        <v>0</v>
      </c>
      <c r="N37" s="2">
        <v>45812819.399999999</v>
      </c>
      <c r="O37" s="15">
        <v>0.1</v>
      </c>
      <c r="P37" s="2">
        <v>0</v>
      </c>
      <c r="Q37" s="13">
        <v>0.15</v>
      </c>
      <c r="R37" s="15">
        <v>0</v>
      </c>
      <c r="S37" s="2">
        <v>6871922.9100000001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9871922.9100000001</v>
      </c>
      <c r="AC37" t="s">
        <v>24</v>
      </c>
      <c r="AD37"/>
      <c r="AE37"/>
      <c r="AF37"/>
      <c r="AG37"/>
      <c r="AH37"/>
      <c r="AI37"/>
      <c r="AJ37"/>
      <c r="AK37"/>
      <c r="AL37"/>
      <c r="AM37"/>
      <c r="AN37"/>
      <c r="AO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x14ac:dyDescent="0.25">
      <c r="A38" s="20">
        <v>410</v>
      </c>
      <c r="B38" t="s">
        <v>281</v>
      </c>
      <c r="C38" t="s">
        <v>9</v>
      </c>
      <c r="D38" t="s">
        <v>445</v>
      </c>
      <c r="E38" t="s">
        <v>75</v>
      </c>
      <c r="F38" s="2">
        <v>26564467000</v>
      </c>
      <c r="G38" s="2">
        <v>0</v>
      </c>
      <c r="H38" s="2">
        <v>26564467000</v>
      </c>
      <c r="I38" s="2">
        <v>56142979</v>
      </c>
      <c r="J38" s="2">
        <v>0</v>
      </c>
      <c r="K38" s="2">
        <v>56142979</v>
      </c>
      <c r="L38" s="2">
        <v>45517192.200000003</v>
      </c>
      <c r="M38" s="2">
        <v>0</v>
      </c>
      <c r="N38" s="2">
        <v>45517192.200000003</v>
      </c>
      <c r="O38" s="15">
        <v>0.1</v>
      </c>
      <c r="P38" s="2">
        <v>0</v>
      </c>
      <c r="Q38" s="13">
        <v>0.15</v>
      </c>
      <c r="R38" s="15">
        <v>0</v>
      </c>
      <c r="S38" s="2">
        <v>6827578.8300000001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9827578.8300000001</v>
      </c>
      <c r="AC38" t="s">
        <v>36</v>
      </c>
      <c r="AD38"/>
      <c r="AE38"/>
      <c r="AF38"/>
      <c r="AG38"/>
      <c r="AH38"/>
      <c r="AI38"/>
      <c r="AJ38"/>
      <c r="AK38"/>
      <c r="AL38"/>
      <c r="AM38"/>
      <c r="AN38"/>
      <c r="AO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x14ac:dyDescent="0.25">
      <c r="A39" s="20">
        <v>411</v>
      </c>
      <c r="B39" t="s">
        <v>281</v>
      </c>
      <c r="C39" t="s">
        <v>9</v>
      </c>
      <c r="D39" t="s">
        <v>445</v>
      </c>
      <c r="E39" t="s">
        <v>76</v>
      </c>
      <c r="F39" s="2">
        <v>5335031000</v>
      </c>
      <c r="G39" s="2">
        <v>0</v>
      </c>
      <c r="H39" s="2">
        <v>5335031000</v>
      </c>
      <c r="I39" s="2">
        <v>13430064</v>
      </c>
      <c r="J39" s="2">
        <v>0</v>
      </c>
      <c r="K39" s="2">
        <v>13430064</v>
      </c>
      <c r="L39" s="2">
        <v>11296051.6</v>
      </c>
      <c r="M39" s="2">
        <v>0</v>
      </c>
      <c r="N39" s="2">
        <v>11296051.6</v>
      </c>
      <c r="O39" s="15">
        <v>0</v>
      </c>
      <c r="P39" s="2">
        <v>0</v>
      </c>
      <c r="Q39" s="13">
        <v>0</v>
      </c>
      <c r="R39" s="15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0</v>
      </c>
      <c r="AC39" t="s">
        <v>36</v>
      </c>
      <c r="AD39"/>
      <c r="AE39"/>
      <c r="AF39"/>
      <c r="AG39"/>
      <c r="AH39"/>
      <c r="AI39"/>
      <c r="AJ39"/>
      <c r="AK39"/>
      <c r="AL39"/>
      <c r="AM39"/>
      <c r="AN39"/>
      <c r="AO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x14ac:dyDescent="0.25">
      <c r="A40" s="20">
        <v>414</v>
      </c>
      <c r="B40" t="s">
        <v>281</v>
      </c>
      <c r="C40" t="s">
        <v>9</v>
      </c>
      <c r="D40" t="s">
        <v>445</v>
      </c>
      <c r="E40" t="s">
        <v>77</v>
      </c>
      <c r="F40" s="2">
        <v>21188778500</v>
      </c>
      <c r="G40" s="2">
        <v>0</v>
      </c>
      <c r="H40" s="2">
        <v>21188778500</v>
      </c>
      <c r="I40" s="2">
        <v>44113149</v>
      </c>
      <c r="J40" s="2">
        <v>0</v>
      </c>
      <c r="K40" s="2">
        <v>44113149</v>
      </c>
      <c r="L40" s="2">
        <v>35637637.600000001</v>
      </c>
      <c r="M40" s="2">
        <v>0</v>
      </c>
      <c r="N40" s="2">
        <v>35637637.600000001</v>
      </c>
      <c r="O40" s="15">
        <v>0.1</v>
      </c>
      <c r="P40" s="2">
        <v>0</v>
      </c>
      <c r="Q40" s="13">
        <v>0.15</v>
      </c>
      <c r="R40" s="15">
        <v>0</v>
      </c>
      <c r="S40" s="2">
        <v>5345645.6399999997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8345645.6399999997</v>
      </c>
      <c r="AC40" t="s">
        <v>36</v>
      </c>
      <c r="AD40"/>
      <c r="AE40"/>
      <c r="AF40"/>
      <c r="AG40"/>
      <c r="AH40"/>
      <c r="AI40"/>
      <c r="AJ40"/>
      <c r="AK40"/>
      <c r="AL40"/>
      <c r="AM40"/>
      <c r="AN40"/>
      <c r="AO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x14ac:dyDescent="0.25">
      <c r="A41" s="20">
        <v>416</v>
      </c>
      <c r="B41" t="s">
        <v>281</v>
      </c>
      <c r="C41" t="s">
        <v>9</v>
      </c>
      <c r="D41" t="s">
        <v>446</v>
      </c>
      <c r="E41" t="s">
        <v>78</v>
      </c>
      <c r="F41" s="2">
        <v>30087562000</v>
      </c>
      <c r="G41" s="2">
        <v>0</v>
      </c>
      <c r="H41" s="2">
        <v>30087562000</v>
      </c>
      <c r="I41" s="2">
        <v>61561603</v>
      </c>
      <c r="J41" s="2">
        <v>0</v>
      </c>
      <c r="K41" s="2">
        <v>61561603</v>
      </c>
      <c r="L41" s="2">
        <v>49526578.200000003</v>
      </c>
      <c r="M41" s="2">
        <v>0</v>
      </c>
      <c r="N41" s="2">
        <v>49526578.200000003</v>
      </c>
      <c r="O41" s="15">
        <v>0.1</v>
      </c>
      <c r="P41" s="2">
        <v>0</v>
      </c>
      <c r="Q41" s="13">
        <v>0.15</v>
      </c>
      <c r="R41" s="15">
        <v>0</v>
      </c>
      <c r="S41" s="2">
        <v>7428986.7300000004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10428986.73</v>
      </c>
      <c r="AC41" t="s">
        <v>83</v>
      </c>
      <c r="AD41"/>
      <c r="AE41"/>
      <c r="AF41"/>
      <c r="AG41"/>
      <c r="AH41"/>
      <c r="AI41"/>
      <c r="AJ41"/>
      <c r="AK41"/>
      <c r="AL41"/>
      <c r="AM41"/>
      <c r="AN41"/>
      <c r="AO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x14ac:dyDescent="0.25">
      <c r="A42" s="20">
        <v>426</v>
      </c>
      <c r="B42" t="s">
        <v>281</v>
      </c>
      <c r="C42" t="s">
        <v>9</v>
      </c>
      <c r="D42" t="s">
        <v>27</v>
      </c>
      <c r="E42" t="s">
        <v>80</v>
      </c>
      <c r="F42" s="2">
        <v>17671615000</v>
      </c>
      <c r="G42" s="2">
        <v>0</v>
      </c>
      <c r="H42" s="2">
        <v>17671615000</v>
      </c>
      <c r="I42" s="2">
        <v>39759597</v>
      </c>
      <c r="J42" s="2">
        <v>0</v>
      </c>
      <c r="K42" s="2">
        <v>39759597</v>
      </c>
      <c r="L42" s="2">
        <v>32690951</v>
      </c>
      <c r="M42" s="2">
        <v>0</v>
      </c>
      <c r="N42" s="2">
        <v>32690951</v>
      </c>
      <c r="O42" s="15">
        <v>0.1</v>
      </c>
      <c r="P42" s="2">
        <v>0</v>
      </c>
      <c r="Q42" s="13">
        <v>0.15</v>
      </c>
      <c r="R42" s="15">
        <v>0</v>
      </c>
      <c r="S42" s="2">
        <v>4903642.6500000004</v>
      </c>
      <c r="T42" s="2">
        <v>3000000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7903642.6500000004</v>
      </c>
      <c r="AC42" t="s">
        <v>79</v>
      </c>
      <c r="AD42"/>
      <c r="AE42"/>
      <c r="AF42"/>
      <c r="AG42"/>
      <c r="AH42"/>
      <c r="AI42"/>
      <c r="AJ42"/>
      <c r="AK42"/>
      <c r="AL42"/>
      <c r="AM42"/>
      <c r="AN42"/>
      <c r="AO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x14ac:dyDescent="0.25">
      <c r="A43" s="20">
        <v>428</v>
      </c>
      <c r="B43" t="s">
        <v>281</v>
      </c>
      <c r="C43" t="s">
        <v>9</v>
      </c>
      <c r="D43" t="s">
        <v>15</v>
      </c>
      <c r="E43" t="s">
        <v>81</v>
      </c>
      <c r="F43" s="2">
        <v>7569730000</v>
      </c>
      <c r="G43" s="2">
        <v>0</v>
      </c>
      <c r="H43" s="2">
        <v>7569730000</v>
      </c>
      <c r="I43" s="2">
        <v>13894265</v>
      </c>
      <c r="J43" s="2">
        <v>0</v>
      </c>
      <c r="K43" s="2">
        <v>13894265</v>
      </c>
      <c r="L43" s="2">
        <v>10866373</v>
      </c>
      <c r="M43" s="2">
        <v>0</v>
      </c>
      <c r="N43" s="2">
        <v>10866373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t="s">
        <v>17</v>
      </c>
      <c r="AD43"/>
      <c r="AE43"/>
      <c r="AF43"/>
      <c r="AG43"/>
      <c r="AH43"/>
      <c r="AI43"/>
      <c r="AJ43"/>
      <c r="AK43"/>
      <c r="AL43"/>
      <c r="AM43"/>
      <c r="AN43"/>
      <c r="AO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x14ac:dyDescent="0.25">
      <c r="A44" s="20">
        <v>429</v>
      </c>
      <c r="B44" t="s">
        <v>281</v>
      </c>
      <c r="C44" t="s">
        <v>9</v>
      </c>
      <c r="D44" t="s">
        <v>15</v>
      </c>
      <c r="E44" t="s">
        <v>82</v>
      </c>
      <c r="F44" s="2">
        <v>1150257000</v>
      </c>
      <c r="G44" s="2">
        <v>0</v>
      </c>
      <c r="H44" s="2">
        <v>1150257000</v>
      </c>
      <c r="I44" s="2">
        <v>3767005</v>
      </c>
      <c r="J44" s="2">
        <v>0</v>
      </c>
      <c r="K44" s="2">
        <v>3767005</v>
      </c>
      <c r="L44" s="2">
        <v>3306902.2</v>
      </c>
      <c r="M44" s="2">
        <v>0</v>
      </c>
      <c r="N44" s="2">
        <v>3306902.2</v>
      </c>
      <c r="O44" s="15">
        <v>0</v>
      </c>
      <c r="P44" s="2">
        <v>0</v>
      </c>
      <c r="Q44" s="13">
        <v>0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C44" t="s">
        <v>17</v>
      </c>
      <c r="AD44"/>
      <c r="AE44"/>
      <c r="AF44"/>
      <c r="AG44"/>
      <c r="AH44"/>
      <c r="AI44"/>
      <c r="AJ44"/>
      <c r="AK44"/>
      <c r="AL44"/>
      <c r="AM44"/>
      <c r="AN44"/>
      <c r="AO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x14ac:dyDescent="0.25">
      <c r="A45" s="20">
        <v>435</v>
      </c>
      <c r="B45" t="s">
        <v>280</v>
      </c>
      <c r="C45" t="s">
        <v>9</v>
      </c>
      <c r="D45" t="s">
        <v>15</v>
      </c>
      <c r="E45" t="s">
        <v>84</v>
      </c>
      <c r="F45" s="2">
        <v>2563286000</v>
      </c>
      <c r="G45" s="2">
        <v>0</v>
      </c>
      <c r="H45" s="2">
        <v>2563286000</v>
      </c>
      <c r="I45" s="2">
        <v>6812350</v>
      </c>
      <c r="J45" s="2">
        <v>0</v>
      </c>
      <c r="K45" s="2">
        <v>6812350</v>
      </c>
      <c r="L45" s="2">
        <v>5787035.5999999996</v>
      </c>
      <c r="M45" s="2">
        <v>0</v>
      </c>
      <c r="N45" s="2">
        <v>5787035.5999999996</v>
      </c>
      <c r="O45" s="15">
        <v>0.1</v>
      </c>
      <c r="P45" s="2">
        <v>0</v>
      </c>
      <c r="Q45" s="13">
        <v>0.3</v>
      </c>
      <c r="R45" s="15">
        <v>0</v>
      </c>
      <c r="S45" s="2">
        <v>1736110.68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1736110.68</v>
      </c>
      <c r="AC45" t="s">
        <v>24</v>
      </c>
      <c r="AD45"/>
      <c r="AE45"/>
      <c r="AF45"/>
      <c r="AG45"/>
      <c r="AH45"/>
      <c r="AI45"/>
      <c r="AJ45"/>
      <c r="AK45"/>
      <c r="AL45"/>
      <c r="AM45"/>
      <c r="AN45"/>
      <c r="AO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x14ac:dyDescent="0.25">
      <c r="A46" s="20">
        <v>437</v>
      </c>
      <c r="B46" t="s">
        <v>280</v>
      </c>
      <c r="C46" t="s">
        <v>9</v>
      </c>
      <c r="D46" t="s">
        <v>15</v>
      </c>
      <c r="E46" t="s">
        <v>85</v>
      </c>
      <c r="F46" s="2">
        <v>164300000</v>
      </c>
      <c r="G46" s="2">
        <v>0</v>
      </c>
      <c r="H46" s="2">
        <v>164300000</v>
      </c>
      <c r="I46" s="2">
        <v>575051</v>
      </c>
      <c r="J46" s="2">
        <v>0</v>
      </c>
      <c r="K46" s="2">
        <v>575051</v>
      </c>
      <c r="L46" s="2">
        <v>509331</v>
      </c>
      <c r="M46" s="2">
        <v>0</v>
      </c>
      <c r="N46" s="2">
        <v>509331</v>
      </c>
      <c r="O46" s="15">
        <v>0.1</v>
      </c>
      <c r="P46" s="2">
        <v>0</v>
      </c>
      <c r="Q46" s="13">
        <v>0.3</v>
      </c>
      <c r="R46" s="15">
        <v>0</v>
      </c>
      <c r="S46" s="2">
        <v>152799.29999999999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152799.29999999999</v>
      </c>
      <c r="AC46" t="s">
        <v>17</v>
      </c>
      <c r="AD46"/>
      <c r="AE46"/>
      <c r="AF46"/>
      <c r="AG46"/>
      <c r="AH46"/>
      <c r="AI46"/>
      <c r="AJ46"/>
      <c r="AK46"/>
      <c r="AL46"/>
      <c r="AM46"/>
      <c r="AN46"/>
      <c r="AO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x14ac:dyDescent="0.25">
      <c r="A47" s="20">
        <v>440</v>
      </c>
      <c r="B47" t="s">
        <v>281</v>
      </c>
      <c r="C47" t="s">
        <v>9</v>
      </c>
      <c r="D47" t="s">
        <v>15</v>
      </c>
      <c r="E47" t="s">
        <v>86</v>
      </c>
      <c r="F47" s="2">
        <v>13492540000</v>
      </c>
      <c r="G47" s="2">
        <v>0</v>
      </c>
      <c r="H47" s="2">
        <v>13492540000</v>
      </c>
      <c r="I47" s="2">
        <v>27672789</v>
      </c>
      <c r="J47" s="2">
        <v>0</v>
      </c>
      <c r="K47" s="2">
        <v>27672789</v>
      </c>
      <c r="L47" s="2">
        <v>22275773</v>
      </c>
      <c r="M47" s="2">
        <v>0</v>
      </c>
      <c r="N47" s="2">
        <v>22275773</v>
      </c>
      <c r="O47" s="15">
        <v>0.1</v>
      </c>
      <c r="P47" s="2">
        <v>0</v>
      </c>
      <c r="Q47" s="13">
        <v>0.1</v>
      </c>
      <c r="R47" s="15">
        <v>0</v>
      </c>
      <c r="S47" s="2">
        <v>2227577.2999999998</v>
      </c>
      <c r="T47" s="2">
        <v>2000000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4227577.3</v>
      </c>
      <c r="AC47" t="s">
        <v>32</v>
      </c>
      <c r="AD47"/>
      <c r="AE47"/>
      <c r="AF47"/>
      <c r="AG47"/>
      <c r="AH47"/>
      <c r="AI47"/>
      <c r="AJ47"/>
      <c r="AK47"/>
      <c r="AL47"/>
      <c r="AM47"/>
      <c r="AN47"/>
      <c r="AO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x14ac:dyDescent="0.25">
      <c r="A48" s="20">
        <v>447</v>
      </c>
      <c r="B48" t="s">
        <v>281</v>
      </c>
      <c r="C48" t="s">
        <v>2</v>
      </c>
      <c r="D48" t="s">
        <v>8</v>
      </c>
      <c r="E48" t="s">
        <v>87</v>
      </c>
      <c r="F48" s="2">
        <v>17893299000</v>
      </c>
      <c r="G48" s="2">
        <v>1555290000</v>
      </c>
      <c r="H48" s="2">
        <v>16338009000</v>
      </c>
      <c r="I48" s="2">
        <v>47521493</v>
      </c>
      <c r="J48" s="2">
        <v>5264081</v>
      </c>
      <c r="K48" s="2">
        <v>42257412</v>
      </c>
      <c r="L48" s="2">
        <v>40364173.399999999</v>
      </c>
      <c r="M48" s="2">
        <v>4641965</v>
      </c>
      <c r="N48" s="2">
        <v>35722208.399999999</v>
      </c>
      <c r="O48" s="15">
        <v>0.1</v>
      </c>
      <c r="P48" s="2">
        <v>464196.5</v>
      </c>
      <c r="Q48" s="13">
        <v>0.15</v>
      </c>
      <c r="R48" s="15">
        <v>0</v>
      </c>
      <c r="S48" s="2">
        <v>5358331.26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8822527.7599999998</v>
      </c>
      <c r="AC48" t="s">
        <v>39</v>
      </c>
      <c r="AD48"/>
      <c r="AE48"/>
      <c r="AF48"/>
      <c r="AG48"/>
      <c r="AH48"/>
      <c r="AI48"/>
      <c r="AJ48"/>
      <c r="AK48"/>
      <c r="AL48"/>
      <c r="AM48"/>
      <c r="AN48"/>
      <c r="AO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 x14ac:dyDescent="0.25">
      <c r="A49" s="20">
        <v>456</v>
      </c>
      <c r="B49" t="s">
        <v>281</v>
      </c>
      <c r="C49" t="s">
        <v>2</v>
      </c>
      <c r="D49" t="s">
        <v>8</v>
      </c>
      <c r="E49" t="s">
        <v>88</v>
      </c>
      <c r="F49" s="2">
        <v>3325745000</v>
      </c>
      <c r="G49" s="2">
        <v>65350000</v>
      </c>
      <c r="H49" s="2">
        <v>3260395000</v>
      </c>
      <c r="I49" s="2">
        <v>8192412</v>
      </c>
      <c r="J49" s="2">
        <v>228725</v>
      </c>
      <c r="K49" s="2">
        <v>7963687</v>
      </c>
      <c r="L49" s="2">
        <v>6862114</v>
      </c>
      <c r="M49" s="2">
        <v>202585</v>
      </c>
      <c r="N49" s="2">
        <v>6659529</v>
      </c>
      <c r="O49" s="15">
        <v>0</v>
      </c>
      <c r="P49" s="2">
        <v>0</v>
      </c>
      <c r="Q49" s="13">
        <v>0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C49" t="s">
        <v>43</v>
      </c>
      <c r="AD49"/>
      <c r="AE49"/>
      <c r="AF49"/>
      <c r="AG49"/>
      <c r="AH49"/>
      <c r="AI49"/>
      <c r="AJ49"/>
      <c r="AK49"/>
      <c r="AL49"/>
      <c r="AM49"/>
      <c r="AN49"/>
      <c r="AO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5" x14ac:dyDescent="0.25">
      <c r="A50" s="20">
        <v>460</v>
      </c>
      <c r="B50" t="s">
        <v>281</v>
      </c>
      <c r="C50" t="s">
        <v>9</v>
      </c>
      <c r="D50" t="s">
        <v>15</v>
      </c>
      <c r="E50" t="s">
        <v>89</v>
      </c>
      <c r="F50" s="2">
        <v>43455246000</v>
      </c>
      <c r="G50" s="2">
        <v>0</v>
      </c>
      <c r="H50" s="2">
        <v>43455246000</v>
      </c>
      <c r="I50" s="2">
        <v>68900501</v>
      </c>
      <c r="J50" s="2">
        <v>0</v>
      </c>
      <c r="K50" s="2">
        <v>68900501</v>
      </c>
      <c r="L50" s="2">
        <v>51518402.600000001</v>
      </c>
      <c r="M50" s="2">
        <v>0</v>
      </c>
      <c r="N50" s="2">
        <v>51518402.600000001</v>
      </c>
      <c r="O50" s="15">
        <v>0.1</v>
      </c>
      <c r="P50" s="2">
        <v>0</v>
      </c>
      <c r="Q50" s="13">
        <v>0.15</v>
      </c>
      <c r="R50" s="15">
        <v>0</v>
      </c>
      <c r="S50" s="2">
        <v>7727760.3899999997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10727760.390000001</v>
      </c>
      <c r="AC50" t="s">
        <v>24</v>
      </c>
      <c r="AD50"/>
      <c r="AE50"/>
      <c r="AF50"/>
      <c r="AG50"/>
      <c r="AH50"/>
      <c r="AI50"/>
      <c r="AJ50"/>
      <c r="AK50"/>
      <c r="AL50"/>
      <c r="AM50"/>
      <c r="AN50"/>
      <c r="AO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x14ac:dyDescent="0.25">
      <c r="A51" s="20">
        <v>467</v>
      </c>
      <c r="B51" t="s">
        <v>281</v>
      </c>
      <c r="C51" t="s">
        <v>2</v>
      </c>
      <c r="D51" t="s">
        <v>4</v>
      </c>
      <c r="E51" t="s">
        <v>90</v>
      </c>
      <c r="F51" s="2">
        <v>18221230000</v>
      </c>
      <c r="G51" s="2">
        <v>2431987000</v>
      </c>
      <c r="H51" s="2">
        <v>15789243000</v>
      </c>
      <c r="I51" s="2">
        <v>36607860</v>
      </c>
      <c r="J51" s="2">
        <v>6988251</v>
      </c>
      <c r="K51" s="2">
        <v>29619609</v>
      </c>
      <c r="L51" s="2">
        <v>29319368</v>
      </c>
      <c r="M51" s="2">
        <v>6015456.2000000002</v>
      </c>
      <c r="N51" s="2">
        <v>23303911.800000001</v>
      </c>
      <c r="O51" s="15">
        <v>0.1</v>
      </c>
      <c r="P51" s="2">
        <v>601545.62</v>
      </c>
      <c r="Q51" s="13">
        <v>0.1</v>
      </c>
      <c r="R51" s="15">
        <v>0</v>
      </c>
      <c r="S51" s="2">
        <v>2330391.1800000002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4931936.8</v>
      </c>
      <c r="AC51" t="s">
        <v>42</v>
      </c>
      <c r="AD51"/>
      <c r="AE51"/>
      <c r="AF51"/>
      <c r="AG51"/>
      <c r="AH51"/>
      <c r="AI51"/>
      <c r="AJ51"/>
      <c r="AK51"/>
      <c r="AL51"/>
      <c r="AM51"/>
      <c r="AN51"/>
      <c r="AO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x14ac:dyDescent="0.25">
      <c r="A52" s="20">
        <v>485</v>
      </c>
      <c r="B52" t="s">
        <v>281</v>
      </c>
      <c r="C52" t="s">
        <v>2</v>
      </c>
      <c r="D52" t="s">
        <v>206</v>
      </c>
      <c r="E52" t="s">
        <v>200</v>
      </c>
      <c r="F52" s="2">
        <v>7204491000</v>
      </c>
      <c r="G52" s="2">
        <v>0</v>
      </c>
      <c r="H52" s="2">
        <v>7204491000</v>
      </c>
      <c r="I52" s="2">
        <v>17115643</v>
      </c>
      <c r="J52" s="2">
        <v>0</v>
      </c>
      <c r="K52" s="2">
        <v>17115643</v>
      </c>
      <c r="L52" s="2">
        <v>14233846.6</v>
      </c>
      <c r="M52" s="2">
        <v>0</v>
      </c>
      <c r="N52" s="2">
        <v>14233846.6</v>
      </c>
      <c r="O52" s="15">
        <v>0</v>
      </c>
      <c r="P52" s="2">
        <v>0</v>
      </c>
      <c r="Q52" s="13">
        <v>0</v>
      </c>
      <c r="R52" s="15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0</v>
      </c>
      <c r="AC52" t="s">
        <v>189</v>
      </c>
      <c r="AD52"/>
      <c r="AE52"/>
      <c r="AF52"/>
      <c r="AG52"/>
      <c r="AH52"/>
      <c r="AI52"/>
      <c r="AJ52"/>
      <c r="AK52"/>
      <c r="AL52"/>
      <c r="AM52"/>
      <c r="AN52"/>
      <c r="AO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x14ac:dyDescent="0.25">
      <c r="A53" s="20">
        <v>510</v>
      </c>
      <c r="B53" t="s">
        <v>281</v>
      </c>
      <c r="C53" t="s">
        <v>9</v>
      </c>
      <c r="D53" t="s">
        <v>27</v>
      </c>
      <c r="E53" t="s">
        <v>92</v>
      </c>
      <c r="F53" s="2">
        <v>5660184000</v>
      </c>
      <c r="G53" s="2">
        <v>0</v>
      </c>
      <c r="H53" s="2">
        <v>5660184000</v>
      </c>
      <c r="I53" s="2">
        <v>11242567</v>
      </c>
      <c r="J53" s="2">
        <v>0</v>
      </c>
      <c r="K53" s="2">
        <v>11242567</v>
      </c>
      <c r="L53" s="2">
        <v>8978493.4000000004</v>
      </c>
      <c r="M53" s="2">
        <v>0</v>
      </c>
      <c r="N53" s="2">
        <v>8978493.4000000004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C53" t="s">
        <v>33</v>
      </c>
      <c r="AD53"/>
      <c r="AE53"/>
      <c r="AF53"/>
      <c r="AG53"/>
      <c r="AH53"/>
      <c r="AI53"/>
      <c r="AJ53"/>
      <c r="AK53"/>
      <c r="AL53"/>
      <c r="AM53"/>
      <c r="AN53"/>
      <c r="AO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x14ac:dyDescent="0.25">
      <c r="A54" s="20">
        <v>513</v>
      </c>
      <c r="B54" t="s">
        <v>281</v>
      </c>
      <c r="C54" t="s">
        <v>9</v>
      </c>
      <c r="D54" t="s">
        <v>15</v>
      </c>
      <c r="E54" t="s">
        <v>93</v>
      </c>
      <c r="F54" s="2">
        <v>7140784000</v>
      </c>
      <c r="G54" s="2">
        <v>0</v>
      </c>
      <c r="H54" s="2">
        <v>7140784000</v>
      </c>
      <c r="I54" s="2">
        <v>14260153</v>
      </c>
      <c r="J54" s="2">
        <v>0</v>
      </c>
      <c r="K54" s="2">
        <v>14260153</v>
      </c>
      <c r="L54" s="2">
        <v>11403839.4</v>
      </c>
      <c r="M54" s="2">
        <v>0</v>
      </c>
      <c r="N54" s="2">
        <v>11403839.4</v>
      </c>
      <c r="O54" s="15">
        <v>0</v>
      </c>
      <c r="P54" s="2">
        <v>0</v>
      </c>
      <c r="Q54" s="13">
        <v>0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C54" t="s">
        <v>24</v>
      </c>
      <c r="AD54"/>
      <c r="AE54"/>
      <c r="AF54"/>
      <c r="AG54"/>
      <c r="AH54"/>
      <c r="AI54"/>
      <c r="AJ54"/>
      <c r="AK54"/>
      <c r="AL54"/>
      <c r="AM54"/>
      <c r="AN54"/>
      <c r="AO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x14ac:dyDescent="0.25">
      <c r="A55" s="20">
        <v>514</v>
      </c>
      <c r="B55" t="s">
        <v>281</v>
      </c>
      <c r="C55" t="s">
        <v>9</v>
      </c>
      <c r="D55" t="s">
        <v>445</v>
      </c>
      <c r="E55" t="s">
        <v>94</v>
      </c>
      <c r="F55" s="2">
        <v>16865041100</v>
      </c>
      <c r="G55" s="2">
        <v>0</v>
      </c>
      <c r="H55" s="2">
        <v>16865041100</v>
      </c>
      <c r="I55" s="2">
        <v>44707012</v>
      </c>
      <c r="J55" s="2">
        <v>0</v>
      </c>
      <c r="K55" s="2">
        <v>44707012</v>
      </c>
      <c r="L55" s="2">
        <v>37960995.560000002</v>
      </c>
      <c r="M55" s="2">
        <v>0</v>
      </c>
      <c r="N55" s="2">
        <v>37960995.560000002</v>
      </c>
      <c r="O55" s="15">
        <v>0.1</v>
      </c>
      <c r="P55" s="2">
        <v>0</v>
      </c>
      <c r="Q55" s="13">
        <v>0.15</v>
      </c>
      <c r="R55" s="15">
        <v>0</v>
      </c>
      <c r="S55" s="2">
        <v>5694149.3339999998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8694149.3340000007</v>
      </c>
      <c r="AC55" t="s">
        <v>65</v>
      </c>
      <c r="AD55"/>
      <c r="AE55"/>
      <c r="AF55"/>
      <c r="AG55"/>
      <c r="AH55"/>
      <c r="AI55"/>
      <c r="AJ55"/>
      <c r="AK55"/>
      <c r="AL55"/>
      <c r="AM55"/>
      <c r="AN55"/>
      <c r="AO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x14ac:dyDescent="0.25">
      <c r="A56" s="20">
        <v>546</v>
      </c>
      <c r="B56" t="s">
        <v>281</v>
      </c>
      <c r="C56" t="s">
        <v>9</v>
      </c>
      <c r="D56" t="s">
        <v>445</v>
      </c>
      <c r="E56" t="s">
        <v>95</v>
      </c>
      <c r="F56" s="2">
        <v>12487970000</v>
      </c>
      <c r="G56" s="2">
        <v>0</v>
      </c>
      <c r="H56" s="2">
        <v>12487970000</v>
      </c>
      <c r="I56" s="2">
        <v>31594680</v>
      </c>
      <c r="J56" s="2">
        <v>0</v>
      </c>
      <c r="K56" s="2">
        <v>31594680</v>
      </c>
      <c r="L56" s="2">
        <v>26599492</v>
      </c>
      <c r="M56" s="2">
        <v>0</v>
      </c>
      <c r="N56" s="2">
        <v>26599492</v>
      </c>
      <c r="O56" s="15">
        <v>0.1</v>
      </c>
      <c r="P56" s="2">
        <v>0</v>
      </c>
      <c r="Q56" s="13">
        <v>0.1</v>
      </c>
      <c r="R56" s="15">
        <v>0</v>
      </c>
      <c r="S56" s="2">
        <v>2659949.2000000002</v>
      </c>
      <c r="T56" s="2">
        <v>2000000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4659949.2</v>
      </c>
      <c r="AC56" t="s">
        <v>72</v>
      </c>
      <c r="AD56"/>
      <c r="AE56"/>
      <c r="AF56"/>
      <c r="AG56"/>
      <c r="AH56"/>
      <c r="AI56"/>
      <c r="AJ56"/>
      <c r="AK56"/>
      <c r="AL56"/>
      <c r="AM56"/>
      <c r="AN56"/>
      <c r="AO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x14ac:dyDescent="0.25">
      <c r="A57" s="20">
        <v>570</v>
      </c>
      <c r="B57" t="s">
        <v>281</v>
      </c>
      <c r="C57" t="s">
        <v>2</v>
      </c>
      <c r="D57" t="s">
        <v>317</v>
      </c>
      <c r="E57" t="s">
        <v>96</v>
      </c>
      <c r="F57" s="2">
        <v>16132973000</v>
      </c>
      <c r="G57" s="2">
        <v>2971071000</v>
      </c>
      <c r="H57" s="2">
        <v>13161902000</v>
      </c>
      <c r="I57" s="2">
        <v>39379423</v>
      </c>
      <c r="J57" s="2">
        <v>8131019</v>
      </c>
      <c r="K57" s="2">
        <v>31248404</v>
      </c>
      <c r="L57" s="2">
        <v>32926233.800000001</v>
      </c>
      <c r="M57" s="2">
        <v>6942590.5999999996</v>
      </c>
      <c r="N57" s="2">
        <v>25983643.199999999</v>
      </c>
      <c r="O57" s="15">
        <v>0.1</v>
      </c>
      <c r="P57" s="2">
        <v>694259.06</v>
      </c>
      <c r="Q57" s="13">
        <v>0.15</v>
      </c>
      <c r="R57" s="15">
        <v>0</v>
      </c>
      <c r="S57" s="2">
        <v>3897546.48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7591805.54</v>
      </c>
      <c r="AC57" t="s">
        <v>91</v>
      </c>
      <c r="AD57"/>
      <c r="AE57"/>
      <c r="AF57"/>
      <c r="AG57"/>
      <c r="AH57"/>
      <c r="AI57"/>
      <c r="AJ57"/>
      <c r="AK57"/>
      <c r="AL57"/>
      <c r="AM57"/>
      <c r="AN57"/>
      <c r="AO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x14ac:dyDescent="0.25">
      <c r="A58" s="20">
        <v>575</v>
      </c>
      <c r="B58" t="s">
        <v>280</v>
      </c>
      <c r="C58" t="s">
        <v>9</v>
      </c>
      <c r="D58" t="s">
        <v>27</v>
      </c>
      <c r="E58" t="s">
        <v>97</v>
      </c>
      <c r="F58" s="2">
        <v>7266981000</v>
      </c>
      <c r="G58" s="2">
        <v>0</v>
      </c>
      <c r="H58" s="2">
        <v>7266981000</v>
      </c>
      <c r="I58" s="2">
        <v>19338286</v>
      </c>
      <c r="J58" s="2">
        <v>0</v>
      </c>
      <c r="K58" s="2">
        <v>19338286</v>
      </c>
      <c r="L58" s="2">
        <v>16431493.6</v>
      </c>
      <c r="M58" s="2">
        <v>0</v>
      </c>
      <c r="N58" s="2">
        <v>16431493.6</v>
      </c>
      <c r="O58" s="15">
        <v>0.1</v>
      </c>
      <c r="P58" s="2">
        <v>0</v>
      </c>
      <c r="Q58" s="13">
        <v>0.3</v>
      </c>
      <c r="R58" s="15">
        <v>0</v>
      </c>
      <c r="S58" s="2">
        <v>4929448.08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4929448.08</v>
      </c>
      <c r="AC58" t="s">
        <v>28</v>
      </c>
      <c r="AD58"/>
      <c r="AE58"/>
      <c r="AF58"/>
      <c r="AG58"/>
      <c r="AH58"/>
      <c r="AI58"/>
      <c r="AJ58"/>
      <c r="AK58"/>
      <c r="AL58"/>
      <c r="AM58"/>
      <c r="AN58"/>
      <c r="AO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x14ac:dyDescent="0.25">
      <c r="A59" s="20">
        <v>590</v>
      </c>
      <c r="B59" t="s">
        <v>281</v>
      </c>
      <c r="C59" t="s">
        <v>2</v>
      </c>
      <c r="D59" t="s">
        <v>316</v>
      </c>
      <c r="E59" t="s">
        <v>98</v>
      </c>
      <c r="F59" s="2">
        <v>78346862000</v>
      </c>
      <c r="G59" s="2">
        <v>12646942000</v>
      </c>
      <c r="H59" s="2">
        <v>65699920000</v>
      </c>
      <c r="I59" s="2">
        <v>133522771</v>
      </c>
      <c r="J59" s="2">
        <v>22824636</v>
      </c>
      <c r="K59" s="2">
        <v>110698135</v>
      </c>
      <c r="L59" s="2">
        <v>102184026.2</v>
      </c>
      <c r="M59" s="2">
        <v>17765859.199999999</v>
      </c>
      <c r="N59" s="2">
        <v>84418167</v>
      </c>
      <c r="O59" s="15">
        <v>0.1</v>
      </c>
      <c r="P59" s="2">
        <v>1776585.92</v>
      </c>
      <c r="Q59" s="13">
        <v>0.25</v>
      </c>
      <c r="R59" s="15">
        <v>0</v>
      </c>
      <c r="S59" s="2">
        <v>21104541.75</v>
      </c>
      <c r="T59" s="2">
        <v>5000000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27881127.670000002</v>
      </c>
      <c r="AC59" t="s">
        <v>44</v>
      </c>
      <c r="AD59"/>
      <c r="AE59"/>
      <c r="AF59"/>
      <c r="AG59"/>
      <c r="AH59"/>
      <c r="AI59"/>
      <c r="AJ59"/>
      <c r="AK59"/>
      <c r="AL59"/>
      <c r="AM59"/>
      <c r="AN59"/>
      <c r="AO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x14ac:dyDescent="0.25">
      <c r="A60" s="20">
        <v>602</v>
      </c>
      <c r="B60" t="s">
        <v>281</v>
      </c>
      <c r="C60" t="s">
        <v>2</v>
      </c>
      <c r="D60" t="s">
        <v>8</v>
      </c>
      <c r="E60" t="s">
        <v>100</v>
      </c>
      <c r="F60" s="2">
        <v>24631520000</v>
      </c>
      <c r="G60" s="2">
        <v>109900000</v>
      </c>
      <c r="H60" s="2">
        <v>24521620000</v>
      </c>
      <c r="I60" s="2">
        <v>50889238</v>
      </c>
      <c r="J60" s="2">
        <v>384650</v>
      </c>
      <c r="K60" s="2">
        <v>50504588</v>
      </c>
      <c r="L60" s="2">
        <v>41036630</v>
      </c>
      <c r="M60" s="2">
        <v>340690</v>
      </c>
      <c r="N60" s="2">
        <v>40695940</v>
      </c>
      <c r="O60" s="15">
        <v>0.1</v>
      </c>
      <c r="P60" s="2">
        <v>34069</v>
      </c>
      <c r="Q60" s="13">
        <v>0.15</v>
      </c>
      <c r="R60" s="15">
        <v>0</v>
      </c>
      <c r="S60" s="2">
        <v>6104391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9138460</v>
      </c>
      <c r="AC60" t="s">
        <v>39</v>
      </c>
      <c r="AD60"/>
      <c r="AE60"/>
      <c r="AF60"/>
      <c r="AG60"/>
      <c r="AH60"/>
      <c r="AI60"/>
      <c r="AJ60"/>
      <c r="AK60"/>
      <c r="AL60"/>
      <c r="AM60"/>
      <c r="AN60"/>
      <c r="AO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x14ac:dyDescent="0.25">
      <c r="A61" s="20">
        <v>603</v>
      </c>
      <c r="B61" t="s">
        <v>281</v>
      </c>
      <c r="C61" t="s">
        <v>2</v>
      </c>
      <c r="D61" t="s">
        <v>8</v>
      </c>
      <c r="E61" t="s">
        <v>101</v>
      </c>
      <c r="F61" s="2">
        <v>46876636000</v>
      </c>
      <c r="G61" s="2">
        <v>25016748000</v>
      </c>
      <c r="H61" s="2">
        <v>21859888000</v>
      </c>
      <c r="I61" s="2">
        <v>87597158</v>
      </c>
      <c r="J61" s="2">
        <v>42344322</v>
      </c>
      <c r="K61" s="2">
        <v>45252836</v>
      </c>
      <c r="L61" s="2">
        <v>68846503.599999994</v>
      </c>
      <c r="M61" s="2">
        <v>32337622.800000001</v>
      </c>
      <c r="N61" s="2">
        <v>36508880.799999997</v>
      </c>
      <c r="O61" s="15">
        <v>0.1</v>
      </c>
      <c r="P61" s="2">
        <v>3233762.28</v>
      </c>
      <c r="Q61" s="13">
        <v>0.2</v>
      </c>
      <c r="R61" s="15">
        <v>0</v>
      </c>
      <c r="S61" s="2">
        <v>7301776.1600000001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14535538.439999999</v>
      </c>
      <c r="AC61" t="s">
        <v>34</v>
      </c>
      <c r="AD61"/>
      <c r="AE61"/>
      <c r="AF61"/>
      <c r="AG61"/>
      <c r="AH61"/>
      <c r="AI61"/>
      <c r="AJ61"/>
      <c r="AK61"/>
      <c r="AL61"/>
      <c r="AM61"/>
      <c r="AN61"/>
      <c r="AO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x14ac:dyDescent="0.25">
      <c r="A62" s="20">
        <v>609</v>
      </c>
      <c r="B62" t="s">
        <v>281</v>
      </c>
      <c r="C62" t="s">
        <v>9</v>
      </c>
      <c r="D62" t="s">
        <v>445</v>
      </c>
      <c r="E62" t="s">
        <v>102</v>
      </c>
      <c r="F62" s="2">
        <v>16997273000</v>
      </c>
      <c r="G62" s="2">
        <v>0</v>
      </c>
      <c r="H62" s="2">
        <v>16997273000</v>
      </c>
      <c r="I62" s="2">
        <v>39226371</v>
      </c>
      <c r="J62" s="2">
        <v>0</v>
      </c>
      <c r="K62" s="2">
        <v>39226371</v>
      </c>
      <c r="L62" s="2">
        <v>32427461.800000001</v>
      </c>
      <c r="M62" s="2">
        <v>0</v>
      </c>
      <c r="N62" s="2">
        <v>32427461.800000001</v>
      </c>
      <c r="O62" s="15">
        <v>0.1</v>
      </c>
      <c r="P62" s="2">
        <v>0</v>
      </c>
      <c r="Q62" s="13">
        <v>0.15</v>
      </c>
      <c r="R62" s="15">
        <v>0</v>
      </c>
      <c r="S62" s="2">
        <v>4864119.2699999996</v>
      </c>
      <c r="T62" s="2">
        <v>3000000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7864119.2699999996</v>
      </c>
      <c r="AC62" t="s">
        <v>65</v>
      </c>
      <c r="AD62"/>
      <c r="AE62"/>
      <c r="AF62"/>
      <c r="AG62"/>
      <c r="AH62"/>
      <c r="AI62"/>
      <c r="AJ62"/>
      <c r="AK62"/>
      <c r="AL62"/>
      <c r="AM62"/>
      <c r="AN62"/>
      <c r="AO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x14ac:dyDescent="0.25">
      <c r="A63" s="20">
        <v>612</v>
      </c>
      <c r="B63" t="s">
        <v>281</v>
      </c>
      <c r="C63" t="s">
        <v>9</v>
      </c>
      <c r="D63" t="s">
        <v>27</v>
      </c>
      <c r="E63" t="s">
        <v>103</v>
      </c>
      <c r="F63" s="2">
        <v>7703799000</v>
      </c>
      <c r="G63" s="2">
        <v>0</v>
      </c>
      <c r="H63" s="2">
        <v>7703799000</v>
      </c>
      <c r="I63" s="2">
        <v>20374067</v>
      </c>
      <c r="J63" s="2">
        <v>0</v>
      </c>
      <c r="K63" s="2">
        <v>20374067</v>
      </c>
      <c r="L63" s="2">
        <v>17292547.399999999</v>
      </c>
      <c r="M63" s="2">
        <v>0</v>
      </c>
      <c r="N63" s="2">
        <v>17292547.399999999</v>
      </c>
      <c r="O63" s="15">
        <v>0.1</v>
      </c>
      <c r="P63" s="2">
        <v>0</v>
      </c>
      <c r="Q63" s="13">
        <v>0.1</v>
      </c>
      <c r="R63" s="15">
        <v>0</v>
      </c>
      <c r="S63" s="2">
        <v>1729254.74</v>
      </c>
      <c r="T63" s="2">
        <v>1000000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2729254.74</v>
      </c>
      <c r="AC63" t="s">
        <v>33</v>
      </c>
      <c r="AD63"/>
      <c r="AE63"/>
      <c r="AF63"/>
      <c r="AG63"/>
      <c r="AH63"/>
      <c r="AI63"/>
      <c r="AJ63"/>
      <c r="AK63"/>
      <c r="AL63"/>
      <c r="AM63"/>
      <c r="AN63"/>
      <c r="AO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x14ac:dyDescent="0.25">
      <c r="A64" s="20">
        <v>618</v>
      </c>
      <c r="B64" t="s">
        <v>280</v>
      </c>
      <c r="C64" t="s">
        <v>2</v>
      </c>
      <c r="D64" t="s">
        <v>8</v>
      </c>
      <c r="E64" t="s">
        <v>104</v>
      </c>
      <c r="F64" s="2">
        <v>76768195000</v>
      </c>
      <c r="G64" s="2">
        <v>2880000</v>
      </c>
      <c r="H64" s="2">
        <v>76765315000</v>
      </c>
      <c r="I64" s="2">
        <v>117893940</v>
      </c>
      <c r="J64" s="2">
        <v>10080</v>
      </c>
      <c r="K64" s="2">
        <v>117883860</v>
      </c>
      <c r="L64" s="2">
        <v>87186662</v>
      </c>
      <c r="M64" s="2">
        <v>8928</v>
      </c>
      <c r="N64" s="2">
        <v>87177734</v>
      </c>
      <c r="O64" s="15">
        <v>0.1</v>
      </c>
      <c r="P64" s="2">
        <v>892.8</v>
      </c>
      <c r="Q64" s="13">
        <v>0.3</v>
      </c>
      <c r="R64" s="15">
        <v>0</v>
      </c>
      <c r="S64" s="2">
        <v>26153320.199999999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26154213</v>
      </c>
      <c r="AC64" t="s">
        <v>34</v>
      </c>
      <c r="AD64"/>
      <c r="AE64"/>
      <c r="AF64"/>
      <c r="AG64"/>
      <c r="AH64"/>
      <c r="AI64"/>
      <c r="AJ64"/>
      <c r="AK64"/>
      <c r="AL64"/>
      <c r="AM64"/>
      <c r="AN64"/>
      <c r="AO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x14ac:dyDescent="0.25">
      <c r="A65" s="20">
        <v>631</v>
      </c>
      <c r="B65" t="s">
        <v>281</v>
      </c>
      <c r="C65" t="s">
        <v>2</v>
      </c>
      <c r="D65" t="s">
        <v>8</v>
      </c>
      <c r="E65" t="s">
        <v>105</v>
      </c>
      <c r="F65" s="2">
        <v>10251700000</v>
      </c>
      <c r="G65" s="2">
        <v>1829300000</v>
      </c>
      <c r="H65" s="2">
        <v>8422400000</v>
      </c>
      <c r="I65" s="2">
        <v>26691974</v>
      </c>
      <c r="J65" s="2">
        <v>3861552</v>
      </c>
      <c r="K65" s="2">
        <v>22830422</v>
      </c>
      <c r="L65" s="2">
        <v>22591294</v>
      </c>
      <c r="M65" s="2">
        <v>3129832</v>
      </c>
      <c r="N65" s="2">
        <v>19461462</v>
      </c>
      <c r="O65" s="15">
        <v>0.1</v>
      </c>
      <c r="P65" s="2">
        <v>312983.2</v>
      </c>
      <c r="Q65" s="13">
        <v>0.1</v>
      </c>
      <c r="R65" s="15">
        <v>0</v>
      </c>
      <c r="S65" s="2">
        <v>1946146.2</v>
      </c>
      <c r="T65" s="2">
        <v>2000000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4259129.4000000004</v>
      </c>
      <c r="AC65" t="s">
        <v>43</v>
      </c>
      <c r="AD65"/>
      <c r="AE65"/>
      <c r="AF65"/>
      <c r="AG65"/>
      <c r="AH65"/>
      <c r="AI65"/>
      <c r="AJ65"/>
      <c r="AK65"/>
      <c r="AL65"/>
      <c r="AM65"/>
      <c r="AN65"/>
      <c r="AO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x14ac:dyDescent="0.25">
      <c r="A66" s="20">
        <v>634</v>
      </c>
      <c r="B66" t="s">
        <v>281</v>
      </c>
      <c r="C66" t="s">
        <v>9</v>
      </c>
      <c r="D66" t="s">
        <v>445</v>
      </c>
      <c r="E66" t="s">
        <v>106</v>
      </c>
      <c r="F66" s="2">
        <v>6854631000</v>
      </c>
      <c r="G66" s="2">
        <v>0</v>
      </c>
      <c r="H66" s="2">
        <v>6854631000</v>
      </c>
      <c r="I66" s="2">
        <v>18573365</v>
      </c>
      <c r="J66" s="2">
        <v>0</v>
      </c>
      <c r="K66" s="2">
        <v>18573365</v>
      </c>
      <c r="L66" s="2">
        <v>15831512.6</v>
      </c>
      <c r="M66" s="2">
        <v>0</v>
      </c>
      <c r="N66" s="2">
        <v>15831512.6</v>
      </c>
      <c r="O66" s="15">
        <v>0.1</v>
      </c>
      <c r="P66" s="2">
        <v>0</v>
      </c>
      <c r="Q66" s="13">
        <v>0.1</v>
      </c>
      <c r="R66" s="15">
        <v>0</v>
      </c>
      <c r="S66" s="2">
        <v>1583151.26</v>
      </c>
      <c r="T66" s="2">
        <v>1000000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2583151.2599999998</v>
      </c>
      <c r="AC66" t="s">
        <v>36</v>
      </c>
      <c r="AD66"/>
      <c r="AE66"/>
      <c r="AF66"/>
      <c r="AG66"/>
      <c r="AH66"/>
      <c r="AI66"/>
      <c r="AJ66"/>
      <c r="AK66"/>
      <c r="AL66"/>
      <c r="AM66"/>
      <c r="AN66"/>
      <c r="AO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x14ac:dyDescent="0.25">
      <c r="A67" s="20">
        <v>642</v>
      </c>
      <c r="B67" t="s">
        <v>280</v>
      </c>
      <c r="C67" t="s">
        <v>9</v>
      </c>
      <c r="D67" t="s">
        <v>445</v>
      </c>
      <c r="E67" t="s">
        <v>108</v>
      </c>
      <c r="F67" s="2">
        <v>3695924000</v>
      </c>
      <c r="G67" s="2">
        <v>0</v>
      </c>
      <c r="H67" s="2">
        <v>3695924000</v>
      </c>
      <c r="I67" s="2">
        <v>10852753</v>
      </c>
      <c r="J67" s="2">
        <v>0</v>
      </c>
      <c r="K67" s="2">
        <v>10852753</v>
      </c>
      <c r="L67" s="2">
        <v>9374383.4000000004</v>
      </c>
      <c r="M67" s="2">
        <v>0</v>
      </c>
      <c r="N67" s="2">
        <v>9374383.4000000004</v>
      </c>
      <c r="O67" s="15">
        <v>0.1</v>
      </c>
      <c r="P67" s="2">
        <v>0</v>
      </c>
      <c r="Q67" s="13">
        <v>0.3</v>
      </c>
      <c r="R67" s="15">
        <v>0</v>
      </c>
      <c r="S67" s="2">
        <v>2812315.02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2812315.02</v>
      </c>
      <c r="AC67" t="s">
        <v>65</v>
      </c>
      <c r="AD67"/>
      <c r="AE67"/>
      <c r="AF67"/>
      <c r="AG67"/>
      <c r="AH67"/>
      <c r="AI67"/>
      <c r="AJ67"/>
      <c r="AK67"/>
      <c r="AL67"/>
      <c r="AM67"/>
      <c r="AN67"/>
      <c r="AO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x14ac:dyDescent="0.25">
      <c r="A68" s="20">
        <v>645</v>
      </c>
      <c r="B68" t="s">
        <v>281</v>
      </c>
      <c r="C68" t="s">
        <v>9</v>
      </c>
      <c r="D68" t="s">
        <v>446</v>
      </c>
      <c r="E68" t="s">
        <v>109</v>
      </c>
      <c r="F68" s="2">
        <v>34418679000</v>
      </c>
      <c r="G68" s="2">
        <v>0</v>
      </c>
      <c r="H68" s="2">
        <v>34418679000</v>
      </c>
      <c r="I68" s="2">
        <v>78279907</v>
      </c>
      <c r="J68" s="2">
        <v>0</v>
      </c>
      <c r="K68" s="2">
        <v>78279907</v>
      </c>
      <c r="L68" s="2">
        <v>64512435.399999999</v>
      </c>
      <c r="M68" s="2">
        <v>0</v>
      </c>
      <c r="N68" s="2">
        <v>64512435.399999999</v>
      </c>
      <c r="O68" s="15">
        <v>0.1</v>
      </c>
      <c r="P68" s="2">
        <v>0</v>
      </c>
      <c r="Q68" s="13">
        <v>0.2</v>
      </c>
      <c r="R68" s="15">
        <v>0</v>
      </c>
      <c r="S68" s="2">
        <v>12902487.08</v>
      </c>
      <c r="T68" s="2">
        <v>4000000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16902487.079999998</v>
      </c>
      <c r="AC68" t="s">
        <v>40</v>
      </c>
      <c r="AD68"/>
      <c r="AE68"/>
      <c r="AF68"/>
      <c r="AG68"/>
      <c r="AH68"/>
      <c r="AI68"/>
      <c r="AJ68"/>
      <c r="AK68"/>
      <c r="AL68"/>
      <c r="AM68"/>
      <c r="AN68"/>
      <c r="AO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x14ac:dyDescent="0.25">
      <c r="A69" s="20">
        <v>646</v>
      </c>
      <c r="B69" t="s">
        <v>280</v>
      </c>
      <c r="C69" t="s">
        <v>2</v>
      </c>
      <c r="D69" t="s">
        <v>317</v>
      </c>
      <c r="E69" t="s">
        <v>110</v>
      </c>
      <c r="F69" s="2">
        <v>4547000000</v>
      </c>
      <c r="G69" s="2">
        <v>0</v>
      </c>
      <c r="H69" s="2">
        <v>4547000000</v>
      </c>
      <c r="I69" s="2">
        <v>6820511</v>
      </c>
      <c r="J69" s="2">
        <v>0</v>
      </c>
      <c r="K69" s="2">
        <v>6820511</v>
      </c>
      <c r="L69" s="2">
        <v>5001711</v>
      </c>
      <c r="M69" s="2">
        <v>0</v>
      </c>
      <c r="N69" s="2">
        <v>5001711</v>
      </c>
      <c r="O69" s="15">
        <v>0.1</v>
      </c>
      <c r="P69" s="2">
        <v>0</v>
      </c>
      <c r="Q69" s="13">
        <v>0.3</v>
      </c>
      <c r="R69" s="15">
        <v>0</v>
      </c>
      <c r="S69" s="2">
        <v>1500513.3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1500513.3</v>
      </c>
      <c r="AC69" t="s">
        <v>91</v>
      </c>
      <c r="AD69"/>
      <c r="AE69"/>
      <c r="AF69"/>
      <c r="AG69"/>
      <c r="AH69"/>
      <c r="AI69"/>
      <c r="AJ69"/>
      <c r="AK69"/>
      <c r="AL69"/>
      <c r="AM69"/>
      <c r="AN69"/>
      <c r="AO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x14ac:dyDescent="0.25">
      <c r="A70" s="20">
        <v>651</v>
      </c>
      <c r="B70" t="s">
        <v>281</v>
      </c>
      <c r="C70" t="s">
        <v>2</v>
      </c>
      <c r="D70" t="s">
        <v>316</v>
      </c>
      <c r="E70" t="s">
        <v>111</v>
      </c>
      <c r="F70" s="2">
        <v>12291002000</v>
      </c>
      <c r="G70" s="2">
        <v>0</v>
      </c>
      <c r="H70" s="2">
        <v>12291002000</v>
      </c>
      <c r="I70" s="2">
        <v>19028584</v>
      </c>
      <c r="J70" s="2">
        <v>0</v>
      </c>
      <c r="K70" s="2">
        <v>19028584</v>
      </c>
      <c r="L70" s="2">
        <v>14112183.199999999</v>
      </c>
      <c r="M70" s="2">
        <v>0</v>
      </c>
      <c r="N70" s="2">
        <v>14112183.199999999</v>
      </c>
      <c r="O70" s="15">
        <v>0</v>
      </c>
      <c r="P70" s="2">
        <v>0</v>
      </c>
      <c r="Q70" s="13">
        <v>0</v>
      </c>
      <c r="R70" s="15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0</v>
      </c>
      <c r="AC70" t="s">
        <v>46</v>
      </c>
      <c r="AD70"/>
      <c r="AE70"/>
      <c r="AF70"/>
      <c r="AG70"/>
      <c r="AH70"/>
      <c r="AI70"/>
      <c r="AJ70"/>
      <c r="AK70"/>
      <c r="AL70"/>
      <c r="AM70"/>
      <c r="AN70"/>
      <c r="AO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x14ac:dyDescent="0.25">
      <c r="A71" s="20">
        <v>681</v>
      </c>
      <c r="B71" t="s">
        <v>281</v>
      </c>
      <c r="C71" t="s">
        <v>2</v>
      </c>
      <c r="D71" t="s">
        <v>316</v>
      </c>
      <c r="E71" t="s">
        <v>112</v>
      </c>
      <c r="F71" s="2">
        <v>102851130200</v>
      </c>
      <c r="G71" s="2">
        <v>4417498200</v>
      </c>
      <c r="H71" s="2">
        <v>98433632000</v>
      </c>
      <c r="I71" s="2">
        <v>178643578</v>
      </c>
      <c r="J71" s="2">
        <v>11961197</v>
      </c>
      <c r="K71" s="2">
        <v>166682381</v>
      </c>
      <c r="L71" s="2">
        <v>137503125.91999999</v>
      </c>
      <c r="M71" s="2">
        <v>10194197.720000001</v>
      </c>
      <c r="N71" s="2">
        <v>127308928.2</v>
      </c>
      <c r="O71" s="15">
        <v>0.1</v>
      </c>
      <c r="P71" s="2">
        <v>1019419.772</v>
      </c>
      <c r="Q71" s="13">
        <v>0.25</v>
      </c>
      <c r="R71" s="15">
        <v>0</v>
      </c>
      <c r="S71" s="2">
        <v>31827232.050000001</v>
      </c>
      <c r="T71" s="2">
        <v>5000000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37846651.821999997</v>
      </c>
      <c r="AC71" t="s">
        <v>46</v>
      </c>
      <c r="AD71"/>
      <c r="AE71"/>
      <c r="AF71"/>
      <c r="AG71"/>
      <c r="AH71"/>
      <c r="AI71"/>
      <c r="AJ71"/>
      <c r="AK71"/>
      <c r="AL71"/>
      <c r="AM71"/>
      <c r="AN71"/>
      <c r="AO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x14ac:dyDescent="0.25">
      <c r="A72" s="20">
        <v>682</v>
      </c>
      <c r="B72" t="s">
        <v>281</v>
      </c>
      <c r="C72" t="s">
        <v>2</v>
      </c>
      <c r="D72" t="s">
        <v>316</v>
      </c>
      <c r="E72" t="s">
        <v>113</v>
      </c>
      <c r="F72" s="2">
        <v>12807594000</v>
      </c>
      <c r="G72" s="2">
        <v>6539481000</v>
      </c>
      <c r="H72" s="2">
        <v>6268113000</v>
      </c>
      <c r="I72" s="2">
        <v>39815236</v>
      </c>
      <c r="J72" s="2">
        <v>20150500</v>
      </c>
      <c r="K72" s="2">
        <v>19664736</v>
      </c>
      <c r="L72" s="2">
        <v>34692198.399999999</v>
      </c>
      <c r="M72" s="2">
        <v>17534707.600000001</v>
      </c>
      <c r="N72" s="2">
        <v>17157490.800000001</v>
      </c>
      <c r="O72" s="15">
        <v>0.1</v>
      </c>
      <c r="P72" s="2">
        <v>1753470.76</v>
      </c>
      <c r="Q72" s="13">
        <v>0.15</v>
      </c>
      <c r="R72" s="15">
        <v>0</v>
      </c>
      <c r="S72" s="2">
        <v>2573623.62</v>
      </c>
      <c r="T72" s="2">
        <v>3000000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7327094.3799999999</v>
      </c>
      <c r="AC72" t="s">
        <v>99</v>
      </c>
      <c r="AD72"/>
      <c r="AE72"/>
      <c r="AF72"/>
      <c r="AG72"/>
      <c r="AH72"/>
      <c r="AI72"/>
      <c r="AJ72"/>
      <c r="AK72"/>
      <c r="AL72"/>
      <c r="AM72"/>
      <c r="AN72"/>
      <c r="AO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x14ac:dyDescent="0.25">
      <c r="A73" s="20">
        <v>684</v>
      </c>
      <c r="B73" t="s">
        <v>280</v>
      </c>
      <c r="C73" t="s">
        <v>9</v>
      </c>
      <c r="D73" t="s">
        <v>27</v>
      </c>
      <c r="E73" t="s">
        <v>114</v>
      </c>
      <c r="F73" s="2">
        <v>3479177000</v>
      </c>
      <c r="G73" s="2">
        <v>0</v>
      </c>
      <c r="H73" s="2">
        <v>3479177000</v>
      </c>
      <c r="I73" s="2">
        <v>6548768</v>
      </c>
      <c r="J73" s="2">
        <v>0</v>
      </c>
      <c r="K73" s="2">
        <v>6548768</v>
      </c>
      <c r="L73" s="2">
        <v>5157097.2</v>
      </c>
      <c r="M73" s="2">
        <v>0</v>
      </c>
      <c r="N73" s="2">
        <v>5157097.2</v>
      </c>
      <c r="O73" s="15">
        <v>0.1</v>
      </c>
      <c r="P73" s="2">
        <v>0</v>
      </c>
      <c r="Q73" s="13">
        <v>0.3</v>
      </c>
      <c r="R73" s="15">
        <v>0</v>
      </c>
      <c r="S73" s="2">
        <v>1547129.16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1547129.16</v>
      </c>
      <c r="AC73" t="s">
        <v>33</v>
      </c>
      <c r="AD73"/>
      <c r="AE73"/>
      <c r="AF73"/>
      <c r="AG73"/>
      <c r="AH73"/>
      <c r="AI73"/>
      <c r="AJ73"/>
      <c r="AK73"/>
      <c r="AL73"/>
      <c r="AM73"/>
      <c r="AN73"/>
      <c r="AO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x14ac:dyDescent="0.25">
      <c r="A74" s="20">
        <v>685</v>
      </c>
      <c r="B74" t="s">
        <v>281</v>
      </c>
      <c r="C74" t="s">
        <v>9</v>
      </c>
      <c r="D74" t="s">
        <v>27</v>
      </c>
      <c r="E74" t="s">
        <v>115</v>
      </c>
      <c r="F74" s="2">
        <v>5415339000</v>
      </c>
      <c r="G74" s="2">
        <v>0</v>
      </c>
      <c r="H74" s="2">
        <v>5415339000</v>
      </c>
      <c r="I74" s="2">
        <v>15526456</v>
      </c>
      <c r="J74" s="2">
        <v>0</v>
      </c>
      <c r="K74" s="2">
        <v>15526456</v>
      </c>
      <c r="L74" s="2">
        <v>13360320.4</v>
      </c>
      <c r="M74" s="2">
        <v>0</v>
      </c>
      <c r="N74" s="2">
        <v>13360320.4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C74" t="s">
        <v>79</v>
      </c>
      <c r="AD74"/>
      <c r="AE74"/>
      <c r="AF74"/>
      <c r="AG74"/>
      <c r="AH74"/>
      <c r="AI74"/>
      <c r="AJ74"/>
      <c r="AK74"/>
      <c r="AL74"/>
      <c r="AM74"/>
      <c r="AN74"/>
      <c r="AO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x14ac:dyDescent="0.25">
      <c r="A75" s="20">
        <v>730</v>
      </c>
      <c r="B75" t="s">
        <v>281</v>
      </c>
      <c r="C75" t="s">
        <v>2</v>
      </c>
      <c r="D75" t="s">
        <v>316</v>
      </c>
      <c r="E75" t="s">
        <v>155</v>
      </c>
      <c r="F75" s="2">
        <v>96764408000</v>
      </c>
      <c r="G75" s="2">
        <v>977030000</v>
      </c>
      <c r="H75" s="2">
        <v>95787378000</v>
      </c>
      <c r="I75" s="2">
        <v>154898077</v>
      </c>
      <c r="J75" s="2">
        <v>2751717</v>
      </c>
      <c r="K75" s="2">
        <v>152146360</v>
      </c>
      <c r="L75" s="2">
        <v>116192313.8</v>
      </c>
      <c r="M75" s="2">
        <v>2360905</v>
      </c>
      <c r="N75" s="2">
        <v>113831408.8</v>
      </c>
      <c r="O75" s="15">
        <v>0.1</v>
      </c>
      <c r="P75" s="2">
        <v>236090.5</v>
      </c>
      <c r="Q75" s="13">
        <v>0.25</v>
      </c>
      <c r="R75" s="15">
        <v>0</v>
      </c>
      <c r="S75" s="2">
        <v>28457852.199999999</v>
      </c>
      <c r="T75" s="2">
        <v>5000000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33693942.700000003</v>
      </c>
      <c r="AC75" t="s">
        <v>46</v>
      </c>
      <c r="AD75"/>
      <c r="AE75"/>
      <c r="AF75"/>
      <c r="AG75"/>
      <c r="AH75"/>
      <c r="AI75"/>
      <c r="AJ75"/>
      <c r="AK75"/>
      <c r="AL75"/>
      <c r="AM75"/>
      <c r="AN75"/>
      <c r="AO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x14ac:dyDescent="0.25">
      <c r="A76" s="20">
        <v>747</v>
      </c>
      <c r="B76" t="s">
        <v>281</v>
      </c>
      <c r="C76" t="s">
        <v>2</v>
      </c>
      <c r="D76" t="s">
        <v>8</v>
      </c>
      <c r="E76" t="s">
        <v>162</v>
      </c>
      <c r="F76" s="2">
        <v>1179045000</v>
      </c>
      <c r="G76" s="2">
        <v>0</v>
      </c>
      <c r="H76" s="2">
        <v>1179045000</v>
      </c>
      <c r="I76" s="2">
        <v>3895210</v>
      </c>
      <c r="J76" s="2">
        <v>0</v>
      </c>
      <c r="K76" s="2">
        <v>3895210</v>
      </c>
      <c r="L76" s="2">
        <v>3423592</v>
      </c>
      <c r="M76" s="2">
        <v>0</v>
      </c>
      <c r="N76" s="2">
        <v>3423592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C76" t="s">
        <v>34</v>
      </c>
      <c r="AD76"/>
      <c r="AE76"/>
      <c r="AF76"/>
      <c r="AG76"/>
      <c r="AH76"/>
      <c r="AI76"/>
      <c r="AJ76"/>
      <c r="AK76"/>
      <c r="AL76"/>
      <c r="AM76"/>
      <c r="AN76"/>
      <c r="AO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x14ac:dyDescent="0.25">
      <c r="A77" s="20">
        <v>757</v>
      </c>
      <c r="B77" t="s">
        <v>281</v>
      </c>
      <c r="C77" t="s">
        <v>9</v>
      </c>
      <c r="D77" t="s">
        <v>445</v>
      </c>
      <c r="E77" t="s">
        <v>163</v>
      </c>
      <c r="F77" s="2">
        <v>1515401000</v>
      </c>
      <c r="G77" s="2">
        <v>0</v>
      </c>
      <c r="H77" s="2">
        <v>1515401000</v>
      </c>
      <c r="I77" s="2">
        <v>4148630</v>
      </c>
      <c r="J77" s="2">
        <v>0</v>
      </c>
      <c r="K77" s="2">
        <v>4148630</v>
      </c>
      <c r="L77" s="2">
        <v>3542469.6</v>
      </c>
      <c r="M77" s="2">
        <v>0</v>
      </c>
      <c r="N77" s="2">
        <v>3542469.6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C77" t="s">
        <v>72</v>
      </c>
      <c r="AD77"/>
      <c r="AE77"/>
      <c r="AF77"/>
      <c r="AG77"/>
      <c r="AH77"/>
      <c r="AI77"/>
      <c r="AJ77"/>
      <c r="AK77"/>
      <c r="AL77"/>
      <c r="AM77"/>
      <c r="AN77"/>
      <c r="AO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x14ac:dyDescent="0.25">
      <c r="A78" s="20">
        <v>760</v>
      </c>
      <c r="B78" t="s">
        <v>281</v>
      </c>
      <c r="C78" t="s">
        <v>9</v>
      </c>
      <c r="D78" t="s">
        <v>446</v>
      </c>
      <c r="E78" t="s">
        <v>164</v>
      </c>
      <c r="F78" s="2">
        <v>17817920500</v>
      </c>
      <c r="G78" s="2">
        <v>0</v>
      </c>
      <c r="H78" s="2">
        <v>17817920500</v>
      </c>
      <c r="I78" s="2">
        <v>38155986</v>
      </c>
      <c r="J78" s="2">
        <v>0</v>
      </c>
      <c r="K78" s="2">
        <v>38155986</v>
      </c>
      <c r="L78" s="2">
        <v>31028817.800000001</v>
      </c>
      <c r="M78" s="2">
        <v>0</v>
      </c>
      <c r="N78" s="2">
        <v>31028817.800000001</v>
      </c>
      <c r="O78" s="15">
        <v>0.1</v>
      </c>
      <c r="P78" s="2">
        <v>0</v>
      </c>
      <c r="Q78" s="13">
        <v>0.15</v>
      </c>
      <c r="R78" s="15">
        <v>0</v>
      </c>
      <c r="S78" s="2">
        <v>4654322.67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7654322.6699999999</v>
      </c>
      <c r="AC78" t="s">
        <v>40</v>
      </c>
      <c r="AD78"/>
      <c r="AE78"/>
      <c r="AF78"/>
      <c r="AG78"/>
      <c r="AH78"/>
      <c r="AI78"/>
      <c r="AJ78"/>
      <c r="AK78"/>
      <c r="AL78"/>
      <c r="AM78"/>
      <c r="AN78"/>
      <c r="AO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x14ac:dyDescent="0.25">
      <c r="A79" s="20">
        <v>785</v>
      </c>
      <c r="B79" t="s">
        <v>281</v>
      </c>
      <c r="C79" t="s">
        <v>9</v>
      </c>
      <c r="D79" t="s">
        <v>445</v>
      </c>
      <c r="E79" t="s">
        <v>165</v>
      </c>
      <c r="F79" s="2">
        <v>25691089000</v>
      </c>
      <c r="G79" s="2">
        <v>0</v>
      </c>
      <c r="H79" s="2">
        <v>25691089000</v>
      </c>
      <c r="I79" s="2">
        <v>52678046</v>
      </c>
      <c r="J79" s="2">
        <v>0</v>
      </c>
      <c r="K79" s="2">
        <v>52678046</v>
      </c>
      <c r="L79" s="2">
        <v>42401610.399999999</v>
      </c>
      <c r="M79" s="2">
        <v>0</v>
      </c>
      <c r="N79" s="2">
        <v>42401610.399999999</v>
      </c>
      <c r="O79" s="15">
        <v>0.1</v>
      </c>
      <c r="P79" s="2">
        <v>0</v>
      </c>
      <c r="Q79" s="13">
        <v>0.15</v>
      </c>
      <c r="R79" s="15">
        <v>0</v>
      </c>
      <c r="S79" s="2">
        <v>6360241.5599999996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9360241.5600000005</v>
      </c>
      <c r="AC79" t="s">
        <v>36</v>
      </c>
      <c r="AD79"/>
      <c r="AE79"/>
      <c r="AF79"/>
      <c r="AG79"/>
      <c r="AH79"/>
      <c r="AI79"/>
      <c r="AJ79"/>
      <c r="AK79"/>
      <c r="AL79"/>
      <c r="AM79"/>
      <c r="AN79"/>
      <c r="AO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x14ac:dyDescent="0.25">
      <c r="A80" s="20">
        <v>790</v>
      </c>
      <c r="B80" t="s">
        <v>281</v>
      </c>
      <c r="C80" t="s">
        <v>9</v>
      </c>
      <c r="D80" t="s">
        <v>15</v>
      </c>
      <c r="E80" t="s">
        <v>30</v>
      </c>
      <c r="F80" s="2">
        <v>6429258000</v>
      </c>
      <c r="G80" s="2">
        <v>0</v>
      </c>
      <c r="H80" s="2">
        <v>6429258000</v>
      </c>
      <c r="I80" s="2">
        <v>15474204</v>
      </c>
      <c r="J80" s="2">
        <v>0</v>
      </c>
      <c r="K80" s="2">
        <v>15474204</v>
      </c>
      <c r="L80" s="2">
        <v>12902500.800000001</v>
      </c>
      <c r="M80" s="2">
        <v>0</v>
      </c>
      <c r="N80" s="2">
        <v>12902500.800000001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C80" t="s">
        <v>17</v>
      </c>
      <c r="AD80"/>
      <c r="AE80"/>
      <c r="AF80"/>
      <c r="AG80"/>
      <c r="AH80"/>
      <c r="AI80"/>
      <c r="AJ80"/>
      <c r="AK80"/>
      <c r="AL80"/>
      <c r="AM80"/>
      <c r="AN80"/>
      <c r="AO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1:55" x14ac:dyDescent="0.25">
      <c r="A81" s="20">
        <v>803</v>
      </c>
      <c r="B81" t="s">
        <v>281</v>
      </c>
      <c r="C81" t="s">
        <v>9</v>
      </c>
      <c r="D81" t="s">
        <v>27</v>
      </c>
      <c r="E81" t="s">
        <v>166</v>
      </c>
      <c r="F81" s="2">
        <v>2382509000</v>
      </c>
      <c r="G81" s="2">
        <v>0</v>
      </c>
      <c r="H81" s="2">
        <v>2382509000</v>
      </c>
      <c r="I81" s="2">
        <v>3994651</v>
      </c>
      <c r="J81" s="2">
        <v>0</v>
      </c>
      <c r="K81" s="2">
        <v>3994651</v>
      </c>
      <c r="L81" s="2">
        <v>3041647.4</v>
      </c>
      <c r="M81" s="2">
        <v>0</v>
      </c>
      <c r="N81" s="2">
        <v>3041647.4</v>
      </c>
      <c r="O81" s="15">
        <v>0</v>
      </c>
      <c r="P81" s="2">
        <v>0</v>
      </c>
      <c r="Q81" s="13">
        <v>0</v>
      </c>
      <c r="R81" s="15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0</v>
      </c>
      <c r="AC81" t="s">
        <v>33</v>
      </c>
      <c r="AD81"/>
      <c r="AE81"/>
      <c r="AF81"/>
      <c r="AG81"/>
      <c r="AH81"/>
      <c r="AI81"/>
      <c r="AJ81"/>
      <c r="AK81"/>
      <c r="AL81"/>
      <c r="AM81"/>
      <c r="AN81"/>
      <c r="AO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1:55" x14ac:dyDescent="0.25">
      <c r="A82" s="20">
        <v>805</v>
      </c>
      <c r="B82" t="s">
        <v>281</v>
      </c>
      <c r="C82" t="s">
        <v>9</v>
      </c>
      <c r="D82" t="s">
        <v>27</v>
      </c>
      <c r="E82" t="s">
        <v>167</v>
      </c>
      <c r="F82" s="2">
        <v>21455437000</v>
      </c>
      <c r="G82" s="2">
        <v>0</v>
      </c>
      <c r="H82" s="2">
        <v>21455437000</v>
      </c>
      <c r="I82" s="2">
        <v>44486747</v>
      </c>
      <c r="J82" s="2">
        <v>0</v>
      </c>
      <c r="K82" s="2">
        <v>44486747</v>
      </c>
      <c r="L82" s="2">
        <v>35904572.200000003</v>
      </c>
      <c r="M82" s="2">
        <v>0</v>
      </c>
      <c r="N82" s="2">
        <v>35904572.200000003</v>
      </c>
      <c r="O82" s="15">
        <v>0.1</v>
      </c>
      <c r="P82" s="2">
        <v>0</v>
      </c>
      <c r="Q82" s="13">
        <v>0.15</v>
      </c>
      <c r="R82" s="15">
        <v>0</v>
      </c>
      <c r="S82" s="2">
        <v>5385685.8300000001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8385685.8300000001</v>
      </c>
      <c r="AC82" t="s">
        <v>28</v>
      </c>
      <c r="AD82"/>
      <c r="AE82"/>
      <c r="AF82"/>
      <c r="AG82"/>
      <c r="AH82"/>
      <c r="AI82"/>
      <c r="AJ82"/>
      <c r="AK82"/>
      <c r="AL82"/>
      <c r="AM82"/>
      <c r="AN82"/>
      <c r="AO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1:55" x14ac:dyDescent="0.25">
      <c r="A83" s="20">
        <v>809</v>
      </c>
      <c r="B83" t="s">
        <v>281</v>
      </c>
      <c r="C83" t="s">
        <v>2</v>
      </c>
      <c r="D83" t="s">
        <v>8</v>
      </c>
      <c r="E83" t="s">
        <v>168</v>
      </c>
      <c r="F83" s="2">
        <v>20739837000</v>
      </c>
      <c r="G83" s="2">
        <v>854556000</v>
      </c>
      <c r="H83" s="2">
        <v>19885281000</v>
      </c>
      <c r="I83" s="2">
        <v>33271983</v>
      </c>
      <c r="J83" s="2">
        <v>2478446</v>
      </c>
      <c r="K83" s="2">
        <v>30793537</v>
      </c>
      <c r="L83" s="2">
        <v>24976048.199999999</v>
      </c>
      <c r="M83" s="2">
        <v>2136623.6</v>
      </c>
      <c r="N83" s="2">
        <v>22839424.600000001</v>
      </c>
      <c r="O83" s="15">
        <v>0.1</v>
      </c>
      <c r="P83" s="2">
        <v>213662.36</v>
      </c>
      <c r="Q83" s="13">
        <v>0.1</v>
      </c>
      <c r="R83" s="15">
        <v>0</v>
      </c>
      <c r="S83" s="2">
        <v>2283942.46</v>
      </c>
      <c r="T83" s="2">
        <v>2000000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4497604.82</v>
      </c>
      <c r="AC83" t="s">
        <v>34</v>
      </c>
      <c r="AD83"/>
      <c r="AE83"/>
      <c r="AF83"/>
      <c r="AG83"/>
      <c r="AH83"/>
      <c r="AI83"/>
      <c r="AJ83"/>
      <c r="AK83"/>
      <c r="AL83"/>
      <c r="AM83"/>
      <c r="AN83"/>
      <c r="AO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1:55" x14ac:dyDescent="0.25">
      <c r="A84" s="20">
        <v>810</v>
      </c>
      <c r="B84" t="s">
        <v>281</v>
      </c>
      <c r="C84" t="s">
        <v>2</v>
      </c>
      <c r="D84" t="s">
        <v>4</v>
      </c>
      <c r="E84" t="s">
        <v>169</v>
      </c>
      <c r="F84" s="2">
        <v>30016986000</v>
      </c>
      <c r="G84" s="2">
        <v>7499213000</v>
      </c>
      <c r="H84" s="2">
        <v>22517773000</v>
      </c>
      <c r="I84" s="2">
        <v>55422928</v>
      </c>
      <c r="J84" s="2">
        <v>13874765</v>
      </c>
      <c r="K84" s="2">
        <v>41548163</v>
      </c>
      <c r="L84" s="2">
        <v>43416133.600000001</v>
      </c>
      <c r="M84" s="2">
        <v>10875079.800000001</v>
      </c>
      <c r="N84" s="2">
        <v>32541053.800000001</v>
      </c>
      <c r="O84" s="15">
        <v>0.1</v>
      </c>
      <c r="P84" s="2">
        <v>1087507.98</v>
      </c>
      <c r="Q84" s="13">
        <v>0.15</v>
      </c>
      <c r="R84" s="15">
        <v>0</v>
      </c>
      <c r="S84" s="2">
        <v>4881158.07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8968666.0500000007</v>
      </c>
      <c r="AC84" t="s">
        <v>49</v>
      </c>
      <c r="AD84"/>
      <c r="AE84"/>
      <c r="AF84"/>
      <c r="AG84"/>
      <c r="AH84"/>
      <c r="AI84"/>
      <c r="AJ84"/>
      <c r="AK84"/>
      <c r="AL84"/>
      <c r="AM84"/>
      <c r="AN84"/>
      <c r="AO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1:55" x14ac:dyDescent="0.25">
      <c r="A85" s="20">
        <v>813</v>
      </c>
      <c r="B85" t="s">
        <v>281</v>
      </c>
      <c r="C85" t="s">
        <v>2</v>
      </c>
      <c r="D85" t="s">
        <v>4</v>
      </c>
      <c r="E85" t="s">
        <v>170</v>
      </c>
      <c r="F85" s="2">
        <v>29444889000</v>
      </c>
      <c r="G85" s="2">
        <v>496828000</v>
      </c>
      <c r="H85" s="2">
        <v>28948061000</v>
      </c>
      <c r="I85" s="2">
        <v>57070162</v>
      </c>
      <c r="J85" s="2">
        <v>1738908</v>
      </c>
      <c r="K85" s="2">
        <v>55331254</v>
      </c>
      <c r="L85" s="2">
        <v>45292206.399999999</v>
      </c>
      <c r="M85" s="2">
        <v>1540176.8</v>
      </c>
      <c r="N85" s="2">
        <v>43752029.600000001</v>
      </c>
      <c r="O85" s="15">
        <v>0.1</v>
      </c>
      <c r="P85" s="2">
        <v>154017.68</v>
      </c>
      <c r="Q85" s="13">
        <v>0.15</v>
      </c>
      <c r="R85" s="15">
        <v>0</v>
      </c>
      <c r="S85" s="2">
        <v>6562804.4400000004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9716822.1199999992</v>
      </c>
      <c r="AC85" t="s">
        <v>6</v>
      </c>
      <c r="AD85"/>
      <c r="AE85"/>
      <c r="AF85"/>
      <c r="AG85"/>
      <c r="AH85"/>
      <c r="AI85"/>
      <c r="AJ85"/>
      <c r="AK85"/>
      <c r="AL85"/>
      <c r="AM85"/>
      <c r="AN85"/>
      <c r="AO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1:55" s="33" customFormat="1" x14ac:dyDescent="0.25">
      <c r="A86" s="20">
        <v>825</v>
      </c>
      <c r="B86" t="s">
        <v>281</v>
      </c>
      <c r="C86" t="s">
        <v>2</v>
      </c>
      <c r="D86" t="s">
        <v>316</v>
      </c>
      <c r="E86" t="s">
        <v>172</v>
      </c>
      <c r="F86" s="2">
        <v>10080383800</v>
      </c>
      <c r="G86" s="2">
        <v>1767950000</v>
      </c>
      <c r="H86" s="2">
        <v>8312433800</v>
      </c>
      <c r="I86" s="2">
        <v>24699381</v>
      </c>
      <c r="J86" s="2">
        <v>5706953</v>
      </c>
      <c r="K86" s="2">
        <v>18992428</v>
      </c>
      <c r="L86" s="2">
        <v>20667227.48</v>
      </c>
      <c r="M86" s="2">
        <v>4999773</v>
      </c>
      <c r="N86" s="2">
        <v>15667454.48</v>
      </c>
      <c r="O86" s="15">
        <v>0.1</v>
      </c>
      <c r="P86" s="2">
        <v>499977.3</v>
      </c>
      <c r="Q86" s="13">
        <v>0.1</v>
      </c>
      <c r="R86" s="15">
        <v>0</v>
      </c>
      <c r="S86" s="2">
        <v>1566745.4480000001</v>
      </c>
      <c r="T86" s="2">
        <v>2000000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4066722.7480000001</v>
      </c>
      <c r="AC86" t="s">
        <v>44</v>
      </c>
    </row>
    <row r="87" spans="1:55" x14ac:dyDescent="0.25">
      <c r="A87" s="20">
        <v>849</v>
      </c>
      <c r="B87" t="s">
        <v>281</v>
      </c>
      <c r="C87" t="s">
        <v>2</v>
      </c>
      <c r="D87" t="s">
        <v>316</v>
      </c>
      <c r="E87" t="s">
        <v>173</v>
      </c>
      <c r="F87" s="2">
        <v>20782410000</v>
      </c>
      <c r="G87" s="2">
        <v>6244120000</v>
      </c>
      <c r="H87" s="2">
        <v>14538290000</v>
      </c>
      <c r="I87" s="2">
        <v>40224781</v>
      </c>
      <c r="J87" s="2">
        <v>10751967</v>
      </c>
      <c r="K87" s="2">
        <v>29472814</v>
      </c>
      <c r="L87" s="2">
        <v>31911817</v>
      </c>
      <c r="M87" s="2">
        <v>8254319</v>
      </c>
      <c r="N87" s="2">
        <v>23657498</v>
      </c>
      <c r="O87" s="15">
        <v>0.1</v>
      </c>
      <c r="P87" s="2">
        <v>825431.9</v>
      </c>
      <c r="Q87" s="13">
        <v>0.15</v>
      </c>
      <c r="R87" s="15">
        <v>0</v>
      </c>
      <c r="S87" s="2">
        <v>3548624.7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7374056.5999999996</v>
      </c>
      <c r="AC87" t="s">
        <v>44</v>
      </c>
      <c r="AD87"/>
      <c r="AE87"/>
      <c r="AF87"/>
      <c r="AG87"/>
      <c r="AH87"/>
      <c r="AI87"/>
      <c r="AJ87"/>
      <c r="AK87"/>
      <c r="AL87"/>
      <c r="AM87"/>
      <c r="AN87"/>
      <c r="AO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1:55" x14ac:dyDescent="0.25">
      <c r="A88" s="20">
        <v>851</v>
      </c>
      <c r="B88" t="s">
        <v>280</v>
      </c>
      <c r="C88" t="s">
        <v>2</v>
      </c>
      <c r="D88" t="s">
        <v>317</v>
      </c>
      <c r="E88" t="s">
        <v>174</v>
      </c>
      <c r="F88" s="2">
        <v>22359920000</v>
      </c>
      <c r="G88" s="2">
        <v>0</v>
      </c>
      <c r="H88" s="2">
        <v>22359920000</v>
      </c>
      <c r="I88" s="2">
        <v>38980340</v>
      </c>
      <c r="J88" s="2">
        <v>0</v>
      </c>
      <c r="K88" s="2">
        <v>38980340</v>
      </c>
      <c r="L88" s="2">
        <v>30036372</v>
      </c>
      <c r="M88" s="2">
        <v>0</v>
      </c>
      <c r="N88" s="2">
        <v>30036372</v>
      </c>
      <c r="O88" s="15">
        <v>0.1</v>
      </c>
      <c r="P88" s="2">
        <v>0</v>
      </c>
      <c r="Q88" s="13">
        <v>0.3</v>
      </c>
      <c r="R88" s="15">
        <v>0</v>
      </c>
      <c r="S88" s="2">
        <v>9010911.5999999996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9010911.5999999996</v>
      </c>
      <c r="AC88" t="s">
        <v>171</v>
      </c>
      <c r="AD88"/>
      <c r="AE88"/>
      <c r="AF88"/>
      <c r="AG88"/>
      <c r="AH88"/>
      <c r="AI88"/>
      <c r="AJ88"/>
      <c r="AK88"/>
      <c r="AL88"/>
      <c r="AM88"/>
      <c r="AN88"/>
      <c r="AO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1:55" s="33" customFormat="1" x14ac:dyDescent="0.25">
      <c r="A89" s="20">
        <v>853</v>
      </c>
      <c r="B89" t="s">
        <v>281</v>
      </c>
      <c r="C89" t="s">
        <v>2</v>
      </c>
      <c r="D89" t="s">
        <v>8</v>
      </c>
      <c r="E89" t="s">
        <v>175</v>
      </c>
      <c r="F89" s="2">
        <v>13519391000</v>
      </c>
      <c r="G89" s="2">
        <v>100200000</v>
      </c>
      <c r="H89" s="2">
        <v>13419191000</v>
      </c>
      <c r="I89" s="2">
        <v>31157577</v>
      </c>
      <c r="J89" s="2">
        <v>300600</v>
      </c>
      <c r="K89" s="2">
        <v>30856977</v>
      </c>
      <c r="L89" s="2">
        <v>25749820.600000001</v>
      </c>
      <c r="M89" s="2">
        <v>260520</v>
      </c>
      <c r="N89" s="2">
        <v>25489300.600000001</v>
      </c>
      <c r="O89" s="15">
        <v>0.1</v>
      </c>
      <c r="P89" s="2">
        <v>26052</v>
      </c>
      <c r="Q89" s="13">
        <v>0.1</v>
      </c>
      <c r="R89" s="15">
        <v>0</v>
      </c>
      <c r="S89" s="2">
        <v>2548930.06</v>
      </c>
      <c r="T89" s="2">
        <v>2000000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4574982.0599999996</v>
      </c>
      <c r="AC89" t="s">
        <v>47</v>
      </c>
    </row>
    <row r="90" spans="1:55" x14ac:dyDescent="0.25">
      <c r="A90" s="20">
        <v>865</v>
      </c>
      <c r="B90" t="s">
        <v>280</v>
      </c>
      <c r="C90" t="s">
        <v>2</v>
      </c>
      <c r="D90" t="s">
        <v>8</v>
      </c>
      <c r="E90" t="s">
        <v>176</v>
      </c>
      <c r="F90" s="2">
        <v>1516000000</v>
      </c>
      <c r="G90" s="2">
        <v>0</v>
      </c>
      <c r="H90" s="2">
        <v>1516000000</v>
      </c>
      <c r="I90" s="2">
        <v>4749675</v>
      </c>
      <c r="J90" s="2">
        <v>0</v>
      </c>
      <c r="K90" s="2">
        <v>4749675</v>
      </c>
      <c r="L90" s="2">
        <v>4143275</v>
      </c>
      <c r="M90" s="2">
        <v>0</v>
      </c>
      <c r="N90" s="2">
        <v>4143275</v>
      </c>
      <c r="O90" s="15">
        <v>0.1</v>
      </c>
      <c r="P90" s="2">
        <v>0</v>
      </c>
      <c r="Q90" s="13">
        <v>0.3</v>
      </c>
      <c r="R90" s="15">
        <v>0</v>
      </c>
      <c r="S90" s="2">
        <v>1242982.5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1242982.5</v>
      </c>
      <c r="AC90" t="s">
        <v>47</v>
      </c>
      <c r="AD90"/>
      <c r="AE90"/>
      <c r="AF90"/>
      <c r="AG90"/>
      <c r="AH90"/>
      <c r="AI90"/>
      <c r="AJ90"/>
      <c r="AK90"/>
      <c r="AL90"/>
      <c r="AM90"/>
      <c r="AN90"/>
      <c r="AO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1:55" x14ac:dyDescent="0.25">
      <c r="A91" s="20">
        <v>878</v>
      </c>
      <c r="B91" t="s">
        <v>281</v>
      </c>
      <c r="C91" t="s">
        <v>2</v>
      </c>
      <c r="D91" t="s">
        <v>8</v>
      </c>
      <c r="E91" t="s">
        <v>177</v>
      </c>
      <c r="F91" s="2">
        <v>3653685000</v>
      </c>
      <c r="G91" s="2">
        <v>250880000</v>
      </c>
      <c r="H91" s="2">
        <v>3402805000</v>
      </c>
      <c r="I91" s="2">
        <v>10995567</v>
      </c>
      <c r="J91" s="2">
        <v>878080</v>
      </c>
      <c r="K91" s="2">
        <v>10117487</v>
      </c>
      <c r="L91" s="2">
        <v>9534093</v>
      </c>
      <c r="M91" s="2">
        <v>777728</v>
      </c>
      <c r="N91" s="2">
        <v>8756365</v>
      </c>
      <c r="O91" s="15">
        <v>0</v>
      </c>
      <c r="P91" s="2">
        <v>0</v>
      </c>
      <c r="Q91" s="13">
        <v>0</v>
      </c>
      <c r="R91" s="15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0</v>
      </c>
      <c r="AC91" t="s">
        <v>39</v>
      </c>
      <c r="AD91"/>
      <c r="AE91"/>
      <c r="AF91"/>
      <c r="AG91"/>
      <c r="AH91"/>
      <c r="AI91"/>
      <c r="AJ91"/>
      <c r="AK91"/>
      <c r="AL91"/>
      <c r="AM91"/>
      <c r="AN91"/>
      <c r="AO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5" x14ac:dyDescent="0.25">
      <c r="A92" s="20">
        <v>883</v>
      </c>
      <c r="B92" t="s">
        <v>281</v>
      </c>
      <c r="C92" t="s">
        <v>9</v>
      </c>
      <c r="D92" t="s">
        <v>15</v>
      </c>
      <c r="E92" t="s">
        <v>178</v>
      </c>
      <c r="F92" s="2">
        <v>7801914000</v>
      </c>
      <c r="G92" s="2">
        <v>0</v>
      </c>
      <c r="H92" s="2">
        <v>7801914000</v>
      </c>
      <c r="I92" s="2">
        <v>21563783</v>
      </c>
      <c r="J92" s="2">
        <v>0</v>
      </c>
      <c r="K92" s="2">
        <v>21563783</v>
      </c>
      <c r="L92" s="2">
        <v>18443017.399999999</v>
      </c>
      <c r="M92" s="2">
        <v>0</v>
      </c>
      <c r="N92" s="2">
        <v>18443017.399999999</v>
      </c>
      <c r="O92" s="15">
        <v>0.1</v>
      </c>
      <c r="P92" s="2">
        <v>0</v>
      </c>
      <c r="Q92" s="13">
        <v>0.1</v>
      </c>
      <c r="R92" s="15">
        <v>0</v>
      </c>
      <c r="S92" s="2">
        <v>1844301.74</v>
      </c>
      <c r="T92" s="2">
        <v>1000000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2844301.74</v>
      </c>
      <c r="AC92" t="s">
        <v>17</v>
      </c>
      <c r="AD92"/>
      <c r="AE92"/>
      <c r="AF92"/>
      <c r="AG92"/>
      <c r="AH92"/>
      <c r="AI92"/>
      <c r="AJ92"/>
      <c r="AK92"/>
      <c r="AL92"/>
      <c r="AM92"/>
      <c r="AN92"/>
      <c r="AO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1:55" x14ac:dyDescent="0.25">
      <c r="A93" s="20">
        <v>892</v>
      </c>
      <c r="B93" t="s">
        <v>281</v>
      </c>
      <c r="C93" t="s">
        <v>9</v>
      </c>
      <c r="D93" t="s">
        <v>15</v>
      </c>
      <c r="E93" t="s">
        <v>179</v>
      </c>
      <c r="F93" s="2">
        <v>37051007000</v>
      </c>
      <c r="G93" s="2">
        <v>0</v>
      </c>
      <c r="H93" s="2">
        <v>37051007000</v>
      </c>
      <c r="I93" s="2">
        <v>65194057</v>
      </c>
      <c r="J93" s="2">
        <v>0</v>
      </c>
      <c r="K93" s="2">
        <v>65194057</v>
      </c>
      <c r="L93" s="2">
        <v>50373654.200000003</v>
      </c>
      <c r="M93" s="2">
        <v>0</v>
      </c>
      <c r="N93" s="2">
        <v>50373654.200000003</v>
      </c>
      <c r="O93" s="15">
        <v>0.1</v>
      </c>
      <c r="P93" s="2">
        <v>0</v>
      </c>
      <c r="Q93" s="13">
        <v>0.15</v>
      </c>
      <c r="R93" s="15">
        <v>0</v>
      </c>
      <c r="S93" s="2">
        <v>7556048.1299999999</v>
      </c>
      <c r="T93" s="2">
        <v>3000000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10556048.130000001</v>
      </c>
      <c r="AC93" t="s">
        <v>32</v>
      </c>
      <c r="AD93"/>
      <c r="AE93"/>
      <c r="AF93"/>
      <c r="AG93"/>
      <c r="AH93"/>
      <c r="AI93"/>
      <c r="AJ93"/>
      <c r="AK93"/>
      <c r="AL93"/>
      <c r="AM93"/>
      <c r="AN93"/>
      <c r="AO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5" x14ac:dyDescent="0.25">
      <c r="A94" s="20">
        <v>910</v>
      </c>
      <c r="B94" t="s">
        <v>280</v>
      </c>
      <c r="C94" t="s">
        <v>2</v>
      </c>
      <c r="D94" t="s">
        <v>8</v>
      </c>
      <c r="E94" t="s">
        <v>180</v>
      </c>
      <c r="F94" s="2">
        <v>4915420600</v>
      </c>
      <c r="G94" s="2">
        <v>0</v>
      </c>
      <c r="H94" s="2">
        <v>4915420600</v>
      </c>
      <c r="I94" s="2">
        <v>13115972</v>
      </c>
      <c r="J94" s="2">
        <v>0</v>
      </c>
      <c r="K94" s="2">
        <v>13115972</v>
      </c>
      <c r="L94" s="2">
        <v>11149803.76</v>
      </c>
      <c r="M94" s="2">
        <v>0</v>
      </c>
      <c r="N94" s="2">
        <v>11149803.76</v>
      </c>
      <c r="O94" s="15">
        <v>0.1</v>
      </c>
      <c r="P94" s="2">
        <v>0</v>
      </c>
      <c r="Q94" s="13">
        <v>0.3</v>
      </c>
      <c r="R94" s="15">
        <v>0</v>
      </c>
      <c r="S94" s="2">
        <v>3344941.128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3344941.128</v>
      </c>
      <c r="AC94" t="s">
        <v>51</v>
      </c>
      <c r="AD94"/>
      <c r="AE94"/>
      <c r="AF94"/>
      <c r="AG94"/>
      <c r="AH94"/>
      <c r="AI94"/>
      <c r="AJ94"/>
      <c r="AK94"/>
      <c r="AL94"/>
      <c r="AM94"/>
      <c r="AN94"/>
      <c r="AO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1:55" x14ac:dyDescent="0.25">
      <c r="A95" s="20">
        <v>913</v>
      </c>
      <c r="B95" t="s">
        <v>281</v>
      </c>
      <c r="C95" t="s">
        <v>9</v>
      </c>
      <c r="D95" t="s">
        <v>445</v>
      </c>
      <c r="E95" t="s">
        <v>181</v>
      </c>
      <c r="F95" s="2">
        <v>11002948000</v>
      </c>
      <c r="G95" s="2">
        <v>0</v>
      </c>
      <c r="H95" s="2">
        <v>11002948000</v>
      </c>
      <c r="I95" s="2">
        <v>18600311</v>
      </c>
      <c r="J95" s="2">
        <v>0</v>
      </c>
      <c r="K95" s="2">
        <v>18600311</v>
      </c>
      <c r="L95" s="2">
        <v>14199131.800000001</v>
      </c>
      <c r="M95" s="2">
        <v>0</v>
      </c>
      <c r="N95" s="2">
        <v>14199131.800000001</v>
      </c>
      <c r="O95" s="15">
        <v>0</v>
      </c>
      <c r="P95" s="2">
        <v>0</v>
      </c>
      <c r="Q95" s="13">
        <v>0</v>
      </c>
      <c r="R95" s="15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0</v>
      </c>
      <c r="AC95" t="s">
        <v>72</v>
      </c>
      <c r="AD95"/>
      <c r="AE95"/>
      <c r="AF95"/>
      <c r="AG95"/>
      <c r="AH95"/>
      <c r="AI95"/>
      <c r="AJ95"/>
      <c r="AK95"/>
      <c r="AL95"/>
      <c r="AM95"/>
      <c r="AN95"/>
      <c r="AO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1:55" x14ac:dyDescent="0.25">
      <c r="A96" s="20">
        <v>916</v>
      </c>
      <c r="B96" t="s">
        <v>281</v>
      </c>
      <c r="C96" t="s">
        <v>9</v>
      </c>
      <c r="D96" t="s">
        <v>27</v>
      </c>
      <c r="E96" t="s">
        <v>182</v>
      </c>
      <c r="F96" s="2">
        <v>7836005000</v>
      </c>
      <c r="G96" s="2">
        <v>0</v>
      </c>
      <c r="H96" s="2">
        <v>7836005000</v>
      </c>
      <c r="I96" s="2">
        <v>22652886</v>
      </c>
      <c r="J96" s="2">
        <v>0</v>
      </c>
      <c r="K96" s="2">
        <v>22652886</v>
      </c>
      <c r="L96" s="2">
        <v>19518484</v>
      </c>
      <c r="M96" s="2">
        <v>0</v>
      </c>
      <c r="N96" s="2">
        <v>19518484</v>
      </c>
      <c r="O96" s="15">
        <v>0.1</v>
      </c>
      <c r="P96" s="2">
        <v>0</v>
      </c>
      <c r="Q96" s="13">
        <v>0.1</v>
      </c>
      <c r="R96" s="15">
        <v>0</v>
      </c>
      <c r="S96" s="2">
        <v>1951848.4</v>
      </c>
      <c r="T96" s="2">
        <v>1000000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2951848.4</v>
      </c>
      <c r="AC96" t="s">
        <v>79</v>
      </c>
      <c r="AD96"/>
      <c r="AE96"/>
      <c r="AF96"/>
      <c r="AG96"/>
      <c r="AH96"/>
      <c r="AI96"/>
      <c r="AJ96"/>
      <c r="AK96"/>
      <c r="AL96"/>
      <c r="AM96"/>
      <c r="AN96"/>
      <c r="AO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5" x14ac:dyDescent="0.25">
      <c r="A97" s="20">
        <v>923</v>
      </c>
      <c r="B97" t="s">
        <v>280</v>
      </c>
      <c r="C97" t="s">
        <v>2</v>
      </c>
      <c r="D97" t="s">
        <v>206</v>
      </c>
      <c r="E97" t="s">
        <v>201</v>
      </c>
      <c r="F97" s="2">
        <v>5806241000</v>
      </c>
      <c r="G97" s="2">
        <v>0</v>
      </c>
      <c r="H97" s="2">
        <v>5806241000</v>
      </c>
      <c r="I97" s="2">
        <v>12966575</v>
      </c>
      <c r="J97" s="2">
        <v>0</v>
      </c>
      <c r="K97" s="2">
        <v>12966575</v>
      </c>
      <c r="L97" s="2">
        <v>10644078.6</v>
      </c>
      <c r="M97" s="2">
        <v>0</v>
      </c>
      <c r="N97" s="2">
        <v>10644078.6</v>
      </c>
      <c r="O97" s="15">
        <v>0.1</v>
      </c>
      <c r="P97" s="2">
        <v>0</v>
      </c>
      <c r="Q97" s="13">
        <v>0.3</v>
      </c>
      <c r="R97" s="15">
        <v>0</v>
      </c>
      <c r="S97" s="2">
        <v>3193223.58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3193223.58</v>
      </c>
      <c r="AC97" t="s">
        <v>253</v>
      </c>
      <c r="AD97"/>
      <c r="AE97"/>
      <c r="AF97"/>
      <c r="AG97"/>
      <c r="AH97"/>
      <c r="AI97"/>
      <c r="AJ97"/>
      <c r="AK97"/>
      <c r="AL97"/>
      <c r="AM97"/>
      <c r="AN97"/>
      <c r="AO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5" x14ac:dyDescent="0.25">
      <c r="A98" s="20">
        <v>924</v>
      </c>
      <c r="B98" t="s">
        <v>281</v>
      </c>
      <c r="C98" t="s">
        <v>9</v>
      </c>
      <c r="D98" t="s">
        <v>15</v>
      </c>
      <c r="E98" t="s">
        <v>183</v>
      </c>
      <c r="F98" s="2">
        <v>16219970000</v>
      </c>
      <c r="G98" s="2">
        <v>0</v>
      </c>
      <c r="H98" s="2">
        <v>16219970000</v>
      </c>
      <c r="I98" s="2">
        <v>29467582</v>
      </c>
      <c r="J98" s="2">
        <v>0</v>
      </c>
      <c r="K98" s="2">
        <v>29467582</v>
      </c>
      <c r="L98" s="2">
        <v>22979594</v>
      </c>
      <c r="M98" s="2">
        <v>0</v>
      </c>
      <c r="N98" s="2">
        <v>22979594</v>
      </c>
      <c r="O98" s="15">
        <v>0.1</v>
      </c>
      <c r="P98" s="2">
        <v>0</v>
      </c>
      <c r="Q98" s="13">
        <v>0.1</v>
      </c>
      <c r="R98" s="15">
        <v>0</v>
      </c>
      <c r="S98" s="2">
        <v>2297959.4</v>
      </c>
      <c r="T98" s="2">
        <v>2000000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4297959.4000000004</v>
      </c>
      <c r="AC98" t="s">
        <v>17</v>
      </c>
      <c r="AD98"/>
      <c r="AE98"/>
      <c r="AF98"/>
      <c r="AG98"/>
      <c r="AH98"/>
      <c r="AI98"/>
      <c r="AJ98"/>
      <c r="AK98"/>
      <c r="AL98"/>
      <c r="AM98"/>
      <c r="AN98"/>
      <c r="AO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5" x14ac:dyDescent="0.25">
      <c r="A99" s="20">
        <v>934</v>
      </c>
      <c r="B99" t="s">
        <v>281</v>
      </c>
      <c r="C99" t="s">
        <v>2</v>
      </c>
      <c r="D99" t="s">
        <v>316</v>
      </c>
      <c r="E99" t="s">
        <v>184</v>
      </c>
      <c r="F99" s="2">
        <v>16540233000</v>
      </c>
      <c r="G99" s="2">
        <v>5234500000</v>
      </c>
      <c r="H99" s="2">
        <v>11305733000</v>
      </c>
      <c r="I99" s="2">
        <v>40217114</v>
      </c>
      <c r="J99" s="2">
        <v>9378753</v>
      </c>
      <c r="K99" s="2">
        <v>30838361</v>
      </c>
      <c r="L99" s="2">
        <v>33601020.799999997</v>
      </c>
      <c r="M99" s="2">
        <v>7284953</v>
      </c>
      <c r="N99" s="2">
        <v>26316067.800000001</v>
      </c>
      <c r="O99" s="15">
        <v>0.1</v>
      </c>
      <c r="P99" s="2">
        <v>728495.3</v>
      </c>
      <c r="Q99" s="13">
        <v>0.15</v>
      </c>
      <c r="R99" s="15">
        <v>0</v>
      </c>
      <c r="S99" s="2">
        <v>3947410.17</v>
      </c>
      <c r="T99" s="2">
        <v>3000000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7675905.4699999997</v>
      </c>
      <c r="AC99" t="s">
        <v>46</v>
      </c>
      <c r="AD99"/>
      <c r="AE99"/>
      <c r="AF99"/>
      <c r="AG99"/>
      <c r="AH99"/>
      <c r="AI99"/>
      <c r="AJ99"/>
      <c r="AK99"/>
      <c r="AL99"/>
      <c r="AM99"/>
      <c r="AN99"/>
      <c r="AO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1:55" x14ac:dyDescent="0.25">
      <c r="A100" s="20">
        <v>943</v>
      </c>
      <c r="B100" t="s">
        <v>281</v>
      </c>
      <c r="C100" t="s">
        <v>9</v>
      </c>
      <c r="D100" t="s">
        <v>15</v>
      </c>
      <c r="E100" t="s">
        <v>187</v>
      </c>
      <c r="F100" s="2">
        <v>12713183800</v>
      </c>
      <c r="G100" s="2">
        <v>0</v>
      </c>
      <c r="H100" s="2">
        <v>12713183800</v>
      </c>
      <c r="I100" s="2">
        <v>25515865</v>
      </c>
      <c r="J100" s="2">
        <v>0</v>
      </c>
      <c r="K100" s="2">
        <v>25515865</v>
      </c>
      <c r="L100" s="2">
        <v>20430591.48</v>
      </c>
      <c r="M100" s="2">
        <v>0</v>
      </c>
      <c r="N100" s="2">
        <v>20430591.48</v>
      </c>
      <c r="O100" s="15">
        <v>0.1</v>
      </c>
      <c r="P100" s="2">
        <v>0</v>
      </c>
      <c r="Q100" s="13">
        <v>0.1</v>
      </c>
      <c r="R100" s="15">
        <v>0</v>
      </c>
      <c r="S100" s="2">
        <v>2043059.148</v>
      </c>
      <c r="T100" s="2">
        <v>2000000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4043059.148</v>
      </c>
      <c r="AC100" t="s">
        <v>32</v>
      </c>
      <c r="AD100"/>
      <c r="AE100"/>
      <c r="AF100"/>
      <c r="AG100"/>
      <c r="AH100"/>
      <c r="AI100"/>
      <c r="AJ100"/>
      <c r="AK100"/>
      <c r="AL100"/>
      <c r="AM100"/>
      <c r="AN100"/>
      <c r="AO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25">
      <c r="A101" s="20">
        <v>957</v>
      </c>
      <c r="B101" t="s">
        <v>281</v>
      </c>
      <c r="C101" t="s">
        <v>2</v>
      </c>
      <c r="D101" t="s">
        <v>316</v>
      </c>
      <c r="E101" t="s">
        <v>188</v>
      </c>
      <c r="F101" s="2">
        <v>66866457000</v>
      </c>
      <c r="G101" s="2">
        <v>475408000</v>
      </c>
      <c r="H101" s="2">
        <v>66391049000</v>
      </c>
      <c r="I101" s="2">
        <v>108771079</v>
      </c>
      <c r="J101" s="2">
        <v>1663928</v>
      </c>
      <c r="K101" s="2">
        <v>107107151</v>
      </c>
      <c r="L101" s="2">
        <v>82024496.200000003</v>
      </c>
      <c r="M101" s="2">
        <v>1473764.8</v>
      </c>
      <c r="N101" s="2">
        <v>80550731.400000006</v>
      </c>
      <c r="O101" s="15">
        <v>0.1</v>
      </c>
      <c r="P101" s="2">
        <v>147376.48000000001</v>
      </c>
      <c r="Q101" s="13">
        <v>0.2</v>
      </c>
      <c r="R101" s="15">
        <v>0</v>
      </c>
      <c r="S101" s="2">
        <v>16110146.279999999</v>
      </c>
      <c r="T101" s="2">
        <v>4000000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20257522.760000002</v>
      </c>
      <c r="AC101" t="s">
        <v>99</v>
      </c>
      <c r="AD101"/>
      <c r="AE101"/>
      <c r="AF101"/>
      <c r="AG101"/>
      <c r="AH101"/>
      <c r="AI101"/>
      <c r="AJ101"/>
      <c r="AK101"/>
      <c r="AL101"/>
      <c r="AM101"/>
      <c r="AN101"/>
      <c r="AO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5" x14ac:dyDescent="0.25">
      <c r="A102" s="20">
        <v>962</v>
      </c>
      <c r="B102" t="s">
        <v>280</v>
      </c>
      <c r="C102" t="s">
        <v>2</v>
      </c>
      <c r="D102" t="s">
        <v>317</v>
      </c>
      <c r="E102" t="s">
        <v>190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5">
        <v>0.1</v>
      </c>
      <c r="P102" s="2">
        <v>0</v>
      </c>
      <c r="Q102" s="13">
        <v>0.3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C102" t="s">
        <v>91</v>
      </c>
      <c r="AD102"/>
      <c r="AE102"/>
      <c r="AF102"/>
      <c r="AG102"/>
      <c r="AH102"/>
      <c r="AI102"/>
      <c r="AJ102"/>
      <c r="AK102"/>
      <c r="AL102"/>
      <c r="AM102"/>
      <c r="AN102"/>
      <c r="AO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5" x14ac:dyDescent="0.25">
      <c r="A103" s="20">
        <v>967</v>
      </c>
      <c r="B103" t="s">
        <v>280</v>
      </c>
      <c r="C103" t="s">
        <v>2</v>
      </c>
      <c r="D103" t="s">
        <v>316</v>
      </c>
      <c r="E103" t="s">
        <v>191</v>
      </c>
      <c r="F103" s="2">
        <v>25288629000</v>
      </c>
      <c r="G103" s="2">
        <v>0</v>
      </c>
      <c r="H103" s="2">
        <v>25288629000</v>
      </c>
      <c r="I103" s="2">
        <v>53644067</v>
      </c>
      <c r="J103" s="2">
        <v>0</v>
      </c>
      <c r="K103" s="2">
        <v>53644067</v>
      </c>
      <c r="L103" s="2">
        <v>43528615.399999999</v>
      </c>
      <c r="M103" s="2">
        <v>0</v>
      </c>
      <c r="N103" s="2">
        <v>43528615.399999999</v>
      </c>
      <c r="O103" s="15">
        <v>0.1</v>
      </c>
      <c r="P103" s="2">
        <v>0</v>
      </c>
      <c r="Q103" s="13">
        <v>0.3</v>
      </c>
      <c r="R103" s="15">
        <v>0</v>
      </c>
      <c r="S103" s="2">
        <v>13058584.619999999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13058584.619999999</v>
      </c>
      <c r="AC103" t="s">
        <v>46</v>
      </c>
      <c r="AD103"/>
      <c r="AE103"/>
      <c r="AF103"/>
      <c r="AG103"/>
      <c r="AH103"/>
      <c r="AI103"/>
      <c r="AJ103"/>
      <c r="AK103"/>
      <c r="AL103"/>
      <c r="AM103"/>
      <c r="AN103"/>
      <c r="AO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5" x14ac:dyDescent="0.25">
      <c r="A104" s="20">
        <v>985</v>
      </c>
      <c r="B104" t="s">
        <v>281</v>
      </c>
      <c r="C104" t="s">
        <v>9</v>
      </c>
      <c r="D104" t="s">
        <v>15</v>
      </c>
      <c r="E104" t="s">
        <v>194</v>
      </c>
      <c r="F104" s="2">
        <v>2739448000</v>
      </c>
      <c r="G104" s="2">
        <v>0</v>
      </c>
      <c r="H104" s="2">
        <v>2739448000</v>
      </c>
      <c r="I104" s="2">
        <v>8208765</v>
      </c>
      <c r="J104" s="2">
        <v>0</v>
      </c>
      <c r="K104" s="2">
        <v>8208765</v>
      </c>
      <c r="L104" s="2">
        <v>7112985.7999999998</v>
      </c>
      <c r="M104" s="2">
        <v>0</v>
      </c>
      <c r="N104" s="2">
        <v>7112985.7999999998</v>
      </c>
      <c r="O104" s="15">
        <v>0</v>
      </c>
      <c r="P104" s="2">
        <v>0</v>
      </c>
      <c r="Q104" s="13">
        <v>0</v>
      </c>
      <c r="R104" s="15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0</v>
      </c>
      <c r="AC104" t="s">
        <v>19</v>
      </c>
      <c r="AD104"/>
      <c r="AE104"/>
      <c r="AF104"/>
      <c r="AG104"/>
      <c r="AH104"/>
      <c r="AI104"/>
      <c r="AJ104"/>
      <c r="AK104"/>
      <c r="AL104"/>
      <c r="AM104"/>
      <c r="AN104"/>
      <c r="AO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1:55" x14ac:dyDescent="0.25">
      <c r="A105" s="20">
        <v>999</v>
      </c>
      <c r="B105" t="s">
        <v>281</v>
      </c>
      <c r="C105" t="s">
        <v>2</v>
      </c>
      <c r="D105" t="s">
        <v>8</v>
      </c>
      <c r="E105" t="s">
        <v>196</v>
      </c>
      <c r="F105" s="2">
        <v>35830329000</v>
      </c>
      <c r="G105" s="2">
        <v>737928000</v>
      </c>
      <c r="H105" s="2">
        <v>35092401000</v>
      </c>
      <c r="I105" s="2">
        <v>66423975</v>
      </c>
      <c r="J105" s="2">
        <v>2582755</v>
      </c>
      <c r="K105" s="2">
        <v>63841220</v>
      </c>
      <c r="L105" s="2">
        <v>52091843.399999999</v>
      </c>
      <c r="M105" s="2">
        <v>2287583.7999999998</v>
      </c>
      <c r="N105" s="2">
        <v>49804259.600000001</v>
      </c>
      <c r="O105" s="15">
        <v>0.1</v>
      </c>
      <c r="P105" s="2">
        <v>228758.38</v>
      </c>
      <c r="Q105" s="13">
        <v>0.15</v>
      </c>
      <c r="R105" s="15">
        <v>0</v>
      </c>
      <c r="S105" s="2">
        <v>7470638.9400000004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10699397.32</v>
      </c>
      <c r="AC105" t="s">
        <v>51</v>
      </c>
      <c r="AD105"/>
      <c r="AE105"/>
      <c r="AF105"/>
      <c r="AG105"/>
      <c r="AH105"/>
      <c r="AI105"/>
      <c r="AJ105"/>
      <c r="AK105"/>
      <c r="AL105"/>
      <c r="AM105"/>
      <c r="AN105"/>
      <c r="AO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1:55" x14ac:dyDescent="0.25">
      <c r="A106" s="20">
        <v>1000</v>
      </c>
      <c r="B106" t="s">
        <v>281</v>
      </c>
      <c r="C106" t="s">
        <v>2</v>
      </c>
      <c r="D106" t="s">
        <v>206</v>
      </c>
      <c r="E106" t="s">
        <v>197</v>
      </c>
      <c r="F106" s="2">
        <v>8189431000</v>
      </c>
      <c r="G106" s="2">
        <v>84600000</v>
      </c>
      <c r="H106" s="2">
        <v>8104831000</v>
      </c>
      <c r="I106" s="2">
        <v>25042747</v>
      </c>
      <c r="J106" s="2">
        <v>296100</v>
      </c>
      <c r="K106" s="2">
        <v>24746647</v>
      </c>
      <c r="L106" s="2">
        <v>21766974.600000001</v>
      </c>
      <c r="M106" s="2">
        <v>262260</v>
      </c>
      <c r="N106" s="2">
        <v>21504714.600000001</v>
      </c>
      <c r="O106" s="15">
        <v>0.1</v>
      </c>
      <c r="P106" s="2">
        <v>26226</v>
      </c>
      <c r="Q106" s="13">
        <v>0.1</v>
      </c>
      <c r="R106" s="15">
        <v>0</v>
      </c>
      <c r="S106" s="2">
        <v>2150471.46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4176697.46</v>
      </c>
      <c r="AC106" t="s">
        <v>189</v>
      </c>
      <c r="AD106"/>
      <c r="AE106"/>
      <c r="AF106"/>
      <c r="AG106"/>
      <c r="AH106"/>
      <c r="AI106"/>
      <c r="AJ106"/>
      <c r="AK106"/>
      <c r="AL106"/>
      <c r="AM106"/>
      <c r="AN106"/>
      <c r="AO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1:55" x14ac:dyDescent="0.25">
      <c r="A107" s="20">
        <v>1002</v>
      </c>
      <c r="B107" t="s">
        <v>281</v>
      </c>
      <c r="C107" t="s">
        <v>2</v>
      </c>
      <c r="D107" t="s">
        <v>317</v>
      </c>
      <c r="E107" t="s">
        <v>198</v>
      </c>
      <c r="F107" s="2">
        <v>11221848000</v>
      </c>
      <c r="G107" s="2">
        <v>42300000</v>
      </c>
      <c r="H107" s="2">
        <v>11179548000</v>
      </c>
      <c r="I107" s="2">
        <v>30645134</v>
      </c>
      <c r="J107" s="2">
        <v>148050</v>
      </c>
      <c r="K107" s="2">
        <v>30497084</v>
      </c>
      <c r="L107" s="2">
        <v>26156394.800000001</v>
      </c>
      <c r="M107" s="2">
        <v>131130</v>
      </c>
      <c r="N107" s="2">
        <v>26025264.800000001</v>
      </c>
      <c r="O107" s="15">
        <v>0.1</v>
      </c>
      <c r="P107" s="2">
        <v>13113</v>
      </c>
      <c r="Q107" s="13">
        <v>0.1</v>
      </c>
      <c r="R107" s="15">
        <v>0</v>
      </c>
      <c r="S107" s="2">
        <v>2602526.48</v>
      </c>
      <c r="T107" s="2">
        <v>2000000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4615639.4800000004</v>
      </c>
      <c r="AC107" t="s">
        <v>171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1:55" x14ac:dyDescent="0.25">
      <c r="A108" s="20">
        <v>1004</v>
      </c>
      <c r="B108" t="s">
        <v>281</v>
      </c>
      <c r="C108" t="s">
        <v>9</v>
      </c>
      <c r="D108" t="s">
        <v>27</v>
      </c>
      <c r="E108" t="s">
        <v>199</v>
      </c>
      <c r="F108" s="2">
        <v>10183453700</v>
      </c>
      <c r="G108" s="2">
        <v>0</v>
      </c>
      <c r="H108" s="2">
        <v>10183453700</v>
      </c>
      <c r="I108" s="2">
        <v>24329709</v>
      </c>
      <c r="J108" s="2">
        <v>0</v>
      </c>
      <c r="K108" s="2">
        <v>24329709</v>
      </c>
      <c r="L108" s="2">
        <v>20256327.52</v>
      </c>
      <c r="M108" s="2">
        <v>0</v>
      </c>
      <c r="N108" s="2">
        <v>20256327.52</v>
      </c>
      <c r="O108" s="15">
        <v>0.1</v>
      </c>
      <c r="P108" s="2">
        <v>0</v>
      </c>
      <c r="Q108" s="13">
        <v>0.1</v>
      </c>
      <c r="R108" s="15">
        <v>0</v>
      </c>
      <c r="S108" s="2">
        <v>2025632.7520000001</v>
      </c>
      <c r="T108" s="2">
        <v>2000000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4025632.7519999999</v>
      </c>
      <c r="AC108" t="s">
        <v>33</v>
      </c>
      <c r="AD108"/>
      <c r="AE108"/>
      <c r="AF108"/>
      <c r="AG108"/>
      <c r="AH108"/>
      <c r="AI108"/>
      <c r="AJ108"/>
      <c r="AK108"/>
      <c r="AL108"/>
      <c r="AM108"/>
      <c r="AN108"/>
      <c r="AO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1:55" x14ac:dyDescent="0.25">
      <c r="A109" s="20">
        <v>1012</v>
      </c>
      <c r="B109" t="s">
        <v>281</v>
      </c>
      <c r="C109" t="s">
        <v>2</v>
      </c>
      <c r="D109" t="s">
        <v>8</v>
      </c>
      <c r="E109" t="s">
        <v>202</v>
      </c>
      <c r="F109" s="2">
        <v>39268203000</v>
      </c>
      <c r="G109" s="2">
        <v>1546070000</v>
      </c>
      <c r="H109" s="2">
        <v>37722133000</v>
      </c>
      <c r="I109" s="2">
        <v>69663046</v>
      </c>
      <c r="J109" s="2">
        <v>4720572</v>
      </c>
      <c r="K109" s="2">
        <v>64942474</v>
      </c>
      <c r="L109" s="2">
        <v>53955764.799999997</v>
      </c>
      <c r="M109" s="2">
        <v>4102144</v>
      </c>
      <c r="N109" s="2">
        <v>49853620.799999997</v>
      </c>
      <c r="O109" s="15">
        <v>0.1</v>
      </c>
      <c r="P109" s="2">
        <v>410214.40000000002</v>
      </c>
      <c r="Q109" s="13">
        <v>0.15</v>
      </c>
      <c r="R109" s="15">
        <v>0</v>
      </c>
      <c r="S109" s="2">
        <v>7478043.1200000001</v>
      </c>
      <c r="T109" s="2">
        <v>3000000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10888257.52</v>
      </c>
      <c r="AC109" t="s">
        <v>47</v>
      </c>
      <c r="AD109"/>
      <c r="AE109"/>
      <c r="AF109"/>
      <c r="AG109"/>
      <c r="AH109"/>
      <c r="AI109"/>
      <c r="AJ109"/>
      <c r="AK109"/>
      <c r="AL109"/>
      <c r="AM109"/>
      <c r="AN109"/>
      <c r="AO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1:55" x14ac:dyDescent="0.25">
      <c r="A110" s="20">
        <v>1014</v>
      </c>
      <c r="B110" t="s">
        <v>280</v>
      </c>
      <c r="C110" t="s">
        <v>2</v>
      </c>
      <c r="D110" t="s">
        <v>316</v>
      </c>
      <c r="E110" t="s">
        <v>203</v>
      </c>
      <c r="F110" s="2">
        <v>4384781000</v>
      </c>
      <c r="G110" s="2">
        <v>0</v>
      </c>
      <c r="H110" s="2">
        <v>4384781000</v>
      </c>
      <c r="I110" s="2">
        <v>14502569</v>
      </c>
      <c r="J110" s="2">
        <v>0</v>
      </c>
      <c r="K110" s="2">
        <v>14502569</v>
      </c>
      <c r="L110" s="2">
        <v>12748656.6</v>
      </c>
      <c r="M110" s="2">
        <v>0</v>
      </c>
      <c r="N110" s="2">
        <v>12748656.6</v>
      </c>
      <c r="O110" s="15">
        <v>0.1</v>
      </c>
      <c r="P110" s="2">
        <v>0</v>
      </c>
      <c r="Q110" s="13">
        <v>0.3</v>
      </c>
      <c r="R110" s="15">
        <v>0</v>
      </c>
      <c r="S110" s="2">
        <v>3824596.98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3824596.98</v>
      </c>
      <c r="AC110" t="s">
        <v>46</v>
      </c>
      <c r="AD110"/>
      <c r="AE110"/>
      <c r="AF110"/>
      <c r="AG110"/>
      <c r="AH110"/>
      <c r="AI110"/>
      <c r="AJ110"/>
      <c r="AK110"/>
      <c r="AL110"/>
      <c r="AM110"/>
      <c r="AN110"/>
      <c r="AO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1:55" x14ac:dyDescent="0.25">
      <c r="A111" s="20">
        <v>1018</v>
      </c>
      <c r="B111" t="s">
        <v>280</v>
      </c>
      <c r="C111" t="s">
        <v>2</v>
      </c>
      <c r="D111" t="s">
        <v>206</v>
      </c>
      <c r="E111" t="s">
        <v>204</v>
      </c>
      <c r="F111" s="2">
        <v>213500000</v>
      </c>
      <c r="G111" s="2">
        <v>0</v>
      </c>
      <c r="H111" s="2">
        <v>213500000</v>
      </c>
      <c r="I111" s="2">
        <v>640500</v>
      </c>
      <c r="J111" s="2">
        <v>0</v>
      </c>
      <c r="K111" s="2">
        <v>640500</v>
      </c>
      <c r="L111" s="2">
        <v>555100</v>
      </c>
      <c r="M111" s="2">
        <v>0</v>
      </c>
      <c r="N111" s="2">
        <v>555100</v>
      </c>
      <c r="O111" s="15">
        <v>0.1</v>
      </c>
      <c r="P111" s="2">
        <v>0</v>
      </c>
      <c r="Q111" s="13">
        <v>0.3</v>
      </c>
      <c r="R111" s="15">
        <v>0</v>
      </c>
      <c r="S111" s="2">
        <v>166530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166530</v>
      </c>
      <c r="AC111" t="s">
        <v>189</v>
      </c>
      <c r="AD111"/>
      <c r="AE111"/>
      <c r="AF111"/>
      <c r="AG111"/>
      <c r="AH111"/>
      <c r="AI111"/>
      <c r="AJ111"/>
      <c r="AK111"/>
      <c r="AL111"/>
      <c r="AM111"/>
      <c r="AN111"/>
      <c r="AO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1:55" x14ac:dyDescent="0.25">
      <c r="A112" s="20">
        <v>1022</v>
      </c>
      <c r="B112" t="s">
        <v>281</v>
      </c>
      <c r="C112" t="s">
        <v>9</v>
      </c>
      <c r="D112" t="s">
        <v>445</v>
      </c>
      <c r="E112" t="s">
        <v>205</v>
      </c>
      <c r="F112" s="2">
        <v>16755272000</v>
      </c>
      <c r="G112" s="2">
        <v>0</v>
      </c>
      <c r="H112" s="2">
        <v>16755272000</v>
      </c>
      <c r="I112" s="2">
        <v>37218538</v>
      </c>
      <c r="J112" s="2">
        <v>0</v>
      </c>
      <c r="K112" s="2">
        <v>37218538</v>
      </c>
      <c r="L112" s="2">
        <v>30516429.199999999</v>
      </c>
      <c r="M112" s="2">
        <v>0</v>
      </c>
      <c r="N112" s="2">
        <v>30516429.199999999</v>
      </c>
      <c r="O112" s="15">
        <v>0.1</v>
      </c>
      <c r="P112" s="2">
        <v>0</v>
      </c>
      <c r="Q112" s="13">
        <v>0.15</v>
      </c>
      <c r="R112" s="15">
        <v>0</v>
      </c>
      <c r="S112" s="2">
        <v>4577464.38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7577464.3799999999</v>
      </c>
      <c r="AC112" t="s">
        <v>195</v>
      </c>
      <c r="AD112"/>
      <c r="AE112"/>
      <c r="AF112"/>
      <c r="AG112"/>
      <c r="AH112"/>
      <c r="AI112"/>
      <c r="AJ112"/>
      <c r="AK112"/>
      <c r="AL112"/>
      <c r="AM112"/>
      <c r="AN112"/>
      <c r="AO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1:55" x14ac:dyDescent="0.25">
      <c r="A113" s="20">
        <v>1034</v>
      </c>
      <c r="B113" t="s">
        <v>281</v>
      </c>
      <c r="C113" t="s">
        <v>9</v>
      </c>
      <c r="D113" t="s">
        <v>445</v>
      </c>
      <c r="E113" t="s">
        <v>208</v>
      </c>
      <c r="F113" s="2">
        <v>18042805000</v>
      </c>
      <c r="G113" s="2">
        <v>0</v>
      </c>
      <c r="H113" s="2">
        <v>18042805000</v>
      </c>
      <c r="I113" s="2">
        <v>45651305</v>
      </c>
      <c r="J113" s="2">
        <v>0</v>
      </c>
      <c r="K113" s="2">
        <v>45651305</v>
      </c>
      <c r="L113" s="2">
        <v>38434183</v>
      </c>
      <c r="M113" s="2">
        <v>0</v>
      </c>
      <c r="N113" s="2">
        <v>38434183</v>
      </c>
      <c r="O113" s="15">
        <v>0.1</v>
      </c>
      <c r="P113" s="2">
        <v>0</v>
      </c>
      <c r="Q113" s="13">
        <v>0.15</v>
      </c>
      <c r="R113" s="15">
        <v>0</v>
      </c>
      <c r="S113" s="2">
        <v>5765127.4500000002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8765127.4499999993</v>
      </c>
      <c r="AC113" t="s">
        <v>11</v>
      </c>
      <c r="AD113"/>
      <c r="AE113"/>
      <c r="AF113"/>
      <c r="AG113"/>
      <c r="AH113"/>
      <c r="AI113"/>
      <c r="AJ113"/>
      <c r="AK113"/>
      <c r="AL113"/>
      <c r="AM113"/>
      <c r="AN113"/>
      <c r="AO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1:55" x14ac:dyDescent="0.25">
      <c r="A114" s="20">
        <v>1040</v>
      </c>
      <c r="B114" t="s">
        <v>281</v>
      </c>
      <c r="C114" t="s">
        <v>2</v>
      </c>
      <c r="D114" t="s">
        <v>206</v>
      </c>
      <c r="E114" t="s">
        <v>210</v>
      </c>
      <c r="F114" s="2">
        <v>13667565000</v>
      </c>
      <c r="G114" s="2">
        <v>0</v>
      </c>
      <c r="H114" s="2">
        <v>13667565000</v>
      </c>
      <c r="I114" s="2">
        <v>27247032</v>
      </c>
      <c r="J114" s="2">
        <v>0</v>
      </c>
      <c r="K114" s="2">
        <v>27247032</v>
      </c>
      <c r="L114" s="2">
        <v>21780006</v>
      </c>
      <c r="M114" s="2">
        <v>0</v>
      </c>
      <c r="N114" s="2">
        <v>21780006</v>
      </c>
      <c r="O114" s="15">
        <v>0.1</v>
      </c>
      <c r="P114" s="2">
        <v>0</v>
      </c>
      <c r="Q114" s="13">
        <v>0.1</v>
      </c>
      <c r="R114" s="15">
        <v>0</v>
      </c>
      <c r="S114" s="2">
        <v>2178000.6</v>
      </c>
      <c r="T114" s="2">
        <v>2000000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4178000.6</v>
      </c>
      <c r="AC114" t="s">
        <v>189</v>
      </c>
      <c r="AD114"/>
      <c r="AE114"/>
      <c r="AF114"/>
      <c r="AG114"/>
      <c r="AH114"/>
      <c r="AI114"/>
      <c r="AJ114"/>
      <c r="AK114"/>
      <c r="AL114"/>
      <c r="AM114"/>
      <c r="AN114"/>
      <c r="AO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1:55" x14ac:dyDescent="0.25">
      <c r="A115" s="20">
        <v>1042</v>
      </c>
      <c r="B115" t="s">
        <v>281</v>
      </c>
      <c r="C115" t="s">
        <v>2</v>
      </c>
      <c r="D115" t="s">
        <v>206</v>
      </c>
      <c r="E115" t="s">
        <v>211</v>
      </c>
      <c r="F115" s="2">
        <v>28459407000</v>
      </c>
      <c r="G115" s="2">
        <v>0</v>
      </c>
      <c r="H115" s="2">
        <v>28459407000</v>
      </c>
      <c r="I115" s="2">
        <v>57161235</v>
      </c>
      <c r="J115" s="2">
        <v>0</v>
      </c>
      <c r="K115" s="2">
        <v>57161235</v>
      </c>
      <c r="L115" s="2">
        <v>45777472.200000003</v>
      </c>
      <c r="M115" s="2">
        <v>0</v>
      </c>
      <c r="N115" s="2">
        <v>45777472.200000003</v>
      </c>
      <c r="O115" s="15">
        <v>0.1</v>
      </c>
      <c r="P115" s="2">
        <v>0</v>
      </c>
      <c r="Q115" s="13">
        <v>0.15</v>
      </c>
      <c r="R115" s="15">
        <v>0</v>
      </c>
      <c r="S115" s="2">
        <v>6866620.8300000001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9866620.8300000001</v>
      </c>
      <c r="AC115" t="s">
        <v>253</v>
      </c>
      <c r="AD115"/>
      <c r="AE115"/>
      <c r="AF115"/>
      <c r="AG115"/>
      <c r="AH115"/>
      <c r="AI115"/>
      <c r="AJ115"/>
      <c r="AK115"/>
      <c r="AL115"/>
      <c r="AM115"/>
      <c r="AN115"/>
      <c r="AO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1:55" x14ac:dyDescent="0.25">
      <c r="A116" s="20">
        <v>1044</v>
      </c>
      <c r="B116" t="s">
        <v>281</v>
      </c>
      <c r="C116" t="s">
        <v>2</v>
      </c>
      <c r="D116" t="s">
        <v>206</v>
      </c>
      <c r="E116" t="s">
        <v>212</v>
      </c>
      <c r="F116" s="2">
        <v>6984947000</v>
      </c>
      <c r="G116" s="2">
        <v>0</v>
      </c>
      <c r="H116" s="2">
        <v>6984947000</v>
      </c>
      <c r="I116" s="2">
        <v>18937302</v>
      </c>
      <c r="J116" s="2">
        <v>0</v>
      </c>
      <c r="K116" s="2">
        <v>18937302</v>
      </c>
      <c r="L116" s="2">
        <v>16143323.199999999</v>
      </c>
      <c r="M116" s="2">
        <v>0</v>
      </c>
      <c r="N116" s="2">
        <v>16143323.199999999</v>
      </c>
      <c r="O116" s="15">
        <v>0.1</v>
      </c>
      <c r="P116" s="2">
        <v>0</v>
      </c>
      <c r="Q116" s="13">
        <v>0.1</v>
      </c>
      <c r="R116" s="15">
        <v>0</v>
      </c>
      <c r="S116" s="2">
        <v>1614332.32</v>
      </c>
      <c r="T116" s="2">
        <v>1000000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2614332.3199999998</v>
      </c>
      <c r="AC116" t="s">
        <v>189</v>
      </c>
      <c r="AD116"/>
      <c r="AE116"/>
      <c r="AF116"/>
      <c r="AG116"/>
      <c r="AH116"/>
      <c r="AI116"/>
      <c r="AJ116"/>
      <c r="AK116"/>
      <c r="AL116"/>
      <c r="AM116"/>
      <c r="AN116"/>
      <c r="AO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1:55" x14ac:dyDescent="0.25">
      <c r="A117" s="20">
        <v>1045</v>
      </c>
      <c r="B117" t="s">
        <v>281</v>
      </c>
      <c r="C117" t="s">
        <v>2</v>
      </c>
      <c r="D117" t="s">
        <v>206</v>
      </c>
      <c r="E117" t="s">
        <v>213</v>
      </c>
      <c r="F117" s="2">
        <v>7511983000</v>
      </c>
      <c r="G117" s="2">
        <v>0</v>
      </c>
      <c r="H117" s="2">
        <v>7511983000</v>
      </c>
      <c r="I117" s="2">
        <v>20094843</v>
      </c>
      <c r="J117" s="2">
        <v>0</v>
      </c>
      <c r="K117" s="2">
        <v>20094843</v>
      </c>
      <c r="L117" s="2">
        <v>17090049.800000001</v>
      </c>
      <c r="M117" s="2">
        <v>0</v>
      </c>
      <c r="N117" s="2">
        <v>17090049.800000001</v>
      </c>
      <c r="O117" s="15">
        <v>0.1</v>
      </c>
      <c r="P117" s="2">
        <v>0</v>
      </c>
      <c r="Q117" s="13">
        <v>0.1</v>
      </c>
      <c r="R117" s="15">
        <v>0</v>
      </c>
      <c r="S117" s="2">
        <v>1709004.98</v>
      </c>
      <c r="T117" s="2">
        <v>1000000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2709004.98</v>
      </c>
      <c r="AC117" t="s">
        <v>253</v>
      </c>
      <c r="AD117"/>
      <c r="AE117"/>
      <c r="AF117"/>
      <c r="AG117"/>
      <c r="AH117"/>
      <c r="AI117"/>
      <c r="AJ117"/>
      <c r="AK117"/>
      <c r="AL117"/>
      <c r="AM117"/>
      <c r="AN117"/>
      <c r="AO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1:55" x14ac:dyDescent="0.25">
      <c r="A118" s="20">
        <v>1046</v>
      </c>
      <c r="B118" t="s">
        <v>281</v>
      </c>
      <c r="C118" t="s">
        <v>2</v>
      </c>
      <c r="D118" t="s">
        <v>206</v>
      </c>
      <c r="E118" t="s">
        <v>214</v>
      </c>
      <c r="F118" s="2">
        <v>83216680500</v>
      </c>
      <c r="G118" s="2">
        <v>0</v>
      </c>
      <c r="H118" s="2">
        <v>83216680500</v>
      </c>
      <c r="I118" s="2">
        <v>139268525</v>
      </c>
      <c r="J118" s="2">
        <v>0</v>
      </c>
      <c r="K118" s="2">
        <v>139268525</v>
      </c>
      <c r="L118" s="2">
        <v>105981852.8</v>
      </c>
      <c r="M118" s="2">
        <v>0</v>
      </c>
      <c r="N118" s="2">
        <v>105981852.8</v>
      </c>
      <c r="O118" s="15">
        <v>0.1</v>
      </c>
      <c r="P118" s="2">
        <v>0</v>
      </c>
      <c r="Q118" s="13">
        <v>0.25</v>
      </c>
      <c r="R118" s="15">
        <v>0</v>
      </c>
      <c r="S118" s="2">
        <v>26495463.199999999</v>
      </c>
      <c r="T118" s="2">
        <v>5000000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31495463.199999999</v>
      </c>
      <c r="AC118" t="s">
        <v>189</v>
      </c>
      <c r="AD118"/>
      <c r="AE118"/>
      <c r="AF118"/>
      <c r="AG118"/>
      <c r="AH118"/>
      <c r="AI118"/>
      <c r="AJ118"/>
      <c r="AK118"/>
      <c r="AL118"/>
      <c r="AM118"/>
      <c r="AN118"/>
      <c r="AO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1:55" x14ac:dyDescent="0.25">
      <c r="A119" s="20">
        <v>1047</v>
      </c>
      <c r="B119" t="s">
        <v>281</v>
      </c>
      <c r="C119" t="s">
        <v>2</v>
      </c>
      <c r="D119" t="s">
        <v>206</v>
      </c>
      <c r="E119" t="s">
        <v>215</v>
      </c>
      <c r="F119" s="2">
        <v>18641818000</v>
      </c>
      <c r="G119" s="2">
        <v>0</v>
      </c>
      <c r="H119" s="2">
        <v>18641818000</v>
      </c>
      <c r="I119" s="2">
        <v>43099949</v>
      </c>
      <c r="J119" s="2">
        <v>0</v>
      </c>
      <c r="K119" s="2">
        <v>43099949</v>
      </c>
      <c r="L119" s="2">
        <v>35643221.799999997</v>
      </c>
      <c r="M119" s="2">
        <v>0</v>
      </c>
      <c r="N119" s="2">
        <v>35643221.799999997</v>
      </c>
      <c r="O119" s="15">
        <v>0.1</v>
      </c>
      <c r="P119" s="2">
        <v>0</v>
      </c>
      <c r="Q119" s="13">
        <v>0.15</v>
      </c>
      <c r="R119" s="15">
        <v>0</v>
      </c>
      <c r="S119" s="2">
        <v>5346483.2699999996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8346483.2699999996</v>
      </c>
      <c r="AC119" t="s">
        <v>253</v>
      </c>
      <c r="AD119"/>
      <c r="AE119"/>
      <c r="AF119"/>
      <c r="AG119"/>
      <c r="AH119"/>
      <c r="AI119"/>
      <c r="AJ119"/>
      <c r="AK119"/>
      <c r="AL119"/>
      <c r="AM119"/>
      <c r="AN119"/>
      <c r="AO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1:55" x14ac:dyDescent="0.25">
      <c r="A120" s="20">
        <v>1048</v>
      </c>
      <c r="B120" t="s">
        <v>281</v>
      </c>
      <c r="C120" t="s">
        <v>2</v>
      </c>
      <c r="D120" t="s">
        <v>206</v>
      </c>
      <c r="E120" t="s">
        <v>216</v>
      </c>
      <c r="F120" s="2">
        <v>10294401000</v>
      </c>
      <c r="G120" s="2">
        <v>0</v>
      </c>
      <c r="H120" s="2">
        <v>10294401000</v>
      </c>
      <c r="I120" s="2">
        <v>26275935</v>
      </c>
      <c r="J120" s="2">
        <v>0</v>
      </c>
      <c r="K120" s="2">
        <v>26275935</v>
      </c>
      <c r="L120" s="2">
        <v>22158174.600000001</v>
      </c>
      <c r="M120" s="2">
        <v>0</v>
      </c>
      <c r="N120" s="2">
        <v>22158174.600000001</v>
      </c>
      <c r="O120" s="15">
        <v>0.1</v>
      </c>
      <c r="P120" s="2">
        <v>0</v>
      </c>
      <c r="Q120" s="13">
        <v>0.1</v>
      </c>
      <c r="R120" s="15">
        <v>0</v>
      </c>
      <c r="S120" s="2">
        <v>2215817.46</v>
      </c>
      <c r="T120" s="2">
        <v>2000000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4215817.46</v>
      </c>
      <c r="AC120" t="s">
        <v>253</v>
      </c>
      <c r="AD120"/>
      <c r="AE120"/>
      <c r="AF120"/>
      <c r="AG120"/>
      <c r="AH120"/>
      <c r="AI120"/>
      <c r="AJ120"/>
      <c r="AK120"/>
      <c r="AL120"/>
      <c r="AM120"/>
      <c r="AN120"/>
      <c r="AO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1:55" x14ac:dyDescent="0.25">
      <c r="A121" s="20">
        <v>1057</v>
      </c>
      <c r="B121" t="s">
        <v>280</v>
      </c>
      <c r="C121" t="s">
        <v>9</v>
      </c>
      <c r="D121" t="s">
        <v>27</v>
      </c>
      <c r="E121" t="s">
        <v>217</v>
      </c>
      <c r="F121" s="2">
        <v>3963043000</v>
      </c>
      <c r="G121" s="2">
        <v>0</v>
      </c>
      <c r="H121" s="2">
        <v>3963043000</v>
      </c>
      <c r="I121" s="2">
        <v>12182743</v>
      </c>
      <c r="J121" s="2">
        <v>0</v>
      </c>
      <c r="K121" s="2">
        <v>12182743</v>
      </c>
      <c r="L121" s="2">
        <v>10597525.800000001</v>
      </c>
      <c r="M121" s="2">
        <v>0</v>
      </c>
      <c r="N121" s="2">
        <v>10597525.800000001</v>
      </c>
      <c r="O121" s="15">
        <v>0.1</v>
      </c>
      <c r="P121" s="2">
        <v>0</v>
      </c>
      <c r="Q121" s="13">
        <v>0.3</v>
      </c>
      <c r="R121" s="15">
        <v>0</v>
      </c>
      <c r="S121" s="2">
        <v>3179257.74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3179257.74</v>
      </c>
      <c r="AC121" t="s">
        <v>33</v>
      </c>
      <c r="AD121"/>
      <c r="AE121"/>
      <c r="AF121"/>
      <c r="AG121"/>
      <c r="AH121"/>
      <c r="AI121"/>
      <c r="AJ121"/>
      <c r="AK121"/>
      <c r="AL121"/>
      <c r="AM121"/>
      <c r="AN121"/>
      <c r="AO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1:55" x14ac:dyDescent="0.25">
      <c r="A122" s="20">
        <v>1063</v>
      </c>
      <c r="B122" t="s">
        <v>281</v>
      </c>
      <c r="C122" t="s">
        <v>9</v>
      </c>
      <c r="D122" t="s">
        <v>445</v>
      </c>
      <c r="E122" t="s">
        <v>218</v>
      </c>
      <c r="F122" s="2">
        <v>9300660000</v>
      </c>
      <c r="G122" s="2">
        <v>0</v>
      </c>
      <c r="H122" s="2">
        <v>9300660000</v>
      </c>
      <c r="I122" s="2">
        <v>23365001</v>
      </c>
      <c r="J122" s="2">
        <v>0</v>
      </c>
      <c r="K122" s="2">
        <v>23365001</v>
      </c>
      <c r="L122" s="2">
        <v>19644737</v>
      </c>
      <c r="M122" s="2">
        <v>0</v>
      </c>
      <c r="N122" s="2">
        <v>19644737</v>
      </c>
      <c r="O122" s="15">
        <v>0.1</v>
      </c>
      <c r="P122" s="2">
        <v>0</v>
      </c>
      <c r="Q122" s="13">
        <v>0.1</v>
      </c>
      <c r="R122" s="15">
        <v>0</v>
      </c>
      <c r="S122" s="2">
        <v>1964473.7</v>
      </c>
      <c r="T122" s="2">
        <v>1000000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2964473.7</v>
      </c>
      <c r="AC122" t="s">
        <v>72</v>
      </c>
      <c r="AD122"/>
      <c r="AE122"/>
      <c r="AF122"/>
      <c r="AG122"/>
      <c r="AH122"/>
      <c r="AI122"/>
      <c r="AJ122"/>
      <c r="AK122"/>
      <c r="AL122"/>
      <c r="AM122"/>
      <c r="AN122"/>
      <c r="AO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1:55" x14ac:dyDescent="0.25">
      <c r="A123" s="20">
        <v>1064</v>
      </c>
      <c r="B123" t="s">
        <v>281</v>
      </c>
      <c r="C123" t="s">
        <v>2</v>
      </c>
      <c r="D123" t="s">
        <v>317</v>
      </c>
      <c r="E123" t="s">
        <v>219</v>
      </c>
      <c r="F123" s="2">
        <v>13770939000</v>
      </c>
      <c r="G123" s="2">
        <v>456044000</v>
      </c>
      <c r="H123" s="2">
        <v>13314895000</v>
      </c>
      <c r="I123" s="2">
        <v>31232321</v>
      </c>
      <c r="J123" s="2">
        <v>1461573</v>
      </c>
      <c r="K123" s="2">
        <v>29770748</v>
      </c>
      <c r="L123" s="2">
        <v>25723945.399999999</v>
      </c>
      <c r="M123" s="2">
        <v>1279155.3999999999</v>
      </c>
      <c r="N123" s="2">
        <v>24444790</v>
      </c>
      <c r="O123" s="15">
        <v>0.1</v>
      </c>
      <c r="P123" s="2">
        <v>127915.54</v>
      </c>
      <c r="Q123" s="13">
        <v>0.1</v>
      </c>
      <c r="R123" s="15">
        <v>0</v>
      </c>
      <c r="S123" s="2">
        <v>2444479</v>
      </c>
      <c r="T123" s="2">
        <v>2000000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4572394.54</v>
      </c>
      <c r="AC123" t="s">
        <v>91</v>
      </c>
      <c r="AD123"/>
      <c r="AE123"/>
      <c r="AF123"/>
      <c r="AG123"/>
      <c r="AH123"/>
      <c r="AI123"/>
      <c r="AJ123"/>
      <c r="AK123"/>
      <c r="AL123"/>
      <c r="AM123"/>
      <c r="AN123"/>
      <c r="AO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1:55" x14ac:dyDescent="0.25">
      <c r="A124" s="20">
        <v>1101</v>
      </c>
      <c r="B124" t="s">
        <v>281</v>
      </c>
      <c r="C124" t="s">
        <v>9</v>
      </c>
      <c r="D124" t="s">
        <v>445</v>
      </c>
      <c r="E124" t="s">
        <v>220</v>
      </c>
      <c r="F124" s="2">
        <v>19842224000</v>
      </c>
      <c r="G124" s="2">
        <v>0</v>
      </c>
      <c r="H124" s="2">
        <v>19842224000</v>
      </c>
      <c r="I124" s="2">
        <v>39935419</v>
      </c>
      <c r="J124" s="2">
        <v>0</v>
      </c>
      <c r="K124" s="2">
        <v>39935419</v>
      </c>
      <c r="L124" s="2">
        <v>31998529.399999999</v>
      </c>
      <c r="M124" s="2">
        <v>0</v>
      </c>
      <c r="N124" s="2">
        <v>31998529.399999999</v>
      </c>
      <c r="O124" s="15">
        <v>0.1</v>
      </c>
      <c r="P124" s="2">
        <v>0</v>
      </c>
      <c r="Q124" s="13">
        <v>0.15</v>
      </c>
      <c r="R124" s="15">
        <v>0</v>
      </c>
      <c r="S124" s="2">
        <v>4799779.41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7799779.4100000001</v>
      </c>
      <c r="AC124" t="s">
        <v>64</v>
      </c>
      <c r="AD124"/>
      <c r="AE124"/>
      <c r="AF124"/>
      <c r="AG124"/>
      <c r="AH124"/>
      <c r="AI124"/>
      <c r="AJ124"/>
      <c r="AK124"/>
      <c r="AL124"/>
      <c r="AM124"/>
      <c r="AN124"/>
      <c r="AO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1:55" x14ac:dyDescent="0.25">
      <c r="A125" s="20">
        <v>1107</v>
      </c>
      <c r="B125" t="s">
        <v>281</v>
      </c>
      <c r="C125" t="s">
        <v>2</v>
      </c>
      <c r="D125" t="s">
        <v>206</v>
      </c>
      <c r="E125" t="s">
        <v>221</v>
      </c>
      <c r="F125" s="2">
        <v>26656885000</v>
      </c>
      <c r="G125" s="2">
        <v>1504996000</v>
      </c>
      <c r="H125" s="2">
        <v>25151889000</v>
      </c>
      <c r="I125" s="2">
        <v>56495011</v>
      </c>
      <c r="J125" s="2">
        <v>3319547</v>
      </c>
      <c r="K125" s="2">
        <v>53175464</v>
      </c>
      <c r="L125" s="2">
        <v>45832257</v>
      </c>
      <c r="M125" s="2">
        <v>2717548.6</v>
      </c>
      <c r="N125" s="2">
        <v>43114708.399999999</v>
      </c>
      <c r="O125" s="15">
        <v>0.1</v>
      </c>
      <c r="P125" s="2">
        <v>271754.86</v>
      </c>
      <c r="Q125" s="13">
        <v>0.15</v>
      </c>
      <c r="R125" s="15">
        <v>0</v>
      </c>
      <c r="S125" s="2">
        <v>6467206.2599999998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9738961.1199999992</v>
      </c>
      <c r="AC125" t="s">
        <v>253</v>
      </c>
      <c r="AD125"/>
      <c r="AE125"/>
      <c r="AF125"/>
      <c r="AG125"/>
      <c r="AH125"/>
      <c r="AI125"/>
      <c r="AJ125"/>
      <c r="AK125"/>
      <c r="AL125"/>
      <c r="AM125"/>
      <c r="AN125"/>
      <c r="AO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1:55" x14ac:dyDescent="0.25">
      <c r="A126" s="20">
        <v>1115</v>
      </c>
      <c r="B126" t="s">
        <v>281</v>
      </c>
      <c r="C126" t="s">
        <v>9</v>
      </c>
      <c r="D126" t="s">
        <v>445</v>
      </c>
      <c r="E126" t="s">
        <v>222</v>
      </c>
      <c r="F126" s="2">
        <v>4183975000</v>
      </c>
      <c r="G126" s="2">
        <v>0</v>
      </c>
      <c r="H126" s="2">
        <v>4183975000</v>
      </c>
      <c r="I126" s="2">
        <v>6446966</v>
      </c>
      <c r="J126" s="2">
        <v>0</v>
      </c>
      <c r="K126" s="2">
        <v>6446966</v>
      </c>
      <c r="L126" s="2">
        <v>4773376</v>
      </c>
      <c r="M126" s="2">
        <v>0</v>
      </c>
      <c r="N126" s="2">
        <v>4773376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C126" t="s">
        <v>72</v>
      </c>
      <c r="AD126"/>
      <c r="AE126"/>
      <c r="AF126"/>
      <c r="AG126"/>
      <c r="AH126"/>
      <c r="AI126"/>
      <c r="AJ126"/>
      <c r="AK126"/>
      <c r="AL126"/>
      <c r="AM126"/>
      <c r="AN126"/>
      <c r="AO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1:55" x14ac:dyDescent="0.25">
      <c r="A127" s="20">
        <v>1118</v>
      </c>
      <c r="B127" t="s">
        <v>281</v>
      </c>
      <c r="C127" t="s">
        <v>9</v>
      </c>
      <c r="D127" t="s">
        <v>15</v>
      </c>
      <c r="E127" t="s">
        <v>223</v>
      </c>
      <c r="F127" s="2">
        <v>10961724900</v>
      </c>
      <c r="G127" s="2">
        <v>0</v>
      </c>
      <c r="H127" s="2">
        <v>10961724900</v>
      </c>
      <c r="I127" s="2">
        <v>29750289</v>
      </c>
      <c r="J127" s="2">
        <v>0</v>
      </c>
      <c r="K127" s="2">
        <v>29750289</v>
      </c>
      <c r="L127" s="2">
        <v>25365599.039999999</v>
      </c>
      <c r="M127" s="2">
        <v>0</v>
      </c>
      <c r="N127" s="2">
        <v>25365599.039999999</v>
      </c>
      <c r="O127" s="15">
        <v>0.1</v>
      </c>
      <c r="P127" s="2">
        <v>0</v>
      </c>
      <c r="Q127" s="13">
        <v>0.1</v>
      </c>
      <c r="R127" s="15">
        <v>0</v>
      </c>
      <c r="S127" s="2">
        <v>2536559.9040000001</v>
      </c>
      <c r="T127" s="2">
        <v>2000000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4536559.9040000001</v>
      </c>
      <c r="AC127" t="s">
        <v>19</v>
      </c>
      <c r="AD127"/>
      <c r="AE127"/>
      <c r="AF127"/>
      <c r="AG127"/>
      <c r="AH127"/>
      <c r="AI127"/>
      <c r="AJ127"/>
      <c r="AK127"/>
      <c r="AL127"/>
      <c r="AM127"/>
      <c r="AN127"/>
      <c r="AO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1:55" s="33" customFormat="1" x14ac:dyDescent="0.25">
      <c r="A128" s="32">
        <v>1123</v>
      </c>
      <c r="B128" s="33" t="s">
        <v>281</v>
      </c>
      <c r="C128" s="33" t="s">
        <v>2</v>
      </c>
      <c r="D128" s="33" t="s">
        <v>4</v>
      </c>
      <c r="E128" s="33" t="s">
        <v>225</v>
      </c>
      <c r="F128" s="34">
        <v>9686512000</v>
      </c>
      <c r="G128" s="34">
        <v>5345130000</v>
      </c>
      <c r="H128" s="34">
        <v>4341382000</v>
      </c>
      <c r="I128" s="34">
        <v>27415739</v>
      </c>
      <c r="J128" s="34">
        <v>14121340</v>
      </c>
      <c r="K128" s="34">
        <v>13294399</v>
      </c>
      <c r="L128" s="34">
        <v>23541134.199999999</v>
      </c>
      <c r="M128" s="34">
        <v>11983288</v>
      </c>
      <c r="N128" s="34">
        <v>11557846.199999999</v>
      </c>
      <c r="O128" s="35">
        <v>0.1</v>
      </c>
      <c r="P128" s="34">
        <v>1198328.8</v>
      </c>
      <c r="Q128" s="36">
        <v>0.1</v>
      </c>
      <c r="R128" s="35">
        <v>0</v>
      </c>
      <c r="S128" s="34">
        <v>1155784.6200000001</v>
      </c>
      <c r="T128" s="34">
        <v>2000000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7">
        <v>0</v>
      </c>
      <c r="AB128" s="38">
        <v>4354113.42</v>
      </c>
      <c r="AC128" s="33" t="s">
        <v>42</v>
      </c>
    </row>
    <row r="129" spans="1:55" x14ac:dyDescent="0.25">
      <c r="A129" s="20">
        <v>1130</v>
      </c>
      <c r="B129" t="s">
        <v>281</v>
      </c>
      <c r="C129" t="s">
        <v>2</v>
      </c>
      <c r="D129" t="s">
        <v>317</v>
      </c>
      <c r="E129" t="s">
        <v>242</v>
      </c>
      <c r="F129" s="2">
        <v>731820000</v>
      </c>
      <c r="G129" s="2">
        <v>0</v>
      </c>
      <c r="H129" s="2">
        <v>731820000</v>
      </c>
      <c r="I129" s="2">
        <v>1269371</v>
      </c>
      <c r="J129" s="2">
        <v>0</v>
      </c>
      <c r="K129" s="2">
        <v>1269371</v>
      </c>
      <c r="L129" s="2">
        <v>976643</v>
      </c>
      <c r="M129" s="2">
        <v>0</v>
      </c>
      <c r="N129" s="2">
        <v>976643</v>
      </c>
      <c r="O129" s="15">
        <v>0</v>
      </c>
      <c r="P129" s="2">
        <v>0</v>
      </c>
      <c r="Q129" s="13">
        <v>0</v>
      </c>
      <c r="R129" s="15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0</v>
      </c>
      <c r="AC129" t="s">
        <v>91</v>
      </c>
      <c r="AD129"/>
      <c r="AE129"/>
      <c r="AF129"/>
      <c r="AG129"/>
      <c r="AH129"/>
      <c r="AI129"/>
      <c r="AJ129"/>
      <c r="AK129"/>
      <c r="AL129"/>
      <c r="AM129"/>
      <c r="AN129"/>
      <c r="AO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1:55" x14ac:dyDescent="0.25">
      <c r="A130" s="20">
        <v>1152</v>
      </c>
      <c r="B130" t="s">
        <v>281</v>
      </c>
      <c r="C130" t="s">
        <v>2</v>
      </c>
      <c r="D130" t="s">
        <v>206</v>
      </c>
      <c r="E130" t="s">
        <v>246</v>
      </c>
      <c r="F130" s="2">
        <v>8144797000</v>
      </c>
      <c r="G130" s="2">
        <v>0</v>
      </c>
      <c r="H130" s="2">
        <v>8144797000</v>
      </c>
      <c r="I130" s="2">
        <v>22894115</v>
      </c>
      <c r="J130" s="2">
        <v>0</v>
      </c>
      <c r="K130" s="2">
        <v>22894115</v>
      </c>
      <c r="L130" s="2">
        <v>19636196.199999999</v>
      </c>
      <c r="M130" s="2">
        <v>0</v>
      </c>
      <c r="N130" s="2">
        <v>19636196.199999999</v>
      </c>
      <c r="O130" s="15">
        <v>0.1</v>
      </c>
      <c r="P130" s="2">
        <v>0</v>
      </c>
      <c r="Q130" s="13">
        <v>0.1</v>
      </c>
      <c r="R130" s="15">
        <v>0</v>
      </c>
      <c r="S130" s="2">
        <v>1963619.62</v>
      </c>
      <c r="T130" s="2">
        <v>1000000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2963619.62</v>
      </c>
      <c r="AC130" t="s">
        <v>189</v>
      </c>
      <c r="AD130"/>
      <c r="AE130"/>
      <c r="AF130"/>
      <c r="AG130"/>
      <c r="AH130"/>
      <c r="AI130"/>
      <c r="AJ130"/>
      <c r="AK130"/>
      <c r="AL130"/>
      <c r="AM130"/>
      <c r="AN130"/>
      <c r="AO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1:55" x14ac:dyDescent="0.25">
      <c r="A131" s="20">
        <v>1157</v>
      </c>
      <c r="B131" t="s">
        <v>280</v>
      </c>
      <c r="C131" t="s">
        <v>9</v>
      </c>
      <c r="D131" t="s">
        <v>445</v>
      </c>
      <c r="E131" t="s">
        <v>167</v>
      </c>
      <c r="F131" s="2">
        <v>5299823000</v>
      </c>
      <c r="G131" s="2">
        <v>0</v>
      </c>
      <c r="H131" s="2">
        <v>5299823000</v>
      </c>
      <c r="I131" s="2">
        <v>7949743</v>
      </c>
      <c r="J131" s="2">
        <v>0</v>
      </c>
      <c r="K131" s="2">
        <v>7949743</v>
      </c>
      <c r="L131" s="2">
        <v>5829813.7999999998</v>
      </c>
      <c r="M131" s="2">
        <v>0</v>
      </c>
      <c r="N131" s="2">
        <v>5829813.7999999998</v>
      </c>
      <c r="O131" s="15">
        <v>0.1</v>
      </c>
      <c r="P131" s="2">
        <v>0</v>
      </c>
      <c r="Q131" s="13">
        <v>0.3</v>
      </c>
      <c r="R131" s="15">
        <v>0</v>
      </c>
      <c r="S131" s="2">
        <v>1748944.14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1748944.14</v>
      </c>
      <c r="AC131" t="s">
        <v>64</v>
      </c>
      <c r="AD131"/>
      <c r="AE131"/>
      <c r="AF131"/>
      <c r="AG131"/>
      <c r="AH131"/>
      <c r="AI131"/>
      <c r="AJ131"/>
      <c r="AK131"/>
      <c r="AL131"/>
      <c r="AM131"/>
      <c r="AN131"/>
      <c r="AO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1:55" x14ac:dyDescent="0.25">
      <c r="A132" s="20">
        <v>1159</v>
      </c>
      <c r="B132" t="s">
        <v>280</v>
      </c>
      <c r="C132" t="s">
        <v>2</v>
      </c>
      <c r="D132" t="s">
        <v>8</v>
      </c>
      <c r="E132" t="s">
        <v>247</v>
      </c>
      <c r="F132" s="2">
        <v>2204016000</v>
      </c>
      <c r="G132" s="2">
        <v>0</v>
      </c>
      <c r="H132" s="2">
        <v>2204016000</v>
      </c>
      <c r="I132" s="2">
        <v>6457718</v>
      </c>
      <c r="J132" s="2">
        <v>0</v>
      </c>
      <c r="K132" s="2">
        <v>6457718</v>
      </c>
      <c r="L132" s="2">
        <v>5576111.5999999996</v>
      </c>
      <c r="M132" s="2">
        <v>0</v>
      </c>
      <c r="N132" s="2">
        <v>5576111.5999999996</v>
      </c>
      <c r="O132" s="15">
        <v>0.1</v>
      </c>
      <c r="P132" s="2">
        <v>0</v>
      </c>
      <c r="Q132" s="13">
        <v>0.3</v>
      </c>
      <c r="R132" s="15">
        <v>0</v>
      </c>
      <c r="S132" s="2">
        <v>1672833.48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1672833.48</v>
      </c>
      <c r="AC132" t="s">
        <v>43</v>
      </c>
      <c r="AD132"/>
      <c r="AE132"/>
      <c r="AF132"/>
      <c r="AG132"/>
      <c r="AH132"/>
      <c r="AI132"/>
      <c r="AJ132"/>
      <c r="AK132"/>
      <c r="AL132"/>
      <c r="AM132"/>
      <c r="AN132"/>
      <c r="AO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1:55" x14ac:dyDescent="0.25">
      <c r="A133" s="20">
        <v>1160</v>
      </c>
      <c r="B133" t="s">
        <v>280</v>
      </c>
      <c r="C133" t="s">
        <v>2</v>
      </c>
      <c r="D133" t="s">
        <v>316</v>
      </c>
      <c r="E133" t="s">
        <v>248</v>
      </c>
      <c r="F133" s="2">
        <v>16027100000</v>
      </c>
      <c r="G133" s="2">
        <v>0</v>
      </c>
      <c r="H133" s="2">
        <v>16027100000</v>
      </c>
      <c r="I133" s="2">
        <v>29205111</v>
      </c>
      <c r="J133" s="2">
        <v>0</v>
      </c>
      <c r="K133" s="2">
        <v>29205111</v>
      </c>
      <c r="L133" s="2">
        <v>22794271</v>
      </c>
      <c r="M133" s="2">
        <v>0</v>
      </c>
      <c r="N133" s="2">
        <v>22794271</v>
      </c>
      <c r="O133" s="15">
        <v>0.1</v>
      </c>
      <c r="P133" s="2">
        <v>0</v>
      </c>
      <c r="Q133" s="13">
        <v>0.3</v>
      </c>
      <c r="R133" s="15">
        <v>0</v>
      </c>
      <c r="S133" s="2">
        <v>6838281.2999999998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6838281.2999999998</v>
      </c>
      <c r="AC133" t="s">
        <v>46</v>
      </c>
      <c r="AD133"/>
      <c r="AE133"/>
      <c r="AF133"/>
      <c r="AG133"/>
      <c r="AH133"/>
      <c r="AI133"/>
      <c r="AJ133"/>
      <c r="AK133"/>
      <c r="AL133"/>
      <c r="AM133"/>
      <c r="AN133"/>
      <c r="AO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1:55" x14ac:dyDescent="0.25">
      <c r="A134" s="20">
        <v>1163</v>
      </c>
      <c r="B134" t="s">
        <v>281</v>
      </c>
      <c r="C134" t="s">
        <v>2</v>
      </c>
      <c r="D134" t="s">
        <v>4</v>
      </c>
      <c r="E134" t="s">
        <v>249</v>
      </c>
      <c r="F134" s="2">
        <v>3613723000</v>
      </c>
      <c r="G134" s="2">
        <v>757408000</v>
      </c>
      <c r="H134" s="2">
        <v>2856315000</v>
      </c>
      <c r="I134" s="2">
        <v>8245029</v>
      </c>
      <c r="J134" s="2">
        <v>1744929</v>
      </c>
      <c r="K134" s="2">
        <v>6500100</v>
      </c>
      <c r="L134" s="2">
        <v>6799539.7999999998</v>
      </c>
      <c r="M134" s="2">
        <v>1441965.8</v>
      </c>
      <c r="N134" s="2">
        <v>5357574</v>
      </c>
      <c r="O134" s="15">
        <v>0</v>
      </c>
      <c r="P134" s="2">
        <v>0</v>
      </c>
      <c r="Q134" s="13">
        <v>0</v>
      </c>
      <c r="R134" s="15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0</v>
      </c>
      <c r="AC134" t="s">
        <v>49</v>
      </c>
      <c r="AD134"/>
      <c r="AE134"/>
      <c r="AF134"/>
      <c r="AG134"/>
      <c r="AH134"/>
      <c r="AI134"/>
      <c r="AJ134"/>
      <c r="AK134"/>
      <c r="AL134"/>
      <c r="AM134"/>
      <c r="AN134"/>
      <c r="AO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1:55" x14ac:dyDescent="0.25">
      <c r="A135" s="20">
        <v>1166</v>
      </c>
      <c r="B135" t="s">
        <v>281</v>
      </c>
      <c r="C135" t="s">
        <v>2</v>
      </c>
      <c r="D135" t="s">
        <v>206</v>
      </c>
      <c r="E135" t="s">
        <v>250</v>
      </c>
      <c r="F135" s="2">
        <v>4368686000</v>
      </c>
      <c r="G135" s="2">
        <v>1279000000</v>
      </c>
      <c r="H135" s="2">
        <v>3089686000</v>
      </c>
      <c r="I135" s="2">
        <v>12312422</v>
      </c>
      <c r="J135" s="2">
        <v>3632001</v>
      </c>
      <c r="K135" s="2">
        <v>8680421</v>
      </c>
      <c r="L135" s="2">
        <v>10564947.6</v>
      </c>
      <c r="M135" s="2">
        <v>3120401</v>
      </c>
      <c r="N135" s="2">
        <v>7444546.5999999996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C135" t="s">
        <v>189</v>
      </c>
      <c r="AD135"/>
      <c r="AE135"/>
      <c r="AF135"/>
      <c r="AG135"/>
      <c r="AH135"/>
      <c r="AI135"/>
      <c r="AJ135"/>
      <c r="AK135"/>
      <c r="AL135"/>
      <c r="AM135"/>
      <c r="AN135"/>
      <c r="AO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1:55" x14ac:dyDescent="0.25">
      <c r="A136" s="20">
        <v>1170</v>
      </c>
      <c r="B136" t="s">
        <v>280</v>
      </c>
      <c r="C136" t="s">
        <v>2</v>
      </c>
      <c r="D136" t="s">
        <v>317</v>
      </c>
      <c r="E136" t="s">
        <v>251</v>
      </c>
      <c r="F136" s="2">
        <v>2316793000</v>
      </c>
      <c r="G136" s="2">
        <v>304300000</v>
      </c>
      <c r="H136" s="2">
        <v>2012493000</v>
      </c>
      <c r="I136" s="2">
        <v>7274217</v>
      </c>
      <c r="J136" s="2">
        <v>987565</v>
      </c>
      <c r="K136" s="2">
        <v>6286652</v>
      </c>
      <c r="L136" s="2">
        <v>6347499.7999999998</v>
      </c>
      <c r="M136" s="2">
        <v>865845</v>
      </c>
      <c r="N136" s="2">
        <v>5481654.7999999998</v>
      </c>
      <c r="O136" s="15">
        <v>0.1</v>
      </c>
      <c r="P136" s="2">
        <v>86584.5</v>
      </c>
      <c r="Q136" s="13">
        <v>0.3</v>
      </c>
      <c r="R136" s="15">
        <v>0</v>
      </c>
      <c r="S136" s="2">
        <v>1644496.44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1731080.94</v>
      </c>
      <c r="AC136" t="s">
        <v>91</v>
      </c>
      <c r="AD136"/>
      <c r="AE136"/>
      <c r="AF136"/>
      <c r="AG136"/>
      <c r="AH136"/>
      <c r="AI136"/>
      <c r="AJ136"/>
      <c r="AK136"/>
      <c r="AL136"/>
      <c r="AM136"/>
      <c r="AN136"/>
      <c r="AO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1:55" x14ac:dyDescent="0.25">
      <c r="A137" s="20">
        <v>1176</v>
      </c>
      <c r="B137" t="s">
        <v>280</v>
      </c>
      <c r="C137" t="s">
        <v>2</v>
      </c>
      <c r="D137" t="s">
        <v>316</v>
      </c>
      <c r="E137" t="s">
        <v>252</v>
      </c>
      <c r="F137" s="2">
        <v>6650941000</v>
      </c>
      <c r="G137" s="2">
        <v>0</v>
      </c>
      <c r="H137" s="2">
        <v>6650941000</v>
      </c>
      <c r="I137" s="2">
        <v>19241648</v>
      </c>
      <c r="J137" s="2">
        <v>0</v>
      </c>
      <c r="K137" s="2">
        <v>19241648</v>
      </c>
      <c r="L137" s="2">
        <v>16581271.6</v>
      </c>
      <c r="M137" s="2">
        <v>0</v>
      </c>
      <c r="N137" s="2">
        <v>16581271.6</v>
      </c>
      <c r="O137" s="15">
        <v>0.1</v>
      </c>
      <c r="P137" s="2">
        <v>0</v>
      </c>
      <c r="Q137" s="13">
        <v>0.3</v>
      </c>
      <c r="R137" s="15">
        <v>0</v>
      </c>
      <c r="S137" s="2">
        <v>4974381.4800000004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4974381.4800000004</v>
      </c>
      <c r="AC137" t="s">
        <v>46</v>
      </c>
      <c r="AD137"/>
      <c r="AE137"/>
      <c r="AF137"/>
      <c r="AG137"/>
      <c r="AH137"/>
      <c r="AI137"/>
      <c r="AJ137"/>
      <c r="AK137"/>
      <c r="AL137"/>
      <c r="AM137"/>
      <c r="AN137"/>
      <c r="AO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1:55" x14ac:dyDescent="0.25">
      <c r="A138" s="20">
        <v>1180</v>
      </c>
      <c r="B138" t="s">
        <v>281</v>
      </c>
      <c r="C138" t="s">
        <v>9</v>
      </c>
      <c r="D138" t="s">
        <v>445</v>
      </c>
      <c r="E138" t="s">
        <v>256</v>
      </c>
      <c r="F138" s="2">
        <v>5162704000</v>
      </c>
      <c r="G138" s="2">
        <v>0</v>
      </c>
      <c r="H138" s="2">
        <v>5162704000</v>
      </c>
      <c r="I138" s="2">
        <v>14703068</v>
      </c>
      <c r="J138" s="2">
        <v>0</v>
      </c>
      <c r="K138" s="2">
        <v>14703068</v>
      </c>
      <c r="L138" s="2">
        <v>12637986.4</v>
      </c>
      <c r="M138" s="2">
        <v>0</v>
      </c>
      <c r="N138" s="2">
        <v>12637986.4</v>
      </c>
      <c r="O138" s="15">
        <v>0</v>
      </c>
      <c r="P138" s="2">
        <v>0</v>
      </c>
      <c r="Q138" s="13">
        <v>0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C138" t="s">
        <v>195</v>
      </c>
      <c r="AD138"/>
      <c r="AE138"/>
      <c r="AF138"/>
      <c r="AG138"/>
      <c r="AH138"/>
      <c r="AI138"/>
      <c r="AJ138"/>
      <c r="AK138"/>
      <c r="AL138"/>
      <c r="AM138"/>
      <c r="AN138"/>
      <c r="AO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1:55" x14ac:dyDescent="0.25">
      <c r="A139" s="20">
        <v>1183</v>
      </c>
      <c r="B139" t="s">
        <v>280</v>
      </c>
      <c r="C139" t="s">
        <v>9</v>
      </c>
      <c r="D139" t="s">
        <v>15</v>
      </c>
      <c r="E139" t="s">
        <v>254</v>
      </c>
      <c r="F139" s="2">
        <v>130535236000</v>
      </c>
      <c r="G139" s="2">
        <v>0</v>
      </c>
      <c r="H139" s="2">
        <v>130535236000</v>
      </c>
      <c r="I139" s="2">
        <v>195802982</v>
      </c>
      <c r="J139" s="2">
        <v>0</v>
      </c>
      <c r="K139" s="2">
        <v>195802982</v>
      </c>
      <c r="L139" s="2">
        <v>143588887.59999999</v>
      </c>
      <c r="M139" s="2">
        <v>0</v>
      </c>
      <c r="N139" s="2">
        <v>143588887.59999999</v>
      </c>
      <c r="O139" s="15">
        <v>0.1</v>
      </c>
      <c r="P139" s="2">
        <v>0</v>
      </c>
      <c r="Q139" s="13">
        <v>0.3</v>
      </c>
      <c r="R139" s="15">
        <v>0</v>
      </c>
      <c r="S139" s="2">
        <v>43076666.280000001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43076666.280000001</v>
      </c>
      <c r="AC139" t="s">
        <v>17</v>
      </c>
      <c r="AD139"/>
      <c r="AE139"/>
      <c r="AF139"/>
      <c r="AG139"/>
      <c r="AH139"/>
      <c r="AI139"/>
      <c r="AJ139"/>
      <c r="AK139"/>
      <c r="AL139"/>
      <c r="AM139"/>
      <c r="AN139"/>
      <c r="AO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1:55" x14ac:dyDescent="0.25">
      <c r="A140" s="20">
        <v>1184</v>
      </c>
      <c r="B140" t="s">
        <v>281</v>
      </c>
      <c r="C140" t="s">
        <v>9</v>
      </c>
      <c r="D140" t="s">
        <v>27</v>
      </c>
      <c r="E140" t="s">
        <v>255</v>
      </c>
      <c r="F140" s="2">
        <v>36940459000</v>
      </c>
      <c r="G140" s="2">
        <v>0</v>
      </c>
      <c r="H140" s="2">
        <v>36940459000</v>
      </c>
      <c r="I140" s="2">
        <v>62323380</v>
      </c>
      <c r="J140" s="2">
        <v>0</v>
      </c>
      <c r="K140" s="2">
        <v>62323380</v>
      </c>
      <c r="L140" s="2">
        <v>47547196.399999999</v>
      </c>
      <c r="M140" s="2">
        <v>0</v>
      </c>
      <c r="N140" s="2">
        <v>47547196.399999999</v>
      </c>
      <c r="O140" s="15">
        <v>0.1</v>
      </c>
      <c r="P140" s="2">
        <v>0</v>
      </c>
      <c r="Q140" s="13">
        <v>0.15</v>
      </c>
      <c r="R140" s="15">
        <v>0</v>
      </c>
      <c r="S140" s="2">
        <v>7132079.46</v>
      </c>
      <c r="T140" s="2">
        <v>3000000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10132079.460000001</v>
      </c>
      <c r="AC140" t="s">
        <v>28</v>
      </c>
      <c r="AD140"/>
      <c r="AE140"/>
      <c r="AF140"/>
      <c r="AG140"/>
      <c r="AH140"/>
      <c r="AI140"/>
      <c r="AJ140"/>
      <c r="AK140"/>
      <c r="AL140"/>
      <c r="AM140"/>
      <c r="AN140"/>
      <c r="AO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1:55" x14ac:dyDescent="0.25">
      <c r="A141" s="20">
        <v>1189</v>
      </c>
      <c r="B141" t="s">
        <v>280</v>
      </c>
      <c r="C141" t="s">
        <v>2</v>
      </c>
      <c r="D141" t="s">
        <v>206</v>
      </c>
      <c r="E141" t="s">
        <v>257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15">
        <v>0.1</v>
      </c>
      <c r="P141" s="2">
        <v>0</v>
      </c>
      <c r="Q141" s="13">
        <v>0.3</v>
      </c>
      <c r="R141" s="15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0</v>
      </c>
      <c r="AC141" t="s">
        <v>189</v>
      </c>
      <c r="AD141"/>
      <c r="AE141"/>
      <c r="AF141"/>
      <c r="AG141"/>
      <c r="AH141"/>
      <c r="AI141"/>
      <c r="AJ141"/>
      <c r="AK141"/>
      <c r="AL141"/>
      <c r="AM141"/>
      <c r="AN141"/>
      <c r="AO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1:55" x14ac:dyDescent="0.25">
      <c r="A142" s="20">
        <v>1192</v>
      </c>
      <c r="B142" t="s">
        <v>280</v>
      </c>
      <c r="C142" t="s">
        <v>2</v>
      </c>
      <c r="D142" t="s">
        <v>206</v>
      </c>
      <c r="E142" t="s">
        <v>258</v>
      </c>
      <c r="F142" s="2">
        <v>77888154000</v>
      </c>
      <c r="G142" s="2">
        <v>0</v>
      </c>
      <c r="H142" s="2">
        <v>77888154000</v>
      </c>
      <c r="I142" s="2">
        <v>135095121</v>
      </c>
      <c r="J142" s="2">
        <v>0</v>
      </c>
      <c r="K142" s="2">
        <v>135095121</v>
      </c>
      <c r="L142" s="2">
        <v>103939859.40000001</v>
      </c>
      <c r="M142" s="2">
        <v>0</v>
      </c>
      <c r="N142" s="2">
        <v>103939859.40000001</v>
      </c>
      <c r="O142" s="15">
        <v>0.1</v>
      </c>
      <c r="P142" s="2">
        <v>0</v>
      </c>
      <c r="Q142" s="13">
        <v>0.3</v>
      </c>
      <c r="R142" s="15">
        <v>0</v>
      </c>
      <c r="S142" s="2">
        <v>31181957.82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31181957.82</v>
      </c>
      <c r="AC142" t="s">
        <v>253</v>
      </c>
      <c r="AD142"/>
      <c r="AE142"/>
      <c r="AF142"/>
      <c r="AG142"/>
      <c r="AH142"/>
      <c r="AI142"/>
      <c r="AJ142"/>
      <c r="AK142"/>
      <c r="AL142"/>
      <c r="AM142"/>
      <c r="AN142"/>
      <c r="AO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1:55" x14ac:dyDescent="0.25">
      <c r="A143" s="20">
        <v>1194</v>
      </c>
      <c r="B143" t="s">
        <v>280</v>
      </c>
      <c r="C143" t="s">
        <v>2</v>
      </c>
      <c r="D143" t="s">
        <v>317</v>
      </c>
      <c r="E143" t="s">
        <v>259</v>
      </c>
      <c r="F143" s="2">
        <v>4378587000</v>
      </c>
      <c r="G143" s="2">
        <v>50500000</v>
      </c>
      <c r="H143" s="2">
        <v>4328087000</v>
      </c>
      <c r="I143" s="2">
        <v>13773912</v>
      </c>
      <c r="J143" s="2">
        <v>176751</v>
      </c>
      <c r="K143" s="2">
        <v>13597161</v>
      </c>
      <c r="L143" s="2">
        <v>12022477.199999999</v>
      </c>
      <c r="M143" s="2">
        <v>156551</v>
      </c>
      <c r="N143" s="2">
        <v>11865926.199999999</v>
      </c>
      <c r="O143" s="15">
        <v>0.1</v>
      </c>
      <c r="P143" s="2">
        <v>15655.1</v>
      </c>
      <c r="Q143" s="13">
        <v>0.3</v>
      </c>
      <c r="R143" s="15">
        <v>0</v>
      </c>
      <c r="S143" s="2">
        <v>3559777.86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3575432.96</v>
      </c>
      <c r="AC143" t="s">
        <v>171</v>
      </c>
      <c r="AD143"/>
      <c r="AE143"/>
      <c r="AF143"/>
      <c r="AG143"/>
      <c r="AH143"/>
      <c r="AI143"/>
      <c r="AJ143"/>
      <c r="AK143"/>
      <c r="AL143"/>
      <c r="AM143"/>
      <c r="AN143"/>
      <c r="AO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1:55" x14ac:dyDescent="0.25">
      <c r="A144" s="20">
        <v>1196</v>
      </c>
      <c r="B144" t="s">
        <v>280</v>
      </c>
      <c r="C144" t="s">
        <v>2</v>
      </c>
      <c r="D144" t="s">
        <v>8</v>
      </c>
      <c r="E144" t="s">
        <v>260</v>
      </c>
      <c r="F144" s="2">
        <v>3636204000</v>
      </c>
      <c r="G144" s="2">
        <v>218860000</v>
      </c>
      <c r="H144" s="2">
        <v>3417344000</v>
      </c>
      <c r="I144" s="2">
        <v>10933343</v>
      </c>
      <c r="J144" s="2">
        <v>766011</v>
      </c>
      <c r="K144" s="2">
        <v>10167332</v>
      </c>
      <c r="L144" s="2">
        <v>9478861.4000000004</v>
      </c>
      <c r="M144" s="2">
        <v>678467</v>
      </c>
      <c r="N144" s="2">
        <v>8800394.4000000004</v>
      </c>
      <c r="O144" s="15">
        <v>0.1</v>
      </c>
      <c r="P144" s="2">
        <v>67846.7</v>
      </c>
      <c r="Q144" s="13">
        <v>0.3</v>
      </c>
      <c r="R144" s="15">
        <v>0</v>
      </c>
      <c r="S144" s="2">
        <v>2640118.3199999998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2707965.02</v>
      </c>
      <c r="AC144" t="s">
        <v>34</v>
      </c>
      <c r="AD144"/>
      <c r="AE144"/>
      <c r="AF144"/>
      <c r="AG144"/>
      <c r="AH144"/>
      <c r="AI144"/>
      <c r="AJ144"/>
      <c r="AK144"/>
      <c r="AL144"/>
      <c r="AM144"/>
      <c r="AN144"/>
      <c r="AO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1:55" x14ac:dyDescent="0.25">
      <c r="A145" s="20">
        <v>1197</v>
      </c>
      <c r="B145" t="s">
        <v>281</v>
      </c>
      <c r="C145" t="s">
        <v>2</v>
      </c>
      <c r="D145" t="s">
        <v>206</v>
      </c>
      <c r="E145" t="s">
        <v>261</v>
      </c>
      <c r="F145" s="2">
        <v>33446933000</v>
      </c>
      <c r="G145" s="2">
        <v>0</v>
      </c>
      <c r="H145" s="2">
        <v>33446933000</v>
      </c>
      <c r="I145" s="2">
        <v>60572335</v>
      </c>
      <c r="J145" s="2">
        <v>0</v>
      </c>
      <c r="K145" s="2">
        <v>60572335</v>
      </c>
      <c r="L145" s="2">
        <v>47193561.799999997</v>
      </c>
      <c r="M145" s="2">
        <v>0</v>
      </c>
      <c r="N145" s="2">
        <v>47193561.799999997</v>
      </c>
      <c r="O145" s="15">
        <v>0.1</v>
      </c>
      <c r="P145" s="2">
        <v>0</v>
      </c>
      <c r="Q145" s="13">
        <v>0.15</v>
      </c>
      <c r="R145" s="15">
        <v>0</v>
      </c>
      <c r="S145" s="2">
        <v>7079034.2699999996</v>
      </c>
      <c r="T145" s="2">
        <v>3000000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10079034.27</v>
      </c>
      <c r="AC145" t="s">
        <v>189</v>
      </c>
      <c r="AD145"/>
      <c r="AE145"/>
      <c r="AF145"/>
      <c r="AG145"/>
      <c r="AH145"/>
      <c r="AI145"/>
      <c r="AJ145"/>
      <c r="AK145"/>
      <c r="AL145"/>
      <c r="AM145"/>
      <c r="AN145"/>
      <c r="AO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1:55" x14ac:dyDescent="0.25">
      <c r="A146" s="20">
        <v>1201</v>
      </c>
      <c r="B146" t="s">
        <v>281</v>
      </c>
      <c r="C146" t="s">
        <v>2</v>
      </c>
      <c r="D146" t="s">
        <v>8</v>
      </c>
      <c r="E146" t="s">
        <v>262</v>
      </c>
      <c r="F146" s="2">
        <v>1951977000</v>
      </c>
      <c r="G146" s="2">
        <v>0</v>
      </c>
      <c r="H146" s="2">
        <v>1951977000</v>
      </c>
      <c r="I146" s="2">
        <v>6581848</v>
      </c>
      <c r="J146" s="2">
        <v>0</v>
      </c>
      <c r="K146" s="2">
        <v>6581848</v>
      </c>
      <c r="L146" s="2">
        <v>5801057.2000000002</v>
      </c>
      <c r="M146" s="2">
        <v>0</v>
      </c>
      <c r="N146" s="2">
        <v>5801057.2000000002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C146" t="s">
        <v>39</v>
      </c>
      <c r="AD146"/>
      <c r="AE146"/>
      <c r="AF146"/>
      <c r="AG146"/>
      <c r="AH146"/>
      <c r="AI146"/>
      <c r="AJ146"/>
      <c r="AK146"/>
      <c r="AL146"/>
      <c r="AM146"/>
      <c r="AN146"/>
      <c r="AO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1:55" x14ac:dyDescent="0.25">
      <c r="A147" s="20">
        <v>1202</v>
      </c>
      <c r="B147" t="s">
        <v>280</v>
      </c>
      <c r="C147" t="s">
        <v>2</v>
      </c>
      <c r="D147" t="s">
        <v>8</v>
      </c>
      <c r="E147" t="s">
        <v>263</v>
      </c>
      <c r="F147" s="2">
        <v>8129164000</v>
      </c>
      <c r="G147" s="2">
        <v>52200000</v>
      </c>
      <c r="H147" s="2">
        <v>8076964000</v>
      </c>
      <c r="I147" s="2">
        <v>18072162</v>
      </c>
      <c r="J147" s="2">
        <v>182700</v>
      </c>
      <c r="K147" s="2">
        <v>17889462</v>
      </c>
      <c r="L147" s="2">
        <v>14820496.4</v>
      </c>
      <c r="M147" s="2">
        <v>161820</v>
      </c>
      <c r="N147" s="2">
        <v>14658676.4</v>
      </c>
      <c r="O147" s="15">
        <v>0.1</v>
      </c>
      <c r="P147" s="2">
        <v>16182</v>
      </c>
      <c r="Q147" s="13">
        <v>0.3</v>
      </c>
      <c r="R147" s="15">
        <v>0</v>
      </c>
      <c r="S147" s="2">
        <v>4397602.92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4413784.92</v>
      </c>
      <c r="AC147" t="s">
        <v>107</v>
      </c>
      <c r="AD147"/>
      <c r="AE147"/>
      <c r="AF147"/>
      <c r="AG147"/>
      <c r="AH147"/>
      <c r="AI147"/>
      <c r="AJ147"/>
      <c r="AK147"/>
      <c r="AL147"/>
      <c r="AM147"/>
      <c r="AN147"/>
      <c r="AO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1:55" x14ac:dyDescent="0.25">
      <c r="A148" s="20">
        <v>1203</v>
      </c>
      <c r="B148" t="s">
        <v>281</v>
      </c>
      <c r="C148" t="s">
        <v>2</v>
      </c>
      <c r="D148" t="s">
        <v>4</v>
      </c>
      <c r="E148" t="s">
        <v>264</v>
      </c>
      <c r="F148" s="2">
        <v>26085646000</v>
      </c>
      <c r="G148" s="2">
        <v>0</v>
      </c>
      <c r="H148" s="2">
        <v>26085646000</v>
      </c>
      <c r="I148" s="2">
        <v>42647397</v>
      </c>
      <c r="J148" s="2">
        <v>0</v>
      </c>
      <c r="K148" s="2">
        <v>42647397</v>
      </c>
      <c r="L148" s="2">
        <v>32213138.600000001</v>
      </c>
      <c r="M148" s="2">
        <v>0</v>
      </c>
      <c r="N148" s="2">
        <v>32213138.600000001</v>
      </c>
      <c r="O148" s="15">
        <v>0.1</v>
      </c>
      <c r="P148" s="2">
        <v>0</v>
      </c>
      <c r="Q148" s="13">
        <v>0.15</v>
      </c>
      <c r="R148" s="15">
        <v>0</v>
      </c>
      <c r="S148" s="2">
        <v>4831970.79</v>
      </c>
      <c r="T148" s="2">
        <v>3000000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7831970.79</v>
      </c>
      <c r="AC148" t="s">
        <v>6</v>
      </c>
      <c r="AD148"/>
      <c r="AE148"/>
      <c r="AF148"/>
      <c r="AG148"/>
      <c r="AH148"/>
      <c r="AI148"/>
      <c r="AJ148"/>
      <c r="AK148"/>
      <c r="AL148"/>
      <c r="AM148"/>
      <c r="AN148"/>
      <c r="AO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1:55" x14ac:dyDescent="0.25">
      <c r="A149" s="20">
        <v>1206</v>
      </c>
      <c r="B149" t="s">
        <v>281</v>
      </c>
      <c r="C149" t="s">
        <v>2</v>
      </c>
      <c r="D149" t="s">
        <v>4</v>
      </c>
      <c r="E149" t="s">
        <v>265</v>
      </c>
      <c r="F149" s="2">
        <v>16647023000</v>
      </c>
      <c r="G149" s="2">
        <v>2474910000</v>
      </c>
      <c r="H149" s="2">
        <v>14172113000</v>
      </c>
      <c r="I149" s="2">
        <v>40597603</v>
      </c>
      <c r="J149" s="2">
        <v>6876778</v>
      </c>
      <c r="K149" s="2">
        <v>33720825</v>
      </c>
      <c r="L149" s="2">
        <v>33938793.799999997</v>
      </c>
      <c r="M149" s="2">
        <v>5886814</v>
      </c>
      <c r="N149" s="2">
        <v>28051979.800000001</v>
      </c>
      <c r="O149" s="15">
        <v>0.1</v>
      </c>
      <c r="P149" s="2">
        <v>588681.4</v>
      </c>
      <c r="Q149" s="13">
        <v>0.15</v>
      </c>
      <c r="R149" s="15">
        <v>0</v>
      </c>
      <c r="S149" s="2">
        <v>4207796.97</v>
      </c>
      <c r="T149" s="2">
        <v>3000000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7796478.3700000001</v>
      </c>
      <c r="AC149" t="s">
        <v>49</v>
      </c>
      <c r="AD149"/>
      <c r="AE149"/>
      <c r="AF149"/>
      <c r="AG149"/>
      <c r="AH149"/>
      <c r="AI149"/>
      <c r="AJ149"/>
      <c r="AK149"/>
      <c r="AL149"/>
      <c r="AM149"/>
      <c r="AN149"/>
      <c r="AO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1:55" x14ac:dyDescent="0.25">
      <c r="A150" s="20">
        <v>1207</v>
      </c>
      <c r="B150" t="s">
        <v>280</v>
      </c>
      <c r="C150" t="s">
        <v>9</v>
      </c>
      <c r="D150" t="s">
        <v>15</v>
      </c>
      <c r="E150" t="s">
        <v>266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5">
        <v>0.1</v>
      </c>
      <c r="P150" s="2">
        <v>0</v>
      </c>
      <c r="Q150" s="13">
        <v>0.3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C150" t="s">
        <v>153</v>
      </c>
      <c r="AD150"/>
      <c r="AE150"/>
      <c r="AF150"/>
      <c r="AG150"/>
      <c r="AH150"/>
      <c r="AI150"/>
      <c r="AJ150"/>
      <c r="AK150"/>
      <c r="AL150"/>
      <c r="AM150"/>
      <c r="AN150"/>
      <c r="AO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1:55" x14ac:dyDescent="0.25">
      <c r="A151" s="20">
        <v>1211</v>
      </c>
      <c r="B151" t="s">
        <v>281</v>
      </c>
      <c r="C151" t="s">
        <v>2</v>
      </c>
      <c r="D151" t="s">
        <v>317</v>
      </c>
      <c r="E151" t="s">
        <v>269</v>
      </c>
      <c r="F151" s="2">
        <v>4530450000</v>
      </c>
      <c r="G151" s="2">
        <v>0</v>
      </c>
      <c r="H151" s="2">
        <v>4530450000</v>
      </c>
      <c r="I151" s="2">
        <v>12402242</v>
      </c>
      <c r="J151" s="2">
        <v>0</v>
      </c>
      <c r="K151" s="2">
        <v>12402242</v>
      </c>
      <c r="L151" s="2">
        <v>10590062</v>
      </c>
      <c r="M151" s="2">
        <v>0</v>
      </c>
      <c r="N151" s="2">
        <v>10590062</v>
      </c>
      <c r="O151" s="15">
        <v>0</v>
      </c>
      <c r="P151" s="2">
        <v>0</v>
      </c>
      <c r="Q151" s="13">
        <v>0</v>
      </c>
      <c r="R151" s="15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0</v>
      </c>
      <c r="AC151" t="s">
        <v>171</v>
      </c>
      <c r="AD151"/>
      <c r="AE151"/>
      <c r="AF151"/>
      <c r="AG151"/>
      <c r="AH151"/>
      <c r="AI151"/>
      <c r="AJ151"/>
      <c r="AK151"/>
      <c r="AL151"/>
      <c r="AM151"/>
      <c r="AN151"/>
      <c r="AO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1:55" x14ac:dyDescent="0.25">
      <c r="A152" s="20">
        <v>1214</v>
      </c>
      <c r="B152" t="s">
        <v>281</v>
      </c>
      <c r="C152" t="s">
        <v>9</v>
      </c>
      <c r="D152" t="s">
        <v>445</v>
      </c>
      <c r="E152" t="s">
        <v>267</v>
      </c>
      <c r="F152" s="2">
        <v>1481001000</v>
      </c>
      <c r="G152" s="2">
        <v>0</v>
      </c>
      <c r="H152" s="2">
        <v>1481001000</v>
      </c>
      <c r="I152" s="2">
        <v>4652395</v>
      </c>
      <c r="J152" s="2">
        <v>0</v>
      </c>
      <c r="K152" s="2">
        <v>4652395</v>
      </c>
      <c r="L152" s="2">
        <v>4059994.6</v>
      </c>
      <c r="M152" s="2">
        <v>0</v>
      </c>
      <c r="N152" s="2">
        <v>4059994.6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C152" t="s">
        <v>72</v>
      </c>
      <c r="AD152"/>
      <c r="AE152"/>
      <c r="AF152"/>
      <c r="AG152"/>
      <c r="AH152"/>
      <c r="AI152"/>
      <c r="AJ152"/>
      <c r="AK152"/>
      <c r="AL152"/>
      <c r="AM152"/>
      <c r="AN152"/>
      <c r="AO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1:55" x14ac:dyDescent="0.25">
      <c r="A153" s="20">
        <v>1215</v>
      </c>
      <c r="B153" t="s">
        <v>280</v>
      </c>
      <c r="C153" t="s">
        <v>2</v>
      </c>
      <c r="D153" t="s">
        <v>317</v>
      </c>
      <c r="E153" t="s">
        <v>268</v>
      </c>
      <c r="F153" s="2">
        <v>15870553000</v>
      </c>
      <c r="G153" s="2">
        <v>189200000</v>
      </c>
      <c r="H153" s="2">
        <v>15681353000</v>
      </c>
      <c r="I153" s="2">
        <v>33039066</v>
      </c>
      <c r="J153" s="2">
        <v>662200</v>
      </c>
      <c r="K153" s="2">
        <v>32376866</v>
      </c>
      <c r="L153" s="2">
        <v>26690844.800000001</v>
      </c>
      <c r="M153" s="2">
        <v>586520</v>
      </c>
      <c r="N153" s="2">
        <v>26104324.800000001</v>
      </c>
      <c r="O153" s="15">
        <v>0.1</v>
      </c>
      <c r="P153" s="2">
        <v>58652</v>
      </c>
      <c r="Q153" s="13">
        <v>0.3</v>
      </c>
      <c r="R153" s="15">
        <v>0</v>
      </c>
      <c r="S153" s="2">
        <v>7831297.4400000004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7889949.4400000004</v>
      </c>
      <c r="AC153" t="s">
        <v>91</v>
      </c>
      <c r="AD153"/>
      <c r="AE153"/>
      <c r="AF153"/>
      <c r="AG153"/>
      <c r="AH153"/>
      <c r="AI153"/>
      <c r="AJ153"/>
      <c r="AK153"/>
      <c r="AL153"/>
      <c r="AM153"/>
      <c r="AN153"/>
      <c r="AO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1:55" x14ac:dyDescent="0.25">
      <c r="A154" s="20">
        <v>1219</v>
      </c>
      <c r="B154" t="s">
        <v>280</v>
      </c>
      <c r="C154" t="s">
        <v>2</v>
      </c>
      <c r="D154" t="s">
        <v>316</v>
      </c>
      <c r="E154" t="s">
        <v>270</v>
      </c>
      <c r="F154" s="2">
        <v>16636519000</v>
      </c>
      <c r="G154" s="2">
        <v>0</v>
      </c>
      <c r="H154" s="2">
        <v>16636519000</v>
      </c>
      <c r="I154" s="2">
        <v>25550410</v>
      </c>
      <c r="J154" s="2">
        <v>0</v>
      </c>
      <c r="K154" s="2">
        <v>25550410</v>
      </c>
      <c r="L154" s="2">
        <v>18895802.399999999</v>
      </c>
      <c r="M154" s="2">
        <v>0</v>
      </c>
      <c r="N154" s="2">
        <v>18895802.399999999</v>
      </c>
      <c r="O154" s="15">
        <v>0.1</v>
      </c>
      <c r="P154" s="2">
        <v>0</v>
      </c>
      <c r="Q154" s="13">
        <v>0.3</v>
      </c>
      <c r="R154" s="15">
        <v>0</v>
      </c>
      <c r="S154" s="2">
        <v>5668740.7199999997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5668740.7199999997</v>
      </c>
      <c r="AC154" t="s">
        <v>99</v>
      </c>
      <c r="AD154"/>
      <c r="AE154"/>
      <c r="AF154"/>
      <c r="AG154"/>
      <c r="AH154"/>
      <c r="AI154"/>
      <c r="AJ154"/>
      <c r="AK154"/>
      <c r="AL154"/>
      <c r="AM154"/>
      <c r="AN154"/>
      <c r="AO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1:55" x14ac:dyDescent="0.25">
      <c r="A155" s="20">
        <v>1220</v>
      </c>
      <c r="B155" t="s">
        <v>281</v>
      </c>
      <c r="C155" t="s">
        <v>2</v>
      </c>
      <c r="D155" t="s">
        <v>316</v>
      </c>
      <c r="E155" t="s">
        <v>181</v>
      </c>
      <c r="F155" s="2">
        <v>8694758000</v>
      </c>
      <c r="G155" s="2">
        <v>5471966000</v>
      </c>
      <c r="H155" s="2">
        <v>3222792000</v>
      </c>
      <c r="I155" s="2">
        <v>20425820</v>
      </c>
      <c r="J155" s="2">
        <v>11620943</v>
      </c>
      <c r="K155" s="2">
        <v>8804877</v>
      </c>
      <c r="L155" s="2">
        <v>16947916.800000001</v>
      </c>
      <c r="M155" s="2">
        <v>9432156.5999999996</v>
      </c>
      <c r="N155" s="2">
        <v>7515760.2000000002</v>
      </c>
      <c r="O155" s="15">
        <v>0.1</v>
      </c>
      <c r="P155" s="2">
        <v>943215.66</v>
      </c>
      <c r="Q155" s="13">
        <v>0.1</v>
      </c>
      <c r="R155" s="15">
        <v>0</v>
      </c>
      <c r="S155" s="2">
        <v>751576.02</v>
      </c>
      <c r="T155" s="2">
        <v>1000000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2694791.68</v>
      </c>
      <c r="AC155" t="s">
        <v>46</v>
      </c>
      <c r="AD155"/>
      <c r="AE155"/>
      <c r="AF155"/>
      <c r="AG155"/>
      <c r="AH155"/>
      <c r="AI155"/>
      <c r="AJ155"/>
      <c r="AK155"/>
      <c r="AL155"/>
      <c r="AM155"/>
      <c r="AN155"/>
      <c r="AO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1:55" x14ac:dyDescent="0.25">
      <c r="A156" s="20">
        <v>1224</v>
      </c>
      <c r="B156" t="s">
        <v>281</v>
      </c>
      <c r="C156" t="s">
        <v>9</v>
      </c>
      <c r="D156" t="s">
        <v>27</v>
      </c>
      <c r="E156" t="s">
        <v>271</v>
      </c>
      <c r="F156" s="2">
        <v>1172460000</v>
      </c>
      <c r="G156" s="2">
        <v>0</v>
      </c>
      <c r="H156" s="2">
        <v>1172460000</v>
      </c>
      <c r="I156" s="2">
        <v>3644858</v>
      </c>
      <c r="J156" s="2">
        <v>0</v>
      </c>
      <c r="K156" s="2">
        <v>3644858</v>
      </c>
      <c r="L156" s="2">
        <v>3175874</v>
      </c>
      <c r="M156" s="2">
        <v>0</v>
      </c>
      <c r="N156" s="2">
        <v>3175874</v>
      </c>
      <c r="O156" s="15">
        <v>0</v>
      </c>
      <c r="P156" s="2">
        <v>0</v>
      </c>
      <c r="Q156" s="13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C156" t="s">
        <v>33</v>
      </c>
      <c r="AD156"/>
      <c r="AE156"/>
      <c r="AF156"/>
      <c r="AG156"/>
      <c r="AH156"/>
      <c r="AI156"/>
      <c r="AJ156"/>
      <c r="AK156"/>
      <c r="AL156"/>
      <c r="AM156"/>
      <c r="AN156"/>
      <c r="AO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1:55" x14ac:dyDescent="0.25">
      <c r="A157" s="20">
        <v>1225</v>
      </c>
      <c r="B157" t="s">
        <v>281</v>
      </c>
      <c r="C157" t="s">
        <v>9</v>
      </c>
      <c r="D157" t="s">
        <v>445</v>
      </c>
      <c r="E157" t="s">
        <v>272</v>
      </c>
      <c r="F157" s="2">
        <v>20789483000</v>
      </c>
      <c r="G157" s="2">
        <v>0</v>
      </c>
      <c r="H157" s="2">
        <v>20789483000</v>
      </c>
      <c r="I157" s="2">
        <v>38359152</v>
      </c>
      <c r="J157" s="2">
        <v>0</v>
      </c>
      <c r="K157" s="2">
        <v>38359152</v>
      </c>
      <c r="L157" s="2">
        <v>30043358.800000001</v>
      </c>
      <c r="M157" s="2">
        <v>0</v>
      </c>
      <c r="N157" s="2">
        <v>30043358.800000001</v>
      </c>
      <c r="O157" s="15">
        <v>0.1</v>
      </c>
      <c r="P157" s="2">
        <v>0</v>
      </c>
      <c r="Q157" s="13">
        <v>0.15</v>
      </c>
      <c r="R157" s="15">
        <v>0</v>
      </c>
      <c r="S157" s="2">
        <v>4506503.82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7506503.8200000003</v>
      </c>
      <c r="AC157" t="s">
        <v>64</v>
      </c>
      <c r="AD157"/>
      <c r="AE157"/>
      <c r="AF157"/>
      <c r="AG157"/>
      <c r="AH157"/>
      <c r="AI157"/>
      <c r="AJ157"/>
      <c r="AK157"/>
      <c r="AL157"/>
      <c r="AM157"/>
      <c r="AN157"/>
      <c r="AO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1:55" x14ac:dyDescent="0.25">
      <c r="A158" s="20">
        <v>1226</v>
      </c>
      <c r="B158" t="s">
        <v>281</v>
      </c>
      <c r="C158" t="s">
        <v>9</v>
      </c>
      <c r="D158" t="s">
        <v>445</v>
      </c>
      <c r="E158" t="s">
        <v>273</v>
      </c>
      <c r="F158" s="2">
        <v>4566848500</v>
      </c>
      <c r="G158" s="2">
        <v>0</v>
      </c>
      <c r="H158" s="2">
        <v>4566848500</v>
      </c>
      <c r="I158" s="2">
        <v>14567245</v>
      </c>
      <c r="J158" s="2">
        <v>0</v>
      </c>
      <c r="K158" s="2">
        <v>14567245</v>
      </c>
      <c r="L158" s="2">
        <v>12740505.6</v>
      </c>
      <c r="M158" s="2">
        <v>0</v>
      </c>
      <c r="N158" s="2">
        <v>12740505.6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C158" t="s">
        <v>195</v>
      </c>
      <c r="AD158"/>
      <c r="AE158"/>
      <c r="AF158"/>
      <c r="AG158"/>
      <c r="AH158"/>
      <c r="AI158"/>
      <c r="AJ158"/>
      <c r="AK158"/>
      <c r="AL158"/>
      <c r="AM158"/>
      <c r="AN158"/>
      <c r="AO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1:55" x14ac:dyDescent="0.25">
      <c r="A159" s="20">
        <v>1227</v>
      </c>
      <c r="B159" t="s">
        <v>281</v>
      </c>
      <c r="C159" t="s">
        <v>2</v>
      </c>
      <c r="D159" t="s">
        <v>8</v>
      </c>
      <c r="E159" t="s">
        <v>274</v>
      </c>
      <c r="F159" s="2">
        <v>8122325000</v>
      </c>
      <c r="G159" s="2">
        <v>0</v>
      </c>
      <c r="H159" s="2">
        <v>8122325000</v>
      </c>
      <c r="I159" s="2">
        <v>25004138</v>
      </c>
      <c r="J159" s="2">
        <v>0</v>
      </c>
      <c r="K159" s="2">
        <v>25004138</v>
      </c>
      <c r="L159" s="2">
        <v>21755208</v>
      </c>
      <c r="M159" s="2">
        <v>0</v>
      </c>
      <c r="N159" s="2">
        <v>21755208</v>
      </c>
      <c r="O159" s="15">
        <v>0.1</v>
      </c>
      <c r="P159" s="2">
        <v>0</v>
      </c>
      <c r="Q159" s="13">
        <v>0.1</v>
      </c>
      <c r="R159" s="15">
        <v>0</v>
      </c>
      <c r="S159" s="2">
        <v>2175520.7999999998</v>
      </c>
      <c r="T159" s="2">
        <v>2000000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4175520.8</v>
      </c>
      <c r="AC159" t="s">
        <v>43</v>
      </c>
      <c r="AD159"/>
      <c r="AE159"/>
      <c r="AF159"/>
      <c r="AG159"/>
      <c r="AH159"/>
      <c r="AI159"/>
      <c r="AJ159"/>
      <c r="AK159"/>
      <c r="AL159"/>
      <c r="AM159"/>
      <c r="AN159"/>
      <c r="AO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1:55" x14ac:dyDescent="0.25">
      <c r="A160" s="20">
        <v>1230</v>
      </c>
      <c r="B160" t="s">
        <v>281</v>
      </c>
      <c r="C160" t="s">
        <v>2</v>
      </c>
      <c r="D160" t="s">
        <v>8</v>
      </c>
      <c r="E160" t="s">
        <v>48</v>
      </c>
      <c r="F160" s="2">
        <v>1087624000</v>
      </c>
      <c r="G160" s="2">
        <v>31600000</v>
      </c>
      <c r="H160" s="2">
        <v>1056024000</v>
      </c>
      <c r="I160" s="2">
        <v>3525283</v>
      </c>
      <c r="J160" s="2">
        <v>110600</v>
      </c>
      <c r="K160" s="2">
        <v>3414683</v>
      </c>
      <c r="L160" s="2">
        <v>3090233.4</v>
      </c>
      <c r="M160" s="2">
        <v>97960</v>
      </c>
      <c r="N160" s="2">
        <v>2992273.4</v>
      </c>
      <c r="O160" s="15">
        <v>0</v>
      </c>
      <c r="P160" s="2">
        <v>0</v>
      </c>
      <c r="Q160" s="13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0</v>
      </c>
      <c r="AC160" t="s">
        <v>51</v>
      </c>
      <c r="AD160"/>
      <c r="AE160"/>
      <c r="AF160"/>
      <c r="AG160"/>
      <c r="AH160"/>
      <c r="AI160"/>
      <c r="AJ160"/>
      <c r="AK160"/>
      <c r="AL160"/>
      <c r="AM160"/>
      <c r="AN160"/>
      <c r="AO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1:55" x14ac:dyDescent="0.25">
      <c r="A161" s="20">
        <v>1231</v>
      </c>
      <c r="B161" t="s">
        <v>280</v>
      </c>
      <c r="C161" t="s">
        <v>2</v>
      </c>
      <c r="D161" t="s">
        <v>8</v>
      </c>
      <c r="E161" t="s">
        <v>275</v>
      </c>
      <c r="F161" s="2">
        <v>17075277800</v>
      </c>
      <c r="G161" s="2">
        <v>3823789000</v>
      </c>
      <c r="H161" s="2">
        <v>13251488800</v>
      </c>
      <c r="I161" s="2">
        <v>39343412</v>
      </c>
      <c r="J161" s="2">
        <v>11017436</v>
      </c>
      <c r="K161" s="2">
        <v>28325976</v>
      </c>
      <c r="L161" s="2">
        <v>32513300.879999999</v>
      </c>
      <c r="M161" s="2">
        <v>9487920.4000000004</v>
      </c>
      <c r="N161" s="2">
        <v>23025380.48</v>
      </c>
      <c r="O161" s="15">
        <v>0.1</v>
      </c>
      <c r="P161" s="2">
        <v>948792.04</v>
      </c>
      <c r="Q161" s="13">
        <v>0.3</v>
      </c>
      <c r="R161" s="15">
        <v>0</v>
      </c>
      <c r="S161" s="2">
        <v>6907614.1440000003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7856406.1840000004</v>
      </c>
      <c r="AC161" t="s">
        <v>107</v>
      </c>
      <c r="AD161"/>
      <c r="AE161"/>
      <c r="AF161"/>
      <c r="AG161"/>
      <c r="AH161"/>
      <c r="AI161"/>
      <c r="AJ161"/>
      <c r="AK161"/>
      <c r="AL161"/>
      <c r="AM161"/>
      <c r="AN161"/>
      <c r="AO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1:55" x14ac:dyDescent="0.25">
      <c r="A162" s="20">
        <v>1232</v>
      </c>
      <c r="B162" t="s">
        <v>281</v>
      </c>
      <c r="C162" t="s">
        <v>2</v>
      </c>
      <c r="D162" t="s">
        <v>4</v>
      </c>
      <c r="E162" t="s">
        <v>276</v>
      </c>
      <c r="F162" s="2">
        <v>9446062000</v>
      </c>
      <c r="G162" s="2">
        <v>100025000</v>
      </c>
      <c r="H162" s="2">
        <v>9346037000</v>
      </c>
      <c r="I162" s="2">
        <v>19064406</v>
      </c>
      <c r="J162" s="2">
        <v>350088</v>
      </c>
      <c r="K162" s="2">
        <v>18714318</v>
      </c>
      <c r="L162" s="2">
        <v>15285981.199999999</v>
      </c>
      <c r="M162" s="2">
        <v>310078</v>
      </c>
      <c r="N162" s="2">
        <v>14975903.199999999</v>
      </c>
      <c r="O162" s="15">
        <v>0.1</v>
      </c>
      <c r="P162" s="2">
        <v>31007.8</v>
      </c>
      <c r="Q162" s="13">
        <v>0.1</v>
      </c>
      <c r="R162" s="15">
        <v>0</v>
      </c>
      <c r="S162" s="2">
        <v>1497590.32</v>
      </c>
      <c r="T162" s="2">
        <v>1000000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2528598.12</v>
      </c>
      <c r="AC162" t="s">
        <v>224</v>
      </c>
      <c r="AD162"/>
      <c r="AE162"/>
      <c r="AF162"/>
      <c r="AG162"/>
      <c r="AH162"/>
      <c r="AI162"/>
      <c r="AJ162"/>
      <c r="AK162"/>
      <c r="AL162"/>
      <c r="AM162"/>
      <c r="AN162"/>
      <c r="AO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1:55" x14ac:dyDescent="0.25">
      <c r="A163" s="20">
        <v>1235</v>
      </c>
      <c r="B163" t="s">
        <v>281</v>
      </c>
      <c r="C163" t="s">
        <v>2</v>
      </c>
      <c r="D163" t="s">
        <v>317</v>
      </c>
      <c r="E163" t="s">
        <v>277</v>
      </c>
      <c r="F163" s="2">
        <v>14733821000</v>
      </c>
      <c r="G163" s="2">
        <v>1215800000</v>
      </c>
      <c r="H163" s="2">
        <v>13518021000</v>
      </c>
      <c r="I163" s="2">
        <v>29622304</v>
      </c>
      <c r="J163" s="2">
        <v>3709500</v>
      </c>
      <c r="K163" s="2">
        <v>25912804</v>
      </c>
      <c r="L163" s="2">
        <v>23728775.600000001</v>
      </c>
      <c r="M163" s="2">
        <v>3223180</v>
      </c>
      <c r="N163" s="2">
        <v>20505595.600000001</v>
      </c>
      <c r="O163" s="15">
        <v>0.1</v>
      </c>
      <c r="P163" s="2">
        <v>322318</v>
      </c>
      <c r="Q163" s="13">
        <v>0.1</v>
      </c>
      <c r="R163" s="15">
        <v>0</v>
      </c>
      <c r="S163" s="2">
        <v>2050559.56</v>
      </c>
      <c r="T163" s="2">
        <v>2000000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4372877.5599999996</v>
      </c>
      <c r="AC163" t="s">
        <v>171</v>
      </c>
      <c r="AD163"/>
      <c r="AE163"/>
      <c r="AF163"/>
      <c r="AG163"/>
      <c r="AH163"/>
      <c r="AI163"/>
      <c r="AJ163"/>
      <c r="AK163"/>
      <c r="AL163"/>
      <c r="AM163"/>
      <c r="AN163"/>
      <c r="AO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1:55" x14ac:dyDescent="0.25">
      <c r="A164" s="20">
        <v>1238</v>
      </c>
      <c r="B164" t="s">
        <v>280</v>
      </c>
      <c r="C164" t="s">
        <v>2</v>
      </c>
      <c r="D164" t="s">
        <v>317</v>
      </c>
      <c r="E164" t="s">
        <v>278</v>
      </c>
      <c r="F164" s="2">
        <v>3417013500</v>
      </c>
      <c r="G164" s="2">
        <v>640786000</v>
      </c>
      <c r="H164" s="2">
        <v>2776227500</v>
      </c>
      <c r="I164" s="2">
        <v>10847098</v>
      </c>
      <c r="J164" s="2">
        <v>2025381</v>
      </c>
      <c r="K164" s="2">
        <v>8821717</v>
      </c>
      <c r="L164" s="2">
        <v>9480292.5999999996</v>
      </c>
      <c r="M164" s="2">
        <v>1769066.6</v>
      </c>
      <c r="N164" s="2">
        <v>7711226</v>
      </c>
      <c r="O164" s="15">
        <v>0.1</v>
      </c>
      <c r="P164" s="2">
        <v>176906.66</v>
      </c>
      <c r="Q164" s="13">
        <v>0.3</v>
      </c>
      <c r="R164" s="15">
        <v>0</v>
      </c>
      <c r="S164" s="2">
        <v>2313367.7999999998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2490274.46</v>
      </c>
      <c r="AC164" t="s">
        <v>171</v>
      </c>
      <c r="AD164"/>
      <c r="AE164"/>
      <c r="AF164"/>
      <c r="AG164"/>
      <c r="AH164"/>
      <c r="AI164"/>
      <c r="AJ164"/>
      <c r="AK164"/>
      <c r="AL164"/>
      <c r="AM164"/>
      <c r="AN164"/>
      <c r="AO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1:55" x14ac:dyDescent="0.25">
      <c r="A165" s="20">
        <v>1240</v>
      </c>
      <c r="B165" t="s">
        <v>280</v>
      </c>
      <c r="C165" t="s">
        <v>2</v>
      </c>
      <c r="D165" t="s">
        <v>8</v>
      </c>
      <c r="E165" t="s">
        <v>279</v>
      </c>
      <c r="F165" s="2">
        <v>1160060000</v>
      </c>
      <c r="G165" s="2">
        <v>0</v>
      </c>
      <c r="H165" s="2">
        <v>1160060000</v>
      </c>
      <c r="I165" s="2">
        <v>3699414</v>
      </c>
      <c r="J165" s="2">
        <v>0</v>
      </c>
      <c r="K165" s="2">
        <v>3699414</v>
      </c>
      <c r="L165" s="2">
        <v>3235390</v>
      </c>
      <c r="M165" s="2">
        <v>0</v>
      </c>
      <c r="N165" s="2">
        <v>3235390</v>
      </c>
      <c r="O165" s="15">
        <v>0.1</v>
      </c>
      <c r="P165" s="2">
        <v>0</v>
      </c>
      <c r="Q165" s="13">
        <v>0.3</v>
      </c>
      <c r="R165" s="15">
        <v>0</v>
      </c>
      <c r="S165" s="2">
        <v>970617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970617</v>
      </c>
      <c r="AC165" t="s">
        <v>39</v>
      </c>
      <c r="AD165"/>
      <c r="AE165"/>
      <c r="AF165"/>
      <c r="AG165"/>
      <c r="AH165"/>
      <c r="AI165"/>
      <c r="AJ165"/>
      <c r="AK165"/>
      <c r="AL165"/>
      <c r="AM165"/>
      <c r="AN165"/>
      <c r="AO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1:55" x14ac:dyDescent="0.25">
      <c r="A166" s="20">
        <v>1245</v>
      </c>
      <c r="B166" t="s">
        <v>280</v>
      </c>
      <c r="C166" t="s">
        <v>2</v>
      </c>
      <c r="D166" t="s">
        <v>317</v>
      </c>
      <c r="E166" t="s">
        <v>282</v>
      </c>
      <c r="F166" s="2">
        <v>51020690000</v>
      </c>
      <c r="G166" s="2">
        <v>0</v>
      </c>
      <c r="H166" s="2">
        <v>51020690000</v>
      </c>
      <c r="I166" s="2">
        <v>81053849</v>
      </c>
      <c r="J166" s="2">
        <v>0</v>
      </c>
      <c r="K166" s="2">
        <v>81053849</v>
      </c>
      <c r="L166" s="2">
        <v>60645573</v>
      </c>
      <c r="M166" s="2">
        <v>0</v>
      </c>
      <c r="N166" s="2">
        <v>60645573</v>
      </c>
      <c r="O166" s="15">
        <v>0.1</v>
      </c>
      <c r="P166" s="2">
        <v>0</v>
      </c>
      <c r="Q166" s="13">
        <v>0.3</v>
      </c>
      <c r="R166" s="15">
        <v>0</v>
      </c>
      <c r="S166" s="2">
        <v>18193671.899999999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18193671.899999999</v>
      </c>
      <c r="AC166" t="s">
        <v>171</v>
      </c>
      <c r="AD166"/>
      <c r="AE166"/>
      <c r="AF166"/>
      <c r="AG166"/>
      <c r="AH166"/>
      <c r="AI166"/>
      <c r="AJ166"/>
      <c r="AK166"/>
      <c r="AL166"/>
      <c r="AM166"/>
      <c r="AN166"/>
      <c r="AO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1:55" x14ac:dyDescent="0.25">
      <c r="A167" s="20">
        <v>1250</v>
      </c>
      <c r="B167" t="s">
        <v>280</v>
      </c>
      <c r="C167" t="s">
        <v>2</v>
      </c>
      <c r="D167" t="s">
        <v>316</v>
      </c>
      <c r="E167" t="s">
        <v>285</v>
      </c>
      <c r="F167" s="2">
        <v>21751144600</v>
      </c>
      <c r="G167" s="2">
        <v>9000000</v>
      </c>
      <c r="H167" s="2">
        <v>21742144600</v>
      </c>
      <c r="I167" s="2">
        <v>36449877</v>
      </c>
      <c r="J167" s="2">
        <v>31500</v>
      </c>
      <c r="K167" s="2">
        <v>36418377</v>
      </c>
      <c r="L167" s="2">
        <v>27749419.16</v>
      </c>
      <c r="M167" s="2">
        <v>27900</v>
      </c>
      <c r="N167" s="2">
        <v>27721519.16</v>
      </c>
      <c r="O167" s="15">
        <v>0.1</v>
      </c>
      <c r="P167" s="2">
        <v>2790</v>
      </c>
      <c r="Q167" s="13">
        <v>0.3</v>
      </c>
      <c r="R167" s="15">
        <v>0</v>
      </c>
      <c r="S167" s="2">
        <v>8316455.7479999997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8319245.7479999997</v>
      </c>
      <c r="AC167" t="s">
        <v>99</v>
      </c>
      <c r="AD167"/>
      <c r="AE167"/>
      <c r="AF167"/>
      <c r="AG167"/>
      <c r="AH167"/>
      <c r="AI167"/>
      <c r="AJ167"/>
      <c r="AK167"/>
      <c r="AL167"/>
      <c r="AM167"/>
      <c r="AN167"/>
      <c r="AO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1:55" x14ac:dyDescent="0.25">
      <c r="A168" s="20">
        <v>1253</v>
      </c>
      <c r="B168" t="s">
        <v>280</v>
      </c>
      <c r="C168" t="s">
        <v>2</v>
      </c>
      <c r="D168" t="s">
        <v>206</v>
      </c>
      <c r="E168" t="s">
        <v>283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15">
        <v>0.1</v>
      </c>
      <c r="P168" s="2">
        <v>0</v>
      </c>
      <c r="Q168" s="13">
        <v>0.3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0</v>
      </c>
      <c r="AC168" t="s">
        <v>189</v>
      </c>
      <c r="AD168"/>
      <c r="AE168"/>
      <c r="AF168"/>
      <c r="AG168"/>
      <c r="AH168"/>
      <c r="AI168"/>
      <c r="AJ168"/>
      <c r="AK168"/>
      <c r="AL168"/>
      <c r="AM168"/>
      <c r="AN168"/>
      <c r="AO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1:55" x14ac:dyDescent="0.25">
      <c r="A169" s="20">
        <v>1254</v>
      </c>
      <c r="B169" t="s">
        <v>281</v>
      </c>
      <c r="C169" t="s">
        <v>2</v>
      </c>
      <c r="D169" t="s">
        <v>8</v>
      </c>
      <c r="E169" t="s">
        <v>286</v>
      </c>
      <c r="F169" s="2">
        <v>9599760000</v>
      </c>
      <c r="G169" s="2">
        <v>1148000</v>
      </c>
      <c r="H169" s="2">
        <v>9598612000</v>
      </c>
      <c r="I169" s="2">
        <v>26758036</v>
      </c>
      <c r="J169" s="2">
        <v>4020</v>
      </c>
      <c r="K169" s="2">
        <v>26754016</v>
      </c>
      <c r="L169" s="2">
        <v>22918132</v>
      </c>
      <c r="M169" s="2">
        <v>3560.8</v>
      </c>
      <c r="N169" s="2">
        <v>22914571.199999999</v>
      </c>
      <c r="O169" s="15">
        <v>0.1</v>
      </c>
      <c r="P169" s="2">
        <v>356.08</v>
      </c>
      <c r="Q169" s="13">
        <v>0.1</v>
      </c>
      <c r="R169" s="15">
        <v>0</v>
      </c>
      <c r="S169" s="2">
        <v>2291457.12</v>
      </c>
      <c r="T169" s="2">
        <v>2000000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4291813.2</v>
      </c>
      <c r="AC169" t="s">
        <v>51</v>
      </c>
      <c r="AD169"/>
      <c r="AE169"/>
      <c r="AF169"/>
      <c r="AG169"/>
      <c r="AH169"/>
      <c r="AI169"/>
      <c r="AJ169"/>
      <c r="AK169"/>
      <c r="AL169"/>
      <c r="AM169"/>
      <c r="AN169"/>
      <c r="AO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1:55" x14ac:dyDescent="0.25">
      <c r="A170" s="20">
        <v>1255</v>
      </c>
      <c r="B170" t="s">
        <v>281</v>
      </c>
      <c r="C170" t="s">
        <v>2</v>
      </c>
      <c r="D170" t="s">
        <v>8</v>
      </c>
      <c r="E170" t="s">
        <v>287</v>
      </c>
      <c r="F170" s="2">
        <v>5778567000</v>
      </c>
      <c r="G170" s="2">
        <v>241896000</v>
      </c>
      <c r="H170" s="2">
        <v>5536671000</v>
      </c>
      <c r="I170" s="2">
        <v>17614038</v>
      </c>
      <c r="J170" s="2">
        <v>846636</v>
      </c>
      <c r="K170" s="2">
        <v>16767402</v>
      </c>
      <c r="L170" s="2">
        <v>15302611.199999999</v>
      </c>
      <c r="M170" s="2">
        <v>749877.6</v>
      </c>
      <c r="N170" s="2">
        <v>14552733.6</v>
      </c>
      <c r="O170" s="15">
        <v>0.1</v>
      </c>
      <c r="P170" s="2">
        <v>74987.759999999995</v>
      </c>
      <c r="Q170" s="13">
        <v>0.1</v>
      </c>
      <c r="R170" s="15">
        <v>0</v>
      </c>
      <c r="S170" s="2">
        <v>1455273.36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2530261.12</v>
      </c>
      <c r="AC170" t="s">
        <v>107</v>
      </c>
      <c r="AD170"/>
      <c r="AE170"/>
      <c r="AF170"/>
      <c r="AG170"/>
      <c r="AH170"/>
      <c r="AI170"/>
      <c r="AJ170"/>
      <c r="AK170"/>
      <c r="AL170"/>
      <c r="AM170"/>
      <c r="AN170"/>
      <c r="AO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1:55" x14ac:dyDescent="0.25">
      <c r="A171" s="20">
        <v>1258</v>
      </c>
      <c r="B171" t="s">
        <v>281</v>
      </c>
      <c r="C171" t="s">
        <v>2</v>
      </c>
      <c r="D171" t="s">
        <v>8</v>
      </c>
      <c r="E171" t="s">
        <v>288</v>
      </c>
      <c r="F171" s="2">
        <v>380039756000</v>
      </c>
      <c r="G171" s="2">
        <v>46961000</v>
      </c>
      <c r="H171" s="2">
        <v>379992795000</v>
      </c>
      <c r="I171" s="2">
        <v>586814966</v>
      </c>
      <c r="J171" s="2">
        <v>164364</v>
      </c>
      <c r="K171" s="2">
        <v>586650602</v>
      </c>
      <c r="L171" s="2">
        <v>434799063.60000002</v>
      </c>
      <c r="M171" s="2">
        <v>145579.6</v>
      </c>
      <c r="N171" s="2">
        <v>434653484</v>
      </c>
      <c r="O171" s="15">
        <v>0.1</v>
      </c>
      <c r="P171" s="2">
        <v>14557.96</v>
      </c>
      <c r="Q171" s="13">
        <v>0.25</v>
      </c>
      <c r="R171" s="15">
        <v>0.5</v>
      </c>
      <c r="S171" s="2">
        <v>179826742</v>
      </c>
      <c r="T171" s="2">
        <v>7000000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186841299.96000001</v>
      </c>
      <c r="AC171" t="s">
        <v>47</v>
      </c>
      <c r="AD171"/>
      <c r="AE171"/>
      <c r="AF171"/>
      <c r="AG171"/>
      <c r="AH171"/>
      <c r="AI171"/>
      <c r="AJ171"/>
      <c r="AK171"/>
      <c r="AL171"/>
      <c r="AM171"/>
      <c r="AN171"/>
      <c r="AO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1:55" x14ac:dyDescent="0.25">
      <c r="A172" s="20">
        <v>1259</v>
      </c>
      <c r="B172" t="s">
        <v>280</v>
      </c>
      <c r="C172" t="s">
        <v>2</v>
      </c>
      <c r="D172" t="s">
        <v>317</v>
      </c>
      <c r="E172" t="s">
        <v>304</v>
      </c>
      <c r="F172" s="2">
        <v>282341000</v>
      </c>
      <c r="G172" s="2">
        <v>0</v>
      </c>
      <c r="H172" s="2">
        <v>282341000</v>
      </c>
      <c r="I172" s="2">
        <v>988194</v>
      </c>
      <c r="J172" s="2">
        <v>0</v>
      </c>
      <c r="K172" s="2">
        <v>988194</v>
      </c>
      <c r="L172" s="2">
        <v>875257.6</v>
      </c>
      <c r="M172" s="2">
        <v>0</v>
      </c>
      <c r="N172" s="2">
        <v>875257.6</v>
      </c>
      <c r="O172" s="15">
        <v>0.1</v>
      </c>
      <c r="P172" s="2">
        <v>0</v>
      </c>
      <c r="Q172" s="13">
        <v>0.3</v>
      </c>
      <c r="R172" s="15">
        <v>0</v>
      </c>
      <c r="S172" s="2">
        <v>262577.28000000003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262577.28000000003</v>
      </c>
      <c r="AC172" t="s">
        <v>171</v>
      </c>
      <c r="AD172"/>
      <c r="AE172"/>
      <c r="AF172"/>
      <c r="AG172"/>
      <c r="AH172"/>
      <c r="AI172"/>
      <c r="AJ172"/>
      <c r="AK172"/>
      <c r="AL172"/>
      <c r="AM172"/>
      <c r="AN172"/>
      <c r="AO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1:55" x14ac:dyDescent="0.25">
      <c r="A173" s="20">
        <v>1260</v>
      </c>
      <c r="B173" t="s">
        <v>280</v>
      </c>
      <c r="C173" t="s">
        <v>2</v>
      </c>
      <c r="D173" t="s">
        <v>206</v>
      </c>
      <c r="E173" t="s">
        <v>289</v>
      </c>
      <c r="F173" s="2">
        <v>9167655000</v>
      </c>
      <c r="G173" s="2">
        <v>0</v>
      </c>
      <c r="H173" s="2">
        <v>9167655000</v>
      </c>
      <c r="I173" s="2">
        <v>16826043</v>
      </c>
      <c r="J173" s="2">
        <v>0</v>
      </c>
      <c r="K173" s="2">
        <v>16826043</v>
      </c>
      <c r="L173" s="2">
        <v>13158981</v>
      </c>
      <c r="M173" s="2">
        <v>0</v>
      </c>
      <c r="N173" s="2">
        <v>13158981</v>
      </c>
      <c r="O173" s="15">
        <v>0.1</v>
      </c>
      <c r="P173" s="2">
        <v>0</v>
      </c>
      <c r="Q173" s="13">
        <v>0.3</v>
      </c>
      <c r="R173" s="15">
        <v>0</v>
      </c>
      <c r="S173" s="2">
        <v>3947694.3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3947694.3</v>
      </c>
      <c r="AC173" t="s">
        <v>253</v>
      </c>
      <c r="AD173"/>
      <c r="AE173"/>
      <c r="AF173"/>
      <c r="AG173"/>
      <c r="AH173"/>
      <c r="AI173"/>
      <c r="AJ173"/>
      <c r="AK173"/>
      <c r="AL173"/>
      <c r="AM173"/>
      <c r="AN173"/>
      <c r="AO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1:55" x14ac:dyDescent="0.25">
      <c r="A174" s="20">
        <v>1262</v>
      </c>
      <c r="B174" t="s">
        <v>280</v>
      </c>
      <c r="C174" t="s">
        <v>2</v>
      </c>
      <c r="D174" t="s">
        <v>316</v>
      </c>
      <c r="E174" t="s">
        <v>290</v>
      </c>
      <c r="F174" s="2">
        <v>8710009000</v>
      </c>
      <c r="G174" s="2">
        <v>0</v>
      </c>
      <c r="H174" s="2">
        <v>8710009000</v>
      </c>
      <c r="I174" s="2">
        <v>19619109</v>
      </c>
      <c r="J174" s="2">
        <v>0</v>
      </c>
      <c r="K174" s="2">
        <v>19619109</v>
      </c>
      <c r="L174" s="2">
        <v>16135105.4</v>
      </c>
      <c r="M174" s="2">
        <v>0</v>
      </c>
      <c r="N174" s="2">
        <v>16135105.4</v>
      </c>
      <c r="O174" s="15">
        <v>0.1</v>
      </c>
      <c r="P174" s="2">
        <v>0</v>
      </c>
      <c r="Q174" s="13">
        <v>0.3</v>
      </c>
      <c r="R174" s="15">
        <v>0</v>
      </c>
      <c r="S174" s="2">
        <v>4840531.62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4840531.62</v>
      </c>
      <c r="AC174" t="s">
        <v>46</v>
      </c>
      <c r="AD174"/>
      <c r="AE174"/>
      <c r="AF174"/>
      <c r="AG174"/>
      <c r="AH174"/>
      <c r="AI174"/>
      <c r="AJ174"/>
      <c r="AK174"/>
      <c r="AL174"/>
      <c r="AM174"/>
      <c r="AN174"/>
      <c r="AO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1:55" x14ac:dyDescent="0.25">
      <c r="A175" s="20">
        <v>1264</v>
      </c>
      <c r="B175" t="s">
        <v>280</v>
      </c>
      <c r="C175" t="s">
        <v>2</v>
      </c>
      <c r="D175" t="s">
        <v>4</v>
      </c>
      <c r="E175" t="s">
        <v>291</v>
      </c>
      <c r="F175" s="2">
        <v>3149070000</v>
      </c>
      <c r="G175" s="2">
        <v>58200000</v>
      </c>
      <c r="H175" s="2">
        <v>3090870000</v>
      </c>
      <c r="I175" s="2">
        <v>9136012</v>
      </c>
      <c r="J175" s="2">
        <v>203700</v>
      </c>
      <c r="K175" s="2">
        <v>8932312</v>
      </c>
      <c r="L175" s="2">
        <v>7876384</v>
      </c>
      <c r="M175" s="2">
        <v>180420</v>
      </c>
      <c r="N175" s="2">
        <v>7695964</v>
      </c>
      <c r="O175" s="15">
        <v>0.1</v>
      </c>
      <c r="P175" s="2">
        <v>18042</v>
      </c>
      <c r="Q175" s="13">
        <v>0.3</v>
      </c>
      <c r="R175" s="15">
        <v>0</v>
      </c>
      <c r="S175" s="2">
        <v>2308789.2000000002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2326831.2000000002</v>
      </c>
      <c r="AC175" t="s">
        <v>49</v>
      </c>
      <c r="AD175"/>
      <c r="AE175"/>
      <c r="AF175"/>
      <c r="AG175"/>
      <c r="AH175"/>
      <c r="AI175"/>
      <c r="AJ175"/>
      <c r="AK175"/>
      <c r="AL175"/>
      <c r="AM175"/>
      <c r="AN175"/>
      <c r="AO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1:55" x14ac:dyDescent="0.25">
      <c r="A176" s="20">
        <v>1265</v>
      </c>
      <c r="B176" t="s">
        <v>281</v>
      </c>
      <c r="C176" t="s">
        <v>9</v>
      </c>
      <c r="D176" t="s">
        <v>27</v>
      </c>
      <c r="E176" t="s">
        <v>292</v>
      </c>
      <c r="F176" s="2">
        <v>7165551000</v>
      </c>
      <c r="G176" s="2">
        <v>0</v>
      </c>
      <c r="H176" s="2">
        <v>7165551000</v>
      </c>
      <c r="I176" s="2">
        <v>19000240</v>
      </c>
      <c r="J176" s="2">
        <v>0</v>
      </c>
      <c r="K176" s="2">
        <v>19000240</v>
      </c>
      <c r="L176" s="2">
        <v>16134019.6</v>
      </c>
      <c r="M176" s="2">
        <v>0</v>
      </c>
      <c r="N176" s="2">
        <v>16134019.6</v>
      </c>
      <c r="O176" s="15">
        <v>0.1</v>
      </c>
      <c r="P176" s="2">
        <v>0</v>
      </c>
      <c r="Q176" s="13">
        <v>0.1</v>
      </c>
      <c r="R176" s="15">
        <v>0</v>
      </c>
      <c r="S176" s="2">
        <v>1613401.96</v>
      </c>
      <c r="T176" s="2">
        <v>1000000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2613401.96</v>
      </c>
      <c r="AC176" t="s">
        <v>28</v>
      </c>
      <c r="AD176"/>
      <c r="AE176"/>
      <c r="AF176"/>
      <c r="AG176"/>
      <c r="AH176"/>
      <c r="AI176"/>
      <c r="AJ176"/>
      <c r="AK176"/>
      <c r="AL176"/>
      <c r="AM176"/>
      <c r="AN176"/>
      <c r="AO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1:55" x14ac:dyDescent="0.25">
      <c r="A177" s="20">
        <v>1268</v>
      </c>
      <c r="B177" t="s">
        <v>280</v>
      </c>
      <c r="C177" t="s">
        <v>2</v>
      </c>
      <c r="D177" t="s">
        <v>316</v>
      </c>
      <c r="E177" t="s">
        <v>295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15">
        <v>0.1</v>
      </c>
      <c r="P177" s="2">
        <v>0</v>
      </c>
      <c r="Q177" s="13">
        <v>0.3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C177" t="s">
        <v>99</v>
      </c>
      <c r="AD177"/>
      <c r="AE177"/>
      <c r="AF177"/>
      <c r="AG177"/>
      <c r="AH177"/>
      <c r="AI177"/>
      <c r="AJ177"/>
      <c r="AK177"/>
      <c r="AL177"/>
      <c r="AM177"/>
      <c r="AN177"/>
      <c r="AO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1:55" x14ac:dyDescent="0.25">
      <c r="A178" s="20">
        <v>1273</v>
      </c>
      <c r="B178" t="s">
        <v>280</v>
      </c>
      <c r="C178" t="s">
        <v>9</v>
      </c>
      <c r="D178" t="s">
        <v>27</v>
      </c>
      <c r="E178" t="s">
        <v>296</v>
      </c>
      <c r="F178" s="2">
        <v>9378333000</v>
      </c>
      <c r="G178" s="2">
        <v>0</v>
      </c>
      <c r="H178" s="2">
        <v>9378333000</v>
      </c>
      <c r="I178" s="2">
        <v>22420817</v>
      </c>
      <c r="J178" s="2">
        <v>0</v>
      </c>
      <c r="K178" s="2">
        <v>22420817</v>
      </c>
      <c r="L178" s="2">
        <v>18669483.800000001</v>
      </c>
      <c r="M178" s="2">
        <v>0</v>
      </c>
      <c r="N178" s="2">
        <v>18669483.800000001</v>
      </c>
      <c r="O178" s="15">
        <v>0.1</v>
      </c>
      <c r="P178" s="2">
        <v>0</v>
      </c>
      <c r="Q178" s="13">
        <v>0.3</v>
      </c>
      <c r="R178" s="15">
        <v>0</v>
      </c>
      <c r="S178" s="2">
        <v>5600845.1399999997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5600845.1399999997</v>
      </c>
      <c r="AC178" t="s">
        <v>28</v>
      </c>
      <c r="AD178"/>
      <c r="AE178"/>
      <c r="AF178"/>
      <c r="AG178"/>
      <c r="AH178"/>
      <c r="AI178"/>
      <c r="AJ178"/>
      <c r="AK178"/>
      <c r="AL178"/>
      <c r="AM178"/>
      <c r="AN178"/>
      <c r="AO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1:55" x14ac:dyDescent="0.25">
      <c r="A179" s="20">
        <v>1281</v>
      </c>
      <c r="B179" t="s">
        <v>281</v>
      </c>
      <c r="C179" t="s">
        <v>2</v>
      </c>
      <c r="D179" t="s">
        <v>4</v>
      </c>
      <c r="E179" t="s">
        <v>298</v>
      </c>
      <c r="F179" s="2">
        <v>4492286600</v>
      </c>
      <c r="G179" s="2">
        <v>846619600</v>
      </c>
      <c r="H179" s="2">
        <v>3645667000</v>
      </c>
      <c r="I179" s="2">
        <v>13654349</v>
      </c>
      <c r="J179" s="2">
        <v>2898438</v>
      </c>
      <c r="K179" s="2">
        <v>10755911</v>
      </c>
      <c r="L179" s="2">
        <v>11857434.359999999</v>
      </c>
      <c r="M179" s="2">
        <v>2559790.16</v>
      </c>
      <c r="N179" s="2">
        <v>9297644.1999999993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C179" t="s">
        <v>224</v>
      </c>
      <c r="AD179"/>
      <c r="AE179"/>
      <c r="AF179"/>
      <c r="AG179"/>
      <c r="AH179"/>
      <c r="AI179"/>
      <c r="AJ179"/>
      <c r="AK179"/>
      <c r="AL179"/>
      <c r="AM179"/>
      <c r="AN179"/>
      <c r="AO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1:55" x14ac:dyDescent="0.25">
      <c r="A180" s="20">
        <v>1282</v>
      </c>
      <c r="B180" t="s">
        <v>280</v>
      </c>
      <c r="C180" t="s">
        <v>2</v>
      </c>
      <c r="D180" t="s">
        <v>4</v>
      </c>
      <c r="E180" t="s">
        <v>299</v>
      </c>
      <c r="F180" s="2">
        <v>4892149000</v>
      </c>
      <c r="G180" s="2">
        <v>2895120000</v>
      </c>
      <c r="H180" s="2">
        <v>1997029000</v>
      </c>
      <c r="I180" s="2">
        <v>10520510</v>
      </c>
      <c r="J180" s="2">
        <v>4706180</v>
      </c>
      <c r="K180" s="2">
        <v>5814330</v>
      </c>
      <c r="L180" s="2">
        <v>8563650.4000000004</v>
      </c>
      <c r="M180" s="2">
        <v>3548132</v>
      </c>
      <c r="N180" s="2">
        <v>5015518.4000000004</v>
      </c>
      <c r="O180" s="15">
        <v>0.1</v>
      </c>
      <c r="P180" s="2">
        <v>354813.2</v>
      </c>
      <c r="Q180" s="13">
        <v>0.3</v>
      </c>
      <c r="R180" s="15">
        <v>0</v>
      </c>
      <c r="S180" s="2">
        <v>1504655.52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1859468.72</v>
      </c>
      <c r="AC180" t="s">
        <v>224</v>
      </c>
      <c r="AD180"/>
      <c r="AE180"/>
      <c r="AF180"/>
      <c r="AG180"/>
      <c r="AH180"/>
      <c r="AI180"/>
      <c r="AJ180"/>
      <c r="AK180"/>
      <c r="AL180"/>
      <c r="AM180"/>
      <c r="AN180"/>
      <c r="AO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1:55" x14ac:dyDescent="0.25">
      <c r="A181" s="20">
        <v>1285</v>
      </c>
      <c r="B181" t="s">
        <v>280</v>
      </c>
      <c r="C181" t="s">
        <v>2</v>
      </c>
      <c r="D181" t="s">
        <v>316</v>
      </c>
      <c r="E181" t="s">
        <v>300</v>
      </c>
      <c r="F181" s="2">
        <v>112500000</v>
      </c>
      <c r="G181" s="2">
        <v>0</v>
      </c>
      <c r="H181" s="2">
        <v>112500000</v>
      </c>
      <c r="I181" s="2">
        <v>337500</v>
      </c>
      <c r="J181" s="2">
        <v>0</v>
      </c>
      <c r="K181" s="2">
        <v>337500</v>
      </c>
      <c r="L181" s="2">
        <v>292500</v>
      </c>
      <c r="M181" s="2">
        <v>0</v>
      </c>
      <c r="N181" s="2">
        <v>292500</v>
      </c>
      <c r="O181" s="15">
        <v>0.1</v>
      </c>
      <c r="P181" s="2">
        <v>0</v>
      </c>
      <c r="Q181" s="13">
        <v>0.3</v>
      </c>
      <c r="R181" s="15">
        <v>0</v>
      </c>
      <c r="S181" s="2">
        <v>87750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87750</v>
      </c>
      <c r="AC181" t="s">
        <v>44</v>
      </c>
      <c r="AD181"/>
      <c r="AE181"/>
      <c r="AF181"/>
      <c r="AG181"/>
      <c r="AH181"/>
      <c r="AI181"/>
      <c r="AJ181"/>
      <c r="AK181"/>
      <c r="AL181"/>
      <c r="AM181"/>
      <c r="AN181"/>
      <c r="AO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1:55" x14ac:dyDescent="0.25">
      <c r="A182" s="20">
        <v>1288</v>
      </c>
      <c r="B182" t="s">
        <v>280</v>
      </c>
      <c r="C182" t="s">
        <v>9</v>
      </c>
      <c r="D182" t="s">
        <v>15</v>
      </c>
      <c r="E182" t="s">
        <v>301</v>
      </c>
      <c r="F182" s="2">
        <v>358759700</v>
      </c>
      <c r="G182" s="2">
        <v>0</v>
      </c>
      <c r="H182" s="2">
        <v>358759700</v>
      </c>
      <c r="I182" s="2">
        <v>1255664</v>
      </c>
      <c r="J182" s="2">
        <v>0</v>
      </c>
      <c r="K182" s="2">
        <v>1255664</v>
      </c>
      <c r="L182" s="2">
        <v>1112160.1200000001</v>
      </c>
      <c r="M182" s="2">
        <v>0</v>
      </c>
      <c r="N182" s="2">
        <v>1112160.1200000001</v>
      </c>
      <c r="O182" s="15">
        <v>0.1</v>
      </c>
      <c r="P182" s="2">
        <v>0</v>
      </c>
      <c r="Q182" s="13">
        <v>0.3</v>
      </c>
      <c r="R182" s="15">
        <v>0</v>
      </c>
      <c r="S182" s="2">
        <v>333648.03600000002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333648.03600000002</v>
      </c>
      <c r="AC182" t="s">
        <v>32</v>
      </c>
      <c r="AD182"/>
      <c r="AE182"/>
      <c r="AF182"/>
      <c r="AG182"/>
      <c r="AH182"/>
      <c r="AI182"/>
      <c r="AJ182"/>
      <c r="AK182"/>
      <c r="AL182"/>
      <c r="AM182"/>
      <c r="AN182"/>
      <c r="AO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1:55" x14ac:dyDescent="0.25">
      <c r="A183" s="20">
        <v>1289</v>
      </c>
      <c r="B183" t="s">
        <v>281</v>
      </c>
      <c r="C183" t="s">
        <v>2</v>
      </c>
      <c r="D183" t="s">
        <v>316</v>
      </c>
      <c r="E183" t="s">
        <v>302</v>
      </c>
      <c r="F183" s="2">
        <v>46879441000</v>
      </c>
      <c r="G183" s="2">
        <v>0</v>
      </c>
      <c r="H183" s="2">
        <v>46879441000</v>
      </c>
      <c r="I183" s="2">
        <v>88111668</v>
      </c>
      <c r="J183" s="2">
        <v>0</v>
      </c>
      <c r="K183" s="2">
        <v>88111668</v>
      </c>
      <c r="L183" s="2">
        <v>69359891.599999994</v>
      </c>
      <c r="M183" s="2">
        <v>0</v>
      </c>
      <c r="N183" s="2">
        <v>69359891.599999994</v>
      </c>
      <c r="O183" s="15">
        <v>0.1</v>
      </c>
      <c r="P183" s="2">
        <v>0</v>
      </c>
      <c r="Q183" s="13">
        <v>0.2</v>
      </c>
      <c r="R183" s="15">
        <v>0</v>
      </c>
      <c r="S183" s="2">
        <v>13871978.32</v>
      </c>
      <c r="T183" s="2">
        <v>4000000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17871978.32</v>
      </c>
      <c r="AC183" t="s">
        <v>99</v>
      </c>
      <c r="AD183"/>
      <c r="AE183"/>
      <c r="AF183"/>
      <c r="AG183"/>
      <c r="AH183"/>
      <c r="AI183"/>
      <c r="AJ183"/>
      <c r="AK183"/>
      <c r="AL183"/>
      <c r="AM183"/>
      <c r="AN183"/>
      <c r="AO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1:55" x14ac:dyDescent="0.25">
      <c r="A184" s="20">
        <v>1290</v>
      </c>
      <c r="B184" t="s">
        <v>280</v>
      </c>
      <c r="C184" t="s">
        <v>2</v>
      </c>
      <c r="D184" t="s">
        <v>316</v>
      </c>
      <c r="E184" t="s">
        <v>305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C184" t="s">
        <v>99</v>
      </c>
      <c r="AD184"/>
      <c r="AE184"/>
      <c r="AF184"/>
      <c r="AG184"/>
      <c r="AH184"/>
      <c r="AI184"/>
      <c r="AJ184"/>
      <c r="AK184"/>
      <c r="AL184"/>
      <c r="AM184"/>
      <c r="AN184"/>
      <c r="AO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1:55" x14ac:dyDescent="0.25">
      <c r="A185" s="20">
        <v>1292</v>
      </c>
      <c r="B185" t="s">
        <v>281</v>
      </c>
      <c r="C185" t="s">
        <v>2</v>
      </c>
      <c r="D185" t="s">
        <v>316</v>
      </c>
      <c r="E185" t="s">
        <v>306</v>
      </c>
      <c r="F185" s="2">
        <v>9888901000</v>
      </c>
      <c r="G185" s="2">
        <v>0</v>
      </c>
      <c r="H185" s="2">
        <v>9888901000</v>
      </c>
      <c r="I185" s="2">
        <v>24015753</v>
      </c>
      <c r="J185" s="2">
        <v>0</v>
      </c>
      <c r="K185" s="2">
        <v>24015753</v>
      </c>
      <c r="L185" s="2">
        <v>20060192.600000001</v>
      </c>
      <c r="M185" s="2">
        <v>0</v>
      </c>
      <c r="N185" s="2">
        <v>20060192.600000001</v>
      </c>
      <c r="O185" s="15">
        <v>0.1</v>
      </c>
      <c r="P185" s="2">
        <v>0</v>
      </c>
      <c r="Q185" s="13">
        <v>0.1</v>
      </c>
      <c r="R185" s="15">
        <v>0</v>
      </c>
      <c r="S185" s="2">
        <v>2006019.26</v>
      </c>
      <c r="T185" s="2">
        <v>2000000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4006019.26</v>
      </c>
      <c r="AC185" t="s">
        <v>46</v>
      </c>
      <c r="AD185"/>
      <c r="AE185"/>
      <c r="AF185"/>
      <c r="AG185"/>
      <c r="AH185"/>
      <c r="AI185"/>
      <c r="AJ185"/>
      <c r="AK185"/>
      <c r="AL185"/>
      <c r="AM185"/>
      <c r="AN185"/>
      <c r="AO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1:55" x14ac:dyDescent="0.25">
      <c r="A186" s="20">
        <v>1293</v>
      </c>
      <c r="B186" t="s">
        <v>281</v>
      </c>
      <c r="C186" t="s">
        <v>2</v>
      </c>
      <c r="D186" t="s">
        <v>8</v>
      </c>
      <c r="E186" t="s">
        <v>307</v>
      </c>
      <c r="F186" s="2">
        <v>3380601000</v>
      </c>
      <c r="G186" s="2">
        <v>180940000</v>
      </c>
      <c r="H186" s="2">
        <v>3199661000</v>
      </c>
      <c r="I186" s="2">
        <v>8426441</v>
      </c>
      <c r="J186" s="2">
        <v>542820</v>
      </c>
      <c r="K186" s="2">
        <v>7883621</v>
      </c>
      <c r="L186" s="2">
        <v>7074200.5999999996</v>
      </c>
      <c r="M186" s="2">
        <v>470444</v>
      </c>
      <c r="N186" s="2">
        <v>6603756.5999999996</v>
      </c>
      <c r="O186" s="15">
        <v>0</v>
      </c>
      <c r="P186" s="2">
        <v>0</v>
      </c>
      <c r="Q186" s="13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C186" t="s">
        <v>43</v>
      </c>
      <c r="AD186"/>
      <c r="AE186"/>
      <c r="AF186"/>
      <c r="AG186"/>
      <c r="AH186"/>
      <c r="AI186"/>
      <c r="AJ186"/>
      <c r="AK186"/>
      <c r="AL186"/>
      <c r="AM186"/>
      <c r="AN186"/>
      <c r="AO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1:55" x14ac:dyDescent="0.25">
      <c r="A187" s="20">
        <v>1294</v>
      </c>
      <c r="B187" t="s">
        <v>280</v>
      </c>
      <c r="C187" t="s">
        <v>9</v>
      </c>
      <c r="D187" t="s">
        <v>446</v>
      </c>
      <c r="E187" t="s">
        <v>308</v>
      </c>
      <c r="F187" s="2">
        <v>1278480000</v>
      </c>
      <c r="G187" s="2">
        <v>0</v>
      </c>
      <c r="H187" s="2">
        <v>1278480000</v>
      </c>
      <c r="I187" s="2">
        <v>4209277</v>
      </c>
      <c r="J187" s="2">
        <v>0</v>
      </c>
      <c r="K187" s="2">
        <v>4209277</v>
      </c>
      <c r="L187" s="2">
        <v>3697885</v>
      </c>
      <c r="M187" s="2">
        <v>0</v>
      </c>
      <c r="N187" s="2">
        <v>3697885</v>
      </c>
      <c r="O187" s="15">
        <v>0.1</v>
      </c>
      <c r="P187" s="2">
        <v>0</v>
      </c>
      <c r="Q187" s="13">
        <v>0.3</v>
      </c>
      <c r="R187" s="15">
        <v>0</v>
      </c>
      <c r="S187" s="2">
        <v>1109365.5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1109365.5</v>
      </c>
      <c r="AC187" t="s">
        <v>40</v>
      </c>
      <c r="AD187"/>
      <c r="AE187"/>
      <c r="AF187"/>
      <c r="AG187"/>
      <c r="AH187"/>
      <c r="AI187"/>
      <c r="AJ187"/>
      <c r="AK187"/>
      <c r="AL187"/>
      <c r="AM187"/>
      <c r="AN187"/>
      <c r="AO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1:55" x14ac:dyDescent="0.25">
      <c r="A188" s="20">
        <v>1295</v>
      </c>
      <c r="B188" t="s">
        <v>281</v>
      </c>
      <c r="C188" t="s">
        <v>9</v>
      </c>
      <c r="D188" t="s">
        <v>445</v>
      </c>
      <c r="E188" t="s">
        <v>309</v>
      </c>
      <c r="F188" s="2">
        <v>31351005000</v>
      </c>
      <c r="G188" s="2">
        <v>0</v>
      </c>
      <c r="H188" s="2">
        <v>31351005000</v>
      </c>
      <c r="I188" s="2">
        <v>69345241</v>
      </c>
      <c r="J188" s="2">
        <v>0</v>
      </c>
      <c r="K188" s="2">
        <v>69345241</v>
      </c>
      <c r="L188" s="2">
        <v>56804839</v>
      </c>
      <c r="M188" s="2">
        <v>0</v>
      </c>
      <c r="N188" s="2">
        <v>56804839</v>
      </c>
      <c r="O188" s="15">
        <v>0.1</v>
      </c>
      <c r="P188" s="2">
        <v>0</v>
      </c>
      <c r="Q188" s="13">
        <v>0.15</v>
      </c>
      <c r="R188" s="15">
        <v>0</v>
      </c>
      <c r="S188" s="2">
        <v>8520725.8499999996</v>
      </c>
      <c r="T188" s="2">
        <v>3000000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11520725.85</v>
      </c>
      <c r="AC188" t="s">
        <v>36</v>
      </c>
      <c r="AD188"/>
      <c r="AE188"/>
      <c r="AF188"/>
      <c r="AG188"/>
      <c r="AH188"/>
      <c r="AI188"/>
      <c r="AJ188"/>
      <c r="AK188"/>
      <c r="AL188"/>
      <c r="AM188"/>
      <c r="AN188"/>
      <c r="AO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1:55" x14ac:dyDescent="0.25">
      <c r="A189" s="20">
        <v>1296</v>
      </c>
      <c r="B189" t="s">
        <v>280</v>
      </c>
      <c r="C189" t="s">
        <v>9</v>
      </c>
      <c r="D189" t="s">
        <v>445</v>
      </c>
      <c r="E189" t="s">
        <v>310</v>
      </c>
      <c r="F189" s="2">
        <v>2870528000</v>
      </c>
      <c r="G189" s="2">
        <v>0</v>
      </c>
      <c r="H189" s="2">
        <v>2870528000</v>
      </c>
      <c r="I189" s="2">
        <v>8496032</v>
      </c>
      <c r="J189" s="2">
        <v>0</v>
      </c>
      <c r="K189" s="2">
        <v>8496032</v>
      </c>
      <c r="L189" s="2">
        <v>7347820.7999999998</v>
      </c>
      <c r="M189" s="2">
        <v>0</v>
      </c>
      <c r="N189" s="2">
        <v>7347820.7999999998</v>
      </c>
      <c r="O189" s="15">
        <v>0.1</v>
      </c>
      <c r="P189" s="2">
        <v>0</v>
      </c>
      <c r="Q189" s="13">
        <v>0.3</v>
      </c>
      <c r="R189" s="15">
        <v>0</v>
      </c>
      <c r="S189" s="2">
        <v>2204346.2400000002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2204346.2400000002</v>
      </c>
      <c r="AC189" t="s">
        <v>64</v>
      </c>
      <c r="AD189"/>
      <c r="AE189"/>
      <c r="AF189"/>
      <c r="AG189"/>
      <c r="AH189"/>
      <c r="AI189"/>
      <c r="AJ189"/>
      <c r="AK189"/>
      <c r="AL189"/>
      <c r="AM189"/>
      <c r="AN189"/>
      <c r="AO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1:55" x14ac:dyDescent="0.25">
      <c r="A190" s="20">
        <v>1298</v>
      </c>
      <c r="B190" t="s">
        <v>280</v>
      </c>
      <c r="C190" t="s">
        <v>2</v>
      </c>
      <c r="D190" t="s">
        <v>4</v>
      </c>
      <c r="E190" t="s">
        <v>311</v>
      </c>
      <c r="F190" s="2">
        <v>114047058000</v>
      </c>
      <c r="G190" s="2">
        <v>0</v>
      </c>
      <c r="H190" s="2">
        <v>114047058000</v>
      </c>
      <c r="I190" s="2">
        <v>176587531</v>
      </c>
      <c r="J190" s="2">
        <v>0</v>
      </c>
      <c r="K190" s="2">
        <v>176587531</v>
      </c>
      <c r="L190" s="2">
        <v>130968707.8</v>
      </c>
      <c r="M190" s="2">
        <v>0</v>
      </c>
      <c r="N190" s="2">
        <v>130968707.8</v>
      </c>
      <c r="O190" s="15">
        <v>0.1</v>
      </c>
      <c r="P190" s="2">
        <v>0</v>
      </c>
      <c r="Q190" s="13">
        <v>0.3</v>
      </c>
      <c r="R190" s="15">
        <v>0</v>
      </c>
      <c r="S190" s="2">
        <v>39290612.340000004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39290612.340000004</v>
      </c>
      <c r="AC190" t="s">
        <v>224</v>
      </c>
      <c r="AD190"/>
      <c r="AE190"/>
      <c r="AF190"/>
      <c r="AG190"/>
      <c r="AH190"/>
      <c r="AI190"/>
      <c r="AJ190"/>
      <c r="AK190"/>
      <c r="AL190"/>
      <c r="AM190"/>
      <c r="AN190"/>
      <c r="AO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1:55" x14ac:dyDescent="0.25">
      <c r="A191" s="20">
        <v>1300</v>
      </c>
      <c r="B191" t="s">
        <v>280</v>
      </c>
      <c r="C191" t="s">
        <v>2</v>
      </c>
      <c r="D191" t="s">
        <v>316</v>
      </c>
      <c r="E191" t="s">
        <v>312</v>
      </c>
      <c r="F191" s="2">
        <v>11014031700</v>
      </c>
      <c r="G191" s="2">
        <v>154040000</v>
      </c>
      <c r="H191" s="2">
        <v>10859991700</v>
      </c>
      <c r="I191" s="2">
        <v>26209280</v>
      </c>
      <c r="J191" s="2">
        <v>471940</v>
      </c>
      <c r="K191" s="2">
        <v>25737340</v>
      </c>
      <c r="L191" s="2">
        <v>21803667.32</v>
      </c>
      <c r="M191" s="2">
        <v>410324</v>
      </c>
      <c r="N191" s="2">
        <v>21393343.32</v>
      </c>
      <c r="O191" s="15">
        <v>0.1</v>
      </c>
      <c r="P191" s="2">
        <v>41032.400000000001</v>
      </c>
      <c r="Q191" s="13">
        <v>0.3</v>
      </c>
      <c r="R191" s="15">
        <v>0</v>
      </c>
      <c r="S191" s="2">
        <v>6418002.9960000003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6459035.3959999997</v>
      </c>
      <c r="AC191" t="s">
        <v>44</v>
      </c>
      <c r="AD191"/>
      <c r="AE191"/>
      <c r="AF191"/>
      <c r="AG191"/>
      <c r="AH191"/>
      <c r="AI191"/>
      <c r="AJ191"/>
      <c r="AK191"/>
      <c r="AL191"/>
      <c r="AM191"/>
      <c r="AN191"/>
      <c r="AO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1:55" x14ac:dyDescent="0.25">
      <c r="A192" s="20">
        <v>1301</v>
      </c>
      <c r="B192" t="s">
        <v>280</v>
      </c>
      <c r="C192" t="s">
        <v>2</v>
      </c>
      <c r="D192" t="s">
        <v>8</v>
      </c>
      <c r="E192" t="s">
        <v>313</v>
      </c>
      <c r="F192" s="2">
        <v>1024505000</v>
      </c>
      <c r="G192" s="2">
        <v>0</v>
      </c>
      <c r="H192" s="2">
        <v>1024505000</v>
      </c>
      <c r="I192" s="2">
        <v>3451017</v>
      </c>
      <c r="J192" s="2">
        <v>0</v>
      </c>
      <c r="K192" s="2">
        <v>3451017</v>
      </c>
      <c r="L192" s="2">
        <v>3041215</v>
      </c>
      <c r="M192" s="2">
        <v>0</v>
      </c>
      <c r="N192" s="2">
        <v>3041215</v>
      </c>
      <c r="O192" s="15">
        <v>0.1</v>
      </c>
      <c r="P192" s="2">
        <v>0</v>
      </c>
      <c r="Q192" s="13">
        <v>0.3</v>
      </c>
      <c r="R192" s="15">
        <v>0</v>
      </c>
      <c r="S192" s="2">
        <v>912364.5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912364.5</v>
      </c>
      <c r="AC192" t="s">
        <v>107</v>
      </c>
      <c r="AD192"/>
      <c r="AE192"/>
      <c r="AF192"/>
      <c r="AG192"/>
      <c r="AH192"/>
      <c r="AI192"/>
      <c r="AJ192"/>
      <c r="AK192"/>
      <c r="AL192"/>
      <c r="AM192"/>
      <c r="AN192"/>
      <c r="AO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1:55" x14ac:dyDescent="0.25">
      <c r="A193" s="20">
        <v>1302</v>
      </c>
      <c r="B193" t="s">
        <v>280</v>
      </c>
      <c r="C193" t="s">
        <v>2</v>
      </c>
      <c r="D193" t="s">
        <v>317</v>
      </c>
      <c r="E193" t="s">
        <v>314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15">
        <v>0.1</v>
      </c>
      <c r="P193" s="2">
        <v>0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C193" t="s">
        <v>91</v>
      </c>
      <c r="AD193"/>
      <c r="AE193"/>
      <c r="AF193"/>
      <c r="AG193"/>
      <c r="AH193"/>
      <c r="AI193"/>
      <c r="AJ193"/>
      <c r="AK193"/>
      <c r="AL193"/>
      <c r="AM193"/>
      <c r="AN193"/>
      <c r="AO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1:55" x14ac:dyDescent="0.25">
      <c r="A194" s="20">
        <v>1303</v>
      </c>
      <c r="B194" t="s">
        <v>280</v>
      </c>
      <c r="C194" t="s">
        <v>2</v>
      </c>
      <c r="D194" t="s">
        <v>8</v>
      </c>
      <c r="E194" t="s">
        <v>315</v>
      </c>
      <c r="F194" s="2">
        <v>2832173000</v>
      </c>
      <c r="G194" s="2">
        <v>36820000</v>
      </c>
      <c r="H194" s="2">
        <v>2795353000</v>
      </c>
      <c r="I194" s="2">
        <v>8939134</v>
      </c>
      <c r="J194" s="2">
        <v>128870</v>
      </c>
      <c r="K194" s="2">
        <v>8810264</v>
      </c>
      <c r="L194" s="2">
        <v>7806264.7999999998</v>
      </c>
      <c r="M194" s="2">
        <v>114142</v>
      </c>
      <c r="N194" s="2">
        <v>7692122.7999999998</v>
      </c>
      <c r="O194" s="15">
        <v>0.1</v>
      </c>
      <c r="P194" s="2">
        <v>11414.2</v>
      </c>
      <c r="Q194" s="13">
        <v>0.3</v>
      </c>
      <c r="R194" s="15">
        <v>0</v>
      </c>
      <c r="S194" s="2">
        <v>2307636.84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2319051.04</v>
      </c>
      <c r="AC194" t="s">
        <v>47</v>
      </c>
      <c r="AD194"/>
      <c r="AE194"/>
      <c r="AF194"/>
      <c r="AG194"/>
      <c r="AH194"/>
      <c r="AI194"/>
      <c r="AJ194"/>
      <c r="AK194"/>
      <c r="AL194"/>
      <c r="AM194"/>
      <c r="AN194"/>
      <c r="AO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1:55" x14ac:dyDescent="0.25">
      <c r="A195" s="20">
        <v>1305</v>
      </c>
      <c r="B195" t="s">
        <v>281</v>
      </c>
      <c r="C195" t="s">
        <v>2</v>
      </c>
      <c r="D195" t="s">
        <v>317</v>
      </c>
      <c r="E195" t="s">
        <v>318</v>
      </c>
      <c r="F195" s="2">
        <v>1539162000</v>
      </c>
      <c r="G195" s="2">
        <v>0</v>
      </c>
      <c r="H195" s="2">
        <v>1539162000</v>
      </c>
      <c r="I195" s="2">
        <v>3378069</v>
      </c>
      <c r="J195" s="2">
        <v>0</v>
      </c>
      <c r="K195" s="2">
        <v>3378069</v>
      </c>
      <c r="L195" s="2">
        <v>2762404.2</v>
      </c>
      <c r="M195" s="2">
        <v>0</v>
      </c>
      <c r="N195" s="2">
        <v>2762404.2</v>
      </c>
      <c r="O195" s="15">
        <v>0</v>
      </c>
      <c r="P195" s="2">
        <v>0</v>
      </c>
      <c r="Q195" s="13">
        <v>0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C195" t="s">
        <v>171</v>
      </c>
      <c r="AD195"/>
      <c r="AE195"/>
      <c r="AF195"/>
      <c r="AG195"/>
      <c r="AH195"/>
      <c r="AI195"/>
      <c r="AJ195"/>
      <c r="AK195"/>
      <c r="AL195"/>
      <c r="AM195"/>
      <c r="AN195"/>
      <c r="AO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1:55" x14ac:dyDescent="0.25">
      <c r="A196" s="20">
        <v>1306</v>
      </c>
      <c r="B196" t="s">
        <v>280</v>
      </c>
      <c r="C196" t="s">
        <v>2</v>
      </c>
      <c r="D196" t="s">
        <v>317</v>
      </c>
      <c r="E196" t="s">
        <v>319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15">
        <v>0.1</v>
      </c>
      <c r="P196" s="2">
        <v>0</v>
      </c>
      <c r="Q196" s="13">
        <v>0.3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C196" t="s">
        <v>91</v>
      </c>
      <c r="AD196"/>
      <c r="AE196"/>
      <c r="AF196"/>
      <c r="AG196"/>
      <c r="AH196"/>
      <c r="AI196"/>
      <c r="AJ196"/>
      <c r="AK196"/>
      <c r="AL196"/>
      <c r="AM196"/>
      <c r="AN196"/>
      <c r="AO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1:55" x14ac:dyDescent="0.25">
      <c r="A197" s="20">
        <v>1307</v>
      </c>
      <c r="B197" t="s">
        <v>280</v>
      </c>
      <c r="C197" t="s">
        <v>2</v>
      </c>
      <c r="D197" t="s">
        <v>316</v>
      </c>
      <c r="E197" t="s">
        <v>320</v>
      </c>
      <c r="F197" s="2">
        <v>7356630000</v>
      </c>
      <c r="G197" s="2">
        <v>0</v>
      </c>
      <c r="H197" s="2">
        <v>7356630000</v>
      </c>
      <c r="I197" s="2">
        <v>20793390</v>
      </c>
      <c r="J197" s="2">
        <v>0</v>
      </c>
      <c r="K197" s="2">
        <v>20793390</v>
      </c>
      <c r="L197" s="2">
        <v>17850738</v>
      </c>
      <c r="M197" s="2">
        <v>0</v>
      </c>
      <c r="N197" s="2">
        <v>17850738</v>
      </c>
      <c r="O197" s="15">
        <v>0.1</v>
      </c>
      <c r="P197" s="2">
        <v>0</v>
      </c>
      <c r="Q197" s="13">
        <v>0.3</v>
      </c>
      <c r="R197" s="15">
        <v>0</v>
      </c>
      <c r="S197" s="2">
        <v>5355221.4000000004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5355221.4000000004</v>
      </c>
      <c r="AC197" t="s">
        <v>46</v>
      </c>
      <c r="AD197"/>
      <c r="AE197"/>
      <c r="AF197"/>
      <c r="AG197"/>
      <c r="AH197"/>
      <c r="AI197"/>
      <c r="AJ197"/>
      <c r="AK197"/>
      <c r="AL197"/>
      <c r="AM197"/>
      <c r="AN197"/>
      <c r="AO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1:55" x14ac:dyDescent="0.25">
      <c r="A198" s="20">
        <v>1311</v>
      </c>
      <c r="B198" t="s">
        <v>281</v>
      </c>
      <c r="C198" t="s">
        <v>2</v>
      </c>
      <c r="D198" t="s">
        <v>316</v>
      </c>
      <c r="E198" t="s">
        <v>321</v>
      </c>
      <c r="F198" s="2">
        <v>7864573000</v>
      </c>
      <c r="G198" s="2">
        <v>0</v>
      </c>
      <c r="H198" s="2">
        <v>7864573000</v>
      </c>
      <c r="I198" s="2">
        <v>20172165</v>
      </c>
      <c r="J198" s="2">
        <v>0</v>
      </c>
      <c r="K198" s="2">
        <v>20172165</v>
      </c>
      <c r="L198" s="2">
        <v>17026335.800000001</v>
      </c>
      <c r="M198" s="2">
        <v>0</v>
      </c>
      <c r="N198" s="2">
        <v>17026335.800000001</v>
      </c>
      <c r="O198" s="15">
        <v>0.1</v>
      </c>
      <c r="P198" s="2">
        <v>0</v>
      </c>
      <c r="Q198" s="13">
        <v>0.1</v>
      </c>
      <c r="R198" s="15">
        <v>0</v>
      </c>
      <c r="S198" s="2">
        <v>1702633.58</v>
      </c>
      <c r="T198" s="2">
        <v>1000000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2702633.58</v>
      </c>
      <c r="AC198" t="s">
        <v>99</v>
      </c>
      <c r="AD198"/>
      <c r="AE198"/>
      <c r="AF198"/>
      <c r="AG198"/>
      <c r="AH198"/>
      <c r="AI198"/>
      <c r="AJ198"/>
      <c r="AK198"/>
      <c r="AL198"/>
      <c r="AM198"/>
      <c r="AN198"/>
      <c r="AO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1:55" x14ac:dyDescent="0.25">
      <c r="A199" s="20">
        <v>1312</v>
      </c>
      <c r="B199" t="s">
        <v>280</v>
      </c>
      <c r="C199" t="s">
        <v>2</v>
      </c>
      <c r="D199" t="s">
        <v>317</v>
      </c>
      <c r="E199" t="s">
        <v>322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15">
        <v>0.1</v>
      </c>
      <c r="P199" s="2">
        <v>0</v>
      </c>
      <c r="Q199" s="13">
        <v>0.3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C199" t="s">
        <v>171</v>
      </c>
      <c r="AD199"/>
      <c r="AE199"/>
      <c r="AF199"/>
      <c r="AG199"/>
      <c r="AH199"/>
      <c r="AI199"/>
      <c r="AJ199"/>
      <c r="AK199"/>
      <c r="AL199"/>
      <c r="AM199"/>
      <c r="AN199"/>
      <c r="AO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1:55" x14ac:dyDescent="0.25">
      <c r="A200" s="20">
        <v>1315</v>
      </c>
      <c r="B200" t="s">
        <v>280</v>
      </c>
      <c r="C200" t="s">
        <v>9</v>
      </c>
      <c r="D200" t="s">
        <v>27</v>
      </c>
      <c r="E200" t="s">
        <v>323</v>
      </c>
      <c r="F200" s="2">
        <v>26985342000</v>
      </c>
      <c r="G200" s="2">
        <v>0</v>
      </c>
      <c r="H200" s="2">
        <v>26985342000</v>
      </c>
      <c r="I200" s="2">
        <v>55988229</v>
      </c>
      <c r="J200" s="2">
        <v>0</v>
      </c>
      <c r="K200" s="2">
        <v>55988229</v>
      </c>
      <c r="L200" s="2">
        <v>45194092.200000003</v>
      </c>
      <c r="M200" s="2">
        <v>0</v>
      </c>
      <c r="N200" s="2">
        <v>45194092.200000003</v>
      </c>
      <c r="O200" s="15">
        <v>0.1</v>
      </c>
      <c r="P200" s="2">
        <v>0</v>
      </c>
      <c r="Q200" s="13">
        <v>0.3</v>
      </c>
      <c r="R200" s="15">
        <v>0</v>
      </c>
      <c r="S200" s="2">
        <v>13558227.66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13558227.66</v>
      </c>
      <c r="AC200" t="s">
        <v>79</v>
      </c>
      <c r="AD200"/>
      <c r="AE200"/>
      <c r="AF200"/>
      <c r="AG200"/>
      <c r="AH200"/>
      <c r="AI200"/>
      <c r="AJ200"/>
      <c r="AK200"/>
      <c r="AL200"/>
      <c r="AM200"/>
      <c r="AN200"/>
      <c r="AO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1:55" x14ac:dyDescent="0.25">
      <c r="A201" s="20">
        <v>1318</v>
      </c>
      <c r="B201" t="s">
        <v>280</v>
      </c>
      <c r="C201" t="s">
        <v>2</v>
      </c>
      <c r="D201" t="s">
        <v>206</v>
      </c>
      <c r="E201" t="s">
        <v>324</v>
      </c>
      <c r="F201" s="2">
        <v>20872543000</v>
      </c>
      <c r="G201" s="2">
        <v>0</v>
      </c>
      <c r="H201" s="2">
        <v>20872543000</v>
      </c>
      <c r="I201" s="2">
        <v>41916534</v>
      </c>
      <c r="J201" s="2">
        <v>0</v>
      </c>
      <c r="K201" s="2">
        <v>41916534</v>
      </c>
      <c r="L201" s="2">
        <v>33567516.799999997</v>
      </c>
      <c r="M201" s="2">
        <v>0</v>
      </c>
      <c r="N201" s="2">
        <v>33567516.799999997</v>
      </c>
      <c r="O201" s="15">
        <v>0.1</v>
      </c>
      <c r="P201" s="2">
        <v>0</v>
      </c>
      <c r="Q201" s="13">
        <v>0.3</v>
      </c>
      <c r="R201" s="15">
        <v>0</v>
      </c>
      <c r="S201" s="2">
        <v>10070255.039999999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10070255.039999999</v>
      </c>
      <c r="AC201" t="s">
        <v>253</v>
      </c>
      <c r="AD201"/>
      <c r="AE201"/>
      <c r="AF201"/>
      <c r="AG201"/>
      <c r="AH201"/>
      <c r="AI201"/>
      <c r="AJ201"/>
      <c r="AK201"/>
      <c r="AL201"/>
      <c r="AM201"/>
      <c r="AN201"/>
      <c r="AO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1:55" x14ac:dyDescent="0.25">
      <c r="A202" s="20">
        <v>1322</v>
      </c>
      <c r="B202" t="s">
        <v>280</v>
      </c>
      <c r="C202" t="s">
        <v>9</v>
      </c>
      <c r="D202" t="s">
        <v>27</v>
      </c>
      <c r="E202" t="s">
        <v>325</v>
      </c>
      <c r="F202" s="2">
        <v>3795080000</v>
      </c>
      <c r="G202" s="2">
        <v>0</v>
      </c>
      <c r="H202" s="2">
        <v>3795080000</v>
      </c>
      <c r="I202" s="2">
        <v>10414849</v>
      </c>
      <c r="J202" s="2">
        <v>0</v>
      </c>
      <c r="K202" s="2">
        <v>10414849</v>
      </c>
      <c r="L202" s="2">
        <v>8896817</v>
      </c>
      <c r="M202" s="2">
        <v>0</v>
      </c>
      <c r="N202" s="2">
        <v>8896817</v>
      </c>
      <c r="O202" s="15">
        <v>0.1</v>
      </c>
      <c r="P202" s="2">
        <v>0</v>
      </c>
      <c r="Q202" s="13">
        <v>0.3</v>
      </c>
      <c r="R202" s="15">
        <v>0</v>
      </c>
      <c r="S202" s="2">
        <v>2669045.1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2669045.1</v>
      </c>
      <c r="AC202" t="s">
        <v>33</v>
      </c>
      <c r="AD202"/>
      <c r="AE202"/>
      <c r="AF202"/>
      <c r="AG202"/>
      <c r="AH202"/>
      <c r="AI202"/>
      <c r="AJ202"/>
      <c r="AK202"/>
      <c r="AL202"/>
      <c r="AM202"/>
      <c r="AN202"/>
      <c r="AO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1:55" x14ac:dyDescent="0.25">
      <c r="A203" s="20">
        <v>1324</v>
      </c>
      <c r="B203" t="s">
        <v>281</v>
      </c>
      <c r="C203" t="s">
        <v>9</v>
      </c>
      <c r="D203" t="s">
        <v>445</v>
      </c>
      <c r="E203" t="s">
        <v>326</v>
      </c>
      <c r="F203" s="2">
        <v>7823750000</v>
      </c>
      <c r="G203" s="2">
        <v>0</v>
      </c>
      <c r="H203" s="2">
        <v>7823750000</v>
      </c>
      <c r="I203" s="2">
        <v>13762942</v>
      </c>
      <c r="J203" s="2">
        <v>0</v>
      </c>
      <c r="K203" s="2">
        <v>13762942</v>
      </c>
      <c r="L203" s="2">
        <v>10633442</v>
      </c>
      <c r="M203" s="2">
        <v>0</v>
      </c>
      <c r="N203" s="2">
        <v>10633442</v>
      </c>
      <c r="O203" s="15">
        <v>0</v>
      </c>
      <c r="P203" s="2">
        <v>0</v>
      </c>
      <c r="Q203" s="13">
        <v>0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C203" t="s">
        <v>195</v>
      </c>
      <c r="AD203"/>
      <c r="AE203"/>
      <c r="AF203"/>
      <c r="AG203"/>
      <c r="AH203"/>
      <c r="AI203"/>
      <c r="AJ203"/>
      <c r="AK203"/>
      <c r="AL203"/>
      <c r="AM203"/>
      <c r="AN203"/>
      <c r="AO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1:55" x14ac:dyDescent="0.25">
      <c r="A204" s="20">
        <v>1325</v>
      </c>
      <c r="B204" t="s">
        <v>281</v>
      </c>
      <c r="C204" t="s">
        <v>2</v>
      </c>
      <c r="D204" t="s">
        <v>8</v>
      </c>
      <c r="E204" t="s">
        <v>327</v>
      </c>
      <c r="F204" s="2">
        <v>7327244000</v>
      </c>
      <c r="G204" s="2">
        <v>0</v>
      </c>
      <c r="H204" s="2">
        <v>7327244000</v>
      </c>
      <c r="I204" s="2">
        <v>20052507</v>
      </c>
      <c r="J204" s="2">
        <v>0</v>
      </c>
      <c r="K204" s="2">
        <v>20052507</v>
      </c>
      <c r="L204" s="2">
        <v>17121609.399999999</v>
      </c>
      <c r="M204" s="2">
        <v>0</v>
      </c>
      <c r="N204" s="2">
        <v>17121609.399999999</v>
      </c>
      <c r="O204" s="15">
        <v>0.1</v>
      </c>
      <c r="P204" s="2">
        <v>0</v>
      </c>
      <c r="Q204" s="13">
        <v>0.1</v>
      </c>
      <c r="R204" s="15">
        <v>0</v>
      </c>
      <c r="S204" s="2">
        <v>1712160.94</v>
      </c>
      <c r="T204" s="2">
        <v>1000000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2712160.94</v>
      </c>
      <c r="AC204" t="s">
        <v>43</v>
      </c>
      <c r="AD204"/>
      <c r="AE204"/>
      <c r="AF204"/>
      <c r="AG204"/>
      <c r="AH204"/>
      <c r="AI204"/>
      <c r="AJ204"/>
      <c r="AK204"/>
      <c r="AL204"/>
      <c r="AM204"/>
      <c r="AN204"/>
      <c r="AO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</row>
    <row r="205" spans="1:55" x14ac:dyDescent="0.25">
      <c r="A205" s="20">
        <v>1328</v>
      </c>
      <c r="B205" t="s">
        <v>280</v>
      </c>
      <c r="C205" t="s">
        <v>2</v>
      </c>
      <c r="D205" t="s">
        <v>206</v>
      </c>
      <c r="E205" t="s">
        <v>328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C205" t="s">
        <v>189</v>
      </c>
      <c r="AD205"/>
      <c r="AE205"/>
      <c r="AF205"/>
      <c r="AG205"/>
      <c r="AH205"/>
      <c r="AI205"/>
      <c r="AJ205"/>
      <c r="AK205"/>
      <c r="AL205"/>
      <c r="AM205"/>
      <c r="AN205"/>
      <c r="AO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</row>
    <row r="206" spans="1:55" x14ac:dyDescent="0.25">
      <c r="A206" s="20">
        <v>1330</v>
      </c>
      <c r="B206" t="s">
        <v>280</v>
      </c>
      <c r="C206" t="s">
        <v>2</v>
      </c>
      <c r="D206" t="s">
        <v>317</v>
      </c>
      <c r="E206" t="s">
        <v>329</v>
      </c>
      <c r="F206" s="2">
        <v>11708189000</v>
      </c>
      <c r="G206" s="2">
        <v>6890711000</v>
      </c>
      <c r="H206" s="2">
        <v>4817478000</v>
      </c>
      <c r="I206" s="2">
        <v>24888646</v>
      </c>
      <c r="J206" s="2">
        <v>12436596</v>
      </c>
      <c r="K206" s="2">
        <v>12452050</v>
      </c>
      <c r="L206" s="2">
        <v>20205370.399999999</v>
      </c>
      <c r="M206" s="2">
        <v>9680311.5999999996</v>
      </c>
      <c r="N206" s="2">
        <v>10525058.800000001</v>
      </c>
      <c r="O206" s="15">
        <v>0.1</v>
      </c>
      <c r="P206" s="2">
        <v>968031.16</v>
      </c>
      <c r="Q206" s="13">
        <v>0.3</v>
      </c>
      <c r="R206" s="15">
        <v>0</v>
      </c>
      <c r="S206" s="2">
        <v>3157517.64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4125548.8</v>
      </c>
      <c r="AC206" t="s">
        <v>171</v>
      </c>
      <c r="AD206"/>
      <c r="AE206"/>
      <c r="AF206"/>
      <c r="AG206"/>
      <c r="AH206"/>
      <c r="AI206"/>
      <c r="AJ206"/>
      <c r="AK206"/>
      <c r="AL206"/>
      <c r="AM206"/>
      <c r="AN206"/>
      <c r="AO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</row>
    <row r="207" spans="1:55" x14ac:dyDescent="0.25">
      <c r="A207" s="20">
        <v>1333</v>
      </c>
      <c r="B207" t="s">
        <v>280</v>
      </c>
      <c r="C207" t="s">
        <v>9</v>
      </c>
      <c r="D207" t="s">
        <v>15</v>
      </c>
      <c r="E207" t="s">
        <v>330</v>
      </c>
      <c r="F207" s="2">
        <v>520045800</v>
      </c>
      <c r="G207" s="2">
        <v>0</v>
      </c>
      <c r="H207" s="2">
        <v>520045800</v>
      </c>
      <c r="I207" s="2">
        <v>1741170</v>
      </c>
      <c r="J207" s="2">
        <v>0</v>
      </c>
      <c r="K207" s="2">
        <v>1741170</v>
      </c>
      <c r="L207" s="2">
        <v>1533151.68</v>
      </c>
      <c r="M207" s="2">
        <v>0</v>
      </c>
      <c r="N207" s="2">
        <v>1533151.68</v>
      </c>
      <c r="O207" s="15">
        <v>0.1</v>
      </c>
      <c r="P207" s="2">
        <v>0</v>
      </c>
      <c r="Q207" s="13">
        <v>0.3</v>
      </c>
      <c r="R207" s="15">
        <v>0</v>
      </c>
      <c r="S207" s="2">
        <v>459945.50400000002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459945.50400000002</v>
      </c>
      <c r="AC207" t="s">
        <v>17</v>
      </c>
      <c r="AD207"/>
      <c r="AE207"/>
      <c r="AF207"/>
      <c r="AG207"/>
      <c r="AH207"/>
      <c r="AI207"/>
      <c r="AJ207"/>
      <c r="AK207"/>
      <c r="AL207"/>
      <c r="AM207"/>
      <c r="AN207"/>
      <c r="AO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</row>
    <row r="208" spans="1:55" x14ac:dyDescent="0.25">
      <c r="A208" s="20">
        <v>1334</v>
      </c>
      <c r="B208" t="s">
        <v>280</v>
      </c>
      <c r="C208" t="s">
        <v>9</v>
      </c>
      <c r="D208" t="s">
        <v>15</v>
      </c>
      <c r="E208" t="s">
        <v>331</v>
      </c>
      <c r="F208" s="2">
        <v>12277292000</v>
      </c>
      <c r="G208" s="2">
        <v>0</v>
      </c>
      <c r="H208" s="2">
        <v>12277292000</v>
      </c>
      <c r="I208" s="2">
        <v>28159200</v>
      </c>
      <c r="J208" s="2">
        <v>0</v>
      </c>
      <c r="K208" s="2">
        <v>28159200</v>
      </c>
      <c r="L208" s="2">
        <v>23248283.199999999</v>
      </c>
      <c r="M208" s="2">
        <v>0</v>
      </c>
      <c r="N208" s="2">
        <v>23248283.199999999</v>
      </c>
      <c r="O208" s="15">
        <v>0.1</v>
      </c>
      <c r="P208" s="2">
        <v>0</v>
      </c>
      <c r="Q208" s="13">
        <v>0.3</v>
      </c>
      <c r="R208" s="15">
        <v>0</v>
      </c>
      <c r="S208" s="2">
        <v>6974484.96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6974484.96</v>
      </c>
      <c r="AC208" t="s">
        <v>17</v>
      </c>
      <c r="AD208"/>
      <c r="AE208"/>
      <c r="AF208"/>
      <c r="AG208"/>
      <c r="AH208"/>
      <c r="AI208"/>
      <c r="AJ208"/>
      <c r="AK208"/>
      <c r="AL208"/>
      <c r="AM208"/>
      <c r="AN208"/>
      <c r="AO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spans="1:55" x14ac:dyDescent="0.25">
      <c r="A209" s="20">
        <v>1336</v>
      </c>
      <c r="B209" t="s">
        <v>280</v>
      </c>
      <c r="C209" t="s">
        <v>2</v>
      </c>
      <c r="D209" t="s">
        <v>8</v>
      </c>
      <c r="E209" t="s">
        <v>332</v>
      </c>
      <c r="F209" s="2">
        <v>6403043000</v>
      </c>
      <c r="G209" s="2">
        <v>478236000</v>
      </c>
      <c r="H209" s="2">
        <v>5924807000</v>
      </c>
      <c r="I209" s="2">
        <v>15982737</v>
      </c>
      <c r="J209" s="2">
        <v>1564827</v>
      </c>
      <c r="K209" s="2">
        <v>14417910</v>
      </c>
      <c r="L209" s="2">
        <v>13421519.800000001</v>
      </c>
      <c r="M209" s="2">
        <v>1373532.6</v>
      </c>
      <c r="N209" s="2">
        <v>12047987.199999999</v>
      </c>
      <c r="O209" s="15">
        <v>0.1</v>
      </c>
      <c r="P209" s="2">
        <v>137353.26</v>
      </c>
      <c r="Q209" s="13">
        <v>0.3</v>
      </c>
      <c r="R209" s="15">
        <v>0</v>
      </c>
      <c r="S209" s="2">
        <v>3614396.16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3751749.42</v>
      </c>
      <c r="AC209" t="s">
        <v>107</v>
      </c>
      <c r="AD209"/>
      <c r="AE209"/>
      <c r="AF209"/>
      <c r="AG209"/>
      <c r="AH209"/>
      <c r="AI209"/>
      <c r="AJ209"/>
      <c r="AK209"/>
      <c r="AL209"/>
      <c r="AM209"/>
      <c r="AN209"/>
      <c r="AO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</row>
    <row r="210" spans="1:55" x14ac:dyDescent="0.25">
      <c r="A210" s="20">
        <v>1337</v>
      </c>
      <c r="B210" t="s">
        <v>280</v>
      </c>
      <c r="C210" t="s">
        <v>2</v>
      </c>
      <c r="D210" t="s">
        <v>8</v>
      </c>
      <c r="E210" t="s">
        <v>333</v>
      </c>
      <c r="F210" s="2">
        <v>14786403000</v>
      </c>
      <c r="G210" s="2">
        <v>0</v>
      </c>
      <c r="H210" s="2">
        <v>14786403000</v>
      </c>
      <c r="I210" s="2">
        <v>28747340</v>
      </c>
      <c r="J210" s="2">
        <v>0</v>
      </c>
      <c r="K210" s="2">
        <v>28747340</v>
      </c>
      <c r="L210" s="2">
        <v>22832778.800000001</v>
      </c>
      <c r="M210" s="2">
        <v>0</v>
      </c>
      <c r="N210" s="2">
        <v>22832778.800000001</v>
      </c>
      <c r="O210" s="15">
        <v>0.1</v>
      </c>
      <c r="P210" s="2">
        <v>0</v>
      </c>
      <c r="Q210" s="13">
        <v>0.3</v>
      </c>
      <c r="R210" s="15">
        <v>0</v>
      </c>
      <c r="S210" s="2">
        <v>6849833.6399999997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6849833.6399999997</v>
      </c>
      <c r="AC210" t="s">
        <v>107</v>
      </c>
      <c r="AD210"/>
      <c r="AE210"/>
      <c r="AF210"/>
      <c r="AG210"/>
      <c r="AH210"/>
      <c r="AI210"/>
      <c r="AJ210"/>
      <c r="AK210"/>
      <c r="AL210"/>
      <c r="AM210"/>
      <c r="AN210"/>
      <c r="AO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</row>
    <row r="211" spans="1:55" x14ac:dyDescent="0.25">
      <c r="A211" s="20">
        <v>1338</v>
      </c>
      <c r="B211" t="s">
        <v>280</v>
      </c>
      <c r="C211" t="s">
        <v>9</v>
      </c>
      <c r="D211" t="s">
        <v>15</v>
      </c>
      <c r="E211" t="s">
        <v>334</v>
      </c>
      <c r="F211" s="2">
        <v>2813993000</v>
      </c>
      <c r="G211" s="2">
        <v>0</v>
      </c>
      <c r="H211" s="2">
        <v>2813993000</v>
      </c>
      <c r="I211" s="2">
        <v>8883417</v>
      </c>
      <c r="J211" s="2">
        <v>0</v>
      </c>
      <c r="K211" s="2">
        <v>8883417</v>
      </c>
      <c r="L211" s="2">
        <v>7757819.7999999998</v>
      </c>
      <c r="M211" s="2">
        <v>0</v>
      </c>
      <c r="N211" s="2">
        <v>7757819.7999999998</v>
      </c>
      <c r="O211" s="15">
        <v>0.1</v>
      </c>
      <c r="P211" s="2">
        <v>0</v>
      </c>
      <c r="Q211" s="13">
        <v>0.3</v>
      </c>
      <c r="R211" s="15">
        <v>0</v>
      </c>
      <c r="S211" s="2">
        <v>2327345.94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2327345.94</v>
      </c>
      <c r="AC211" t="s">
        <v>24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</row>
    <row r="212" spans="1:55" x14ac:dyDescent="0.25">
      <c r="A212" s="20">
        <v>1340</v>
      </c>
      <c r="B212" t="s">
        <v>280</v>
      </c>
      <c r="C212" t="s">
        <v>2</v>
      </c>
      <c r="D212" t="s">
        <v>316</v>
      </c>
      <c r="E212" t="s">
        <v>335</v>
      </c>
      <c r="F212" s="2">
        <v>3738936500</v>
      </c>
      <c r="G212" s="2">
        <v>0</v>
      </c>
      <c r="H212" s="2">
        <v>3738936500</v>
      </c>
      <c r="I212" s="2">
        <v>11497219</v>
      </c>
      <c r="J212" s="2">
        <v>0</v>
      </c>
      <c r="K212" s="2">
        <v>11497219</v>
      </c>
      <c r="L212" s="2">
        <v>10001644.4</v>
      </c>
      <c r="M212" s="2">
        <v>0</v>
      </c>
      <c r="N212" s="2">
        <v>10001644.4</v>
      </c>
      <c r="O212" s="15">
        <v>0.1</v>
      </c>
      <c r="P212" s="2">
        <v>0</v>
      </c>
      <c r="Q212" s="13">
        <v>0.3</v>
      </c>
      <c r="R212" s="15">
        <v>0</v>
      </c>
      <c r="S212" s="2">
        <v>3000493.32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3000493.32</v>
      </c>
      <c r="AC212" t="s">
        <v>99</v>
      </c>
      <c r="AD212"/>
      <c r="AE212"/>
      <c r="AF212"/>
      <c r="AG212"/>
      <c r="AH212"/>
      <c r="AI212"/>
      <c r="AJ212"/>
      <c r="AK212"/>
      <c r="AL212"/>
      <c r="AM212"/>
      <c r="AN212"/>
      <c r="AO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</row>
    <row r="213" spans="1:55" x14ac:dyDescent="0.25">
      <c r="A213" s="20">
        <v>1341</v>
      </c>
      <c r="B213" t="s">
        <v>280</v>
      </c>
      <c r="C213" t="s">
        <v>2</v>
      </c>
      <c r="D213" t="s">
        <v>8</v>
      </c>
      <c r="E213" t="s">
        <v>336</v>
      </c>
      <c r="F213" s="2">
        <v>4912975000</v>
      </c>
      <c r="G213" s="2">
        <v>1577250000</v>
      </c>
      <c r="H213" s="2">
        <v>3335725000</v>
      </c>
      <c r="I213" s="2">
        <v>14271674</v>
      </c>
      <c r="J213" s="2">
        <v>4316151</v>
      </c>
      <c r="K213" s="2">
        <v>9955523</v>
      </c>
      <c r="L213" s="2">
        <v>12306484</v>
      </c>
      <c r="M213" s="2">
        <v>3685251</v>
      </c>
      <c r="N213" s="2">
        <v>8621233</v>
      </c>
      <c r="O213" s="15">
        <v>0.1</v>
      </c>
      <c r="P213" s="2">
        <v>368525.1</v>
      </c>
      <c r="Q213" s="13">
        <v>0.3</v>
      </c>
      <c r="R213" s="15">
        <v>0</v>
      </c>
      <c r="S213" s="2">
        <v>2586369.9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2954895</v>
      </c>
      <c r="AC213" t="s">
        <v>39</v>
      </c>
      <c r="AD213"/>
      <c r="AE213"/>
      <c r="AF213"/>
      <c r="AG213"/>
      <c r="AH213"/>
      <c r="AI213"/>
      <c r="AJ213"/>
      <c r="AK213"/>
      <c r="AL213"/>
      <c r="AM213"/>
      <c r="AN213"/>
      <c r="AO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</row>
    <row r="214" spans="1:55" x14ac:dyDescent="0.25">
      <c r="A214" s="20">
        <v>1342</v>
      </c>
      <c r="B214" t="s">
        <v>280</v>
      </c>
      <c r="C214" t="s">
        <v>2</v>
      </c>
      <c r="D214" t="s">
        <v>317</v>
      </c>
      <c r="E214" t="s">
        <v>337</v>
      </c>
      <c r="F214" s="2">
        <v>1420642000</v>
      </c>
      <c r="G214" s="2">
        <v>0</v>
      </c>
      <c r="H214" s="2">
        <v>1420642000</v>
      </c>
      <c r="I214" s="2">
        <v>4226911</v>
      </c>
      <c r="J214" s="2">
        <v>0</v>
      </c>
      <c r="K214" s="2">
        <v>4226911</v>
      </c>
      <c r="L214" s="2">
        <v>3658654.2</v>
      </c>
      <c r="M214" s="2">
        <v>0</v>
      </c>
      <c r="N214" s="2">
        <v>3658654.2</v>
      </c>
      <c r="O214" s="15">
        <v>0.1</v>
      </c>
      <c r="P214" s="2">
        <v>0</v>
      </c>
      <c r="Q214" s="13">
        <v>0.3</v>
      </c>
      <c r="R214" s="15">
        <v>0</v>
      </c>
      <c r="S214" s="2">
        <v>1097596.26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1097596.26</v>
      </c>
      <c r="AC214" t="s">
        <v>91</v>
      </c>
      <c r="AD214"/>
      <c r="AE214"/>
      <c r="AF214"/>
      <c r="AG214"/>
      <c r="AH214"/>
      <c r="AI214"/>
      <c r="AJ214"/>
      <c r="AK214"/>
      <c r="AL214"/>
      <c r="AM214"/>
      <c r="AN214"/>
      <c r="AO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</row>
    <row r="215" spans="1:55" x14ac:dyDescent="0.25">
      <c r="A215" s="20">
        <v>1343</v>
      </c>
      <c r="B215" t="s">
        <v>280</v>
      </c>
      <c r="C215" t="s">
        <v>2</v>
      </c>
      <c r="D215" t="s">
        <v>206</v>
      </c>
      <c r="E215" t="s">
        <v>338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C215" t="s">
        <v>253</v>
      </c>
      <c r="AD215"/>
      <c r="AE215"/>
      <c r="AF215"/>
      <c r="AG215"/>
      <c r="AH215"/>
      <c r="AI215"/>
      <c r="AJ215"/>
      <c r="AK215"/>
      <c r="AL215"/>
      <c r="AM215"/>
      <c r="AN215"/>
      <c r="AO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</row>
    <row r="216" spans="1:55" x14ac:dyDescent="0.25">
      <c r="A216" s="20">
        <v>1344</v>
      </c>
      <c r="B216" t="s">
        <v>280</v>
      </c>
      <c r="C216" t="s">
        <v>2</v>
      </c>
      <c r="D216" t="s">
        <v>206</v>
      </c>
      <c r="E216" t="s">
        <v>339</v>
      </c>
      <c r="F216" s="2">
        <v>8522621500</v>
      </c>
      <c r="G216" s="2">
        <v>58403000</v>
      </c>
      <c r="H216" s="2">
        <v>8464218500</v>
      </c>
      <c r="I216" s="2">
        <v>14960472</v>
      </c>
      <c r="J216" s="2">
        <v>204415</v>
      </c>
      <c r="K216" s="2">
        <v>14756057</v>
      </c>
      <c r="L216" s="2">
        <v>11551423.4</v>
      </c>
      <c r="M216" s="2">
        <v>181053.8</v>
      </c>
      <c r="N216" s="2">
        <v>11370369.6</v>
      </c>
      <c r="O216" s="15">
        <v>0.1</v>
      </c>
      <c r="P216" s="2">
        <v>18105.38</v>
      </c>
      <c r="Q216" s="13">
        <v>0.3</v>
      </c>
      <c r="R216" s="15">
        <v>0</v>
      </c>
      <c r="S216" s="2">
        <v>3411110.88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3429216.26</v>
      </c>
      <c r="AC216" t="s">
        <v>189</v>
      </c>
      <c r="AD216"/>
      <c r="AE216"/>
      <c r="AF216"/>
      <c r="AG216"/>
      <c r="AH216"/>
      <c r="AI216"/>
      <c r="AJ216"/>
      <c r="AK216"/>
      <c r="AL216"/>
      <c r="AM216"/>
      <c r="AN216"/>
      <c r="AO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</row>
    <row r="217" spans="1:55" x14ac:dyDescent="0.25">
      <c r="A217" s="20">
        <v>1348</v>
      </c>
      <c r="B217" t="s">
        <v>280</v>
      </c>
      <c r="C217" t="s">
        <v>2</v>
      </c>
      <c r="D217" t="s">
        <v>206</v>
      </c>
      <c r="E217" t="s">
        <v>340</v>
      </c>
      <c r="F217" s="2">
        <v>2984576000</v>
      </c>
      <c r="G217" s="2">
        <v>0</v>
      </c>
      <c r="H217" s="2">
        <v>2984576000</v>
      </c>
      <c r="I217" s="2">
        <v>9177984</v>
      </c>
      <c r="J217" s="2">
        <v>0</v>
      </c>
      <c r="K217" s="2">
        <v>9177984</v>
      </c>
      <c r="L217" s="2">
        <v>7984153.5999999996</v>
      </c>
      <c r="M217" s="2">
        <v>0</v>
      </c>
      <c r="N217" s="2">
        <v>7984153.5999999996</v>
      </c>
      <c r="O217" s="15">
        <v>0.1</v>
      </c>
      <c r="P217" s="2">
        <v>0</v>
      </c>
      <c r="Q217" s="13">
        <v>0.3</v>
      </c>
      <c r="R217" s="15">
        <v>0</v>
      </c>
      <c r="S217" s="2">
        <v>2395246.08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2395246.08</v>
      </c>
      <c r="AC217" t="s">
        <v>253</v>
      </c>
      <c r="AD217"/>
      <c r="AE217"/>
      <c r="AF217"/>
      <c r="AG217"/>
      <c r="AH217"/>
      <c r="AI217"/>
      <c r="AJ217"/>
      <c r="AK217"/>
      <c r="AL217"/>
      <c r="AM217"/>
      <c r="AN217"/>
      <c r="AO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</row>
    <row r="218" spans="1:55" x14ac:dyDescent="0.25">
      <c r="A218" s="20">
        <v>1349</v>
      </c>
      <c r="B218" t="s">
        <v>281</v>
      </c>
      <c r="C218" t="s">
        <v>9</v>
      </c>
      <c r="D218" t="s">
        <v>15</v>
      </c>
      <c r="E218" t="s">
        <v>341</v>
      </c>
      <c r="F218" s="2">
        <v>1204275000</v>
      </c>
      <c r="G218" s="2">
        <v>0</v>
      </c>
      <c r="H218" s="2">
        <v>1204275000</v>
      </c>
      <c r="I218" s="2">
        <v>3855626</v>
      </c>
      <c r="J218" s="2">
        <v>0</v>
      </c>
      <c r="K218" s="2">
        <v>3855626</v>
      </c>
      <c r="L218" s="2">
        <v>3373916</v>
      </c>
      <c r="M218" s="2">
        <v>0</v>
      </c>
      <c r="N218" s="2">
        <v>3373916</v>
      </c>
      <c r="O218" s="15">
        <v>0</v>
      </c>
      <c r="P218" s="2">
        <v>0</v>
      </c>
      <c r="Q218" s="13">
        <v>0</v>
      </c>
      <c r="R218" s="15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0</v>
      </c>
      <c r="AC218" t="s">
        <v>32</v>
      </c>
      <c r="AD218"/>
      <c r="AE218"/>
      <c r="AF218"/>
      <c r="AG218"/>
      <c r="AH218"/>
      <c r="AI218"/>
      <c r="AJ218"/>
      <c r="AK218"/>
      <c r="AL218"/>
      <c r="AM218"/>
      <c r="AN218"/>
      <c r="AO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</row>
    <row r="219" spans="1:55" x14ac:dyDescent="0.25">
      <c r="A219" s="20">
        <v>1352</v>
      </c>
      <c r="B219" t="s">
        <v>280</v>
      </c>
      <c r="C219" t="s">
        <v>9</v>
      </c>
      <c r="D219" t="s">
        <v>445</v>
      </c>
      <c r="E219" t="s">
        <v>342</v>
      </c>
      <c r="F219" s="2">
        <v>870226000</v>
      </c>
      <c r="G219" s="2">
        <v>0</v>
      </c>
      <c r="H219" s="2">
        <v>870226000</v>
      </c>
      <c r="I219" s="2">
        <v>2930111</v>
      </c>
      <c r="J219" s="2">
        <v>0</v>
      </c>
      <c r="K219" s="2">
        <v>2930111</v>
      </c>
      <c r="L219" s="2">
        <v>2582020.6</v>
      </c>
      <c r="M219" s="2">
        <v>0</v>
      </c>
      <c r="N219" s="2">
        <v>2582020.6</v>
      </c>
      <c r="O219" s="15">
        <v>0.1</v>
      </c>
      <c r="P219" s="2">
        <v>0</v>
      </c>
      <c r="Q219" s="13">
        <v>0.3</v>
      </c>
      <c r="R219" s="15">
        <v>0</v>
      </c>
      <c r="S219" s="2">
        <v>774606.18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774606.18</v>
      </c>
      <c r="AC219" t="s">
        <v>195</v>
      </c>
      <c r="AD219"/>
      <c r="AE219"/>
      <c r="AF219"/>
      <c r="AG219"/>
      <c r="AH219"/>
      <c r="AI219"/>
      <c r="AJ219"/>
      <c r="AK219"/>
      <c r="AL219"/>
      <c r="AM219"/>
      <c r="AN219"/>
      <c r="AO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</row>
    <row r="220" spans="1:55" x14ac:dyDescent="0.25">
      <c r="A220" s="20">
        <v>1356</v>
      </c>
      <c r="B220" t="s">
        <v>280</v>
      </c>
      <c r="C220" t="s">
        <v>2</v>
      </c>
      <c r="D220" t="s">
        <v>316</v>
      </c>
      <c r="E220" t="s">
        <v>343</v>
      </c>
      <c r="F220" s="2">
        <v>2587156000</v>
      </c>
      <c r="G220" s="2">
        <v>133770000</v>
      </c>
      <c r="H220" s="2">
        <v>2453386000</v>
      </c>
      <c r="I220" s="2">
        <v>5747614</v>
      </c>
      <c r="J220" s="2">
        <v>468195</v>
      </c>
      <c r="K220" s="2">
        <v>5279419</v>
      </c>
      <c r="L220" s="2">
        <v>4712751.5999999996</v>
      </c>
      <c r="M220" s="2">
        <v>414687</v>
      </c>
      <c r="N220" s="2">
        <v>4298064.5999999996</v>
      </c>
      <c r="O220" s="15">
        <v>0.1</v>
      </c>
      <c r="P220" s="2">
        <v>41468.699999999997</v>
      </c>
      <c r="Q220" s="13">
        <v>0.3</v>
      </c>
      <c r="R220" s="15">
        <v>0</v>
      </c>
      <c r="S220" s="2">
        <v>1289419.3799999999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1330888.08</v>
      </c>
      <c r="AC220" t="s">
        <v>46</v>
      </c>
      <c r="AD220"/>
      <c r="AE220"/>
      <c r="AF220"/>
      <c r="AG220"/>
      <c r="AH220"/>
      <c r="AI220"/>
      <c r="AJ220"/>
      <c r="AK220"/>
      <c r="AL220"/>
      <c r="AM220"/>
      <c r="AN220"/>
      <c r="AO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</row>
    <row r="221" spans="1:55" x14ac:dyDescent="0.25">
      <c r="A221" s="20">
        <v>1359</v>
      </c>
      <c r="B221" t="s">
        <v>280</v>
      </c>
      <c r="C221" t="s">
        <v>2</v>
      </c>
      <c r="D221" t="s">
        <v>8</v>
      </c>
      <c r="E221" t="s">
        <v>344</v>
      </c>
      <c r="F221" s="2">
        <v>3864121000</v>
      </c>
      <c r="G221" s="2">
        <v>0</v>
      </c>
      <c r="H221" s="2">
        <v>3864121000</v>
      </c>
      <c r="I221" s="2">
        <v>10278082</v>
      </c>
      <c r="J221" s="2">
        <v>0</v>
      </c>
      <c r="K221" s="2">
        <v>10278082</v>
      </c>
      <c r="L221" s="2">
        <v>8732433.5999999996</v>
      </c>
      <c r="M221" s="2">
        <v>0</v>
      </c>
      <c r="N221" s="2">
        <v>8732433.5999999996</v>
      </c>
      <c r="O221" s="15">
        <v>0.1</v>
      </c>
      <c r="P221" s="2">
        <v>0</v>
      </c>
      <c r="Q221" s="13">
        <v>0.3</v>
      </c>
      <c r="R221" s="15">
        <v>0</v>
      </c>
      <c r="S221" s="2">
        <v>2619730.08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2619730.08</v>
      </c>
      <c r="AC221" t="s">
        <v>107</v>
      </c>
      <c r="AD221"/>
      <c r="AE221"/>
      <c r="AF221"/>
      <c r="AG221"/>
      <c r="AH221"/>
      <c r="AI221"/>
      <c r="AJ221"/>
      <c r="AK221"/>
      <c r="AL221"/>
      <c r="AM221"/>
      <c r="AN221"/>
      <c r="AO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</row>
    <row r="222" spans="1:55" x14ac:dyDescent="0.25">
      <c r="A222" s="20">
        <v>1360</v>
      </c>
      <c r="B222" t="s">
        <v>280</v>
      </c>
      <c r="C222" t="s">
        <v>2</v>
      </c>
      <c r="D222" t="s">
        <v>8</v>
      </c>
      <c r="E222" t="s">
        <v>345</v>
      </c>
      <c r="F222" s="2">
        <v>2767347000</v>
      </c>
      <c r="G222" s="2">
        <v>353386000</v>
      </c>
      <c r="H222" s="2">
        <v>2413961000</v>
      </c>
      <c r="I222" s="2">
        <v>9130383</v>
      </c>
      <c r="J222" s="2">
        <v>1120631</v>
      </c>
      <c r="K222" s="2">
        <v>8009752</v>
      </c>
      <c r="L222" s="2">
        <v>8023444.2000000002</v>
      </c>
      <c r="M222" s="2">
        <v>979276.6</v>
      </c>
      <c r="N222" s="2">
        <v>7044167.5999999996</v>
      </c>
      <c r="O222" s="15">
        <v>0.1</v>
      </c>
      <c r="P222" s="2">
        <v>97927.66</v>
      </c>
      <c r="Q222" s="13">
        <v>0.3</v>
      </c>
      <c r="R222" s="15">
        <v>0</v>
      </c>
      <c r="S222" s="2">
        <v>2113250.2799999998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2211177.94</v>
      </c>
      <c r="AC222" t="s">
        <v>39</v>
      </c>
      <c r="AD222"/>
      <c r="AE222"/>
      <c r="AF222"/>
      <c r="AG222"/>
      <c r="AH222"/>
      <c r="AI222"/>
      <c r="AJ222"/>
      <c r="AK222"/>
      <c r="AL222"/>
      <c r="AM222"/>
      <c r="AN222"/>
      <c r="AO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</row>
    <row r="223" spans="1:55" x14ac:dyDescent="0.25">
      <c r="A223" s="20">
        <v>1364</v>
      </c>
      <c r="B223" t="s">
        <v>281</v>
      </c>
      <c r="C223" t="s">
        <v>2</v>
      </c>
      <c r="D223" t="s">
        <v>8</v>
      </c>
      <c r="E223" t="s">
        <v>346</v>
      </c>
      <c r="F223" s="2">
        <v>10435767000</v>
      </c>
      <c r="G223" s="2">
        <v>10324747000</v>
      </c>
      <c r="H223" s="2">
        <v>111020000</v>
      </c>
      <c r="I223" s="2">
        <v>27082311</v>
      </c>
      <c r="J223" s="2">
        <v>26693740</v>
      </c>
      <c r="K223" s="2">
        <v>388571</v>
      </c>
      <c r="L223" s="2">
        <v>22908004.199999999</v>
      </c>
      <c r="M223" s="2">
        <v>22563841.199999999</v>
      </c>
      <c r="N223" s="2">
        <v>344163</v>
      </c>
      <c r="O223" s="15">
        <v>0.1</v>
      </c>
      <c r="P223" s="2">
        <v>2256384.12</v>
      </c>
      <c r="Q223" s="13">
        <v>0.1</v>
      </c>
      <c r="R223" s="15">
        <v>0</v>
      </c>
      <c r="S223" s="2">
        <v>34416.300000000003</v>
      </c>
      <c r="T223" s="2">
        <v>2000000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4290800.42</v>
      </c>
      <c r="AC223" t="s">
        <v>51</v>
      </c>
      <c r="AD223"/>
      <c r="AE223"/>
      <c r="AF223"/>
      <c r="AG223"/>
      <c r="AH223"/>
      <c r="AI223"/>
      <c r="AJ223"/>
      <c r="AK223"/>
      <c r="AL223"/>
      <c r="AM223"/>
      <c r="AN223"/>
      <c r="AO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</row>
    <row r="224" spans="1:55" x14ac:dyDescent="0.25">
      <c r="A224" s="20">
        <v>1367</v>
      </c>
      <c r="B224" t="s">
        <v>280</v>
      </c>
      <c r="C224" t="s">
        <v>2</v>
      </c>
      <c r="D224" t="s">
        <v>8</v>
      </c>
      <c r="E224" t="s">
        <v>347</v>
      </c>
      <c r="F224" s="2">
        <v>4614875000</v>
      </c>
      <c r="G224" s="2">
        <v>0</v>
      </c>
      <c r="H224" s="2">
        <v>4614875000</v>
      </c>
      <c r="I224" s="2">
        <v>14202469</v>
      </c>
      <c r="J224" s="2">
        <v>0</v>
      </c>
      <c r="K224" s="2">
        <v>14202469</v>
      </c>
      <c r="L224" s="2">
        <v>12356519</v>
      </c>
      <c r="M224" s="2">
        <v>0</v>
      </c>
      <c r="N224" s="2">
        <v>12356519</v>
      </c>
      <c r="O224" s="15">
        <v>0.1</v>
      </c>
      <c r="P224" s="2">
        <v>0</v>
      </c>
      <c r="Q224" s="13">
        <v>0.3</v>
      </c>
      <c r="R224" s="15">
        <v>0</v>
      </c>
      <c r="S224" s="2">
        <v>3706955.7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3706955.7</v>
      </c>
      <c r="AC224" t="s">
        <v>39</v>
      </c>
      <c r="AD224"/>
      <c r="AE224"/>
      <c r="AF224"/>
      <c r="AG224"/>
      <c r="AH224"/>
      <c r="AI224"/>
      <c r="AJ224"/>
      <c r="AK224"/>
      <c r="AL224"/>
      <c r="AM224"/>
      <c r="AN224"/>
      <c r="AO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</row>
    <row r="225" spans="1:55" x14ac:dyDescent="0.25">
      <c r="A225" s="20">
        <v>1369</v>
      </c>
      <c r="B225" t="s">
        <v>281</v>
      </c>
      <c r="C225" t="s">
        <v>2</v>
      </c>
      <c r="D225" t="s">
        <v>206</v>
      </c>
      <c r="E225" t="s">
        <v>348</v>
      </c>
      <c r="F225" s="2">
        <v>4545045000</v>
      </c>
      <c r="G225" s="2">
        <v>0</v>
      </c>
      <c r="H225" s="2">
        <v>4545045000</v>
      </c>
      <c r="I225" s="2">
        <v>10450521</v>
      </c>
      <c r="J225" s="2">
        <v>0</v>
      </c>
      <c r="K225" s="2">
        <v>10450521</v>
      </c>
      <c r="L225" s="2">
        <v>8632503</v>
      </c>
      <c r="M225" s="2">
        <v>0</v>
      </c>
      <c r="N225" s="2">
        <v>8632503</v>
      </c>
      <c r="O225" s="15">
        <v>0</v>
      </c>
      <c r="P225" s="2">
        <v>0</v>
      </c>
      <c r="Q225" s="13">
        <v>0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C225" t="s">
        <v>253</v>
      </c>
      <c r="AD225"/>
      <c r="AE225"/>
      <c r="AF225"/>
      <c r="AG225"/>
      <c r="AH225"/>
      <c r="AI225"/>
      <c r="AJ225"/>
      <c r="AK225"/>
      <c r="AL225"/>
      <c r="AM225"/>
      <c r="AN225"/>
      <c r="AO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</row>
    <row r="226" spans="1:55" x14ac:dyDescent="0.25">
      <c r="A226" s="20">
        <v>1370</v>
      </c>
      <c r="B226" t="s">
        <v>280</v>
      </c>
      <c r="C226" t="s">
        <v>2</v>
      </c>
      <c r="D226" t="s">
        <v>316</v>
      </c>
      <c r="E226" t="s">
        <v>349</v>
      </c>
      <c r="F226" s="2">
        <v>1017530000</v>
      </c>
      <c r="G226" s="2">
        <v>0</v>
      </c>
      <c r="H226" s="2">
        <v>1017530000</v>
      </c>
      <c r="I226" s="2">
        <v>3493308</v>
      </c>
      <c r="J226" s="2">
        <v>0</v>
      </c>
      <c r="K226" s="2">
        <v>3493308</v>
      </c>
      <c r="L226" s="2">
        <v>3086296</v>
      </c>
      <c r="M226" s="2">
        <v>0</v>
      </c>
      <c r="N226" s="2">
        <v>3086296</v>
      </c>
      <c r="O226" s="15">
        <v>0.1</v>
      </c>
      <c r="P226" s="2">
        <v>0</v>
      </c>
      <c r="Q226" s="13">
        <v>0.3</v>
      </c>
      <c r="R226" s="15">
        <v>0</v>
      </c>
      <c r="S226" s="2">
        <v>925888.8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925888.8</v>
      </c>
      <c r="AC226" t="s">
        <v>44</v>
      </c>
      <c r="AD226"/>
      <c r="AE226"/>
      <c r="AF226"/>
      <c r="AG226"/>
      <c r="AH226"/>
      <c r="AI226"/>
      <c r="AJ226"/>
      <c r="AK226"/>
      <c r="AL226"/>
      <c r="AM226"/>
      <c r="AN226"/>
      <c r="AO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</row>
    <row r="227" spans="1:55" x14ac:dyDescent="0.25">
      <c r="A227" s="20">
        <v>1371</v>
      </c>
      <c r="B227" t="s">
        <v>280</v>
      </c>
      <c r="C227" t="s">
        <v>2</v>
      </c>
      <c r="D227" t="s">
        <v>4</v>
      </c>
      <c r="E227" t="s">
        <v>350</v>
      </c>
      <c r="F227" s="2">
        <v>18489249000</v>
      </c>
      <c r="G227" s="2">
        <v>1234825000</v>
      </c>
      <c r="H227" s="2">
        <v>17254424000</v>
      </c>
      <c r="I227" s="2">
        <v>54327532</v>
      </c>
      <c r="J227" s="2">
        <v>3860689</v>
      </c>
      <c r="K227" s="2">
        <v>50466843</v>
      </c>
      <c r="L227" s="2">
        <v>46931832.399999999</v>
      </c>
      <c r="M227" s="2">
        <v>3366759</v>
      </c>
      <c r="N227" s="2">
        <v>43565073.399999999</v>
      </c>
      <c r="O227" s="15">
        <v>0.1</v>
      </c>
      <c r="P227" s="2">
        <v>336675.9</v>
      </c>
      <c r="Q227" s="13">
        <v>0.3</v>
      </c>
      <c r="R227" s="15">
        <v>0</v>
      </c>
      <c r="S227" s="2">
        <v>13069522.02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13406197.92</v>
      </c>
      <c r="AC227" t="s">
        <v>49</v>
      </c>
      <c r="AD227"/>
      <c r="AE227"/>
      <c r="AF227"/>
      <c r="AG227"/>
      <c r="AH227"/>
      <c r="AI227"/>
      <c r="AJ227"/>
      <c r="AK227"/>
      <c r="AL227"/>
      <c r="AM227"/>
      <c r="AN227"/>
      <c r="AO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</row>
    <row r="228" spans="1:55" x14ac:dyDescent="0.25">
      <c r="A228" s="20">
        <v>1372</v>
      </c>
      <c r="B228" t="s">
        <v>280</v>
      </c>
      <c r="C228" t="s">
        <v>9</v>
      </c>
      <c r="D228" t="s">
        <v>27</v>
      </c>
      <c r="E228" t="s">
        <v>351</v>
      </c>
      <c r="F228" s="2">
        <v>1961186600</v>
      </c>
      <c r="G228" s="2">
        <v>0</v>
      </c>
      <c r="H228" s="2">
        <v>1961186600</v>
      </c>
      <c r="I228" s="2">
        <v>6562568</v>
      </c>
      <c r="J228" s="2">
        <v>0</v>
      </c>
      <c r="K228" s="2">
        <v>6562568</v>
      </c>
      <c r="L228" s="2">
        <v>5778093.3600000003</v>
      </c>
      <c r="M228" s="2">
        <v>0</v>
      </c>
      <c r="N228" s="2">
        <v>5778093.3600000003</v>
      </c>
      <c r="O228" s="15">
        <v>0.1</v>
      </c>
      <c r="P228" s="2">
        <v>0</v>
      </c>
      <c r="Q228" s="13">
        <v>0.3</v>
      </c>
      <c r="R228" s="15">
        <v>0</v>
      </c>
      <c r="S228" s="2">
        <v>1733428.0079999999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1733428.0079999999</v>
      </c>
      <c r="AC228" t="s">
        <v>28</v>
      </c>
      <c r="AD228"/>
      <c r="AE228"/>
      <c r="AF228"/>
      <c r="AG228"/>
      <c r="AH228"/>
      <c r="AI228"/>
      <c r="AJ228"/>
      <c r="AK228"/>
      <c r="AL228"/>
      <c r="AM228"/>
      <c r="AN228"/>
      <c r="AO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</row>
    <row r="229" spans="1:55" x14ac:dyDescent="0.25">
      <c r="A229" s="20">
        <v>1373</v>
      </c>
      <c r="B229" t="s">
        <v>280</v>
      </c>
      <c r="C229" t="s">
        <v>2</v>
      </c>
      <c r="D229" t="s">
        <v>8</v>
      </c>
      <c r="E229" t="s">
        <v>352</v>
      </c>
      <c r="F229" s="2">
        <v>20577055800</v>
      </c>
      <c r="G229" s="2">
        <v>0</v>
      </c>
      <c r="H229" s="2">
        <v>20577055800</v>
      </c>
      <c r="I229" s="2">
        <v>41636573</v>
      </c>
      <c r="J229" s="2">
        <v>0</v>
      </c>
      <c r="K229" s="2">
        <v>41636573</v>
      </c>
      <c r="L229" s="2">
        <v>33405750.68</v>
      </c>
      <c r="M229" s="2">
        <v>0</v>
      </c>
      <c r="N229" s="2">
        <v>33405750.68</v>
      </c>
      <c r="O229" s="15">
        <v>0.1</v>
      </c>
      <c r="P229" s="2">
        <v>0</v>
      </c>
      <c r="Q229" s="13">
        <v>0.3</v>
      </c>
      <c r="R229" s="15">
        <v>0</v>
      </c>
      <c r="S229" s="2">
        <v>10021725.204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10021725.204</v>
      </c>
      <c r="AC229" t="s">
        <v>51</v>
      </c>
      <c r="AD229"/>
      <c r="AE229"/>
      <c r="AF229"/>
      <c r="AG229"/>
      <c r="AH229"/>
      <c r="AI229"/>
      <c r="AJ229"/>
      <c r="AK229"/>
      <c r="AL229"/>
      <c r="AM229"/>
      <c r="AN229"/>
      <c r="AO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</row>
    <row r="230" spans="1:55" x14ac:dyDescent="0.25">
      <c r="A230" s="20">
        <v>1374</v>
      </c>
      <c r="B230" t="s">
        <v>280</v>
      </c>
      <c r="C230" t="s">
        <v>2</v>
      </c>
      <c r="D230" t="s">
        <v>316</v>
      </c>
      <c r="E230" t="s">
        <v>353</v>
      </c>
      <c r="F230" s="2">
        <v>6277011000</v>
      </c>
      <c r="G230" s="2">
        <v>1661195000</v>
      </c>
      <c r="H230" s="2">
        <v>4615816000</v>
      </c>
      <c r="I230" s="2">
        <v>18241788</v>
      </c>
      <c r="J230" s="2">
        <v>4000504</v>
      </c>
      <c r="K230" s="2">
        <v>14241284</v>
      </c>
      <c r="L230" s="2">
        <v>15730983.6</v>
      </c>
      <c r="M230" s="2">
        <v>3336026</v>
      </c>
      <c r="N230" s="2">
        <v>12394957.6</v>
      </c>
      <c r="O230" s="15">
        <v>0.1</v>
      </c>
      <c r="P230" s="2">
        <v>333602.59999999998</v>
      </c>
      <c r="Q230" s="13">
        <v>0.3</v>
      </c>
      <c r="R230" s="15">
        <v>0</v>
      </c>
      <c r="S230" s="2">
        <v>3718487.28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4052089.88</v>
      </c>
      <c r="AC230" t="s">
        <v>44</v>
      </c>
      <c r="AD230"/>
      <c r="AE230"/>
      <c r="AF230"/>
      <c r="AG230"/>
      <c r="AH230"/>
      <c r="AI230"/>
      <c r="AJ230"/>
      <c r="AK230"/>
      <c r="AL230"/>
      <c r="AM230"/>
      <c r="AN230"/>
      <c r="AO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</row>
    <row r="231" spans="1:55" x14ac:dyDescent="0.25">
      <c r="A231" s="20">
        <v>1376</v>
      </c>
      <c r="B231" t="s">
        <v>280</v>
      </c>
      <c r="C231" t="s">
        <v>9</v>
      </c>
      <c r="D231" t="s">
        <v>15</v>
      </c>
      <c r="E231" t="s">
        <v>354</v>
      </c>
      <c r="F231" s="2">
        <v>1373472000</v>
      </c>
      <c r="G231" s="2">
        <v>0</v>
      </c>
      <c r="H231" s="2">
        <v>1373472000</v>
      </c>
      <c r="I231" s="2">
        <v>4461828</v>
      </c>
      <c r="J231" s="2">
        <v>0</v>
      </c>
      <c r="K231" s="2">
        <v>4461828</v>
      </c>
      <c r="L231" s="2">
        <v>3912439.2</v>
      </c>
      <c r="M231" s="2">
        <v>0</v>
      </c>
      <c r="N231" s="2">
        <v>3912439.2</v>
      </c>
      <c r="O231" s="15">
        <v>0.1</v>
      </c>
      <c r="P231" s="2">
        <v>0</v>
      </c>
      <c r="Q231" s="13">
        <v>0.3</v>
      </c>
      <c r="R231" s="15">
        <v>0</v>
      </c>
      <c r="S231" s="2">
        <v>1173731.76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1173731.76</v>
      </c>
      <c r="AC231" t="s">
        <v>32</v>
      </c>
      <c r="AD231"/>
      <c r="AE231"/>
      <c r="AF231"/>
      <c r="AG231"/>
      <c r="AH231"/>
      <c r="AI231"/>
      <c r="AJ231"/>
      <c r="AK231"/>
      <c r="AL231"/>
      <c r="AM231"/>
      <c r="AN231"/>
      <c r="AO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</row>
    <row r="232" spans="1:55" x14ac:dyDescent="0.25">
      <c r="A232" s="20">
        <v>1378</v>
      </c>
      <c r="B232" t="s">
        <v>280</v>
      </c>
      <c r="C232" t="s">
        <v>9</v>
      </c>
      <c r="D232" t="s">
        <v>446</v>
      </c>
      <c r="E232" t="s">
        <v>355</v>
      </c>
      <c r="F232" s="2">
        <v>218405627000</v>
      </c>
      <c r="G232" s="2">
        <v>0</v>
      </c>
      <c r="H232" s="2">
        <v>218405627000</v>
      </c>
      <c r="I232" s="2">
        <v>330394058</v>
      </c>
      <c r="J232" s="2">
        <v>0</v>
      </c>
      <c r="K232" s="2">
        <v>330394058</v>
      </c>
      <c r="L232" s="2">
        <v>243031807.19999999</v>
      </c>
      <c r="M232" s="2">
        <v>0</v>
      </c>
      <c r="N232" s="2">
        <v>243031807.19999999</v>
      </c>
      <c r="O232" s="15">
        <v>0.1</v>
      </c>
      <c r="P232" s="2">
        <v>0</v>
      </c>
      <c r="Q232" s="13">
        <v>0.3</v>
      </c>
      <c r="R232" s="15">
        <v>0.45</v>
      </c>
      <c r="S232" s="2">
        <v>86864313.239999995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86864313.239999995</v>
      </c>
      <c r="AC232" t="s">
        <v>83</v>
      </c>
      <c r="AD232"/>
      <c r="AE232"/>
      <c r="AF232"/>
      <c r="AG232"/>
      <c r="AH232"/>
      <c r="AI232"/>
      <c r="AJ232"/>
      <c r="AK232"/>
      <c r="AL232"/>
      <c r="AM232"/>
      <c r="AN232"/>
      <c r="AO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</row>
    <row r="233" spans="1:55" x14ac:dyDescent="0.25">
      <c r="A233" s="20">
        <v>1381</v>
      </c>
      <c r="B233" t="s">
        <v>281</v>
      </c>
      <c r="C233" t="s">
        <v>2</v>
      </c>
      <c r="D233" t="s">
        <v>317</v>
      </c>
      <c r="E233" t="s">
        <v>356</v>
      </c>
      <c r="F233" s="2">
        <v>237650000</v>
      </c>
      <c r="G233" s="2">
        <v>0</v>
      </c>
      <c r="H233" s="2">
        <v>237650000</v>
      </c>
      <c r="I233" s="2">
        <v>725275</v>
      </c>
      <c r="J233" s="2">
        <v>0</v>
      </c>
      <c r="K233" s="2">
        <v>725275</v>
      </c>
      <c r="L233" s="2">
        <v>630215</v>
      </c>
      <c r="M233" s="2">
        <v>0</v>
      </c>
      <c r="N233" s="2">
        <v>630215</v>
      </c>
      <c r="O233" s="15">
        <v>0</v>
      </c>
      <c r="P233" s="2">
        <v>0</v>
      </c>
      <c r="Q233" s="13">
        <v>0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C233" t="s">
        <v>171</v>
      </c>
      <c r="AD233"/>
      <c r="AE233"/>
      <c r="AF233"/>
      <c r="AG233"/>
      <c r="AH233"/>
      <c r="AI233"/>
      <c r="AJ233"/>
      <c r="AK233"/>
      <c r="AL233"/>
      <c r="AM233"/>
      <c r="AN233"/>
      <c r="AO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</row>
    <row r="234" spans="1:55" x14ac:dyDescent="0.25">
      <c r="A234" s="20">
        <v>1382</v>
      </c>
      <c r="B234" t="s">
        <v>280</v>
      </c>
      <c r="C234" t="s">
        <v>2</v>
      </c>
      <c r="D234" t="s">
        <v>317</v>
      </c>
      <c r="E234" t="s">
        <v>357</v>
      </c>
      <c r="F234" s="2">
        <v>2036453500</v>
      </c>
      <c r="G234" s="2">
        <v>48350000</v>
      </c>
      <c r="H234" s="2">
        <v>1988103500</v>
      </c>
      <c r="I234" s="2">
        <v>6349844</v>
      </c>
      <c r="J234" s="2">
        <v>169225</v>
      </c>
      <c r="K234" s="2">
        <v>6180619</v>
      </c>
      <c r="L234" s="2">
        <v>5535262.5999999996</v>
      </c>
      <c r="M234" s="2">
        <v>149885</v>
      </c>
      <c r="N234" s="2">
        <v>5385377.5999999996</v>
      </c>
      <c r="O234" s="15">
        <v>0.1</v>
      </c>
      <c r="P234" s="2">
        <v>14988.5</v>
      </c>
      <c r="Q234" s="13">
        <v>0.3</v>
      </c>
      <c r="R234" s="15">
        <v>0</v>
      </c>
      <c r="S234" s="2">
        <v>1615613.28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1630601.78</v>
      </c>
      <c r="AC234" t="s">
        <v>171</v>
      </c>
      <c r="AD234"/>
      <c r="AE234"/>
      <c r="AF234"/>
      <c r="AG234"/>
      <c r="AH234"/>
      <c r="AI234"/>
      <c r="AJ234"/>
      <c r="AK234"/>
      <c r="AL234"/>
      <c r="AM234"/>
      <c r="AN234"/>
      <c r="AO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</row>
    <row r="235" spans="1:55" x14ac:dyDescent="0.25">
      <c r="A235" s="20">
        <v>1383</v>
      </c>
      <c r="B235" t="s">
        <v>280</v>
      </c>
      <c r="C235" t="s">
        <v>9</v>
      </c>
      <c r="D235" t="s">
        <v>27</v>
      </c>
      <c r="E235" t="s">
        <v>358</v>
      </c>
      <c r="F235" s="2">
        <v>7004249000</v>
      </c>
      <c r="G235" s="2">
        <v>0</v>
      </c>
      <c r="H235" s="2">
        <v>7004249000</v>
      </c>
      <c r="I235" s="2">
        <v>16734260</v>
      </c>
      <c r="J235" s="2">
        <v>0</v>
      </c>
      <c r="K235" s="2">
        <v>16734260</v>
      </c>
      <c r="L235" s="2">
        <v>13932560.4</v>
      </c>
      <c r="M235" s="2">
        <v>0</v>
      </c>
      <c r="N235" s="2">
        <v>13932560.4</v>
      </c>
      <c r="O235" s="15">
        <v>0.1</v>
      </c>
      <c r="P235" s="2">
        <v>0</v>
      </c>
      <c r="Q235" s="13">
        <v>0.3</v>
      </c>
      <c r="R235" s="15">
        <v>0</v>
      </c>
      <c r="S235" s="2">
        <v>4179768.12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4179768.12</v>
      </c>
      <c r="AC235" t="s">
        <v>28</v>
      </c>
      <c r="AD235"/>
      <c r="AE235"/>
      <c r="AF235"/>
      <c r="AG235"/>
      <c r="AH235"/>
      <c r="AI235"/>
      <c r="AJ235"/>
      <c r="AK235"/>
      <c r="AL235"/>
      <c r="AM235"/>
      <c r="AN235"/>
      <c r="AO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</row>
    <row r="236" spans="1:55" x14ac:dyDescent="0.25">
      <c r="A236" s="20">
        <v>1384</v>
      </c>
      <c r="B236" t="s">
        <v>280</v>
      </c>
      <c r="C236" t="s">
        <v>2</v>
      </c>
      <c r="D236" t="s">
        <v>317</v>
      </c>
      <c r="E236" t="s">
        <v>359</v>
      </c>
      <c r="F236" s="2">
        <v>109988000</v>
      </c>
      <c r="G236" s="2">
        <v>4348000</v>
      </c>
      <c r="H236" s="2">
        <v>105640000</v>
      </c>
      <c r="I236" s="2">
        <v>384962</v>
      </c>
      <c r="J236" s="2">
        <v>15222</v>
      </c>
      <c r="K236" s="2">
        <v>369740</v>
      </c>
      <c r="L236" s="2">
        <v>340966.8</v>
      </c>
      <c r="M236" s="2">
        <v>13482.8</v>
      </c>
      <c r="N236" s="2">
        <v>327484</v>
      </c>
      <c r="O236" s="15">
        <v>0.1</v>
      </c>
      <c r="P236" s="2">
        <v>1348.28</v>
      </c>
      <c r="Q236" s="13">
        <v>0.3</v>
      </c>
      <c r="R236" s="15">
        <v>0</v>
      </c>
      <c r="S236" s="2">
        <v>98245.2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99593.48</v>
      </c>
      <c r="AC236" t="s">
        <v>171</v>
      </c>
      <c r="AD236"/>
      <c r="AE236"/>
      <c r="AF236"/>
      <c r="AG236"/>
      <c r="AH236"/>
      <c r="AI236"/>
      <c r="AJ236"/>
      <c r="AK236"/>
      <c r="AL236"/>
      <c r="AM236"/>
      <c r="AN236"/>
      <c r="AO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</row>
    <row r="237" spans="1:55" x14ac:dyDescent="0.25">
      <c r="A237" s="20">
        <v>1385</v>
      </c>
      <c r="B237" t="s">
        <v>280</v>
      </c>
      <c r="C237" t="s">
        <v>9</v>
      </c>
      <c r="D237" t="s">
        <v>445</v>
      </c>
      <c r="E237" t="s">
        <v>360</v>
      </c>
      <c r="F237" s="2">
        <v>142759600</v>
      </c>
      <c r="G237" s="2">
        <v>0</v>
      </c>
      <c r="H237" s="2">
        <v>142759600</v>
      </c>
      <c r="I237" s="2">
        <v>443909</v>
      </c>
      <c r="J237" s="2">
        <v>0</v>
      </c>
      <c r="K237" s="2">
        <v>443909</v>
      </c>
      <c r="L237" s="2">
        <v>386805.16</v>
      </c>
      <c r="M237" s="2">
        <v>0</v>
      </c>
      <c r="N237" s="2">
        <v>386805.16</v>
      </c>
      <c r="O237" s="15">
        <v>0.1</v>
      </c>
      <c r="P237" s="2">
        <v>0</v>
      </c>
      <c r="Q237" s="13">
        <v>0.3</v>
      </c>
      <c r="R237" s="15">
        <v>0</v>
      </c>
      <c r="S237" s="2">
        <v>116041.548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116041.548</v>
      </c>
      <c r="AC237" t="s">
        <v>195</v>
      </c>
      <c r="AD237"/>
      <c r="AE237"/>
      <c r="AF237"/>
      <c r="AG237"/>
      <c r="AH237"/>
      <c r="AI237"/>
      <c r="AJ237"/>
      <c r="AK237"/>
      <c r="AL237"/>
      <c r="AM237"/>
      <c r="AN237"/>
      <c r="AO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</row>
    <row r="238" spans="1:55" x14ac:dyDescent="0.25">
      <c r="A238" s="20">
        <v>1387</v>
      </c>
      <c r="B238" t="s">
        <v>280</v>
      </c>
      <c r="C238" t="s">
        <v>9</v>
      </c>
      <c r="D238" t="s">
        <v>445</v>
      </c>
      <c r="E238" t="s">
        <v>361</v>
      </c>
      <c r="F238" s="2">
        <v>126580000</v>
      </c>
      <c r="G238" s="2">
        <v>0</v>
      </c>
      <c r="H238" s="2">
        <v>126580000</v>
      </c>
      <c r="I238" s="2">
        <v>443030</v>
      </c>
      <c r="J238" s="2">
        <v>0</v>
      </c>
      <c r="K238" s="2">
        <v>443030</v>
      </c>
      <c r="L238" s="2">
        <v>392398</v>
      </c>
      <c r="M238" s="2">
        <v>0</v>
      </c>
      <c r="N238" s="2">
        <v>392398</v>
      </c>
      <c r="O238" s="15">
        <v>0.1</v>
      </c>
      <c r="P238" s="2">
        <v>0</v>
      </c>
      <c r="Q238" s="13">
        <v>0.3</v>
      </c>
      <c r="R238" s="15">
        <v>0</v>
      </c>
      <c r="S238" s="2">
        <v>117719.4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117719.4</v>
      </c>
      <c r="AC238" t="s">
        <v>195</v>
      </c>
      <c r="AD238"/>
      <c r="AE238"/>
      <c r="AF238"/>
      <c r="AG238"/>
      <c r="AH238"/>
      <c r="AI238"/>
      <c r="AJ238"/>
      <c r="AK238"/>
      <c r="AL238"/>
      <c r="AM238"/>
      <c r="AN238"/>
      <c r="AO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</row>
    <row r="239" spans="1:55" x14ac:dyDescent="0.25">
      <c r="A239" s="20">
        <v>1388</v>
      </c>
      <c r="B239" t="s">
        <v>280</v>
      </c>
      <c r="C239" t="s">
        <v>2</v>
      </c>
      <c r="D239" t="s">
        <v>317</v>
      </c>
      <c r="E239" t="s">
        <v>362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15">
        <v>0.1</v>
      </c>
      <c r="P239" s="2">
        <v>0</v>
      </c>
      <c r="Q239" s="13">
        <v>0.3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C239" t="s">
        <v>91</v>
      </c>
      <c r="AD239"/>
      <c r="AE239"/>
      <c r="AF239"/>
      <c r="AG239"/>
      <c r="AH239"/>
      <c r="AI239"/>
      <c r="AJ239"/>
      <c r="AK239"/>
      <c r="AL239"/>
      <c r="AM239"/>
      <c r="AN239"/>
      <c r="AO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</row>
    <row r="240" spans="1:55" x14ac:dyDescent="0.25">
      <c r="A240" s="20">
        <v>1390</v>
      </c>
      <c r="B240" t="s">
        <v>280</v>
      </c>
      <c r="C240" t="s">
        <v>2</v>
      </c>
      <c r="D240" t="s">
        <v>8</v>
      </c>
      <c r="E240" t="s">
        <v>367</v>
      </c>
      <c r="F240" s="2">
        <v>370389000</v>
      </c>
      <c r="G240" s="2">
        <v>0</v>
      </c>
      <c r="H240" s="2">
        <v>370389000</v>
      </c>
      <c r="I240" s="2">
        <v>1296366</v>
      </c>
      <c r="J240" s="2">
        <v>0</v>
      </c>
      <c r="K240" s="2">
        <v>1296366</v>
      </c>
      <c r="L240" s="2">
        <v>1148210.3999999999</v>
      </c>
      <c r="M240" s="2">
        <v>0</v>
      </c>
      <c r="N240" s="2">
        <v>1148210.3999999999</v>
      </c>
      <c r="O240" s="15">
        <v>0.1</v>
      </c>
      <c r="P240" s="2">
        <v>0</v>
      </c>
      <c r="Q240" s="13">
        <v>0.3</v>
      </c>
      <c r="R240" s="15">
        <v>0</v>
      </c>
      <c r="S240" s="2">
        <v>344463.12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344463.12</v>
      </c>
      <c r="AC240" t="s">
        <v>107</v>
      </c>
      <c r="AD240"/>
      <c r="AE240"/>
      <c r="AF240"/>
      <c r="AG240"/>
      <c r="AH240"/>
      <c r="AI240"/>
      <c r="AJ240"/>
      <c r="AK240"/>
      <c r="AL240"/>
      <c r="AM240"/>
      <c r="AN240"/>
      <c r="AO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</row>
    <row r="241" spans="1:55" x14ac:dyDescent="0.25">
      <c r="A241" s="20">
        <v>1391</v>
      </c>
      <c r="B241" t="s">
        <v>280</v>
      </c>
      <c r="C241" t="s">
        <v>2</v>
      </c>
      <c r="D241" t="s">
        <v>316</v>
      </c>
      <c r="E241" t="s">
        <v>368</v>
      </c>
      <c r="F241" s="2">
        <v>5882375000</v>
      </c>
      <c r="G241" s="2">
        <v>252507000</v>
      </c>
      <c r="H241" s="2">
        <v>5629868000</v>
      </c>
      <c r="I241" s="2">
        <v>18557936</v>
      </c>
      <c r="J241" s="2">
        <v>808136</v>
      </c>
      <c r="K241" s="2">
        <v>17749800</v>
      </c>
      <c r="L241" s="2">
        <v>16204986</v>
      </c>
      <c r="M241" s="2">
        <v>707133.2</v>
      </c>
      <c r="N241" s="2">
        <v>15497852.800000001</v>
      </c>
      <c r="O241" s="15">
        <v>0.1</v>
      </c>
      <c r="P241" s="2">
        <v>70713.320000000007</v>
      </c>
      <c r="Q241" s="13">
        <v>0.3</v>
      </c>
      <c r="R241" s="15">
        <v>0</v>
      </c>
      <c r="S241" s="2">
        <v>4649355.84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4720069.16</v>
      </c>
      <c r="AC241" t="s">
        <v>99</v>
      </c>
      <c r="AD241"/>
      <c r="AE241"/>
      <c r="AF241"/>
      <c r="AG241"/>
      <c r="AH241"/>
      <c r="AI241"/>
      <c r="AJ241"/>
      <c r="AK241"/>
      <c r="AL241"/>
      <c r="AM241"/>
      <c r="AN241"/>
      <c r="AO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</row>
    <row r="242" spans="1:55" x14ac:dyDescent="0.25">
      <c r="A242" s="20">
        <v>1392</v>
      </c>
      <c r="B242" t="s">
        <v>280</v>
      </c>
      <c r="C242" t="s">
        <v>2</v>
      </c>
      <c r="D242" t="s">
        <v>317</v>
      </c>
      <c r="E242" t="s">
        <v>369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15">
        <v>0.1</v>
      </c>
      <c r="P242" s="2">
        <v>0</v>
      </c>
      <c r="Q242" s="13">
        <v>0.3</v>
      </c>
      <c r="R242" s="15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0</v>
      </c>
      <c r="AC242" t="s">
        <v>171</v>
      </c>
      <c r="AD242"/>
      <c r="AE242"/>
      <c r="AF242"/>
      <c r="AG242"/>
      <c r="AH242"/>
      <c r="AI242"/>
      <c r="AJ242"/>
      <c r="AK242"/>
      <c r="AL242"/>
      <c r="AM242"/>
      <c r="AN242"/>
      <c r="AO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</row>
    <row r="243" spans="1:55" x14ac:dyDescent="0.25">
      <c r="A243" s="20">
        <v>1393</v>
      </c>
      <c r="B243" t="s">
        <v>281</v>
      </c>
      <c r="C243" t="s">
        <v>2</v>
      </c>
      <c r="D243" t="s">
        <v>316</v>
      </c>
      <c r="E243" t="s">
        <v>370</v>
      </c>
      <c r="F243" s="2">
        <v>457837000</v>
      </c>
      <c r="G243" s="2">
        <v>157050000</v>
      </c>
      <c r="H243" s="2">
        <v>300787000</v>
      </c>
      <c r="I243" s="2">
        <v>1475314</v>
      </c>
      <c r="J243" s="2">
        <v>549675</v>
      </c>
      <c r="K243" s="2">
        <v>925639</v>
      </c>
      <c r="L243" s="2">
        <v>1292179.2</v>
      </c>
      <c r="M243" s="2">
        <v>486855</v>
      </c>
      <c r="N243" s="2">
        <v>805324.2</v>
      </c>
      <c r="O243" s="15">
        <v>0</v>
      </c>
      <c r="P243" s="2">
        <v>0</v>
      </c>
      <c r="Q243" s="13">
        <v>0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C243" t="s">
        <v>44</v>
      </c>
      <c r="AD243"/>
      <c r="AE243"/>
      <c r="AF243"/>
      <c r="AG243"/>
      <c r="AH243"/>
      <c r="AI243"/>
      <c r="AJ243"/>
      <c r="AK243"/>
      <c r="AL243"/>
      <c r="AM243"/>
      <c r="AN243"/>
      <c r="AO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</row>
    <row r="244" spans="1:55" x14ac:dyDescent="0.25">
      <c r="A244" s="20">
        <v>1395</v>
      </c>
      <c r="B244" t="s">
        <v>280</v>
      </c>
      <c r="C244" t="s">
        <v>2</v>
      </c>
      <c r="D244" t="s">
        <v>316</v>
      </c>
      <c r="E244" t="s">
        <v>371</v>
      </c>
      <c r="F244" s="2">
        <v>10631638000</v>
      </c>
      <c r="G244" s="2">
        <v>141694000</v>
      </c>
      <c r="H244" s="2">
        <v>10489944000</v>
      </c>
      <c r="I244" s="2">
        <v>22663560</v>
      </c>
      <c r="J244" s="2">
        <v>435230</v>
      </c>
      <c r="K244" s="2">
        <v>22228330</v>
      </c>
      <c r="L244" s="2">
        <v>18410904.800000001</v>
      </c>
      <c r="M244" s="2">
        <v>378552.4</v>
      </c>
      <c r="N244" s="2">
        <v>18032352.399999999</v>
      </c>
      <c r="O244" s="15">
        <v>0.1</v>
      </c>
      <c r="P244" s="2">
        <v>37855.24</v>
      </c>
      <c r="Q244" s="13">
        <v>0.3</v>
      </c>
      <c r="R244" s="15">
        <v>0</v>
      </c>
      <c r="S244" s="2">
        <v>5409705.7199999997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5447560.96</v>
      </c>
      <c r="AC244" t="s">
        <v>46</v>
      </c>
      <c r="AD244"/>
      <c r="AE244"/>
      <c r="AF244"/>
      <c r="AG244"/>
      <c r="AH244"/>
      <c r="AI244"/>
      <c r="AJ244"/>
      <c r="AK244"/>
      <c r="AL244"/>
      <c r="AM244"/>
      <c r="AN244"/>
      <c r="AO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</row>
    <row r="245" spans="1:55" x14ac:dyDescent="0.25">
      <c r="A245" s="20">
        <v>1397</v>
      </c>
      <c r="B245" t="s">
        <v>280</v>
      </c>
      <c r="C245" t="s">
        <v>2</v>
      </c>
      <c r="D245" t="s">
        <v>317</v>
      </c>
      <c r="E245" t="s">
        <v>373</v>
      </c>
      <c r="F245" s="2">
        <v>2640681000</v>
      </c>
      <c r="G245" s="2">
        <v>2169808000</v>
      </c>
      <c r="H245" s="2">
        <v>470873000</v>
      </c>
      <c r="I245" s="2">
        <v>5165090</v>
      </c>
      <c r="J245" s="2">
        <v>3689733</v>
      </c>
      <c r="K245" s="2">
        <v>1475357</v>
      </c>
      <c r="L245" s="2">
        <v>4108817.6</v>
      </c>
      <c r="M245" s="2">
        <v>2821809.8</v>
      </c>
      <c r="N245" s="2">
        <v>1287007.8</v>
      </c>
      <c r="O245" s="15">
        <v>0.1</v>
      </c>
      <c r="P245" s="2">
        <v>282180.98</v>
      </c>
      <c r="Q245" s="13">
        <v>0.3</v>
      </c>
      <c r="R245" s="15">
        <v>0</v>
      </c>
      <c r="S245" s="2">
        <v>386102.34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668283.31999999995</v>
      </c>
      <c r="AC245" t="s">
        <v>91</v>
      </c>
      <c r="AD245"/>
      <c r="AE245"/>
      <c r="AF245"/>
      <c r="AG245"/>
      <c r="AH245"/>
      <c r="AI245"/>
      <c r="AJ245"/>
      <c r="AK245"/>
      <c r="AL245"/>
      <c r="AM245"/>
      <c r="AN245"/>
      <c r="AO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</row>
    <row r="246" spans="1:55" x14ac:dyDescent="0.25">
      <c r="A246" s="20">
        <v>1401</v>
      </c>
      <c r="B246" t="s">
        <v>281</v>
      </c>
      <c r="C246" t="s">
        <v>2</v>
      </c>
      <c r="D246" t="s">
        <v>4</v>
      </c>
      <c r="E246" t="s">
        <v>379</v>
      </c>
      <c r="F246" s="2">
        <v>9304394000</v>
      </c>
      <c r="G246" s="2">
        <v>5899112000</v>
      </c>
      <c r="H246" s="2">
        <v>3405282000</v>
      </c>
      <c r="I246" s="2">
        <v>19647514</v>
      </c>
      <c r="J246" s="2">
        <v>10687973</v>
      </c>
      <c r="K246" s="2">
        <v>8959541</v>
      </c>
      <c r="L246" s="2">
        <v>15925756.4</v>
      </c>
      <c r="M246" s="2">
        <v>8328328.2000000002</v>
      </c>
      <c r="N246" s="2">
        <v>7597428.2000000002</v>
      </c>
      <c r="O246" s="15">
        <v>0.1</v>
      </c>
      <c r="P246" s="2">
        <v>832832.82</v>
      </c>
      <c r="Q246" s="13">
        <v>0.1</v>
      </c>
      <c r="R246" s="15">
        <v>0</v>
      </c>
      <c r="S246" s="2">
        <v>759742.82</v>
      </c>
      <c r="T246" s="2">
        <v>1000000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2592575.64</v>
      </c>
      <c r="AC246" t="s">
        <v>224</v>
      </c>
      <c r="AD246"/>
      <c r="AE246"/>
      <c r="AF246"/>
      <c r="AG246"/>
      <c r="AH246"/>
      <c r="AI246"/>
      <c r="AJ246"/>
      <c r="AK246"/>
      <c r="AL246"/>
      <c r="AM246"/>
      <c r="AN246"/>
      <c r="AO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</row>
    <row r="247" spans="1:55" x14ac:dyDescent="0.25">
      <c r="A247" s="20">
        <v>1402</v>
      </c>
      <c r="B247" t="s">
        <v>280</v>
      </c>
      <c r="C247" t="s">
        <v>2</v>
      </c>
      <c r="D247" t="s">
        <v>4</v>
      </c>
      <c r="E247" t="s">
        <v>380</v>
      </c>
      <c r="F247" s="2">
        <v>123609000</v>
      </c>
      <c r="G247" s="2">
        <v>0</v>
      </c>
      <c r="H247" s="2">
        <v>123609000</v>
      </c>
      <c r="I247" s="2">
        <v>432632</v>
      </c>
      <c r="J247" s="2">
        <v>0</v>
      </c>
      <c r="K247" s="2">
        <v>432632</v>
      </c>
      <c r="L247" s="2">
        <v>383188.4</v>
      </c>
      <c r="M247" s="2">
        <v>0</v>
      </c>
      <c r="N247" s="2">
        <v>383188.4</v>
      </c>
      <c r="O247" s="15">
        <v>0.1</v>
      </c>
      <c r="P247" s="2">
        <v>0</v>
      </c>
      <c r="Q247" s="13">
        <v>0.3</v>
      </c>
      <c r="R247" s="15">
        <v>0</v>
      </c>
      <c r="S247" s="2">
        <v>114956.52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114956.52</v>
      </c>
      <c r="AC247" t="s">
        <v>42</v>
      </c>
      <c r="AD247"/>
      <c r="AE247"/>
      <c r="AF247"/>
      <c r="AG247"/>
      <c r="AH247"/>
      <c r="AI247"/>
      <c r="AJ247"/>
      <c r="AK247"/>
      <c r="AL247"/>
      <c r="AM247"/>
      <c r="AN247"/>
      <c r="AO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</row>
    <row r="248" spans="1:55" x14ac:dyDescent="0.25">
      <c r="A248" s="20">
        <v>1403</v>
      </c>
      <c r="B248" t="s">
        <v>280</v>
      </c>
      <c r="C248" t="s">
        <v>2</v>
      </c>
      <c r="D248" t="s">
        <v>206</v>
      </c>
      <c r="E248" t="s">
        <v>374</v>
      </c>
      <c r="F248" s="2">
        <v>226671049000</v>
      </c>
      <c r="G248" s="2">
        <v>0</v>
      </c>
      <c r="H248" s="2">
        <v>226671049000</v>
      </c>
      <c r="I248" s="2">
        <v>347497194</v>
      </c>
      <c r="J248" s="2">
        <v>0</v>
      </c>
      <c r="K248" s="2">
        <v>347497194</v>
      </c>
      <c r="L248" s="2">
        <v>256828774.40000001</v>
      </c>
      <c r="M248" s="2">
        <v>0</v>
      </c>
      <c r="N248" s="2">
        <v>256828774.40000001</v>
      </c>
      <c r="O248" s="15">
        <v>0.1</v>
      </c>
      <c r="P248" s="2">
        <v>0</v>
      </c>
      <c r="Q248" s="13">
        <v>0.3</v>
      </c>
      <c r="R248" s="15">
        <v>0.45</v>
      </c>
      <c r="S248" s="2">
        <v>93072948.480000004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93072948.480000004</v>
      </c>
      <c r="AC248" t="s">
        <v>189</v>
      </c>
      <c r="AD248"/>
      <c r="AE248"/>
      <c r="AF248"/>
      <c r="AG248"/>
      <c r="AH248"/>
      <c r="AI248"/>
      <c r="AJ248"/>
      <c r="AK248"/>
      <c r="AL248"/>
      <c r="AM248"/>
      <c r="AN248"/>
      <c r="AO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</row>
    <row r="249" spans="1:55" x14ac:dyDescent="0.25">
      <c r="A249" s="20">
        <v>1404</v>
      </c>
      <c r="B249" t="s">
        <v>281</v>
      </c>
      <c r="C249" t="s">
        <v>2</v>
      </c>
      <c r="D249" t="s">
        <v>365</v>
      </c>
      <c r="E249" t="s">
        <v>375</v>
      </c>
      <c r="F249" s="2">
        <v>18899271000</v>
      </c>
      <c r="G249" s="2">
        <v>0</v>
      </c>
      <c r="H249" s="2">
        <v>18899271000</v>
      </c>
      <c r="I249" s="2">
        <v>47356203</v>
      </c>
      <c r="J249" s="2">
        <v>0</v>
      </c>
      <c r="K249" s="2">
        <v>47356203</v>
      </c>
      <c r="L249" s="2">
        <v>39796494.600000001</v>
      </c>
      <c r="M249" s="2">
        <v>0</v>
      </c>
      <c r="N249" s="2">
        <v>39796494.600000001</v>
      </c>
      <c r="O249" s="15">
        <v>0.1</v>
      </c>
      <c r="P249" s="2">
        <v>0</v>
      </c>
      <c r="Q249" s="13">
        <v>0.15</v>
      </c>
      <c r="R249" s="15">
        <v>0</v>
      </c>
      <c r="S249" s="2">
        <v>5969474.1900000004</v>
      </c>
      <c r="T249" s="2">
        <v>3000000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8969474.1899999995</v>
      </c>
      <c r="AC249" t="s">
        <v>366</v>
      </c>
      <c r="AD249"/>
      <c r="AE249"/>
      <c r="AF249"/>
      <c r="AG249"/>
      <c r="AH249"/>
      <c r="AI249"/>
      <c r="AJ249"/>
      <c r="AK249"/>
      <c r="AL249"/>
      <c r="AM249"/>
      <c r="AN249"/>
      <c r="AO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spans="1:55" x14ac:dyDescent="0.25">
      <c r="A250" s="20">
        <v>1406</v>
      </c>
      <c r="B250" t="s">
        <v>281</v>
      </c>
      <c r="C250" t="s">
        <v>2</v>
      </c>
      <c r="D250" t="s">
        <v>365</v>
      </c>
      <c r="E250" t="s">
        <v>376</v>
      </c>
      <c r="F250" s="2">
        <v>16788961000</v>
      </c>
      <c r="G250" s="2">
        <v>0</v>
      </c>
      <c r="H250" s="2">
        <v>16788961000</v>
      </c>
      <c r="I250" s="2">
        <v>33628923</v>
      </c>
      <c r="J250" s="2">
        <v>0</v>
      </c>
      <c r="K250" s="2">
        <v>33628923</v>
      </c>
      <c r="L250" s="2">
        <v>26913338.600000001</v>
      </c>
      <c r="M250" s="2">
        <v>0</v>
      </c>
      <c r="N250" s="2">
        <v>26913338.600000001</v>
      </c>
      <c r="O250" s="15">
        <v>0.1</v>
      </c>
      <c r="P250" s="2">
        <v>0</v>
      </c>
      <c r="Q250" s="13">
        <v>0.1</v>
      </c>
      <c r="R250" s="15">
        <v>0</v>
      </c>
      <c r="S250" s="2">
        <v>2691333.86</v>
      </c>
      <c r="T250" s="2">
        <v>2000000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4691333.8600000003</v>
      </c>
      <c r="AC250" t="s">
        <v>366</v>
      </c>
      <c r="AD250"/>
      <c r="AE250"/>
      <c r="AF250"/>
      <c r="AG250"/>
      <c r="AH250"/>
      <c r="AI250"/>
      <c r="AJ250"/>
      <c r="AK250"/>
      <c r="AL250"/>
      <c r="AM250"/>
      <c r="AN250"/>
      <c r="AO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</row>
    <row r="251" spans="1:55" x14ac:dyDescent="0.25">
      <c r="A251" s="20">
        <v>1408</v>
      </c>
      <c r="B251" t="s">
        <v>280</v>
      </c>
      <c r="C251" t="s">
        <v>2</v>
      </c>
      <c r="D251" t="s">
        <v>316</v>
      </c>
      <c r="E251" t="s">
        <v>381</v>
      </c>
      <c r="F251" s="2">
        <v>50500000</v>
      </c>
      <c r="G251" s="2">
        <v>0</v>
      </c>
      <c r="H251" s="2">
        <v>50500000</v>
      </c>
      <c r="I251" s="2">
        <v>176750</v>
      </c>
      <c r="J251" s="2">
        <v>0</v>
      </c>
      <c r="K251" s="2">
        <v>176750</v>
      </c>
      <c r="L251" s="2">
        <v>156550</v>
      </c>
      <c r="M251" s="2">
        <v>0</v>
      </c>
      <c r="N251" s="2">
        <v>156550</v>
      </c>
      <c r="O251" s="15">
        <v>0.1</v>
      </c>
      <c r="P251" s="2">
        <v>0</v>
      </c>
      <c r="Q251" s="13">
        <v>0.3</v>
      </c>
      <c r="R251" s="15">
        <v>0</v>
      </c>
      <c r="S251" s="2">
        <v>46965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46965</v>
      </c>
      <c r="AC251" t="s">
        <v>99</v>
      </c>
      <c r="AD251"/>
      <c r="AE251"/>
      <c r="AF251"/>
      <c r="AG251"/>
      <c r="AH251"/>
      <c r="AI251"/>
      <c r="AJ251"/>
      <c r="AK251"/>
      <c r="AL251"/>
      <c r="AM251"/>
      <c r="AN251"/>
      <c r="AO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</row>
    <row r="252" spans="1:55" x14ac:dyDescent="0.25">
      <c r="A252" s="20">
        <v>1409</v>
      </c>
      <c r="B252" t="s">
        <v>280</v>
      </c>
      <c r="C252" t="s">
        <v>2</v>
      </c>
      <c r="D252" t="s">
        <v>316</v>
      </c>
      <c r="E252" t="s">
        <v>382</v>
      </c>
      <c r="F252" s="2">
        <v>1357835000</v>
      </c>
      <c r="G252" s="2">
        <v>103140000</v>
      </c>
      <c r="H252" s="2">
        <v>1254695000</v>
      </c>
      <c r="I252" s="2">
        <v>4528251</v>
      </c>
      <c r="J252" s="2">
        <v>360990</v>
      </c>
      <c r="K252" s="2">
        <v>4167261</v>
      </c>
      <c r="L252" s="2">
        <v>3985117</v>
      </c>
      <c r="M252" s="2">
        <v>319734</v>
      </c>
      <c r="N252" s="2">
        <v>3665383</v>
      </c>
      <c r="O252" s="15">
        <v>0.1</v>
      </c>
      <c r="P252" s="2">
        <v>31973.4</v>
      </c>
      <c r="Q252" s="13">
        <v>0.3</v>
      </c>
      <c r="R252" s="15">
        <v>0</v>
      </c>
      <c r="S252" s="2">
        <v>1099614.8999999999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1131588.3</v>
      </c>
      <c r="AC252" t="s">
        <v>99</v>
      </c>
      <c r="AD252"/>
      <c r="AE252"/>
      <c r="AF252"/>
      <c r="AG252"/>
      <c r="AH252"/>
      <c r="AI252"/>
      <c r="AJ252"/>
      <c r="AK252"/>
      <c r="AL252"/>
      <c r="AM252"/>
      <c r="AN252"/>
      <c r="AO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</row>
    <row r="253" spans="1:55" x14ac:dyDescent="0.25">
      <c r="A253" s="20">
        <v>1412</v>
      </c>
      <c r="B253" t="s">
        <v>280</v>
      </c>
      <c r="C253" t="s">
        <v>2</v>
      </c>
      <c r="D253" t="s">
        <v>317</v>
      </c>
      <c r="E253" t="s">
        <v>383</v>
      </c>
      <c r="F253" s="2">
        <v>298109000</v>
      </c>
      <c r="G253" s="2">
        <v>0</v>
      </c>
      <c r="H253" s="2">
        <v>298109000</v>
      </c>
      <c r="I253" s="2">
        <v>1043383</v>
      </c>
      <c r="J253" s="2">
        <v>0</v>
      </c>
      <c r="K253" s="2">
        <v>1043383</v>
      </c>
      <c r="L253" s="2">
        <v>924139.4</v>
      </c>
      <c r="M253" s="2">
        <v>0</v>
      </c>
      <c r="N253" s="2">
        <v>924139.4</v>
      </c>
      <c r="O253" s="15">
        <v>0.1</v>
      </c>
      <c r="P253" s="2">
        <v>0</v>
      </c>
      <c r="Q253" s="13">
        <v>0.3</v>
      </c>
      <c r="R253" s="15">
        <v>0</v>
      </c>
      <c r="S253" s="2">
        <v>277241.82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277241.82</v>
      </c>
      <c r="AC253" t="s">
        <v>171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</row>
    <row r="254" spans="1:55" x14ac:dyDescent="0.25">
      <c r="A254" s="20">
        <v>1413</v>
      </c>
      <c r="B254" t="s">
        <v>280</v>
      </c>
      <c r="C254" t="s">
        <v>2</v>
      </c>
      <c r="D254" t="s">
        <v>317</v>
      </c>
      <c r="E254" t="s">
        <v>384</v>
      </c>
      <c r="F254" s="2">
        <v>1253343000</v>
      </c>
      <c r="G254" s="2">
        <v>0</v>
      </c>
      <c r="H254" s="2">
        <v>1253343000</v>
      </c>
      <c r="I254" s="2">
        <v>3379656</v>
      </c>
      <c r="J254" s="2">
        <v>0</v>
      </c>
      <c r="K254" s="2">
        <v>3379656</v>
      </c>
      <c r="L254" s="2">
        <v>2878318.8</v>
      </c>
      <c r="M254" s="2">
        <v>0</v>
      </c>
      <c r="N254" s="2">
        <v>2878318.8</v>
      </c>
      <c r="O254" s="15">
        <v>0.1</v>
      </c>
      <c r="P254" s="2">
        <v>0</v>
      </c>
      <c r="Q254" s="13">
        <v>0.3</v>
      </c>
      <c r="R254" s="15">
        <v>0</v>
      </c>
      <c r="S254" s="2">
        <v>863495.64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863495.64</v>
      </c>
      <c r="AC254" t="s">
        <v>171</v>
      </c>
      <c r="AD254"/>
      <c r="AE254"/>
      <c r="AF254"/>
      <c r="AG254"/>
      <c r="AH254"/>
      <c r="AI254"/>
      <c r="AJ254"/>
      <c r="AK254"/>
      <c r="AL254"/>
      <c r="AM254"/>
      <c r="AN254"/>
      <c r="AO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</row>
    <row r="255" spans="1:55" x14ac:dyDescent="0.25">
      <c r="A255" s="20">
        <v>1414</v>
      </c>
      <c r="B255" t="s">
        <v>280</v>
      </c>
      <c r="C255" t="s">
        <v>2</v>
      </c>
      <c r="D255" t="s">
        <v>317</v>
      </c>
      <c r="E255" t="s">
        <v>385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C255" t="s">
        <v>91</v>
      </c>
      <c r="AD255"/>
      <c r="AE255"/>
      <c r="AF255"/>
      <c r="AG255"/>
      <c r="AH255"/>
      <c r="AI255"/>
      <c r="AJ255"/>
      <c r="AK255"/>
      <c r="AL255"/>
      <c r="AM255"/>
      <c r="AN255"/>
      <c r="AO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</row>
    <row r="256" spans="1:55" x14ac:dyDescent="0.25">
      <c r="A256" s="20">
        <v>1415</v>
      </c>
      <c r="B256" t="s">
        <v>280</v>
      </c>
      <c r="C256" t="s">
        <v>2</v>
      </c>
      <c r="D256" t="s">
        <v>316</v>
      </c>
      <c r="E256" t="s">
        <v>386</v>
      </c>
      <c r="F256" s="2">
        <v>4492811000</v>
      </c>
      <c r="G256" s="2">
        <v>15500000</v>
      </c>
      <c r="H256" s="2">
        <v>4477311000</v>
      </c>
      <c r="I256" s="2">
        <v>9644225</v>
      </c>
      <c r="J256" s="2">
        <v>54250</v>
      </c>
      <c r="K256" s="2">
        <v>9589975</v>
      </c>
      <c r="L256" s="2">
        <v>7847100.5999999996</v>
      </c>
      <c r="M256" s="2">
        <v>48050</v>
      </c>
      <c r="N256" s="2">
        <v>7799050.5999999996</v>
      </c>
      <c r="O256" s="15">
        <v>0.1</v>
      </c>
      <c r="P256" s="2">
        <v>4805</v>
      </c>
      <c r="Q256" s="13">
        <v>0.3</v>
      </c>
      <c r="R256" s="15">
        <v>0</v>
      </c>
      <c r="S256" s="2">
        <v>2339715.1800000002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2344520.1800000002</v>
      </c>
      <c r="AC256" t="s">
        <v>46</v>
      </c>
      <c r="AD256"/>
      <c r="AE256"/>
      <c r="AF256"/>
      <c r="AG256"/>
      <c r="AH256"/>
      <c r="AI256"/>
      <c r="AJ256"/>
      <c r="AK256"/>
      <c r="AL256"/>
      <c r="AM256"/>
      <c r="AN256"/>
      <c r="AO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</row>
    <row r="257" spans="1:55" x14ac:dyDescent="0.25">
      <c r="A257" s="20">
        <v>1416</v>
      </c>
      <c r="B257" t="s">
        <v>280</v>
      </c>
      <c r="C257" t="s">
        <v>2</v>
      </c>
      <c r="D257" t="s">
        <v>316</v>
      </c>
      <c r="E257" t="s">
        <v>387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C257" t="s">
        <v>46</v>
      </c>
      <c r="AD257"/>
      <c r="AE257"/>
      <c r="AF257"/>
      <c r="AG257"/>
      <c r="AH257"/>
      <c r="AI257"/>
      <c r="AJ257"/>
      <c r="AK257"/>
      <c r="AL257"/>
      <c r="AM257"/>
      <c r="AN257"/>
      <c r="AO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</row>
    <row r="258" spans="1:55" x14ac:dyDescent="0.25">
      <c r="A258" s="20">
        <v>1417</v>
      </c>
      <c r="B258" t="s">
        <v>280</v>
      </c>
      <c r="C258" t="s">
        <v>2</v>
      </c>
      <c r="D258" t="s">
        <v>316</v>
      </c>
      <c r="E258" t="s">
        <v>388</v>
      </c>
      <c r="F258" s="2">
        <v>155416500</v>
      </c>
      <c r="G258" s="2">
        <v>0</v>
      </c>
      <c r="H258" s="2">
        <v>155416500</v>
      </c>
      <c r="I258" s="2">
        <v>543959</v>
      </c>
      <c r="J258" s="2">
        <v>0</v>
      </c>
      <c r="K258" s="2">
        <v>543959</v>
      </c>
      <c r="L258" s="2">
        <v>481792.4</v>
      </c>
      <c r="M258" s="2">
        <v>0</v>
      </c>
      <c r="N258" s="2">
        <v>481792.4</v>
      </c>
      <c r="O258" s="15">
        <v>0.1</v>
      </c>
      <c r="P258" s="2">
        <v>0</v>
      </c>
      <c r="Q258" s="13">
        <v>0.3</v>
      </c>
      <c r="R258" s="15">
        <v>0</v>
      </c>
      <c r="S258" s="2">
        <v>144537.72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144537.72</v>
      </c>
      <c r="AC258" t="s">
        <v>46</v>
      </c>
      <c r="AD258"/>
      <c r="AE258"/>
      <c r="AF258"/>
      <c r="AG258"/>
      <c r="AH258"/>
      <c r="AI258"/>
      <c r="AJ258"/>
      <c r="AK258"/>
      <c r="AL258"/>
      <c r="AM258"/>
      <c r="AN258"/>
      <c r="AO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</row>
    <row r="259" spans="1:55" x14ac:dyDescent="0.25">
      <c r="A259" s="20">
        <v>1418</v>
      </c>
      <c r="B259" t="s">
        <v>280</v>
      </c>
      <c r="C259" t="s">
        <v>2</v>
      </c>
      <c r="D259" t="s">
        <v>206</v>
      </c>
      <c r="E259" t="s">
        <v>389</v>
      </c>
      <c r="F259" s="2">
        <v>441284000</v>
      </c>
      <c r="G259" s="2">
        <v>0</v>
      </c>
      <c r="H259" s="2">
        <v>441284000</v>
      </c>
      <c r="I259" s="2">
        <v>1544499</v>
      </c>
      <c r="J259" s="2">
        <v>0</v>
      </c>
      <c r="K259" s="2">
        <v>1544499</v>
      </c>
      <c r="L259" s="2">
        <v>1367985.4</v>
      </c>
      <c r="M259" s="2">
        <v>0</v>
      </c>
      <c r="N259" s="2">
        <v>1367985.4</v>
      </c>
      <c r="O259" s="15">
        <v>0.1</v>
      </c>
      <c r="P259" s="2">
        <v>0</v>
      </c>
      <c r="Q259" s="13">
        <v>0.3</v>
      </c>
      <c r="R259" s="15">
        <v>0</v>
      </c>
      <c r="S259" s="2">
        <v>410395.62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410395.62</v>
      </c>
      <c r="AC259" t="s">
        <v>189</v>
      </c>
      <c r="AD259"/>
      <c r="AE259"/>
      <c r="AF259"/>
      <c r="AG259"/>
      <c r="AH259"/>
      <c r="AI259"/>
      <c r="AJ259"/>
      <c r="AK259"/>
      <c r="AL259"/>
      <c r="AM259"/>
      <c r="AN259"/>
      <c r="AO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</row>
    <row r="260" spans="1:55" x14ac:dyDescent="0.25">
      <c r="A260" s="20">
        <v>1419</v>
      </c>
      <c r="B260" t="s">
        <v>281</v>
      </c>
      <c r="C260" t="s">
        <v>2</v>
      </c>
      <c r="D260" t="s">
        <v>365</v>
      </c>
      <c r="E260" t="s">
        <v>390</v>
      </c>
      <c r="F260" s="2">
        <v>5704598000</v>
      </c>
      <c r="G260" s="2">
        <v>0</v>
      </c>
      <c r="H260" s="2">
        <v>5704598000</v>
      </c>
      <c r="I260" s="2">
        <v>13716248</v>
      </c>
      <c r="J260" s="2">
        <v>0</v>
      </c>
      <c r="K260" s="2">
        <v>13716248</v>
      </c>
      <c r="L260" s="2">
        <v>11434408.800000001</v>
      </c>
      <c r="M260" s="2">
        <v>0</v>
      </c>
      <c r="N260" s="2">
        <v>11434408.800000001</v>
      </c>
      <c r="O260" s="15">
        <v>0</v>
      </c>
      <c r="P260" s="2">
        <v>0</v>
      </c>
      <c r="Q260" s="13">
        <v>0</v>
      </c>
      <c r="R260" s="15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0</v>
      </c>
      <c r="AC260" t="s">
        <v>366</v>
      </c>
      <c r="AD260"/>
      <c r="AE260"/>
      <c r="AF260"/>
      <c r="AG260"/>
      <c r="AH260"/>
      <c r="AI260"/>
      <c r="AJ260"/>
      <c r="AK260"/>
      <c r="AL260"/>
      <c r="AM260"/>
      <c r="AN260"/>
      <c r="AO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</row>
    <row r="261" spans="1:55" x14ac:dyDescent="0.25">
      <c r="A261" s="20">
        <v>1420</v>
      </c>
      <c r="B261" t="s">
        <v>281</v>
      </c>
      <c r="C261" t="s">
        <v>2</v>
      </c>
      <c r="D261" t="s">
        <v>365</v>
      </c>
      <c r="E261" t="s">
        <v>391</v>
      </c>
      <c r="F261" s="2">
        <v>137564000</v>
      </c>
      <c r="G261" s="2">
        <v>0</v>
      </c>
      <c r="H261" s="2">
        <v>137564000</v>
      </c>
      <c r="I261" s="2">
        <v>422974</v>
      </c>
      <c r="J261" s="2">
        <v>0</v>
      </c>
      <c r="K261" s="2">
        <v>422974</v>
      </c>
      <c r="L261" s="2">
        <v>367948.4</v>
      </c>
      <c r="M261" s="2">
        <v>0</v>
      </c>
      <c r="N261" s="2">
        <v>367948.4</v>
      </c>
      <c r="O261" s="15">
        <v>0</v>
      </c>
      <c r="P261" s="2">
        <v>0</v>
      </c>
      <c r="Q261" s="13">
        <v>0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C261" t="s">
        <v>366</v>
      </c>
      <c r="AD261"/>
      <c r="AE261"/>
      <c r="AF261"/>
      <c r="AG261"/>
      <c r="AH261"/>
      <c r="AI261"/>
      <c r="AJ261"/>
      <c r="AK261"/>
      <c r="AL261"/>
      <c r="AM261"/>
      <c r="AN261"/>
      <c r="AO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</row>
    <row r="262" spans="1:55" x14ac:dyDescent="0.25">
      <c r="A262" s="20">
        <v>1423</v>
      </c>
      <c r="B262" t="s">
        <v>280</v>
      </c>
      <c r="C262" t="s">
        <v>2</v>
      </c>
      <c r="D262" t="s">
        <v>365</v>
      </c>
      <c r="E262" t="s">
        <v>392</v>
      </c>
      <c r="F262" s="2">
        <v>445260000</v>
      </c>
      <c r="G262" s="2">
        <v>0</v>
      </c>
      <c r="H262" s="2">
        <v>445260000</v>
      </c>
      <c r="I262" s="2">
        <v>1558410</v>
      </c>
      <c r="J262" s="2">
        <v>0</v>
      </c>
      <c r="K262" s="2">
        <v>1558410</v>
      </c>
      <c r="L262" s="2">
        <v>1380306</v>
      </c>
      <c r="M262" s="2">
        <v>0</v>
      </c>
      <c r="N262" s="2">
        <v>1380306</v>
      </c>
      <c r="O262" s="15">
        <v>0.1</v>
      </c>
      <c r="P262" s="2">
        <v>0</v>
      </c>
      <c r="Q262" s="13">
        <v>0.3</v>
      </c>
      <c r="R262" s="15">
        <v>0</v>
      </c>
      <c r="S262" s="2">
        <v>414091.8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414091.8</v>
      </c>
      <c r="AC262" t="s">
        <v>366</v>
      </c>
      <c r="AD262"/>
      <c r="AE262"/>
      <c r="AF262"/>
      <c r="AG262"/>
      <c r="AH262"/>
      <c r="AI262"/>
      <c r="AJ262"/>
      <c r="AK262"/>
      <c r="AL262"/>
      <c r="AM262"/>
      <c r="AN262"/>
      <c r="AO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</row>
    <row r="263" spans="1:55" x14ac:dyDescent="0.25">
      <c r="A263" s="20">
        <v>1424</v>
      </c>
      <c r="B263" t="s">
        <v>280</v>
      </c>
      <c r="C263" t="s">
        <v>2</v>
      </c>
      <c r="D263" t="s">
        <v>365</v>
      </c>
      <c r="E263" t="s">
        <v>393</v>
      </c>
      <c r="F263" s="2">
        <v>1627508000</v>
      </c>
      <c r="G263" s="2">
        <v>0</v>
      </c>
      <c r="H263" s="2">
        <v>1627508000</v>
      </c>
      <c r="I263" s="2">
        <v>4971228</v>
      </c>
      <c r="J263" s="2">
        <v>0</v>
      </c>
      <c r="K263" s="2">
        <v>4971228</v>
      </c>
      <c r="L263" s="2">
        <v>4320224.8</v>
      </c>
      <c r="M263" s="2">
        <v>0</v>
      </c>
      <c r="N263" s="2">
        <v>4320224.8</v>
      </c>
      <c r="O263" s="15">
        <v>0.1</v>
      </c>
      <c r="P263" s="2">
        <v>0</v>
      </c>
      <c r="Q263" s="13">
        <v>0.3</v>
      </c>
      <c r="R263" s="15">
        <v>0</v>
      </c>
      <c r="S263" s="2">
        <v>1296067.44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1296067.44</v>
      </c>
      <c r="AC263" t="s">
        <v>366</v>
      </c>
      <c r="AD263"/>
      <c r="AE263"/>
      <c r="AF263"/>
      <c r="AG263"/>
      <c r="AH263"/>
      <c r="AI263"/>
      <c r="AJ263"/>
      <c r="AK263"/>
      <c r="AL263"/>
      <c r="AM263"/>
      <c r="AN263"/>
      <c r="AO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</row>
    <row r="264" spans="1:55" x14ac:dyDescent="0.25">
      <c r="A264" s="20">
        <v>1425</v>
      </c>
      <c r="B264" t="s">
        <v>280</v>
      </c>
      <c r="C264" t="s">
        <v>2</v>
      </c>
      <c r="D264" t="s">
        <v>317</v>
      </c>
      <c r="E264" t="s">
        <v>394</v>
      </c>
      <c r="F264" s="2">
        <v>228851600</v>
      </c>
      <c r="G264" s="2">
        <v>0</v>
      </c>
      <c r="H264" s="2">
        <v>228851600</v>
      </c>
      <c r="I264" s="2">
        <v>800982</v>
      </c>
      <c r="J264" s="2">
        <v>0</v>
      </c>
      <c r="K264" s="2">
        <v>800982</v>
      </c>
      <c r="L264" s="2">
        <v>709441.36</v>
      </c>
      <c r="M264" s="2">
        <v>0</v>
      </c>
      <c r="N264" s="2">
        <v>709441.36</v>
      </c>
      <c r="O264" s="15">
        <v>0.1</v>
      </c>
      <c r="P264" s="2">
        <v>0</v>
      </c>
      <c r="Q264" s="13">
        <v>0.3</v>
      </c>
      <c r="R264" s="15">
        <v>0</v>
      </c>
      <c r="S264" s="2">
        <v>212832.408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212832.408</v>
      </c>
      <c r="AC264" t="s">
        <v>171</v>
      </c>
      <c r="AD264"/>
      <c r="AE264"/>
      <c r="AF264"/>
      <c r="AG264"/>
      <c r="AH264"/>
      <c r="AI264"/>
      <c r="AJ264"/>
      <c r="AK264"/>
      <c r="AL264"/>
      <c r="AM264"/>
      <c r="AN264"/>
      <c r="AO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</row>
    <row r="265" spans="1:55" x14ac:dyDescent="0.25">
      <c r="A265" s="20">
        <v>1426</v>
      </c>
      <c r="B265" t="s">
        <v>280</v>
      </c>
      <c r="C265" t="s">
        <v>2</v>
      </c>
      <c r="D265" t="s">
        <v>317</v>
      </c>
      <c r="E265" t="s">
        <v>395</v>
      </c>
      <c r="F265" s="2">
        <v>2416581000</v>
      </c>
      <c r="G265" s="2">
        <v>417900000</v>
      </c>
      <c r="H265" s="2">
        <v>1998681000</v>
      </c>
      <c r="I265" s="2">
        <v>7914667</v>
      </c>
      <c r="J265" s="2">
        <v>1406451</v>
      </c>
      <c r="K265" s="2">
        <v>6508216</v>
      </c>
      <c r="L265" s="2">
        <v>6948034.5999999996</v>
      </c>
      <c r="M265" s="2">
        <v>1239291</v>
      </c>
      <c r="N265" s="2">
        <v>5708743.5999999996</v>
      </c>
      <c r="O265" s="15">
        <v>0.1</v>
      </c>
      <c r="P265" s="2">
        <v>123929.1</v>
      </c>
      <c r="Q265" s="13">
        <v>0.3</v>
      </c>
      <c r="R265" s="15">
        <v>0</v>
      </c>
      <c r="S265" s="2">
        <v>1712623.08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1836552.18</v>
      </c>
      <c r="AC265" t="s">
        <v>91</v>
      </c>
      <c r="AD265"/>
      <c r="AE265"/>
      <c r="AF265"/>
      <c r="AG265"/>
      <c r="AH265"/>
      <c r="AI265"/>
      <c r="AJ265"/>
      <c r="AK265"/>
      <c r="AL265"/>
      <c r="AM265"/>
      <c r="AN265"/>
      <c r="AO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</row>
    <row r="266" spans="1:55" x14ac:dyDescent="0.25">
      <c r="A266" s="20">
        <v>1427</v>
      </c>
      <c r="B266" t="s">
        <v>280</v>
      </c>
      <c r="C266" t="s">
        <v>2</v>
      </c>
      <c r="D266" t="s">
        <v>365</v>
      </c>
      <c r="E266" t="s">
        <v>396</v>
      </c>
      <c r="F266" s="2">
        <v>160068000</v>
      </c>
      <c r="G266" s="2">
        <v>0</v>
      </c>
      <c r="H266" s="2">
        <v>160068000</v>
      </c>
      <c r="I266" s="2">
        <v>560240</v>
      </c>
      <c r="J266" s="2">
        <v>0</v>
      </c>
      <c r="K266" s="2">
        <v>560240</v>
      </c>
      <c r="L266" s="2">
        <v>496212.8</v>
      </c>
      <c r="M266" s="2">
        <v>0</v>
      </c>
      <c r="N266" s="2">
        <v>496212.8</v>
      </c>
      <c r="O266" s="15">
        <v>0.1</v>
      </c>
      <c r="P266" s="2">
        <v>0</v>
      </c>
      <c r="Q266" s="13">
        <v>0.3</v>
      </c>
      <c r="R266" s="15">
        <v>0</v>
      </c>
      <c r="S266" s="2">
        <v>148863.84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148863.84</v>
      </c>
      <c r="AC266" t="s">
        <v>366</v>
      </c>
      <c r="AD266"/>
      <c r="AE266"/>
      <c r="AF266"/>
      <c r="AG266"/>
      <c r="AH266"/>
      <c r="AI266"/>
      <c r="AJ266"/>
      <c r="AK266"/>
      <c r="AL266"/>
      <c r="AM266"/>
      <c r="AN266"/>
      <c r="AO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</row>
    <row r="267" spans="1:55" x14ac:dyDescent="0.25">
      <c r="A267" s="20">
        <v>1428</v>
      </c>
      <c r="B267" t="s">
        <v>280</v>
      </c>
      <c r="C267" t="s">
        <v>9</v>
      </c>
      <c r="D267" t="s">
        <v>446</v>
      </c>
      <c r="E267" t="s">
        <v>397</v>
      </c>
      <c r="F267" s="2">
        <v>1859400000</v>
      </c>
      <c r="G267" s="2">
        <v>0</v>
      </c>
      <c r="H267" s="2">
        <v>1859400000</v>
      </c>
      <c r="I267" s="2">
        <v>5766922</v>
      </c>
      <c r="J267" s="2">
        <v>0</v>
      </c>
      <c r="K267" s="2">
        <v>5766922</v>
      </c>
      <c r="L267" s="2">
        <v>5023162</v>
      </c>
      <c r="M267" s="2">
        <v>0</v>
      </c>
      <c r="N267" s="2">
        <v>5023162</v>
      </c>
      <c r="O267" s="15">
        <v>0.1</v>
      </c>
      <c r="P267" s="2">
        <v>0</v>
      </c>
      <c r="Q267" s="13">
        <v>0.3</v>
      </c>
      <c r="R267" s="15">
        <v>0</v>
      </c>
      <c r="S267" s="2">
        <v>1506948.6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1506948.6</v>
      </c>
      <c r="AC267" t="s">
        <v>83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</row>
    <row r="268" spans="1:55" x14ac:dyDescent="0.25">
      <c r="A268" s="20">
        <v>1429</v>
      </c>
      <c r="B268" t="s">
        <v>280</v>
      </c>
      <c r="C268" t="s">
        <v>2</v>
      </c>
      <c r="D268" t="s">
        <v>316</v>
      </c>
      <c r="E268" t="s">
        <v>398</v>
      </c>
      <c r="F268" s="2">
        <v>2920059000</v>
      </c>
      <c r="G268" s="2">
        <v>0</v>
      </c>
      <c r="H268" s="2">
        <v>2920059000</v>
      </c>
      <c r="I268" s="2">
        <v>8219803</v>
      </c>
      <c r="J268" s="2">
        <v>0</v>
      </c>
      <c r="K268" s="2">
        <v>8219803</v>
      </c>
      <c r="L268" s="2">
        <v>7051779.4000000004</v>
      </c>
      <c r="M268" s="2">
        <v>0</v>
      </c>
      <c r="N268" s="2">
        <v>7051779.4000000004</v>
      </c>
      <c r="O268" s="15">
        <v>0.1</v>
      </c>
      <c r="P268" s="2">
        <v>0</v>
      </c>
      <c r="Q268" s="13">
        <v>0.3</v>
      </c>
      <c r="R268" s="15">
        <v>0</v>
      </c>
      <c r="S268" s="2">
        <v>2115533.8199999998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2115533.8199999998</v>
      </c>
      <c r="AC268" t="s">
        <v>44</v>
      </c>
      <c r="AD268"/>
      <c r="AE268"/>
      <c r="AF268"/>
      <c r="AG268"/>
      <c r="AH268"/>
      <c r="AI268"/>
      <c r="AJ268"/>
      <c r="AK268"/>
      <c r="AL268"/>
      <c r="AM268"/>
      <c r="AN268"/>
      <c r="AO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</row>
    <row r="269" spans="1:55" x14ac:dyDescent="0.25">
      <c r="A269" s="20">
        <v>1430</v>
      </c>
      <c r="B269" t="s">
        <v>280</v>
      </c>
      <c r="C269" t="s">
        <v>2</v>
      </c>
      <c r="D269" t="s">
        <v>206</v>
      </c>
      <c r="E269" t="s">
        <v>399</v>
      </c>
      <c r="F269" s="2">
        <v>46536687000</v>
      </c>
      <c r="G269" s="2">
        <v>0</v>
      </c>
      <c r="H269" s="2">
        <v>46536687000</v>
      </c>
      <c r="I269" s="2">
        <v>79137871</v>
      </c>
      <c r="J269" s="2">
        <v>0</v>
      </c>
      <c r="K269" s="2">
        <v>79137871</v>
      </c>
      <c r="L269" s="2">
        <v>60523196.200000003</v>
      </c>
      <c r="M269" s="2">
        <v>0</v>
      </c>
      <c r="N269" s="2">
        <v>60523196.200000003</v>
      </c>
      <c r="O269" s="15">
        <v>0.1</v>
      </c>
      <c r="P269" s="2">
        <v>0</v>
      </c>
      <c r="Q269" s="13">
        <v>0.3</v>
      </c>
      <c r="R269" s="15">
        <v>0</v>
      </c>
      <c r="S269" s="2">
        <v>18156958.859999999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18156958.859999999</v>
      </c>
      <c r="AC269" t="s">
        <v>253</v>
      </c>
      <c r="AD269"/>
      <c r="AE269"/>
      <c r="AF269"/>
      <c r="AG269"/>
      <c r="AH269"/>
      <c r="AI269"/>
      <c r="AJ269"/>
      <c r="AK269"/>
      <c r="AL269"/>
      <c r="AM269"/>
      <c r="AN269"/>
      <c r="AO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</row>
    <row r="270" spans="1:55" x14ac:dyDescent="0.25">
      <c r="A270" s="20">
        <v>1431</v>
      </c>
      <c r="B270" t="s">
        <v>280</v>
      </c>
      <c r="C270" t="s">
        <v>2</v>
      </c>
      <c r="D270" t="s">
        <v>365</v>
      </c>
      <c r="E270" t="s">
        <v>400</v>
      </c>
      <c r="F270" s="2">
        <v>491869000</v>
      </c>
      <c r="G270" s="2">
        <v>0</v>
      </c>
      <c r="H270" s="2">
        <v>491869000</v>
      </c>
      <c r="I270" s="2">
        <v>1721544</v>
      </c>
      <c r="J270" s="2">
        <v>0</v>
      </c>
      <c r="K270" s="2">
        <v>1721544</v>
      </c>
      <c r="L270" s="2">
        <v>1524796.4</v>
      </c>
      <c r="M270" s="2">
        <v>0</v>
      </c>
      <c r="N270" s="2">
        <v>1524796.4</v>
      </c>
      <c r="O270" s="15">
        <v>0.1</v>
      </c>
      <c r="P270" s="2">
        <v>0</v>
      </c>
      <c r="Q270" s="13">
        <v>0.3</v>
      </c>
      <c r="R270" s="15">
        <v>0</v>
      </c>
      <c r="S270" s="2">
        <v>457438.92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457438.92</v>
      </c>
      <c r="AC270" t="s">
        <v>366</v>
      </c>
      <c r="AD270"/>
      <c r="AE270"/>
      <c r="AF270"/>
      <c r="AG270"/>
      <c r="AH270"/>
      <c r="AI270"/>
      <c r="AJ270"/>
      <c r="AK270"/>
      <c r="AL270"/>
      <c r="AM270"/>
      <c r="AN270"/>
      <c r="AO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</row>
    <row r="271" spans="1:55" x14ac:dyDescent="0.25">
      <c r="A271" s="20">
        <v>1432</v>
      </c>
      <c r="B271" t="s">
        <v>280</v>
      </c>
      <c r="C271" t="s">
        <v>2</v>
      </c>
      <c r="D271" t="s">
        <v>365</v>
      </c>
      <c r="E271" t="s">
        <v>401</v>
      </c>
      <c r="F271" s="2">
        <v>419845000</v>
      </c>
      <c r="G271" s="2">
        <v>0</v>
      </c>
      <c r="H271" s="2">
        <v>419845000</v>
      </c>
      <c r="I271" s="2">
        <v>1418493</v>
      </c>
      <c r="J271" s="2">
        <v>0</v>
      </c>
      <c r="K271" s="2">
        <v>1418493</v>
      </c>
      <c r="L271" s="2">
        <v>1250555</v>
      </c>
      <c r="M271" s="2">
        <v>0</v>
      </c>
      <c r="N271" s="2">
        <v>1250555</v>
      </c>
      <c r="O271" s="15">
        <v>0.1</v>
      </c>
      <c r="P271" s="2">
        <v>0</v>
      </c>
      <c r="Q271" s="13">
        <v>0.3</v>
      </c>
      <c r="R271" s="15">
        <v>0</v>
      </c>
      <c r="S271" s="2">
        <v>375166.5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375166.5</v>
      </c>
      <c r="AC271" t="s">
        <v>366</v>
      </c>
      <c r="AD271"/>
      <c r="AE271"/>
      <c r="AF271"/>
      <c r="AG271"/>
      <c r="AH271"/>
      <c r="AI271"/>
      <c r="AJ271"/>
      <c r="AK271"/>
      <c r="AL271"/>
      <c r="AM271"/>
      <c r="AN271"/>
      <c r="AO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</row>
    <row r="272" spans="1:55" x14ac:dyDescent="0.25">
      <c r="A272" s="20">
        <v>1433</v>
      </c>
      <c r="B272" t="s">
        <v>280</v>
      </c>
      <c r="C272" t="s">
        <v>2</v>
      </c>
      <c r="D272" t="s">
        <v>8</v>
      </c>
      <c r="E272" t="s">
        <v>402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15">
        <v>0.1</v>
      </c>
      <c r="P272" s="2">
        <v>0</v>
      </c>
      <c r="Q272" s="13">
        <v>0.3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0</v>
      </c>
      <c r="AC272" t="s">
        <v>107</v>
      </c>
      <c r="AD272"/>
      <c r="AE272"/>
      <c r="AF272"/>
      <c r="AG272"/>
      <c r="AH272"/>
      <c r="AI272"/>
      <c r="AJ272"/>
      <c r="AK272"/>
      <c r="AL272"/>
      <c r="AM272"/>
      <c r="AN272"/>
      <c r="AO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</row>
    <row r="273" spans="1:55" x14ac:dyDescent="0.25">
      <c r="A273" s="20">
        <v>1434</v>
      </c>
      <c r="B273" t="s">
        <v>280</v>
      </c>
      <c r="C273" t="s">
        <v>2</v>
      </c>
      <c r="D273" t="s">
        <v>365</v>
      </c>
      <c r="E273" t="s">
        <v>403</v>
      </c>
      <c r="F273" s="2">
        <v>4464418000</v>
      </c>
      <c r="G273" s="2">
        <v>0</v>
      </c>
      <c r="H273" s="2">
        <v>4464418000</v>
      </c>
      <c r="I273" s="2">
        <v>11373942</v>
      </c>
      <c r="J273" s="2">
        <v>0</v>
      </c>
      <c r="K273" s="2">
        <v>11373942</v>
      </c>
      <c r="L273" s="2">
        <v>9588174.8000000007</v>
      </c>
      <c r="M273" s="2">
        <v>0</v>
      </c>
      <c r="N273" s="2">
        <v>9588174.8000000007</v>
      </c>
      <c r="O273" s="15">
        <v>0.1</v>
      </c>
      <c r="P273" s="2">
        <v>0</v>
      </c>
      <c r="Q273" s="13">
        <v>0.3</v>
      </c>
      <c r="R273" s="15">
        <v>0</v>
      </c>
      <c r="S273" s="2">
        <v>2876452.44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2876452.44</v>
      </c>
      <c r="AC273" t="s">
        <v>366</v>
      </c>
      <c r="AD273"/>
      <c r="AE273"/>
      <c r="AF273"/>
      <c r="AG273"/>
      <c r="AH273"/>
      <c r="AI273"/>
      <c r="AJ273"/>
      <c r="AK273"/>
      <c r="AL273"/>
      <c r="AM273"/>
      <c r="AN273"/>
      <c r="AO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</row>
    <row r="274" spans="1:55" x14ac:dyDescent="0.25">
      <c r="A274" s="20">
        <v>1435</v>
      </c>
      <c r="B274" t="s">
        <v>280</v>
      </c>
      <c r="C274" t="s">
        <v>2</v>
      </c>
      <c r="D274" t="s">
        <v>317</v>
      </c>
      <c r="E274" t="s">
        <v>404</v>
      </c>
      <c r="F274" s="2">
        <v>501879000</v>
      </c>
      <c r="G274" s="2">
        <v>0</v>
      </c>
      <c r="H274" s="2">
        <v>501879000</v>
      </c>
      <c r="I274" s="2">
        <v>1756578</v>
      </c>
      <c r="J274" s="2">
        <v>0</v>
      </c>
      <c r="K274" s="2">
        <v>1756578</v>
      </c>
      <c r="L274" s="2">
        <v>1555826.4</v>
      </c>
      <c r="M274" s="2">
        <v>0</v>
      </c>
      <c r="N274" s="2">
        <v>1555826.4</v>
      </c>
      <c r="O274" s="15">
        <v>0.1</v>
      </c>
      <c r="P274" s="2">
        <v>0</v>
      </c>
      <c r="Q274" s="13">
        <v>0.3</v>
      </c>
      <c r="R274" s="15">
        <v>0</v>
      </c>
      <c r="S274" s="2">
        <v>466747.92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466747.92</v>
      </c>
      <c r="AC274" t="s">
        <v>171</v>
      </c>
      <c r="AD274"/>
      <c r="AE274"/>
      <c r="AF274"/>
      <c r="AG274"/>
      <c r="AH274"/>
      <c r="AI274"/>
      <c r="AJ274"/>
      <c r="AK274"/>
      <c r="AL274"/>
      <c r="AM274"/>
      <c r="AN274"/>
      <c r="AO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</row>
    <row r="275" spans="1:55" x14ac:dyDescent="0.25">
      <c r="A275" s="20">
        <v>1436</v>
      </c>
      <c r="B275" t="s">
        <v>280</v>
      </c>
      <c r="C275" t="s">
        <v>2</v>
      </c>
      <c r="D275" t="s">
        <v>8</v>
      </c>
      <c r="E275" t="s">
        <v>405</v>
      </c>
      <c r="F275" s="2">
        <v>17407765200</v>
      </c>
      <c r="G275" s="2">
        <v>574591000</v>
      </c>
      <c r="H275" s="2">
        <v>16833174200</v>
      </c>
      <c r="I275" s="2">
        <v>43666333</v>
      </c>
      <c r="J275" s="2">
        <v>1673751</v>
      </c>
      <c r="K275" s="2">
        <v>41992582</v>
      </c>
      <c r="L275" s="2">
        <v>36703226.920000002</v>
      </c>
      <c r="M275" s="2">
        <v>1443914.6</v>
      </c>
      <c r="N275" s="2">
        <v>35259312.32</v>
      </c>
      <c r="O275" s="15">
        <v>0.1</v>
      </c>
      <c r="P275" s="2">
        <v>144391.46</v>
      </c>
      <c r="Q275" s="13">
        <v>0.3</v>
      </c>
      <c r="R275" s="15">
        <v>0</v>
      </c>
      <c r="S275" s="2">
        <v>10577793.696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10722185.155999999</v>
      </c>
      <c r="AC275" t="s">
        <v>34</v>
      </c>
      <c r="AD275"/>
      <c r="AE275"/>
      <c r="AF275"/>
      <c r="AG275"/>
      <c r="AH275"/>
      <c r="AI275"/>
      <c r="AJ275"/>
      <c r="AK275"/>
      <c r="AL275"/>
      <c r="AM275"/>
      <c r="AN275"/>
      <c r="AO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</row>
    <row r="276" spans="1:55" x14ac:dyDescent="0.25">
      <c r="A276" s="20">
        <v>1438</v>
      </c>
      <c r="B276" t="s">
        <v>280</v>
      </c>
      <c r="C276" t="s">
        <v>2</v>
      </c>
      <c r="D276" t="s">
        <v>365</v>
      </c>
      <c r="E276" t="s">
        <v>406</v>
      </c>
      <c r="F276" s="2">
        <v>472902000</v>
      </c>
      <c r="G276" s="2">
        <v>0</v>
      </c>
      <c r="H276" s="2">
        <v>472902000</v>
      </c>
      <c r="I276" s="2">
        <v>1594958</v>
      </c>
      <c r="J276" s="2">
        <v>0</v>
      </c>
      <c r="K276" s="2">
        <v>1594958</v>
      </c>
      <c r="L276" s="2">
        <v>1405797.2</v>
      </c>
      <c r="M276" s="2">
        <v>0</v>
      </c>
      <c r="N276" s="2">
        <v>1405797.2</v>
      </c>
      <c r="O276" s="15">
        <v>0.1</v>
      </c>
      <c r="P276" s="2">
        <v>0</v>
      </c>
      <c r="Q276" s="13">
        <v>0.3</v>
      </c>
      <c r="R276" s="15">
        <v>0</v>
      </c>
      <c r="S276" s="2">
        <v>421739.16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421739.16</v>
      </c>
      <c r="AC276" t="s">
        <v>366</v>
      </c>
      <c r="AD276"/>
      <c r="AE276"/>
      <c r="AF276"/>
      <c r="AG276"/>
      <c r="AH276"/>
      <c r="AI276"/>
      <c r="AJ276"/>
      <c r="AK276"/>
      <c r="AL276"/>
      <c r="AM276"/>
      <c r="AN276"/>
      <c r="AO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</row>
    <row r="277" spans="1:55" x14ac:dyDescent="0.25">
      <c r="A277" s="20">
        <v>1443</v>
      </c>
      <c r="B277" t="s">
        <v>280</v>
      </c>
      <c r="C277" t="s">
        <v>2</v>
      </c>
      <c r="D277" t="s">
        <v>4</v>
      </c>
      <c r="E277" t="s">
        <v>407</v>
      </c>
      <c r="F277" s="2">
        <v>78000000</v>
      </c>
      <c r="G277" s="2">
        <v>0</v>
      </c>
      <c r="H277" s="2">
        <v>78000000</v>
      </c>
      <c r="I277" s="2">
        <v>273000</v>
      </c>
      <c r="J277" s="2">
        <v>0</v>
      </c>
      <c r="K277" s="2">
        <v>273000</v>
      </c>
      <c r="L277" s="2">
        <v>241800</v>
      </c>
      <c r="M277" s="2">
        <v>0</v>
      </c>
      <c r="N277" s="2">
        <v>241800</v>
      </c>
      <c r="O277" s="15">
        <v>0.1</v>
      </c>
      <c r="P277" s="2">
        <v>0</v>
      </c>
      <c r="Q277" s="13">
        <v>0.3</v>
      </c>
      <c r="R277" s="15">
        <v>0</v>
      </c>
      <c r="S277" s="2">
        <v>72540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72540</v>
      </c>
      <c r="AC277" t="s">
        <v>42</v>
      </c>
      <c r="AD277"/>
      <c r="AE277"/>
      <c r="AF277"/>
      <c r="AG277"/>
      <c r="AH277"/>
      <c r="AI277"/>
      <c r="AJ277"/>
      <c r="AK277"/>
      <c r="AL277"/>
      <c r="AM277"/>
      <c r="AN277"/>
      <c r="AO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</row>
    <row r="278" spans="1:55" x14ac:dyDescent="0.25">
      <c r="A278" s="20">
        <v>1444</v>
      </c>
      <c r="B278" t="s">
        <v>280</v>
      </c>
      <c r="C278" t="s">
        <v>2</v>
      </c>
      <c r="D278" t="s">
        <v>316</v>
      </c>
      <c r="E278" t="s">
        <v>408</v>
      </c>
      <c r="F278" s="2">
        <v>1598766000</v>
      </c>
      <c r="G278" s="2">
        <v>176316000</v>
      </c>
      <c r="H278" s="2">
        <v>1422450000</v>
      </c>
      <c r="I278" s="2">
        <v>5324456</v>
      </c>
      <c r="J278" s="2">
        <v>617108</v>
      </c>
      <c r="K278" s="2">
        <v>4707348</v>
      </c>
      <c r="L278" s="2">
        <v>4684949.5999999996</v>
      </c>
      <c r="M278" s="2">
        <v>546581.6</v>
      </c>
      <c r="N278" s="2">
        <v>4138368</v>
      </c>
      <c r="O278" s="15">
        <v>0.1</v>
      </c>
      <c r="P278" s="2">
        <v>54658.16</v>
      </c>
      <c r="Q278" s="13">
        <v>0.3</v>
      </c>
      <c r="R278" s="15">
        <v>0</v>
      </c>
      <c r="S278" s="2">
        <v>1241510.3999999999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1296168.56</v>
      </c>
      <c r="AC278" t="s">
        <v>99</v>
      </c>
      <c r="AD278"/>
      <c r="AE278"/>
      <c r="AF278"/>
      <c r="AG278"/>
      <c r="AH278"/>
      <c r="AI278"/>
      <c r="AJ278"/>
      <c r="AK278"/>
      <c r="AL278"/>
      <c r="AM278"/>
      <c r="AN278"/>
      <c r="AO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</row>
    <row r="279" spans="1:55" x14ac:dyDescent="0.25">
      <c r="A279" s="20">
        <v>1445</v>
      </c>
      <c r="B279" t="s">
        <v>280</v>
      </c>
      <c r="C279" t="s">
        <v>2</v>
      </c>
      <c r="D279" t="s">
        <v>365</v>
      </c>
      <c r="E279" t="s">
        <v>409</v>
      </c>
      <c r="F279" s="2">
        <v>350450000</v>
      </c>
      <c r="G279" s="2">
        <v>0</v>
      </c>
      <c r="H279" s="2">
        <v>350450000</v>
      </c>
      <c r="I279" s="2">
        <v>1084925</v>
      </c>
      <c r="J279" s="2">
        <v>0</v>
      </c>
      <c r="K279" s="2">
        <v>1084925</v>
      </c>
      <c r="L279" s="2">
        <v>944745</v>
      </c>
      <c r="M279" s="2">
        <v>0</v>
      </c>
      <c r="N279" s="2">
        <v>944745</v>
      </c>
      <c r="O279" s="15">
        <v>0.1</v>
      </c>
      <c r="P279" s="2">
        <v>0</v>
      </c>
      <c r="Q279" s="13">
        <v>0.3</v>
      </c>
      <c r="R279" s="15">
        <v>0</v>
      </c>
      <c r="S279" s="2">
        <v>283423.5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283423.5</v>
      </c>
      <c r="AC279" t="s">
        <v>366</v>
      </c>
      <c r="AD279"/>
      <c r="AE279"/>
      <c r="AF279"/>
      <c r="AG279"/>
      <c r="AH279"/>
      <c r="AI279"/>
      <c r="AJ279"/>
      <c r="AK279"/>
      <c r="AL279"/>
      <c r="AM279"/>
      <c r="AN279"/>
      <c r="AO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</row>
    <row r="280" spans="1:55" x14ac:dyDescent="0.25">
      <c r="A280" s="20">
        <v>1447</v>
      </c>
      <c r="B280" t="s">
        <v>280</v>
      </c>
      <c r="C280" t="s">
        <v>2</v>
      </c>
      <c r="D280" t="s">
        <v>316</v>
      </c>
      <c r="E280" t="s">
        <v>410</v>
      </c>
      <c r="F280" s="2">
        <v>755250000</v>
      </c>
      <c r="G280" s="2">
        <v>0</v>
      </c>
      <c r="H280" s="2">
        <v>755250000</v>
      </c>
      <c r="I280" s="2">
        <v>1997126</v>
      </c>
      <c r="J280" s="2">
        <v>0</v>
      </c>
      <c r="K280" s="2">
        <v>1997126</v>
      </c>
      <c r="L280" s="2">
        <v>1695026</v>
      </c>
      <c r="M280" s="2">
        <v>0</v>
      </c>
      <c r="N280" s="2">
        <v>1695026</v>
      </c>
      <c r="O280" s="15">
        <v>0.1</v>
      </c>
      <c r="P280" s="2">
        <v>0</v>
      </c>
      <c r="Q280" s="13">
        <v>0.3</v>
      </c>
      <c r="R280" s="15">
        <v>0</v>
      </c>
      <c r="S280" s="2">
        <v>508507.8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508507.8</v>
      </c>
      <c r="AC280" t="s">
        <v>46</v>
      </c>
      <c r="AD280"/>
      <c r="AE280"/>
      <c r="AF280"/>
      <c r="AG280"/>
      <c r="AH280"/>
      <c r="AI280"/>
      <c r="AJ280"/>
      <c r="AK280"/>
      <c r="AL280"/>
      <c r="AM280"/>
      <c r="AN280"/>
      <c r="AO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</row>
    <row r="281" spans="1:55" x14ac:dyDescent="0.25">
      <c r="A281" s="20">
        <v>1449</v>
      </c>
      <c r="B281" t="s">
        <v>280</v>
      </c>
      <c r="C281" t="s">
        <v>2</v>
      </c>
      <c r="D281" t="s">
        <v>365</v>
      </c>
      <c r="E281" t="s">
        <v>359</v>
      </c>
      <c r="F281" s="2">
        <v>3113980000</v>
      </c>
      <c r="G281" s="2">
        <v>0</v>
      </c>
      <c r="H281" s="2">
        <v>3113980000</v>
      </c>
      <c r="I281" s="2">
        <v>9809424</v>
      </c>
      <c r="J281" s="2">
        <v>0</v>
      </c>
      <c r="K281" s="2">
        <v>9809424</v>
      </c>
      <c r="L281" s="2">
        <v>8563832</v>
      </c>
      <c r="M281" s="2">
        <v>0</v>
      </c>
      <c r="N281" s="2">
        <v>8563832</v>
      </c>
      <c r="O281" s="15">
        <v>0.1</v>
      </c>
      <c r="P281" s="2">
        <v>0</v>
      </c>
      <c r="Q281" s="13">
        <v>0.3</v>
      </c>
      <c r="R281" s="15">
        <v>0</v>
      </c>
      <c r="S281" s="2">
        <v>2569149.6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2569149.6</v>
      </c>
      <c r="AC281" t="s">
        <v>366</v>
      </c>
      <c r="AD281"/>
      <c r="AE281"/>
      <c r="AF281"/>
      <c r="AG281"/>
      <c r="AH281"/>
      <c r="AI281"/>
      <c r="AJ281"/>
      <c r="AK281"/>
      <c r="AL281"/>
      <c r="AM281"/>
      <c r="AN281"/>
      <c r="AO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</row>
    <row r="282" spans="1:55" x14ac:dyDescent="0.25">
      <c r="A282" s="20">
        <v>1450</v>
      </c>
      <c r="B282" t="s">
        <v>280</v>
      </c>
      <c r="C282" t="s">
        <v>2</v>
      </c>
      <c r="D282" t="s">
        <v>365</v>
      </c>
      <c r="E282" t="s">
        <v>411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15">
        <v>0.1</v>
      </c>
      <c r="P282" s="2">
        <v>0</v>
      </c>
      <c r="Q282" s="13">
        <v>0.3</v>
      </c>
      <c r="R282" s="15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0</v>
      </c>
      <c r="AC282" t="s">
        <v>366</v>
      </c>
      <c r="AD282"/>
      <c r="AE282"/>
      <c r="AF282"/>
      <c r="AG282"/>
      <c r="AH282"/>
      <c r="AI282"/>
      <c r="AJ282"/>
      <c r="AK282"/>
      <c r="AL282"/>
      <c r="AM282"/>
      <c r="AN282"/>
      <c r="AO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</row>
    <row r="283" spans="1:55" x14ac:dyDescent="0.25">
      <c r="A283" s="20">
        <v>1451</v>
      </c>
      <c r="B283" t="s">
        <v>280</v>
      </c>
      <c r="C283" t="s">
        <v>2</v>
      </c>
      <c r="D283" t="s">
        <v>8</v>
      </c>
      <c r="E283" t="s">
        <v>412</v>
      </c>
      <c r="F283" s="2">
        <v>1209571000</v>
      </c>
      <c r="G283" s="2">
        <v>0</v>
      </c>
      <c r="H283" s="2">
        <v>1209571000</v>
      </c>
      <c r="I283" s="2">
        <v>3249755</v>
      </c>
      <c r="J283" s="2">
        <v>0</v>
      </c>
      <c r="K283" s="2">
        <v>3249755</v>
      </c>
      <c r="L283" s="2">
        <v>2765926.6</v>
      </c>
      <c r="M283" s="2">
        <v>0</v>
      </c>
      <c r="N283" s="2">
        <v>2765926.6</v>
      </c>
      <c r="O283" s="15">
        <v>0.1</v>
      </c>
      <c r="P283" s="2">
        <v>0</v>
      </c>
      <c r="Q283" s="13">
        <v>0.3</v>
      </c>
      <c r="R283" s="15">
        <v>0</v>
      </c>
      <c r="S283" s="2">
        <v>829777.98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829777.98</v>
      </c>
      <c r="AC283" t="s">
        <v>47</v>
      </c>
      <c r="AD283"/>
      <c r="AE283"/>
      <c r="AF283"/>
      <c r="AG283"/>
      <c r="AH283"/>
      <c r="AI283"/>
      <c r="AJ283"/>
      <c r="AK283"/>
      <c r="AL283"/>
      <c r="AM283"/>
      <c r="AN283"/>
      <c r="AO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</row>
    <row r="284" spans="1:55" x14ac:dyDescent="0.25">
      <c r="A284" s="20">
        <v>1452</v>
      </c>
      <c r="B284" t="s">
        <v>281</v>
      </c>
      <c r="C284" t="s">
        <v>2</v>
      </c>
      <c r="D284" t="s">
        <v>206</v>
      </c>
      <c r="E284" t="s">
        <v>413</v>
      </c>
      <c r="F284" s="2">
        <v>14288132000</v>
      </c>
      <c r="G284" s="2">
        <v>0</v>
      </c>
      <c r="H284" s="2">
        <v>14288132000</v>
      </c>
      <c r="I284" s="2">
        <v>29061759</v>
      </c>
      <c r="J284" s="2">
        <v>0</v>
      </c>
      <c r="K284" s="2">
        <v>29061759</v>
      </c>
      <c r="L284" s="2">
        <v>23346506.199999999</v>
      </c>
      <c r="M284" s="2">
        <v>0</v>
      </c>
      <c r="N284" s="2">
        <v>23346506.199999999</v>
      </c>
      <c r="O284" s="15">
        <v>0.1</v>
      </c>
      <c r="P284" s="2">
        <v>0</v>
      </c>
      <c r="Q284" s="13">
        <v>0.1</v>
      </c>
      <c r="R284" s="15">
        <v>0</v>
      </c>
      <c r="S284" s="2">
        <v>2334650.62</v>
      </c>
      <c r="T284" s="2">
        <v>2000000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4334650.62</v>
      </c>
      <c r="AC284" t="s">
        <v>189</v>
      </c>
      <c r="AD284"/>
      <c r="AE284"/>
      <c r="AF284"/>
      <c r="AG284"/>
      <c r="AH284"/>
      <c r="AI284"/>
      <c r="AJ284"/>
      <c r="AK284"/>
      <c r="AL284"/>
      <c r="AM284"/>
      <c r="AN284"/>
      <c r="AO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</row>
    <row r="285" spans="1:55" x14ac:dyDescent="0.25">
      <c r="A285" s="20">
        <v>1453</v>
      </c>
      <c r="B285" t="s">
        <v>280</v>
      </c>
      <c r="C285" t="s">
        <v>9</v>
      </c>
      <c r="D285" t="s">
        <v>446</v>
      </c>
      <c r="E285" t="s">
        <v>414</v>
      </c>
      <c r="F285" s="2">
        <v>69103787000</v>
      </c>
      <c r="G285" s="2">
        <v>0</v>
      </c>
      <c r="H285" s="2">
        <v>69103787000</v>
      </c>
      <c r="I285" s="2">
        <v>106220563</v>
      </c>
      <c r="J285" s="2">
        <v>0</v>
      </c>
      <c r="K285" s="2">
        <v>106220563</v>
      </c>
      <c r="L285" s="2">
        <v>78579048.200000003</v>
      </c>
      <c r="M285" s="2">
        <v>0</v>
      </c>
      <c r="N285" s="2">
        <v>78579048.200000003</v>
      </c>
      <c r="O285" s="15">
        <v>0.1</v>
      </c>
      <c r="P285" s="2">
        <v>0</v>
      </c>
      <c r="Q285" s="13">
        <v>0.3</v>
      </c>
      <c r="R285" s="15">
        <v>0</v>
      </c>
      <c r="S285" s="2">
        <v>23573714.460000001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23573714.460000001</v>
      </c>
      <c r="AC285" t="s">
        <v>40</v>
      </c>
      <c r="AD285"/>
      <c r="AE285"/>
      <c r="AF285"/>
      <c r="AG285"/>
      <c r="AH285"/>
      <c r="AI285"/>
      <c r="AJ285"/>
      <c r="AK285"/>
      <c r="AL285"/>
      <c r="AM285"/>
      <c r="AN285"/>
      <c r="AO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</row>
    <row r="286" spans="1:55" x14ac:dyDescent="0.25">
      <c r="A286" s="20">
        <v>1454</v>
      </c>
      <c r="B286" t="s">
        <v>280</v>
      </c>
      <c r="C286" t="s">
        <v>9</v>
      </c>
      <c r="D286" t="s">
        <v>27</v>
      </c>
      <c r="E286" t="s">
        <v>415</v>
      </c>
      <c r="F286" s="2">
        <v>386580000</v>
      </c>
      <c r="G286" s="2">
        <v>0</v>
      </c>
      <c r="H286" s="2">
        <v>386580000</v>
      </c>
      <c r="I286" s="2">
        <v>1353031</v>
      </c>
      <c r="J286" s="2">
        <v>0</v>
      </c>
      <c r="K286" s="2">
        <v>1353031</v>
      </c>
      <c r="L286" s="2">
        <v>1198399</v>
      </c>
      <c r="M286" s="2">
        <v>0</v>
      </c>
      <c r="N286" s="2">
        <v>1198399</v>
      </c>
      <c r="O286" s="15">
        <v>0.1</v>
      </c>
      <c r="P286" s="2">
        <v>0</v>
      </c>
      <c r="Q286" s="13">
        <v>0.3</v>
      </c>
      <c r="R286" s="15">
        <v>0</v>
      </c>
      <c r="S286" s="2">
        <v>359519.7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359519.7</v>
      </c>
      <c r="AC286" t="s">
        <v>28</v>
      </c>
      <c r="AD286"/>
      <c r="AE286"/>
      <c r="AF286"/>
      <c r="AG286"/>
      <c r="AH286"/>
      <c r="AI286"/>
      <c r="AJ286"/>
      <c r="AK286"/>
      <c r="AL286"/>
      <c r="AM286"/>
      <c r="AN286"/>
      <c r="AO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</row>
    <row r="287" spans="1:55" x14ac:dyDescent="0.25">
      <c r="A287" s="20">
        <v>1455</v>
      </c>
      <c r="B287" t="s">
        <v>280</v>
      </c>
      <c r="C287" t="s">
        <v>2</v>
      </c>
      <c r="D287" t="s">
        <v>316</v>
      </c>
      <c r="E287" t="s">
        <v>416</v>
      </c>
      <c r="F287" s="2">
        <v>11793017000</v>
      </c>
      <c r="G287" s="2">
        <v>0</v>
      </c>
      <c r="H287" s="2">
        <v>11793017000</v>
      </c>
      <c r="I287" s="2">
        <v>21185432</v>
      </c>
      <c r="J287" s="2">
        <v>0</v>
      </c>
      <c r="K287" s="2">
        <v>21185432</v>
      </c>
      <c r="L287" s="2">
        <v>16468225.199999999</v>
      </c>
      <c r="M287" s="2">
        <v>0</v>
      </c>
      <c r="N287" s="2">
        <v>16468225.199999999</v>
      </c>
      <c r="O287" s="15">
        <v>0.1</v>
      </c>
      <c r="P287" s="2">
        <v>0</v>
      </c>
      <c r="Q287" s="13">
        <v>0.3</v>
      </c>
      <c r="R287" s="15">
        <v>0</v>
      </c>
      <c r="S287" s="2">
        <v>4940467.5599999996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4940467.5599999996</v>
      </c>
      <c r="AC287" t="s">
        <v>46</v>
      </c>
      <c r="AD287"/>
      <c r="AE287"/>
      <c r="AF287"/>
      <c r="AG287"/>
      <c r="AH287"/>
      <c r="AI287"/>
      <c r="AJ287"/>
      <c r="AK287"/>
      <c r="AL287"/>
      <c r="AM287"/>
      <c r="AN287"/>
      <c r="AO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</row>
    <row r="288" spans="1:55" x14ac:dyDescent="0.25">
      <c r="A288" s="20">
        <v>1456</v>
      </c>
      <c r="B288" t="s">
        <v>280</v>
      </c>
      <c r="C288" t="s">
        <v>9</v>
      </c>
      <c r="D288" t="s">
        <v>15</v>
      </c>
      <c r="E288" t="s">
        <v>417</v>
      </c>
      <c r="F288" s="2">
        <v>4538850000</v>
      </c>
      <c r="G288" s="2">
        <v>0</v>
      </c>
      <c r="H288" s="2">
        <v>4538850000</v>
      </c>
      <c r="I288" s="2">
        <v>13105185</v>
      </c>
      <c r="J288" s="2">
        <v>0</v>
      </c>
      <c r="K288" s="2">
        <v>13105185</v>
      </c>
      <c r="L288" s="2">
        <v>11289645</v>
      </c>
      <c r="M288" s="2">
        <v>0</v>
      </c>
      <c r="N288" s="2">
        <v>11289645</v>
      </c>
      <c r="O288" s="15">
        <v>0.1</v>
      </c>
      <c r="P288" s="2">
        <v>0</v>
      </c>
      <c r="Q288" s="13">
        <v>0.3</v>
      </c>
      <c r="R288" s="15">
        <v>0</v>
      </c>
      <c r="S288" s="2">
        <v>3386893.5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3386893.5</v>
      </c>
      <c r="AC288" t="s">
        <v>17</v>
      </c>
      <c r="AD288"/>
      <c r="AE288"/>
      <c r="AF288"/>
      <c r="AG288"/>
      <c r="AH288"/>
      <c r="AI288"/>
      <c r="AJ288"/>
      <c r="AK288"/>
      <c r="AL288"/>
      <c r="AM288"/>
      <c r="AN288"/>
      <c r="AO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</row>
    <row r="289" spans="1:55" x14ac:dyDescent="0.25">
      <c r="A289" s="20">
        <v>1460</v>
      </c>
      <c r="B289" t="s">
        <v>280</v>
      </c>
      <c r="C289" t="s">
        <v>9</v>
      </c>
      <c r="D289" t="s">
        <v>445</v>
      </c>
      <c r="E289" t="s">
        <v>418</v>
      </c>
      <c r="F289" s="2">
        <v>19283988000</v>
      </c>
      <c r="G289" s="2">
        <v>0</v>
      </c>
      <c r="H289" s="2">
        <v>19283988000</v>
      </c>
      <c r="I289" s="2">
        <v>31199798</v>
      </c>
      <c r="J289" s="2">
        <v>0</v>
      </c>
      <c r="K289" s="2">
        <v>31199798</v>
      </c>
      <c r="L289" s="2">
        <v>23486202.800000001</v>
      </c>
      <c r="M289" s="2">
        <v>0</v>
      </c>
      <c r="N289" s="2">
        <v>23486202.800000001</v>
      </c>
      <c r="O289" s="15">
        <v>0.1</v>
      </c>
      <c r="P289" s="2">
        <v>0</v>
      </c>
      <c r="Q289" s="13">
        <v>0.3</v>
      </c>
      <c r="R289" s="15">
        <v>0</v>
      </c>
      <c r="S289" s="2">
        <v>7045860.8399999999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7045860.8399999999</v>
      </c>
      <c r="AC289" t="s">
        <v>64</v>
      </c>
      <c r="AD289"/>
      <c r="AE289"/>
      <c r="AF289"/>
      <c r="AG289"/>
      <c r="AH289"/>
      <c r="AI289"/>
      <c r="AJ289"/>
      <c r="AK289"/>
      <c r="AL289"/>
      <c r="AM289"/>
      <c r="AN289"/>
      <c r="AO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</row>
    <row r="290" spans="1:55" x14ac:dyDescent="0.25">
      <c r="A290" s="20">
        <v>1461</v>
      </c>
      <c r="B290" t="s">
        <v>280</v>
      </c>
      <c r="C290" t="s">
        <v>9</v>
      </c>
      <c r="D290" t="s">
        <v>445</v>
      </c>
      <c r="E290" t="s">
        <v>419</v>
      </c>
      <c r="F290" s="2">
        <v>11956581000</v>
      </c>
      <c r="G290" s="2">
        <v>0</v>
      </c>
      <c r="H290" s="2">
        <v>11956581000</v>
      </c>
      <c r="I290" s="2">
        <v>25151523</v>
      </c>
      <c r="J290" s="2">
        <v>0</v>
      </c>
      <c r="K290" s="2">
        <v>25151523</v>
      </c>
      <c r="L290" s="2">
        <v>20368890.600000001</v>
      </c>
      <c r="M290" s="2">
        <v>0</v>
      </c>
      <c r="N290" s="2">
        <v>20368890.600000001</v>
      </c>
      <c r="O290" s="15">
        <v>0.1</v>
      </c>
      <c r="P290" s="2">
        <v>0</v>
      </c>
      <c r="Q290" s="13">
        <v>0.3</v>
      </c>
      <c r="R290" s="15">
        <v>0</v>
      </c>
      <c r="S290" s="2">
        <v>6110667.1799999997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6110667.1799999997</v>
      </c>
      <c r="AC290" t="s">
        <v>65</v>
      </c>
      <c r="AD290"/>
      <c r="AE290"/>
      <c r="AF290"/>
      <c r="AG290"/>
      <c r="AH290"/>
      <c r="AI290"/>
      <c r="AJ290"/>
      <c r="AK290"/>
      <c r="AL290"/>
      <c r="AM290"/>
      <c r="AN290"/>
      <c r="AO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</row>
    <row r="291" spans="1:55" x14ac:dyDescent="0.25">
      <c r="A291" s="20">
        <v>1462</v>
      </c>
      <c r="B291" t="s">
        <v>280</v>
      </c>
      <c r="C291" t="s">
        <v>9</v>
      </c>
      <c r="D291" t="s">
        <v>27</v>
      </c>
      <c r="E291" t="s">
        <v>420</v>
      </c>
      <c r="F291" s="2">
        <v>5233846000</v>
      </c>
      <c r="G291" s="2">
        <v>0</v>
      </c>
      <c r="H291" s="2">
        <v>5233846000</v>
      </c>
      <c r="I291" s="2">
        <v>13817672</v>
      </c>
      <c r="J291" s="2">
        <v>0</v>
      </c>
      <c r="K291" s="2">
        <v>13817672</v>
      </c>
      <c r="L291" s="2">
        <v>11724133.6</v>
      </c>
      <c r="M291" s="2">
        <v>0</v>
      </c>
      <c r="N291" s="2">
        <v>11724133.6</v>
      </c>
      <c r="O291" s="15">
        <v>0.1</v>
      </c>
      <c r="P291" s="2">
        <v>0</v>
      </c>
      <c r="Q291" s="13">
        <v>0.3</v>
      </c>
      <c r="R291" s="15">
        <v>0</v>
      </c>
      <c r="S291" s="2">
        <v>3517240.08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3517240.08</v>
      </c>
      <c r="AC291" t="s">
        <v>33</v>
      </c>
      <c r="AD291"/>
      <c r="AE291"/>
      <c r="AF291"/>
      <c r="AG291"/>
      <c r="AH291"/>
      <c r="AI291"/>
      <c r="AJ291"/>
      <c r="AK291"/>
      <c r="AL291"/>
      <c r="AM291"/>
      <c r="AN291"/>
      <c r="AO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</row>
    <row r="292" spans="1:55" x14ac:dyDescent="0.25">
      <c r="A292" s="20">
        <v>1464</v>
      </c>
      <c r="B292" t="s">
        <v>280</v>
      </c>
      <c r="C292" t="s">
        <v>9</v>
      </c>
      <c r="D292" t="s">
        <v>15</v>
      </c>
      <c r="E292" t="s">
        <v>421</v>
      </c>
      <c r="F292" s="2">
        <v>2260860600</v>
      </c>
      <c r="G292" s="2">
        <v>0</v>
      </c>
      <c r="H292" s="2">
        <v>2260860600</v>
      </c>
      <c r="I292" s="2">
        <v>7706253</v>
      </c>
      <c r="J292" s="2">
        <v>0</v>
      </c>
      <c r="K292" s="2">
        <v>7706253</v>
      </c>
      <c r="L292" s="2">
        <v>6801908.7599999998</v>
      </c>
      <c r="M292" s="2">
        <v>0</v>
      </c>
      <c r="N292" s="2">
        <v>6801908.7599999998</v>
      </c>
      <c r="O292" s="15">
        <v>0.1</v>
      </c>
      <c r="P292" s="2">
        <v>0</v>
      </c>
      <c r="Q292" s="13">
        <v>0.3</v>
      </c>
      <c r="R292" s="15">
        <v>0</v>
      </c>
      <c r="S292" s="2">
        <v>2040572.628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2040572.628</v>
      </c>
      <c r="AC292" t="s">
        <v>17</v>
      </c>
      <c r="AD292"/>
      <c r="AE292"/>
      <c r="AF292"/>
      <c r="AG292"/>
      <c r="AH292"/>
      <c r="AI292"/>
      <c r="AJ292"/>
      <c r="AK292"/>
      <c r="AL292"/>
      <c r="AM292"/>
      <c r="AN292"/>
      <c r="AO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</row>
    <row r="293" spans="1:55" x14ac:dyDescent="0.25">
      <c r="A293" s="20">
        <v>1466</v>
      </c>
      <c r="B293" t="s">
        <v>280</v>
      </c>
      <c r="C293" t="s">
        <v>2</v>
      </c>
      <c r="D293" t="s">
        <v>316</v>
      </c>
      <c r="E293" t="s">
        <v>422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15">
        <v>0.1</v>
      </c>
      <c r="P293" s="2">
        <v>0</v>
      </c>
      <c r="Q293" s="13">
        <v>0.3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C293" t="s">
        <v>44</v>
      </c>
      <c r="AD293"/>
      <c r="AE293"/>
      <c r="AF293"/>
      <c r="AG293"/>
      <c r="AH293"/>
      <c r="AI293"/>
      <c r="AJ293"/>
      <c r="AK293"/>
      <c r="AL293"/>
      <c r="AM293"/>
      <c r="AN293"/>
      <c r="AO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</row>
    <row r="294" spans="1:55" x14ac:dyDescent="0.25">
      <c r="A294" s="20">
        <v>1468</v>
      </c>
      <c r="B294" t="s">
        <v>280</v>
      </c>
      <c r="C294" t="s">
        <v>2</v>
      </c>
      <c r="D294" t="s">
        <v>317</v>
      </c>
      <c r="E294" t="s">
        <v>423</v>
      </c>
      <c r="F294" s="2">
        <v>15626000</v>
      </c>
      <c r="G294" s="2">
        <v>0</v>
      </c>
      <c r="H294" s="2">
        <v>15626000</v>
      </c>
      <c r="I294" s="2">
        <v>54692</v>
      </c>
      <c r="J294" s="2">
        <v>0</v>
      </c>
      <c r="K294" s="2">
        <v>54692</v>
      </c>
      <c r="L294" s="2">
        <v>48441.599999999999</v>
      </c>
      <c r="M294" s="2">
        <v>0</v>
      </c>
      <c r="N294" s="2">
        <v>48441.599999999999</v>
      </c>
      <c r="O294" s="15">
        <v>0.1</v>
      </c>
      <c r="P294" s="2">
        <v>0</v>
      </c>
      <c r="Q294" s="13">
        <v>0.3</v>
      </c>
      <c r="R294" s="15">
        <v>0</v>
      </c>
      <c r="S294" s="2">
        <v>14532.48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14532.48</v>
      </c>
      <c r="AC294" t="s">
        <v>91</v>
      </c>
      <c r="AD294"/>
      <c r="AE294"/>
      <c r="AF294"/>
      <c r="AG294"/>
      <c r="AH294"/>
      <c r="AI294"/>
      <c r="AJ294"/>
      <c r="AK294"/>
      <c r="AL294"/>
      <c r="AM294"/>
      <c r="AN294"/>
      <c r="AO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</row>
    <row r="295" spans="1:55" x14ac:dyDescent="0.25">
      <c r="A295" s="20">
        <v>1471</v>
      </c>
      <c r="B295" t="s">
        <v>281</v>
      </c>
      <c r="C295" t="s">
        <v>2</v>
      </c>
      <c r="D295" t="s">
        <v>317</v>
      </c>
      <c r="E295" t="s">
        <v>424</v>
      </c>
      <c r="F295" s="2">
        <v>996197000</v>
      </c>
      <c r="G295" s="2">
        <v>0</v>
      </c>
      <c r="H295" s="2">
        <v>996197000</v>
      </c>
      <c r="I295" s="2">
        <v>3425890</v>
      </c>
      <c r="J295" s="2">
        <v>0</v>
      </c>
      <c r="K295" s="2">
        <v>3425890</v>
      </c>
      <c r="L295" s="2">
        <v>3027411.2</v>
      </c>
      <c r="M295" s="2">
        <v>0</v>
      </c>
      <c r="N295" s="2">
        <v>3027411.2</v>
      </c>
      <c r="O295" s="15">
        <v>0</v>
      </c>
      <c r="P295" s="2">
        <v>0</v>
      </c>
      <c r="Q295" s="13">
        <v>0</v>
      </c>
      <c r="R295" s="15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0</v>
      </c>
      <c r="AC295" t="s">
        <v>171</v>
      </c>
      <c r="AD295"/>
      <c r="AE295"/>
      <c r="AF295"/>
      <c r="AG295"/>
      <c r="AH295"/>
      <c r="AI295"/>
      <c r="AJ295"/>
      <c r="AK295"/>
      <c r="AL295"/>
      <c r="AM295"/>
      <c r="AN295"/>
      <c r="AO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</row>
    <row r="296" spans="1:55" x14ac:dyDescent="0.25">
      <c r="A296" s="20">
        <v>1472</v>
      </c>
      <c r="B296" t="s">
        <v>281</v>
      </c>
      <c r="C296" t="s">
        <v>2</v>
      </c>
      <c r="D296" t="s">
        <v>365</v>
      </c>
      <c r="E296" t="s">
        <v>425</v>
      </c>
      <c r="F296" s="2">
        <v>818401000</v>
      </c>
      <c r="G296" s="2">
        <v>0</v>
      </c>
      <c r="H296" s="2">
        <v>818401000</v>
      </c>
      <c r="I296" s="2">
        <v>2667387</v>
      </c>
      <c r="J296" s="2">
        <v>0</v>
      </c>
      <c r="K296" s="2">
        <v>2667387</v>
      </c>
      <c r="L296" s="2">
        <v>2340026.6</v>
      </c>
      <c r="M296" s="2">
        <v>0</v>
      </c>
      <c r="N296" s="2">
        <v>2340026.6</v>
      </c>
      <c r="O296" s="15">
        <v>0</v>
      </c>
      <c r="P296" s="2">
        <v>0</v>
      </c>
      <c r="Q296" s="13">
        <v>0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C296" t="s">
        <v>366</v>
      </c>
      <c r="AD296"/>
      <c r="AE296"/>
      <c r="AF296"/>
      <c r="AG296"/>
      <c r="AH296"/>
      <c r="AI296"/>
      <c r="AJ296"/>
      <c r="AK296"/>
      <c r="AL296"/>
      <c r="AM296"/>
      <c r="AN296"/>
      <c r="AO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</row>
    <row r="297" spans="1:55" x14ac:dyDescent="0.25">
      <c r="A297" s="20">
        <v>1473</v>
      </c>
      <c r="B297" t="s">
        <v>280</v>
      </c>
      <c r="C297" t="s">
        <v>9</v>
      </c>
      <c r="D297" t="s">
        <v>27</v>
      </c>
      <c r="E297" t="s">
        <v>426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C297" t="s">
        <v>79</v>
      </c>
      <c r="AD297"/>
      <c r="AE297"/>
      <c r="AF297"/>
      <c r="AG297"/>
      <c r="AH297"/>
      <c r="AI297"/>
      <c r="AJ297"/>
      <c r="AK297"/>
      <c r="AL297"/>
      <c r="AM297"/>
      <c r="AN297"/>
      <c r="AO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</row>
    <row r="298" spans="1:55" x14ac:dyDescent="0.25">
      <c r="A298" s="20">
        <v>1474</v>
      </c>
      <c r="B298" t="s">
        <v>280</v>
      </c>
      <c r="C298" t="s">
        <v>2</v>
      </c>
      <c r="D298" t="s">
        <v>316</v>
      </c>
      <c r="E298" t="s">
        <v>427</v>
      </c>
      <c r="F298" s="2">
        <v>66677500</v>
      </c>
      <c r="G298" s="2">
        <v>0</v>
      </c>
      <c r="H298" s="2">
        <v>66677500</v>
      </c>
      <c r="I298" s="2">
        <v>233373</v>
      </c>
      <c r="J298" s="2">
        <v>0</v>
      </c>
      <c r="K298" s="2">
        <v>233373</v>
      </c>
      <c r="L298" s="2">
        <v>206702</v>
      </c>
      <c r="M298" s="2">
        <v>0</v>
      </c>
      <c r="N298" s="2">
        <v>206702</v>
      </c>
      <c r="O298" s="15">
        <v>0.1</v>
      </c>
      <c r="P298" s="2">
        <v>0</v>
      </c>
      <c r="Q298" s="13">
        <v>0.3</v>
      </c>
      <c r="R298" s="15">
        <v>0</v>
      </c>
      <c r="S298" s="2">
        <v>62010.6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62010.6</v>
      </c>
      <c r="AC298" t="s">
        <v>99</v>
      </c>
      <c r="AD298"/>
      <c r="AE298"/>
      <c r="AF298"/>
      <c r="AG298"/>
      <c r="AH298"/>
      <c r="AI298"/>
      <c r="AJ298"/>
      <c r="AK298"/>
      <c r="AL298"/>
      <c r="AM298"/>
      <c r="AN298"/>
      <c r="AO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</row>
    <row r="299" spans="1:55" x14ac:dyDescent="0.25">
      <c r="A299" s="20">
        <v>1475</v>
      </c>
      <c r="B299" t="s">
        <v>280</v>
      </c>
      <c r="C299" t="s">
        <v>2</v>
      </c>
      <c r="D299" t="s">
        <v>365</v>
      </c>
      <c r="E299" t="s">
        <v>428</v>
      </c>
      <c r="F299" s="2">
        <v>4550000</v>
      </c>
      <c r="G299" s="2">
        <v>0</v>
      </c>
      <c r="H299" s="2">
        <v>4550000</v>
      </c>
      <c r="I299" s="2">
        <v>15925</v>
      </c>
      <c r="J299" s="2">
        <v>0</v>
      </c>
      <c r="K299" s="2">
        <v>15925</v>
      </c>
      <c r="L299" s="2">
        <v>14105</v>
      </c>
      <c r="M299" s="2">
        <v>0</v>
      </c>
      <c r="N299" s="2">
        <v>14105</v>
      </c>
      <c r="O299" s="15">
        <v>0.1</v>
      </c>
      <c r="P299" s="2">
        <v>0</v>
      </c>
      <c r="Q299" s="13">
        <v>0.3</v>
      </c>
      <c r="R299" s="15">
        <v>0</v>
      </c>
      <c r="S299" s="2">
        <v>4231.5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4231.5</v>
      </c>
      <c r="AC299" t="s">
        <v>366</v>
      </c>
      <c r="AD299"/>
      <c r="AE299"/>
      <c r="AF299"/>
      <c r="AG299"/>
      <c r="AH299"/>
      <c r="AI299"/>
      <c r="AJ299"/>
      <c r="AK299"/>
      <c r="AL299"/>
      <c r="AM299"/>
      <c r="AN299"/>
      <c r="AO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</row>
    <row r="300" spans="1:55" x14ac:dyDescent="0.25">
      <c r="A300" s="20">
        <v>1476</v>
      </c>
      <c r="B300" t="s">
        <v>280</v>
      </c>
      <c r="C300" t="s">
        <v>2</v>
      </c>
      <c r="D300" t="s">
        <v>365</v>
      </c>
      <c r="E300" t="s">
        <v>429</v>
      </c>
      <c r="F300" s="2">
        <v>695669000</v>
      </c>
      <c r="G300" s="2">
        <v>0</v>
      </c>
      <c r="H300" s="2">
        <v>695669000</v>
      </c>
      <c r="I300" s="2">
        <v>1947585</v>
      </c>
      <c r="J300" s="2">
        <v>0</v>
      </c>
      <c r="K300" s="2">
        <v>1947585</v>
      </c>
      <c r="L300" s="2">
        <v>1669317.4</v>
      </c>
      <c r="M300" s="2">
        <v>0</v>
      </c>
      <c r="N300" s="2">
        <v>1669317.4</v>
      </c>
      <c r="O300" s="15">
        <v>0.1</v>
      </c>
      <c r="P300" s="2">
        <v>0</v>
      </c>
      <c r="Q300" s="13">
        <v>0.3</v>
      </c>
      <c r="R300" s="15">
        <v>0</v>
      </c>
      <c r="S300" s="2">
        <v>500795.22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500795.22</v>
      </c>
      <c r="AC300" t="s">
        <v>366</v>
      </c>
      <c r="AD300"/>
      <c r="AE300"/>
      <c r="AF300"/>
      <c r="AG300"/>
      <c r="AH300"/>
      <c r="AI300"/>
      <c r="AJ300"/>
      <c r="AK300"/>
      <c r="AL300"/>
      <c r="AM300"/>
      <c r="AN300"/>
      <c r="AO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</row>
    <row r="301" spans="1:55" x14ac:dyDescent="0.25">
      <c r="A301" s="20">
        <v>1477</v>
      </c>
      <c r="B301" t="s">
        <v>280</v>
      </c>
      <c r="C301" t="s">
        <v>2</v>
      </c>
      <c r="D301" t="s">
        <v>316</v>
      </c>
      <c r="E301" t="s">
        <v>430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15">
        <v>0.1</v>
      </c>
      <c r="P301" s="2">
        <v>0</v>
      </c>
      <c r="Q301" s="13">
        <v>0.3</v>
      </c>
      <c r="R301" s="15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0</v>
      </c>
      <c r="AC301" t="s">
        <v>46</v>
      </c>
      <c r="AD301"/>
      <c r="AE301"/>
      <c r="AF301"/>
      <c r="AG301"/>
      <c r="AH301"/>
      <c r="AI301"/>
      <c r="AJ301"/>
      <c r="AK301"/>
      <c r="AL301"/>
      <c r="AM301"/>
      <c r="AN301"/>
      <c r="AO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</row>
    <row r="302" spans="1:55" x14ac:dyDescent="0.25">
      <c r="A302" s="20">
        <v>1478</v>
      </c>
      <c r="B302" t="s">
        <v>280</v>
      </c>
      <c r="C302" t="s">
        <v>2</v>
      </c>
      <c r="D302" t="s">
        <v>316</v>
      </c>
      <c r="E302" t="s">
        <v>431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C302" t="s">
        <v>99</v>
      </c>
      <c r="AD302"/>
      <c r="AE302"/>
      <c r="AF302"/>
      <c r="AG302"/>
      <c r="AH302"/>
      <c r="AI302"/>
      <c r="AJ302"/>
      <c r="AK302"/>
      <c r="AL302"/>
      <c r="AM302"/>
      <c r="AN302"/>
      <c r="AO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</row>
    <row r="303" spans="1:55" x14ac:dyDescent="0.25">
      <c r="A303" s="20">
        <v>1481</v>
      </c>
      <c r="B303" t="s">
        <v>281</v>
      </c>
      <c r="C303" t="s">
        <v>2</v>
      </c>
      <c r="D303" t="s">
        <v>8</v>
      </c>
      <c r="E303" t="s">
        <v>432</v>
      </c>
      <c r="F303" s="2">
        <v>8938930000</v>
      </c>
      <c r="G303" s="2">
        <v>0</v>
      </c>
      <c r="H303" s="2">
        <v>8938930000</v>
      </c>
      <c r="I303" s="2">
        <v>20390051</v>
      </c>
      <c r="J303" s="2">
        <v>0</v>
      </c>
      <c r="K303" s="2">
        <v>20390051</v>
      </c>
      <c r="L303" s="2">
        <v>16814479</v>
      </c>
      <c r="M303" s="2">
        <v>0</v>
      </c>
      <c r="N303" s="2">
        <v>16814479</v>
      </c>
      <c r="O303" s="15">
        <v>0.1</v>
      </c>
      <c r="P303" s="2">
        <v>0</v>
      </c>
      <c r="Q303" s="13">
        <v>0.1</v>
      </c>
      <c r="R303" s="15">
        <v>0</v>
      </c>
      <c r="S303" s="2">
        <v>1681447.9</v>
      </c>
      <c r="T303" s="2">
        <v>1000000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2681447.9</v>
      </c>
      <c r="AC303" t="s">
        <v>39</v>
      </c>
      <c r="AD303"/>
      <c r="AE303"/>
      <c r="AF303"/>
      <c r="AG303"/>
      <c r="AH303"/>
      <c r="AI303"/>
      <c r="AJ303"/>
      <c r="AK303"/>
      <c r="AL303"/>
      <c r="AM303"/>
      <c r="AN303"/>
      <c r="AO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</row>
    <row r="304" spans="1:55" x14ac:dyDescent="0.25">
      <c r="A304" s="20">
        <v>1482</v>
      </c>
      <c r="B304" t="s">
        <v>280</v>
      </c>
      <c r="C304" t="s">
        <v>2</v>
      </c>
      <c r="D304" t="s">
        <v>8</v>
      </c>
      <c r="E304" t="s">
        <v>372</v>
      </c>
      <c r="F304" s="2">
        <v>450869600</v>
      </c>
      <c r="G304" s="2">
        <v>0</v>
      </c>
      <c r="H304" s="2">
        <v>450869600</v>
      </c>
      <c r="I304" s="2">
        <v>1578051</v>
      </c>
      <c r="J304" s="2">
        <v>0</v>
      </c>
      <c r="K304" s="2">
        <v>1578051</v>
      </c>
      <c r="L304" s="2">
        <v>1397703.16</v>
      </c>
      <c r="M304" s="2">
        <v>0</v>
      </c>
      <c r="N304" s="2">
        <v>1397703.16</v>
      </c>
      <c r="O304" s="15">
        <v>0.1</v>
      </c>
      <c r="P304" s="2">
        <v>0</v>
      </c>
      <c r="Q304" s="13">
        <v>0.3</v>
      </c>
      <c r="R304" s="15">
        <v>0</v>
      </c>
      <c r="S304" s="2">
        <v>419310.94799999997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419310.94799999997</v>
      </c>
      <c r="AC304" t="s">
        <v>107</v>
      </c>
      <c r="AD304"/>
      <c r="AE304"/>
      <c r="AF304"/>
      <c r="AG304"/>
      <c r="AH304"/>
      <c r="AI304"/>
      <c r="AJ304"/>
      <c r="AK304"/>
      <c r="AL304"/>
      <c r="AM304"/>
      <c r="AN304"/>
      <c r="AO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</row>
    <row r="305" spans="1:55" x14ac:dyDescent="0.25">
      <c r="A305" s="20">
        <v>1483</v>
      </c>
      <c r="B305" t="s">
        <v>280</v>
      </c>
      <c r="C305" t="s">
        <v>9</v>
      </c>
      <c r="D305" t="s">
        <v>445</v>
      </c>
      <c r="E305" t="s">
        <v>433</v>
      </c>
      <c r="F305" s="2">
        <v>342000</v>
      </c>
      <c r="G305" s="2">
        <v>0</v>
      </c>
      <c r="H305" s="2">
        <v>342000</v>
      </c>
      <c r="I305" s="2">
        <v>1198</v>
      </c>
      <c r="J305" s="2">
        <v>0</v>
      </c>
      <c r="K305" s="2">
        <v>1198</v>
      </c>
      <c r="L305" s="2">
        <v>1061.2</v>
      </c>
      <c r="M305" s="2">
        <v>0</v>
      </c>
      <c r="N305" s="2">
        <v>1061.2</v>
      </c>
      <c r="O305" s="15">
        <v>0.1</v>
      </c>
      <c r="P305" s="2">
        <v>0</v>
      </c>
      <c r="Q305" s="13">
        <v>0.3</v>
      </c>
      <c r="R305" s="15">
        <v>0</v>
      </c>
      <c r="S305" s="2">
        <v>318.36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318.36</v>
      </c>
      <c r="AC305" t="s">
        <v>11</v>
      </c>
      <c r="AD305"/>
      <c r="AE305"/>
      <c r="AF305"/>
      <c r="AG305"/>
      <c r="AH305"/>
      <c r="AI305"/>
      <c r="AJ305"/>
      <c r="AK305"/>
      <c r="AL305"/>
      <c r="AM305"/>
      <c r="AN305"/>
      <c r="AO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</row>
    <row r="306" spans="1:55" x14ac:dyDescent="0.25">
      <c r="A306" s="20">
        <v>1484</v>
      </c>
      <c r="B306" t="s">
        <v>280</v>
      </c>
      <c r="C306" t="s">
        <v>9</v>
      </c>
      <c r="D306" t="s">
        <v>27</v>
      </c>
      <c r="E306" t="s">
        <v>434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5">
        <v>0.1</v>
      </c>
      <c r="P306" s="2">
        <v>0</v>
      </c>
      <c r="Q306" s="13">
        <v>0.3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C306" t="s">
        <v>28</v>
      </c>
      <c r="AD306"/>
      <c r="AE306"/>
      <c r="AF306"/>
      <c r="AG306"/>
      <c r="AH306"/>
      <c r="AI306"/>
      <c r="AJ306"/>
      <c r="AK306"/>
      <c r="AL306"/>
      <c r="AM306"/>
      <c r="AN306"/>
      <c r="AO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</row>
    <row r="307" spans="1:55" x14ac:dyDescent="0.25">
      <c r="A307" s="20">
        <v>1485</v>
      </c>
      <c r="B307" t="s">
        <v>280</v>
      </c>
      <c r="C307" t="s">
        <v>2</v>
      </c>
      <c r="D307" t="s">
        <v>316</v>
      </c>
      <c r="E307" t="s">
        <v>435</v>
      </c>
      <c r="F307" s="2">
        <v>65160200</v>
      </c>
      <c r="G307" s="2">
        <v>0</v>
      </c>
      <c r="H307" s="2">
        <v>65160200</v>
      </c>
      <c r="I307" s="2">
        <v>228078</v>
      </c>
      <c r="J307" s="2">
        <v>0</v>
      </c>
      <c r="K307" s="2">
        <v>228078</v>
      </c>
      <c r="L307" s="2">
        <v>202013.92</v>
      </c>
      <c r="M307" s="2">
        <v>0</v>
      </c>
      <c r="N307" s="2">
        <v>202013.92</v>
      </c>
      <c r="O307" s="15">
        <v>0.1</v>
      </c>
      <c r="P307" s="2">
        <v>0</v>
      </c>
      <c r="Q307" s="13">
        <v>0.3</v>
      </c>
      <c r="R307" s="15">
        <v>0</v>
      </c>
      <c r="S307" s="2">
        <v>60604.175999999999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60604.175999999999</v>
      </c>
      <c r="AC307" t="s">
        <v>46</v>
      </c>
      <c r="AD307"/>
      <c r="AE307"/>
      <c r="AF307"/>
      <c r="AG307"/>
      <c r="AH307"/>
      <c r="AI307"/>
      <c r="AJ307"/>
      <c r="AK307"/>
      <c r="AL307"/>
      <c r="AM307"/>
      <c r="AN307"/>
      <c r="AO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</row>
    <row r="308" spans="1:55" x14ac:dyDescent="0.25">
      <c r="A308" s="20">
        <v>1486</v>
      </c>
      <c r="B308" t="s">
        <v>280</v>
      </c>
      <c r="C308" t="s">
        <v>2</v>
      </c>
      <c r="D308" t="s">
        <v>447</v>
      </c>
      <c r="E308" t="s">
        <v>436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C308" t="s">
        <v>297</v>
      </c>
      <c r="AD308"/>
      <c r="AE308"/>
      <c r="AF308"/>
      <c r="AG308"/>
      <c r="AH308"/>
      <c r="AI308"/>
      <c r="AJ308"/>
      <c r="AK308"/>
      <c r="AL308"/>
      <c r="AM308"/>
      <c r="AN308"/>
      <c r="AO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</row>
    <row r="309" spans="1:55" x14ac:dyDescent="0.25">
      <c r="A309" s="20">
        <v>1488</v>
      </c>
      <c r="B309" t="s">
        <v>280</v>
      </c>
      <c r="C309" t="s">
        <v>2</v>
      </c>
      <c r="D309" t="s">
        <v>365</v>
      </c>
      <c r="E309" t="s">
        <v>437</v>
      </c>
      <c r="F309" s="2">
        <v>68700000</v>
      </c>
      <c r="G309" s="2">
        <v>0</v>
      </c>
      <c r="H309" s="2">
        <v>68700000</v>
      </c>
      <c r="I309" s="2">
        <v>240450</v>
      </c>
      <c r="J309" s="2">
        <v>0</v>
      </c>
      <c r="K309" s="2">
        <v>240450</v>
      </c>
      <c r="L309" s="2">
        <v>212970</v>
      </c>
      <c r="M309" s="2">
        <v>0</v>
      </c>
      <c r="N309" s="2">
        <v>212970</v>
      </c>
      <c r="O309" s="15">
        <v>0.1</v>
      </c>
      <c r="P309" s="2">
        <v>0</v>
      </c>
      <c r="Q309" s="13">
        <v>0.3</v>
      </c>
      <c r="R309" s="15">
        <v>0</v>
      </c>
      <c r="S309" s="2">
        <v>63891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63891</v>
      </c>
      <c r="AC309" t="s">
        <v>366</v>
      </c>
      <c r="AD309"/>
      <c r="AE309"/>
      <c r="AF309"/>
      <c r="AG309"/>
      <c r="AH309"/>
      <c r="AI309"/>
      <c r="AJ309"/>
      <c r="AK309"/>
      <c r="AL309"/>
      <c r="AM309"/>
      <c r="AN309"/>
      <c r="AO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</row>
    <row r="310" spans="1:55" x14ac:dyDescent="0.25">
      <c r="A310" s="20">
        <v>1489</v>
      </c>
      <c r="B310" t="s">
        <v>280</v>
      </c>
      <c r="C310" t="s">
        <v>9</v>
      </c>
      <c r="D310" t="s">
        <v>445</v>
      </c>
      <c r="E310" t="s">
        <v>438</v>
      </c>
      <c r="F310" s="2">
        <v>2071991000</v>
      </c>
      <c r="G310" s="2">
        <v>0</v>
      </c>
      <c r="H310" s="2">
        <v>2071991000</v>
      </c>
      <c r="I310" s="2">
        <v>6002922</v>
      </c>
      <c r="J310" s="2">
        <v>0</v>
      </c>
      <c r="K310" s="2">
        <v>6002922</v>
      </c>
      <c r="L310" s="2">
        <v>5174125.5999999996</v>
      </c>
      <c r="M310" s="2">
        <v>0</v>
      </c>
      <c r="N310" s="2">
        <v>5174125.5999999996</v>
      </c>
      <c r="O310" s="15">
        <v>0.1</v>
      </c>
      <c r="P310" s="2">
        <v>0</v>
      </c>
      <c r="Q310" s="13">
        <v>0.3</v>
      </c>
      <c r="R310" s="15">
        <v>0</v>
      </c>
      <c r="S310" s="2">
        <v>1552237.68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1552237.68</v>
      </c>
      <c r="AC310" t="s">
        <v>72</v>
      </c>
      <c r="AD310"/>
      <c r="AE310"/>
      <c r="AF310"/>
      <c r="AG310"/>
      <c r="AH310"/>
      <c r="AI310"/>
      <c r="AJ310"/>
      <c r="AK310"/>
      <c r="AL310"/>
      <c r="AM310"/>
      <c r="AN310"/>
      <c r="AO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</row>
    <row r="311" spans="1:55" x14ac:dyDescent="0.25">
      <c r="A311" s="20">
        <v>1490</v>
      </c>
      <c r="B311" t="s">
        <v>280</v>
      </c>
      <c r="C311" t="s">
        <v>9</v>
      </c>
      <c r="D311" t="s">
        <v>445</v>
      </c>
      <c r="E311" t="s">
        <v>439</v>
      </c>
      <c r="F311" s="2">
        <v>2850581000</v>
      </c>
      <c r="G311" s="2">
        <v>0</v>
      </c>
      <c r="H311" s="2">
        <v>2850581000</v>
      </c>
      <c r="I311" s="2">
        <v>6484221</v>
      </c>
      <c r="J311" s="2">
        <v>0</v>
      </c>
      <c r="K311" s="2">
        <v>6484221</v>
      </c>
      <c r="L311" s="2">
        <v>5343988.5999999996</v>
      </c>
      <c r="M311" s="2">
        <v>0</v>
      </c>
      <c r="N311" s="2">
        <v>5343988.5999999996</v>
      </c>
      <c r="O311" s="15">
        <v>0.1</v>
      </c>
      <c r="P311" s="2">
        <v>0</v>
      </c>
      <c r="Q311" s="13">
        <v>0.3</v>
      </c>
      <c r="R311" s="15">
        <v>0</v>
      </c>
      <c r="S311" s="2">
        <v>1603196.58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1603196.58</v>
      </c>
      <c r="AC311" t="s">
        <v>72</v>
      </c>
      <c r="AD311"/>
      <c r="AE311"/>
      <c r="AF311"/>
      <c r="AG311"/>
      <c r="AH311"/>
      <c r="AI311"/>
      <c r="AJ311"/>
      <c r="AK311"/>
      <c r="AL311"/>
      <c r="AM311"/>
      <c r="AN311"/>
      <c r="AO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</row>
    <row r="312" spans="1:55" x14ac:dyDescent="0.25">
      <c r="A312" s="20">
        <v>1491</v>
      </c>
      <c r="B312" t="s">
        <v>280</v>
      </c>
      <c r="C312" t="s">
        <v>9</v>
      </c>
      <c r="D312" t="s">
        <v>27</v>
      </c>
      <c r="E312" t="s">
        <v>440</v>
      </c>
      <c r="F312" s="2">
        <v>3983140000</v>
      </c>
      <c r="G312" s="2">
        <v>0</v>
      </c>
      <c r="H312" s="2">
        <v>3983140000</v>
      </c>
      <c r="I312" s="2">
        <v>10744271</v>
      </c>
      <c r="J312" s="2">
        <v>0</v>
      </c>
      <c r="K312" s="2">
        <v>10744271</v>
      </c>
      <c r="L312" s="2">
        <v>9151015</v>
      </c>
      <c r="M312" s="2">
        <v>0</v>
      </c>
      <c r="N312" s="2">
        <v>9151015</v>
      </c>
      <c r="O312" s="15">
        <v>0.1</v>
      </c>
      <c r="P312" s="2">
        <v>0</v>
      </c>
      <c r="Q312" s="13">
        <v>0.3</v>
      </c>
      <c r="R312" s="15">
        <v>0</v>
      </c>
      <c r="S312" s="2">
        <v>2745304.5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2745304.5</v>
      </c>
      <c r="AC312" t="s">
        <v>79</v>
      </c>
      <c r="AD312"/>
      <c r="AE312"/>
      <c r="AF312"/>
      <c r="AG312"/>
      <c r="AH312"/>
      <c r="AI312"/>
      <c r="AJ312"/>
      <c r="AK312"/>
      <c r="AL312"/>
      <c r="AM312"/>
      <c r="AN312"/>
      <c r="AO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</row>
    <row r="313" spans="1:55" x14ac:dyDescent="0.25">
      <c r="A313" s="20">
        <v>1492</v>
      </c>
      <c r="B313" t="s">
        <v>280</v>
      </c>
      <c r="C313" t="s">
        <v>9</v>
      </c>
      <c r="D313" t="s">
        <v>445</v>
      </c>
      <c r="E313" t="s">
        <v>441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15">
        <v>0.1</v>
      </c>
      <c r="P313" s="2">
        <v>0</v>
      </c>
      <c r="Q313" s="13">
        <v>0.3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C313" t="s">
        <v>36</v>
      </c>
      <c r="AD313"/>
      <c r="AE313"/>
      <c r="AF313"/>
      <c r="AG313"/>
      <c r="AH313"/>
      <c r="AI313"/>
      <c r="AJ313"/>
      <c r="AK313"/>
      <c r="AL313"/>
      <c r="AM313"/>
      <c r="AN313"/>
      <c r="AO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</row>
    <row r="314" spans="1:55" x14ac:dyDescent="0.25">
      <c r="A314" s="20">
        <v>1493</v>
      </c>
      <c r="B314" t="s">
        <v>280</v>
      </c>
      <c r="C314" t="s">
        <v>2</v>
      </c>
      <c r="D314" t="s">
        <v>316</v>
      </c>
      <c r="E314" t="s">
        <v>442</v>
      </c>
      <c r="F314" s="2">
        <v>941243000</v>
      </c>
      <c r="G314" s="2">
        <v>0</v>
      </c>
      <c r="H314" s="2">
        <v>941243000</v>
      </c>
      <c r="I314" s="2">
        <v>3183977</v>
      </c>
      <c r="J314" s="2">
        <v>0</v>
      </c>
      <c r="K314" s="2">
        <v>3183977</v>
      </c>
      <c r="L314" s="2">
        <v>2807479.8</v>
      </c>
      <c r="M314" s="2">
        <v>0</v>
      </c>
      <c r="N314" s="2">
        <v>2807479.8</v>
      </c>
      <c r="O314" s="15">
        <v>0.1</v>
      </c>
      <c r="P314" s="2">
        <v>0</v>
      </c>
      <c r="Q314" s="13">
        <v>0.3</v>
      </c>
      <c r="R314" s="15">
        <v>0</v>
      </c>
      <c r="S314" s="2">
        <v>842243.94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842243.94</v>
      </c>
      <c r="AC314" t="s">
        <v>46</v>
      </c>
      <c r="AD314"/>
      <c r="AE314"/>
      <c r="AF314"/>
      <c r="AG314"/>
      <c r="AH314"/>
      <c r="AI314"/>
      <c r="AJ314"/>
      <c r="AK314"/>
      <c r="AL314"/>
      <c r="AM314"/>
      <c r="AN314"/>
      <c r="AO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</row>
    <row r="315" spans="1:55" x14ac:dyDescent="0.25">
      <c r="A315" s="20">
        <v>1496</v>
      </c>
      <c r="B315" t="s">
        <v>280</v>
      </c>
      <c r="C315" t="s">
        <v>2</v>
      </c>
      <c r="D315" t="s">
        <v>447</v>
      </c>
      <c r="E315" t="s">
        <v>448</v>
      </c>
      <c r="F315" s="2">
        <v>1968996000</v>
      </c>
      <c r="G315" s="2">
        <v>0</v>
      </c>
      <c r="H315" s="2">
        <v>1968996000</v>
      </c>
      <c r="I315" s="2">
        <v>4226482</v>
      </c>
      <c r="J315" s="2">
        <v>0</v>
      </c>
      <c r="K315" s="2">
        <v>4226482</v>
      </c>
      <c r="L315" s="2">
        <v>3438883.6</v>
      </c>
      <c r="M315" s="2">
        <v>0</v>
      </c>
      <c r="N315" s="2">
        <v>3438883.6</v>
      </c>
      <c r="O315" s="15">
        <v>0.1</v>
      </c>
      <c r="P315" s="2">
        <v>0</v>
      </c>
      <c r="Q315" s="13">
        <v>0.3</v>
      </c>
      <c r="R315" s="15">
        <v>0</v>
      </c>
      <c r="S315" s="2">
        <v>1031665.08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1031665.08</v>
      </c>
      <c r="AC315" t="s">
        <v>297</v>
      </c>
      <c r="AD315"/>
      <c r="AE315"/>
      <c r="AF315"/>
      <c r="AG315"/>
      <c r="AH315"/>
      <c r="AI315"/>
      <c r="AJ315"/>
      <c r="AK315"/>
      <c r="AL315"/>
      <c r="AM315"/>
      <c r="AN315"/>
      <c r="AO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</row>
    <row r="316" spans="1:55" x14ac:dyDescent="0.25">
      <c r="A316" s="20">
        <v>1497</v>
      </c>
      <c r="B316" t="s">
        <v>280</v>
      </c>
      <c r="C316" t="s">
        <v>2</v>
      </c>
      <c r="D316" t="s">
        <v>447</v>
      </c>
      <c r="E316" t="s">
        <v>175</v>
      </c>
      <c r="F316" s="2">
        <v>754213500</v>
      </c>
      <c r="G316" s="2">
        <v>0</v>
      </c>
      <c r="H316" s="2">
        <v>754213500</v>
      </c>
      <c r="I316" s="2">
        <v>2423208</v>
      </c>
      <c r="J316" s="2">
        <v>0</v>
      </c>
      <c r="K316" s="2">
        <v>2423208</v>
      </c>
      <c r="L316" s="2">
        <v>2121522.6</v>
      </c>
      <c r="M316" s="2">
        <v>0</v>
      </c>
      <c r="N316" s="2">
        <v>2121522.6</v>
      </c>
      <c r="O316" s="15">
        <v>0.1</v>
      </c>
      <c r="P316" s="2">
        <v>0</v>
      </c>
      <c r="Q316" s="13">
        <v>0.3</v>
      </c>
      <c r="R316" s="15">
        <v>0</v>
      </c>
      <c r="S316" s="2">
        <v>636456.78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636456.78</v>
      </c>
      <c r="AC316" t="s">
        <v>297</v>
      </c>
      <c r="AD316"/>
      <c r="AE316"/>
      <c r="AF316"/>
      <c r="AG316"/>
      <c r="AH316"/>
      <c r="AI316"/>
      <c r="AJ316"/>
      <c r="AK316"/>
      <c r="AL316"/>
      <c r="AM316"/>
      <c r="AN316"/>
      <c r="AO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</row>
    <row r="317" spans="1:55" x14ac:dyDescent="0.25">
      <c r="A317" s="20">
        <v>1498</v>
      </c>
      <c r="B317" t="s">
        <v>280</v>
      </c>
      <c r="C317" t="s">
        <v>2</v>
      </c>
      <c r="D317" t="s">
        <v>365</v>
      </c>
      <c r="E317" t="s">
        <v>449</v>
      </c>
      <c r="F317" s="2">
        <v>2954000</v>
      </c>
      <c r="G317" s="2">
        <v>0</v>
      </c>
      <c r="H317" s="2">
        <v>2954000</v>
      </c>
      <c r="I317" s="2">
        <v>10339</v>
      </c>
      <c r="J317" s="2">
        <v>0</v>
      </c>
      <c r="K317" s="2">
        <v>10339</v>
      </c>
      <c r="L317" s="2">
        <v>9157.4</v>
      </c>
      <c r="M317" s="2">
        <v>0</v>
      </c>
      <c r="N317" s="2">
        <v>9157.4</v>
      </c>
      <c r="O317" s="15">
        <v>0.1</v>
      </c>
      <c r="P317" s="2">
        <v>0</v>
      </c>
      <c r="Q317" s="13">
        <v>0.3</v>
      </c>
      <c r="R317" s="15">
        <v>0</v>
      </c>
      <c r="S317" s="2">
        <v>2747.22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2747.22</v>
      </c>
      <c r="AC317" t="s">
        <v>366</v>
      </c>
      <c r="AD317"/>
      <c r="AE317"/>
      <c r="AF317"/>
      <c r="AG317"/>
      <c r="AH317"/>
      <c r="AI317"/>
      <c r="AJ317"/>
      <c r="AK317"/>
      <c r="AL317"/>
      <c r="AM317"/>
      <c r="AN317"/>
      <c r="AO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</row>
    <row r="318" spans="1:55" x14ac:dyDescent="0.25">
      <c r="A318" s="20">
        <v>1499</v>
      </c>
      <c r="B318" t="s">
        <v>281</v>
      </c>
      <c r="C318" t="s">
        <v>9</v>
      </c>
      <c r="D318" t="s">
        <v>446</v>
      </c>
      <c r="E318" t="s">
        <v>443</v>
      </c>
      <c r="F318" s="2">
        <v>10921167000</v>
      </c>
      <c r="G318" s="2">
        <v>0</v>
      </c>
      <c r="H318" s="2">
        <v>10921167000</v>
      </c>
      <c r="I318" s="2">
        <v>21142321</v>
      </c>
      <c r="J318" s="2">
        <v>0</v>
      </c>
      <c r="K318" s="2">
        <v>21142321</v>
      </c>
      <c r="L318" s="2">
        <v>16773854.199999999</v>
      </c>
      <c r="M318" s="2">
        <v>0</v>
      </c>
      <c r="N318" s="2">
        <v>16773854.199999999</v>
      </c>
      <c r="O318" s="15">
        <v>0.1</v>
      </c>
      <c r="P318" s="2">
        <v>0</v>
      </c>
      <c r="Q318" s="13">
        <v>0.1</v>
      </c>
      <c r="R318" s="15">
        <v>0</v>
      </c>
      <c r="S318" s="2">
        <v>1677385.42</v>
      </c>
      <c r="T318" s="2">
        <v>1000000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2677385.42</v>
      </c>
      <c r="AC318" t="s">
        <v>23</v>
      </c>
      <c r="AD318"/>
      <c r="AE318"/>
      <c r="AF318"/>
      <c r="AG318"/>
      <c r="AH318"/>
      <c r="AI318"/>
      <c r="AJ318"/>
      <c r="AK318"/>
      <c r="AL318"/>
      <c r="AM318"/>
      <c r="AN318"/>
      <c r="AO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</row>
    <row r="319" spans="1:55" x14ac:dyDescent="0.25">
      <c r="A319" s="20">
        <v>1503</v>
      </c>
      <c r="B319" t="s">
        <v>280</v>
      </c>
      <c r="C319" t="s">
        <v>2</v>
      </c>
      <c r="D319" t="s">
        <v>447</v>
      </c>
      <c r="E319" t="s">
        <v>450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t="s">
        <v>297</v>
      </c>
      <c r="AD319"/>
      <c r="AE319"/>
      <c r="AF319"/>
      <c r="AG319"/>
      <c r="AH319"/>
      <c r="AI319"/>
      <c r="AJ319"/>
      <c r="AK319"/>
      <c r="AL319"/>
      <c r="AM319"/>
      <c r="AN319"/>
      <c r="AO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</row>
    <row r="320" spans="1:55" x14ac:dyDescent="0.25">
      <c r="A320" s="20">
        <v>1504</v>
      </c>
      <c r="B320" t="s">
        <v>280</v>
      </c>
      <c r="C320" t="s">
        <v>2</v>
      </c>
      <c r="D320" t="s">
        <v>447</v>
      </c>
      <c r="E320" t="s">
        <v>451</v>
      </c>
      <c r="F320" s="2">
        <v>3088722000</v>
      </c>
      <c r="G320" s="2">
        <v>0</v>
      </c>
      <c r="H320" s="2">
        <v>3088722000</v>
      </c>
      <c r="I320" s="2">
        <v>5692782</v>
      </c>
      <c r="J320" s="2">
        <v>0</v>
      </c>
      <c r="K320" s="2">
        <v>5692782</v>
      </c>
      <c r="L320" s="2">
        <v>4457293.2</v>
      </c>
      <c r="M320" s="2">
        <v>0</v>
      </c>
      <c r="N320" s="2">
        <v>4457293.2</v>
      </c>
      <c r="O320" s="15">
        <v>0.1</v>
      </c>
      <c r="P320" s="2">
        <v>0</v>
      </c>
      <c r="Q320" s="13">
        <v>0.3</v>
      </c>
      <c r="R320" s="15">
        <v>0</v>
      </c>
      <c r="S320" s="2">
        <v>1337187.96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1337187.96</v>
      </c>
      <c r="AC320" t="s">
        <v>297</v>
      </c>
      <c r="AD320"/>
      <c r="AE320"/>
      <c r="AF320"/>
      <c r="AG320"/>
      <c r="AH320"/>
      <c r="AI320"/>
      <c r="AJ320"/>
      <c r="AK320"/>
      <c r="AL320"/>
      <c r="AM320"/>
      <c r="AN320"/>
      <c r="AO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</row>
    <row r="321" spans="1:55" x14ac:dyDescent="0.25">
      <c r="A321" s="20">
        <v>1505</v>
      </c>
      <c r="B321" t="s">
        <v>281</v>
      </c>
      <c r="C321" t="s">
        <v>2</v>
      </c>
      <c r="D321" t="s">
        <v>316</v>
      </c>
      <c r="E321" t="s">
        <v>452</v>
      </c>
      <c r="F321" s="2">
        <v>21894000</v>
      </c>
      <c r="G321" s="2">
        <v>0</v>
      </c>
      <c r="H321" s="2">
        <v>21894000</v>
      </c>
      <c r="I321" s="2">
        <v>76632</v>
      </c>
      <c r="J321" s="2">
        <v>0</v>
      </c>
      <c r="K321" s="2">
        <v>76632</v>
      </c>
      <c r="L321" s="2">
        <v>67874.399999999994</v>
      </c>
      <c r="M321" s="2">
        <v>0</v>
      </c>
      <c r="N321" s="2">
        <v>67874.399999999994</v>
      </c>
      <c r="O321" s="15">
        <v>0</v>
      </c>
      <c r="P321" s="2">
        <v>0</v>
      </c>
      <c r="Q321" s="13">
        <v>0</v>
      </c>
      <c r="R321" s="15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0</v>
      </c>
      <c r="AC321" t="s">
        <v>99</v>
      </c>
      <c r="AD321"/>
      <c r="AE321"/>
      <c r="AF321"/>
      <c r="AG321"/>
      <c r="AH321"/>
      <c r="AI321"/>
      <c r="AJ321"/>
      <c r="AK321"/>
      <c r="AL321"/>
      <c r="AM321"/>
      <c r="AN321"/>
      <c r="AO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</row>
    <row r="322" spans="1:55" x14ac:dyDescent="0.25">
      <c r="A322" s="20">
        <v>1506</v>
      </c>
      <c r="B322" t="s">
        <v>280</v>
      </c>
      <c r="C322" t="s">
        <v>2</v>
      </c>
      <c r="D322" t="s">
        <v>4</v>
      </c>
      <c r="E322" t="s">
        <v>453</v>
      </c>
      <c r="F322" s="2">
        <v>6142518000</v>
      </c>
      <c r="G322" s="2">
        <v>1762718000</v>
      </c>
      <c r="H322" s="2">
        <v>4379800000</v>
      </c>
      <c r="I322" s="2">
        <v>15022471</v>
      </c>
      <c r="J322" s="2">
        <v>5991713</v>
      </c>
      <c r="K322" s="2">
        <v>9030758</v>
      </c>
      <c r="L322" s="2">
        <v>12565463.800000001</v>
      </c>
      <c r="M322" s="2">
        <v>5286625.8</v>
      </c>
      <c r="N322" s="2">
        <v>7278838</v>
      </c>
      <c r="O322" s="15">
        <v>0.1</v>
      </c>
      <c r="P322" s="2">
        <v>528662.57999999996</v>
      </c>
      <c r="Q322" s="13">
        <v>0.3</v>
      </c>
      <c r="R322" s="15">
        <v>0</v>
      </c>
      <c r="S322" s="2">
        <v>2183651.4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2712313.98</v>
      </c>
      <c r="AC322" t="s">
        <v>224</v>
      </c>
      <c r="AD322"/>
      <c r="AE322"/>
      <c r="AF322"/>
      <c r="AG322"/>
      <c r="AH322"/>
      <c r="AI322"/>
      <c r="AJ322"/>
      <c r="AK322"/>
      <c r="AL322"/>
      <c r="AM322"/>
      <c r="AN322"/>
      <c r="AO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</row>
    <row r="323" spans="1:55" x14ac:dyDescent="0.25">
      <c r="A323" s="20">
        <v>1507</v>
      </c>
      <c r="B323" t="s">
        <v>280</v>
      </c>
      <c r="C323" t="s">
        <v>9</v>
      </c>
      <c r="D323" t="s">
        <v>15</v>
      </c>
      <c r="E323" t="s">
        <v>454</v>
      </c>
      <c r="F323" s="2">
        <v>8077069000</v>
      </c>
      <c r="G323" s="2">
        <v>0</v>
      </c>
      <c r="H323" s="2">
        <v>8077069000</v>
      </c>
      <c r="I323" s="2">
        <v>16221536</v>
      </c>
      <c r="J323" s="2">
        <v>0</v>
      </c>
      <c r="K323" s="2">
        <v>16221536</v>
      </c>
      <c r="L323" s="2">
        <v>12990708.4</v>
      </c>
      <c r="M323" s="2">
        <v>0</v>
      </c>
      <c r="N323" s="2">
        <v>12990708.4</v>
      </c>
      <c r="O323" s="15">
        <v>0.1</v>
      </c>
      <c r="P323" s="2">
        <v>0</v>
      </c>
      <c r="Q323" s="13">
        <v>0.3</v>
      </c>
      <c r="R323" s="15">
        <v>0</v>
      </c>
      <c r="S323" s="2">
        <v>3897212.52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3897212.52</v>
      </c>
      <c r="AC323" t="s">
        <v>19</v>
      </c>
      <c r="AD323"/>
      <c r="AE323"/>
      <c r="AF323"/>
      <c r="AG323"/>
      <c r="AH323"/>
      <c r="AI323"/>
      <c r="AJ323"/>
      <c r="AK323"/>
      <c r="AL323"/>
      <c r="AM323"/>
      <c r="AN323"/>
      <c r="AO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</row>
    <row r="324" spans="1:55" x14ac:dyDescent="0.25">
      <c r="A324" s="20">
        <v>1508</v>
      </c>
      <c r="B324" t="s">
        <v>280</v>
      </c>
      <c r="C324" t="s">
        <v>2</v>
      </c>
      <c r="D324" t="s">
        <v>316</v>
      </c>
      <c r="E324" t="s">
        <v>455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0.3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C324" t="s">
        <v>46</v>
      </c>
      <c r="AD324"/>
      <c r="AE324"/>
      <c r="AF324"/>
      <c r="AG324"/>
      <c r="AH324"/>
      <c r="AI324"/>
      <c r="AJ324"/>
      <c r="AK324"/>
      <c r="AL324"/>
      <c r="AM324"/>
      <c r="AN324"/>
      <c r="AO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</row>
    <row r="325" spans="1:55" x14ac:dyDescent="0.25">
      <c r="A325" s="20">
        <v>1509</v>
      </c>
      <c r="B325" t="s">
        <v>280</v>
      </c>
      <c r="C325" t="s">
        <v>9</v>
      </c>
      <c r="D325" t="s">
        <v>445</v>
      </c>
      <c r="E325" t="s">
        <v>456</v>
      </c>
      <c r="F325" s="2">
        <v>33500000</v>
      </c>
      <c r="G325" s="2">
        <v>0</v>
      </c>
      <c r="H325" s="2">
        <v>33500000</v>
      </c>
      <c r="I325" s="2">
        <v>117250</v>
      </c>
      <c r="J325" s="2">
        <v>0</v>
      </c>
      <c r="K325" s="2">
        <v>117250</v>
      </c>
      <c r="L325" s="2">
        <v>103850</v>
      </c>
      <c r="M325" s="2">
        <v>0</v>
      </c>
      <c r="N325" s="2">
        <v>103850</v>
      </c>
      <c r="O325" s="15">
        <v>0.1</v>
      </c>
      <c r="P325" s="2">
        <v>0</v>
      </c>
      <c r="Q325" s="13">
        <v>0.3</v>
      </c>
      <c r="R325" s="15">
        <v>0</v>
      </c>
      <c r="S325" s="2">
        <v>31155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31155</v>
      </c>
      <c r="AC325" t="s">
        <v>11</v>
      </c>
      <c r="AD325"/>
      <c r="AE325"/>
      <c r="AF325"/>
      <c r="AG325"/>
      <c r="AH325"/>
      <c r="AI325"/>
      <c r="AJ325"/>
      <c r="AK325"/>
      <c r="AL325"/>
      <c r="AM325"/>
      <c r="AN325"/>
      <c r="AO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</row>
    <row r="326" spans="1:55" x14ac:dyDescent="0.25">
      <c r="A326" s="20">
        <v>1510</v>
      </c>
      <c r="B326" t="s">
        <v>280</v>
      </c>
      <c r="C326" t="s">
        <v>2</v>
      </c>
      <c r="D326" t="s">
        <v>4</v>
      </c>
      <c r="E326" t="s">
        <v>457</v>
      </c>
      <c r="F326" s="2">
        <v>172926392000</v>
      </c>
      <c r="G326" s="2">
        <v>0</v>
      </c>
      <c r="H326" s="2">
        <v>172926392000</v>
      </c>
      <c r="I326" s="2">
        <v>263434513</v>
      </c>
      <c r="J326" s="2">
        <v>0</v>
      </c>
      <c r="K326" s="2">
        <v>263434513</v>
      </c>
      <c r="L326" s="2">
        <v>194263956.19999999</v>
      </c>
      <c r="M326" s="2">
        <v>0</v>
      </c>
      <c r="N326" s="2">
        <v>194263956.19999999</v>
      </c>
      <c r="O326" s="15">
        <v>0.1</v>
      </c>
      <c r="P326" s="2">
        <v>0</v>
      </c>
      <c r="Q326" s="13">
        <v>0.3</v>
      </c>
      <c r="R326" s="15">
        <v>0.4</v>
      </c>
      <c r="S326" s="2">
        <v>62705582.479999997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62705582.479999997</v>
      </c>
      <c r="AC326" t="s">
        <v>6</v>
      </c>
      <c r="AD326"/>
      <c r="AE326"/>
      <c r="AF326"/>
      <c r="AG326"/>
      <c r="AH326"/>
      <c r="AI326"/>
      <c r="AJ326"/>
      <c r="AK326"/>
      <c r="AL326"/>
      <c r="AM326"/>
      <c r="AN326"/>
      <c r="AO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</row>
    <row r="327" spans="1:55" x14ac:dyDescent="0.25">
      <c r="A327" s="20">
        <v>1515</v>
      </c>
      <c r="B327" t="s">
        <v>281</v>
      </c>
      <c r="C327" t="s">
        <v>9</v>
      </c>
      <c r="D327" t="s">
        <v>446</v>
      </c>
      <c r="E327" t="s">
        <v>458</v>
      </c>
      <c r="F327" s="2">
        <v>17550000</v>
      </c>
      <c r="G327" s="2">
        <v>0</v>
      </c>
      <c r="H327" s="2">
        <v>17550000</v>
      </c>
      <c r="I327" s="2">
        <v>61425</v>
      </c>
      <c r="J327" s="2">
        <v>0</v>
      </c>
      <c r="K327" s="2">
        <v>61425</v>
      </c>
      <c r="L327" s="2">
        <v>54405</v>
      </c>
      <c r="M327" s="2">
        <v>0</v>
      </c>
      <c r="N327" s="2">
        <v>54405</v>
      </c>
      <c r="O327" s="15">
        <v>0</v>
      </c>
      <c r="P327" s="2">
        <v>0</v>
      </c>
      <c r="Q327" s="13">
        <v>0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t="s">
        <v>83</v>
      </c>
      <c r="AD327"/>
      <c r="AE327"/>
      <c r="AF327"/>
      <c r="AG327"/>
      <c r="AH327"/>
      <c r="AI327"/>
      <c r="AJ327"/>
      <c r="AK327"/>
      <c r="AL327"/>
      <c r="AM327"/>
      <c r="AN327"/>
      <c r="AO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</row>
    <row r="328" spans="1:55" x14ac:dyDescent="0.25">
      <c r="A328" s="20">
        <v>1516</v>
      </c>
      <c r="B328" t="s">
        <v>280</v>
      </c>
      <c r="C328" t="s">
        <v>2</v>
      </c>
      <c r="D328" t="s">
        <v>447</v>
      </c>
      <c r="E328" t="s">
        <v>459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C328" t="s">
        <v>297</v>
      </c>
      <c r="AD328"/>
      <c r="AE328"/>
      <c r="AF328"/>
      <c r="AG328"/>
      <c r="AH328"/>
      <c r="AI328"/>
      <c r="AJ328"/>
      <c r="AK328"/>
      <c r="AL328"/>
      <c r="AM328"/>
      <c r="AN328"/>
      <c r="AO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</row>
    <row r="329" spans="1:55" x14ac:dyDescent="0.25">
      <c r="A329" s="20">
        <v>1517</v>
      </c>
      <c r="B329" t="s">
        <v>280</v>
      </c>
      <c r="C329" t="s">
        <v>2</v>
      </c>
      <c r="D329" t="s">
        <v>316</v>
      </c>
      <c r="E329" t="s">
        <v>460</v>
      </c>
      <c r="F329" s="2">
        <v>20600000</v>
      </c>
      <c r="G329" s="2">
        <v>0</v>
      </c>
      <c r="H329" s="2">
        <v>20600000</v>
      </c>
      <c r="I329" s="2">
        <v>72100</v>
      </c>
      <c r="J329" s="2">
        <v>0</v>
      </c>
      <c r="K329" s="2">
        <v>72100</v>
      </c>
      <c r="L329" s="2">
        <v>63860</v>
      </c>
      <c r="M329" s="2">
        <v>0</v>
      </c>
      <c r="N329" s="2">
        <v>63860</v>
      </c>
      <c r="O329" s="15">
        <v>0.1</v>
      </c>
      <c r="P329" s="2">
        <v>0</v>
      </c>
      <c r="Q329" s="13">
        <v>0.3</v>
      </c>
      <c r="R329" s="15">
        <v>0</v>
      </c>
      <c r="S329" s="2">
        <v>19158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19158</v>
      </c>
      <c r="AC329" t="s">
        <v>46</v>
      </c>
      <c r="AD329"/>
      <c r="AE329"/>
      <c r="AF329"/>
      <c r="AG329"/>
      <c r="AH329"/>
      <c r="AI329"/>
      <c r="AJ329"/>
      <c r="AK329"/>
      <c r="AL329"/>
      <c r="AM329"/>
      <c r="AN329"/>
      <c r="AO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</row>
    <row r="330" spans="1:55" x14ac:dyDescent="0.25">
      <c r="A330" s="20">
        <v>1518</v>
      </c>
      <c r="B330" t="s">
        <v>280</v>
      </c>
      <c r="C330" t="s">
        <v>9</v>
      </c>
      <c r="D330" t="s">
        <v>446</v>
      </c>
      <c r="E330" t="s">
        <v>461</v>
      </c>
      <c r="F330" s="2">
        <v>14987006000</v>
      </c>
      <c r="G330" s="2">
        <v>0</v>
      </c>
      <c r="H330" s="2">
        <v>14987006000</v>
      </c>
      <c r="I330" s="2">
        <v>22480527</v>
      </c>
      <c r="J330" s="2">
        <v>0</v>
      </c>
      <c r="K330" s="2">
        <v>22480527</v>
      </c>
      <c r="L330" s="2">
        <v>16485724.6</v>
      </c>
      <c r="M330" s="2">
        <v>0</v>
      </c>
      <c r="N330" s="2">
        <v>16485724.6</v>
      </c>
      <c r="O330" s="15">
        <v>0.1</v>
      </c>
      <c r="P330" s="2">
        <v>0</v>
      </c>
      <c r="Q330" s="13">
        <v>0.3</v>
      </c>
      <c r="R330" s="15">
        <v>0</v>
      </c>
      <c r="S330" s="2">
        <v>4945717.38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4945717.38</v>
      </c>
      <c r="AC330" t="s">
        <v>19</v>
      </c>
      <c r="AD330"/>
      <c r="AE330"/>
      <c r="AF330"/>
      <c r="AG330"/>
      <c r="AH330"/>
      <c r="AI330"/>
      <c r="AJ330"/>
      <c r="AK330"/>
      <c r="AL330"/>
      <c r="AM330"/>
      <c r="AN330"/>
      <c r="AO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</row>
    <row r="331" spans="1:55" x14ac:dyDescent="0.25">
      <c r="A331" s="20">
        <v>1519</v>
      </c>
      <c r="B331" t="s">
        <v>280</v>
      </c>
      <c r="C331" t="s">
        <v>2</v>
      </c>
      <c r="D331" t="s">
        <v>8</v>
      </c>
      <c r="E331" t="s">
        <v>58</v>
      </c>
      <c r="F331" s="2">
        <v>20755256000</v>
      </c>
      <c r="G331" s="2">
        <v>0</v>
      </c>
      <c r="H331" s="2">
        <v>20755256000</v>
      </c>
      <c r="I331" s="2">
        <v>42697182</v>
      </c>
      <c r="J331" s="2">
        <v>0</v>
      </c>
      <c r="K331" s="2">
        <v>42697182</v>
      </c>
      <c r="L331" s="2">
        <v>34395079.600000001</v>
      </c>
      <c r="M331" s="2">
        <v>0</v>
      </c>
      <c r="N331" s="2">
        <v>34395079.600000001</v>
      </c>
      <c r="O331" s="15">
        <v>0.1</v>
      </c>
      <c r="P331" s="2">
        <v>0</v>
      </c>
      <c r="Q331" s="13">
        <v>0.3</v>
      </c>
      <c r="R331" s="15">
        <v>0</v>
      </c>
      <c r="S331" s="2">
        <v>10318523.880000001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10318523.880000001</v>
      </c>
      <c r="AC331" t="s">
        <v>43</v>
      </c>
      <c r="AD331"/>
      <c r="AE331"/>
      <c r="AF331"/>
      <c r="AG331"/>
      <c r="AH331"/>
      <c r="AI331"/>
      <c r="AJ331"/>
      <c r="AK331"/>
      <c r="AL331"/>
      <c r="AM331"/>
      <c r="AN331"/>
      <c r="AO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</row>
    <row r="332" spans="1:55" x14ac:dyDescent="0.25">
      <c r="A332" s="20">
        <v>1521</v>
      </c>
      <c r="B332" t="s">
        <v>280</v>
      </c>
      <c r="C332" t="s">
        <v>2</v>
      </c>
      <c r="D332" t="s">
        <v>316</v>
      </c>
      <c r="E332" t="s">
        <v>462</v>
      </c>
      <c r="F332" s="2">
        <v>4165834000</v>
      </c>
      <c r="G332" s="2">
        <v>0</v>
      </c>
      <c r="H332" s="2">
        <v>4165834000</v>
      </c>
      <c r="I332" s="2">
        <v>9778473</v>
      </c>
      <c r="J332" s="2">
        <v>0</v>
      </c>
      <c r="K332" s="2">
        <v>9778473</v>
      </c>
      <c r="L332" s="2">
        <v>8112139.4000000004</v>
      </c>
      <c r="M332" s="2">
        <v>0</v>
      </c>
      <c r="N332" s="2">
        <v>8112139.4000000004</v>
      </c>
      <c r="O332" s="15">
        <v>0.1</v>
      </c>
      <c r="P332" s="2">
        <v>0</v>
      </c>
      <c r="Q332" s="13">
        <v>0.3</v>
      </c>
      <c r="R332" s="15">
        <v>0</v>
      </c>
      <c r="S332" s="2">
        <v>2433641.8199999998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2433641.8199999998</v>
      </c>
      <c r="AC332" t="s">
        <v>46</v>
      </c>
      <c r="AD332"/>
      <c r="AE332"/>
      <c r="AF332"/>
      <c r="AG332"/>
      <c r="AH332"/>
      <c r="AI332"/>
      <c r="AJ332"/>
      <c r="AK332"/>
      <c r="AL332"/>
      <c r="AM332"/>
      <c r="AN332"/>
      <c r="AO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</row>
    <row r="333" spans="1:55" x14ac:dyDescent="0.25">
      <c r="A333" s="20">
        <v>1522</v>
      </c>
      <c r="B333" t="s">
        <v>280</v>
      </c>
      <c r="C333" t="s">
        <v>2</v>
      </c>
      <c r="D333" t="s">
        <v>206</v>
      </c>
      <c r="E333" t="s">
        <v>463</v>
      </c>
      <c r="F333" s="2">
        <v>10860000</v>
      </c>
      <c r="G333" s="2">
        <v>0</v>
      </c>
      <c r="H333" s="2">
        <v>10860000</v>
      </c>
      <c r="I333" s="2">
        <v>38010</v>
      </c>
      <c r="J333" s="2">
        <v>0</v>
      </c>
      <c r="K333" s="2">
        <v>38010</v>
      </c>
      <c r="L333" s="2">
        <v>33666</v>
      </c>
      <c r="M333" s="2">
        <v>0</v>
      </c>
      <c r="N333" s="2">
        <v>33666</v>
      </c>
      <c r="O333" s="15">
        <v>0.1</v>
      </c>
      <c r="P333" s="2">
        <v>0</v>
      </c>
      <c r="Q333" s="13">
        <v>0.3</v>
      </c>
      <c r="R333" s="15">
        <v>0</v>
      </c>
      <c r="S333" s="2">
        <v>10099.799999999999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10099.799999999999</v>
      </c>
      <c r="AC333" t="s">
        <v>253</v>
      </c>
      <c r="AD333"/>
      <c r="AE333"/>
      <c r="AF333"/>
      <c r="AG333"/>
      <c r="AH333"/>
      <c r="AI333"/>
      <c r="AJ333"/>
      <c r="AK333"/>
      <c r="AL333"/>
      <c r="AM333"/>
      <c r="AN333"/>
      <c r="AO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</row>
    <row r="334" spans="1:55" x14ac:dyDescent="0.25">
      <c r="A334" s="20">
        <v>1523</v>
      </c>
      <c r="B334" t="s">
        <v>280</v>
      </c>
      <c r="C334" t="s">
        <v>2</v>
      </c>
      <c r="D334" t="s">
        <v>365</v>
      </c>
      <c r="E334" t="s">
        <v>464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C334" t="s">
        <v>366</v>
      </c>
      <c r="AD334"/>
      <c r="AE334"/>
      <c r="AF334"/>
      <c r="AG334"/>
      <c r="AH334"/>
      <c r="AI334"/>
      <c r="AJ334"/>
      <c r="AK334"/>
      <c r="AL334"/>
      <c r="AM334"/>
      <c r="AN334"/>
      <c r="AO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</row>
    <row r="335" spans="1:55" x14ac:dyDescent="0.25">
      <c r="A335" s="20">
        <v>1524</v>
      </c>
      <c r="B335" t="s">
        <v>280</v>
      </c>
      <c r="C335" t="s">
        <v>9</v>
      </c>
      <c r="D335" t="s">
        <v>15</v>
      </c>
      <c r="E335" t="s">
        <v>465</v>
      </c>
      <c r="F335" s="2">
        <v>473125000</v>
      </c>
      <c r="G335" s="2">
        <v>0</v>
      </c>
      <c r="H335" s="2">
        <v>473125000</v>
      </c>
      <c r="I335" s="2">
        <v>1585816</v>
      </c>
      <c r="J335" s="2">
        <v>0</v>
      </c>
      <c r="K335" s="2">
        <v>1585816</v>
      </c>
      <c r="L335" s="2">
        <v>1396566</v>
      </c>
      <c r="M335" s="2">
        <v>0</v>
      </c>
      <c r="N335" s="2">
        <v>1396566</v>
      </c>
      <c r="O335" s="15">
        <v>0.1</v>
      </c>
      <c r="P335" s="2">
        <v>0</v>
      </c>
      <c r="Q335" s="13">
        <v>0.3</v>
      </c>
      <c r="R335" s="15">
        <v>0</v>
      </c>
      <c r="S335" s="2">
        <v>418969.8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418969.8</v>
      </c>
      <c r="AC335" t="s">
        <v>32</v>
      </c>
      <c r="AD335"/>
      <c r="AE335"/>
      <c r="AF335"/>
      <c r="AG335"/>
      <c r="AH335"/>
      <c r="AI335"/>
      <c r="AJ335"/>
      <c r="AK335"/>
      <c r="AL335"/>
      <c r="AM335"/>
      <c r="AN335"/>
      <c r="AO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</row>
    <row r="336" spans="1:55" x14ac:dyDescent="0.25">
      <c r="A336" s="20" t="s">
        <v>226</v>
      </c>
      <c r="B336" t="s">
        <v>281</v>
      </c>
      <c r="C336" t="s">
        <v>2</v>
      </c>
      <c r="D336" t="s">
        <v>206</v>
      </c>
      <c r="E336" t="s">
        <v>227</v>
      </c>
      <c r="F336" s="2">
        <v>29880000</v>
      </c>
      <c r="G336" s="2">
        <v>0</v>
      </c>
      <c r="H336" s="2">
        <v>29880000</v>
      </c>
      <c r="I336" s="2">
        <v>104580</v>
      </c>
      <c r="J336" s="2">
        <v>0</v>
      </c>
      <c r="K336" s="2">
        <v>104580</v>
      </c>
      <c r="L336" s="2">
        <v>92628</v>
      </c>
      <c r="M336" s="2">
        <v>0</v>
      </c>
      <c r="N336" s="2">
        <v>92628</v>
      </c>
      <c r="O336" s="15">
        <v>0</v>
      </c>
      <c r="P336" s="2">
        <v>0</v>
      </c>
      <c r="Q336" s="13">
        <v>0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t="s">
        <v>1</v>
      </c>
      <c r="AD336"/>
      <c r="AE336"/>
      <c r="AF336"/>
      <c r="AG336"/>
      <c r="AH336"/>
      <c r="AI336"/>
      <c r="AJ336"/>
      <c r="AK336"/>
      <c r="AL336"/>
      <c r="AM336"/>
      <c r="AN336"/>
      <c r="AO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</row>
    <row r="337" spans="1:32" x14ac:dyDescent="0.25">
      <c r="A337" s="20" t="s">
        <v>228</v>
      </c>
      <c r="B337" t="s">
        <v>281</v>
      </c>
      <c r="C337" t="s">
        <v>9</v>
      </c>
      <c r="D337" t="s">
        <v>15</v>
      </c>
      <c r="E337" t="s">
        <v>229</v>
      </c>
      <c r="F337" s="2">
        <v>1147244000</v>
      </c>
      <c r="G337" s="2">
        <v>0</v>
      </c>
      <c r="H337" s="2">
        <v>1147244000</v>
      </c>
      <c r="I337" s="2">
        <v>3331367</v>
      </c>
      <c r="J337" s="2">
        <v>0</v>
      </c>
      <c r="K337" s="2">
        <v>3331367</v>
      </c>
      <c r="L337" s="2">
        <v>2872469.4</v>
      </c>
      <c r="M337" s="2">
        <v>0</v>
      </c>
      <c r="N337" s="2">
        <v>2872469.4</v>
      </c>
      <c r="O337" s="15">
        <v>0</v>
      </c>
      <c r="P337" s="2">
        <v>0</v>
      </c>
      <c r="Q337" s="13">
        <v>0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C337" t="s">
        <v>1</v>
      </c>
      <c r="AD337"/>
      <c r="AE337"/>
      <c r="AF337"/>
    </row>
    <row r="338" spans="1:32" x14ac:dyDescent="0.25">
      <c r="A338" s="20" t="s">
        <v>230</v>
      </c>
      <c r="B338" t="s">
        <v>281</v>
      </c>
      <c r="C338" t="s">
        <v>9</v>
      </c>
      <c r="D338" t="s">
        <v>27</v>
      </c>
      <c r="E338" t="s">
        <v>231</v>
      </c>
      <c r="F338" s="2">
        <v>600506600</v>
      </c>
      <c r="G338" s="2">
        <v>0</v>
      </c>
      <c r="H338" s="2">
        <v>600506600</v>
      </c>
      <c r="I338" s="2">
        <v>1858175</v>
      </c>
      <c r="J338" s="2">
        <v>0</v>
      </c>
      <c r="K338" s="2">
        <v>1858175</v>
      </c>
      <c r="L338" s="2">
        <v>1617972.36</v>
      </c>
      <c r="M338" s="2">
        <v>0</v>
      </c>
      <c r="N338" s="2">
        <v>1617972.36</v>
      </c>
      <c r="O338" s="15">
        <v>0</v>
      </c>
      <c r="P338" s="2">
        <v>0</v>
      </c>
      <c r="Q338" s="13">
        <v>0</v>
      </c>
      <c r="R338" s="15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0</v>
      </c>
      <c r="AC338" t="s">
        <v>1</v>
      </c>
      <c r="AD338"/>
      <c r="AE338"/>
      <c r="AF338"/>
    </row>
    <row r="339" spans="1:32" x14ac:dyDescent="0.25">
      <c r="A339" s="20" t="s">
        <v>232</v>
      </c>
      <c r="B339" t="s">
        <v>281</v>
      </c>
      <c r="C339" t="s">
        <v>9</v>
      </c>
      <c r="D339" t="s">
        <v>445</v>
      </c>
      <c r="E339" t="s">
        <v>233</v>
      </c>
      <c r="F339" s="2">
        <v>830489000</v>
      </c>
      <c r="G339" s="2">
        <v>0</v>
      </c>
      <c r="H339" s="2">
        <v>830489000</v>
      </c>
      <c r="I339" s="2">
        <v>2461566</v>
      </c>
      <c r="J339" s="2">
        <v>0</v>
      </c>
      <c r="K339" s="2">
        <v>2461566</v>
      </c>
      <c r="L339" s="2">
        <v>2129370.4</v>
      </c>
      <c r="M339" s="2">
        <v>0</v>
      </c>
      <c r="N339" s="2">
        <v>2129370.4</v>
      </c>
      <c r="O339" s="15">
        <v>0</v>
      </c>
      <c r="P339" s="2">
        <v>0</v>
      </c>
      <c r="Q339" s="13">
        <v>0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C339" t="s">
        <v>1</v>
      </c>
      <c r="AD339"/>
      <c r="AE339"/>
      <c r="AF339"/>
    </row>
    <row r="340" spans="1:32" x14ac:dyDescent="0.25">
      <c r="A340" s="20" t="s">
        <v>234</v>
      </c>
      <c r="B340" t="s">
        <v>281</v>
      </c>
      <c r="C340" t="s">
        <v>2</v>
      </c>
      <c r="D340" t="s">
        <v>316</v>
      </c>
      <c r="E340" t="s">
        <v>235</v>
      </c>
      <c r="F340" s="2">
        <v>2960926000</v>
      </c>
      <c r="G340" s="2">
        <v>860441000</v>
      </c>
      <c r="H340" s="2">
        <v>2100485000</v>
      </c>
      <c r="I340" s="2">
        <v>8226698</v>
      </c>
      <c r="J340" s="2">
        <v>2037048</v>
      </c>
      <c r="K340" s="2">
        <v>6189650</v>
      </c>
      <c r="L340" s="2">
        <v>7042327.5999999996</v>
      </c>
      <c r="M340" s="2">
        <v>1692871.6</v>
      </c>
      <c r="N340" s="2">
        <v>5349456</v>
      </c>
      <c r="O340" s="15">
        <v>0</v>
      </c>
      <c r="P340" s="2">
        <v>0</v>
      </c>
      <c r="Q340" s="13">
        <v>0</v>
      </c>
      <c r="R340" s="15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0</v>
      </c>
      <c r="AC340" t="s">
        <v>1</v>
      </c>
      <c r="AD340"/>
      <c r="AE340"/>
      <c r="AF340"/>
    </row>
    <row r="341" spans="1:32" x14ac:dyDescent="0.25">
      <c r="A341" s="20" t="s">
        <v>363</v>
      </c>
      <c r="B341" t="s">
        <v>281</v>
      </c>
      <c r="C341" t="s">
        <v>2</v>
      </c>
      <c r="D341" t="s">
        <v>317</v>
      </c>
      <c r="E341" t="s">
        <v>364</v>
      </c>
      <c r="F341" s="2">
        <v>401087000</v>
      </c>
      <c r="G341" s="2">
        <v>0</v>
      </c>
      <c r="H341" s="2">
        <v>401087000</v>
      </c>
      <c r="I341" s="2">
        <v>1300585</v>
      </c>
      <c r="J341" s="2">
        <v>0</v>
      </c>
      <c r="K341" s="2">
        <v>1300585</v>
      </c>
      <c r="L341" s="2">
        <v>1140150.2</v>
      </c>
      <c r="M341" s="2">
        <v>0</v>
      </c>
      <c r="N341" s="2">
        <v>1140150.2</v>
      </c>
      <c r="O341" s="15">
        <v>0</v>
      </c>
      <c r="P341" s="2">
        <v>0</v>
      </c>
      <c r="Q341" s="13">
        <v>0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C341" t="s">
        <v>1</v>
      </c>
      <c r="AD341"/>
      <c r="AE341"/>
      <c r="AF341"/>
    </row>
    <row r="342" spans="1:32" x14ac:dyDescent="0.25">
      <c r="A342" s="20" t="s">
        <v>377</v>
      </c>
      <c r="B342" t="s">
        <v>281</v>
      </c>
      <c r="C342" t="s">
        <v>2</v>
      </c>
      <c r="D342" t="s">
        <v>365</v>
      </c>
      <c r="E342" t="s">
        <v>378</v>
      </c>
      <c r="F342" s="2">
        <v>525878000</v>
      </c>
      <c r="G342" s="2">
        <v>0</v>
      </c>
      <c r="H342" s="2">
        <v>525878000</v>
      </c>
      <c r="I342" s="2">
        <v>1480586</v>
      </c>
      <c r="J342" s="2">
        <v>0</v>
      </c>
      <c r="K342" s="2">
        <v>1480586</v>
      </c>
      <c r="L342" s="2">
        <v>1270234.8</v>
      </c>
      <c r="M342" s="2">
        <v>0</v>
      </c>
      <c r="N342" s="2">
        <v>1270234.8</v>
      </c>
      <c r="O342" s="15">
        <v>0</v>
      </c>
      <c r="P342" s="2">
        <v>0</v>
      </c>
      <c r="Q342" s="13">
        <v>0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C342" t="s">
        <v>1</v>
      </c>
      <c r="AD342"/>
      <c r="AE342"/>
      <c r="AF342"/>
    </row>
    <row r="343" spans="1:32" x14ac:dyDescent="0.25">
      <c r="A343" s="20" t="s">
        <v>236</v>
      </c>
      <c r="B343" t="s">
        <v>281</v>
      </c>
      <c r="C343" t="s">
        <v>2</v>
      </c>
      <c r="D343" t="s">
        <v>8</v>
      </c>
      <c r="E343" t="s">
        <v>237</v>
      </c>
      <c r="F343" s="2">
        <v>2317914000</v>
      </c>
      <c r="G343" s="2">
        <v>1310591000</v>
      </c>
      <c r="H343" s="2">
        <v>1007323000</v>
      </c>
      <c r="I343" s="2">
        <v>7339236</v>
      </c>
      <c r="J343" s="2">
        <v>4271601</v>
      </c>
      <c r="K343" s="2">
        <v>3067635</v>
      </c>
      <c r="L343" s="2">
        <v>6412070.4000000004</v>
      </c>
      <c r="M343" s="2">
        <v>3747364.6</v>
      </c>
      <c r="N343" s="2">
        <v>2664705.7999999998</v>
      </c>
      <c r="O343" s="15">
        <v>0</v>
      </c>
      <c r="P343" s="2">
        <v>0</v>
      </c>
      <c r="Q343" s="13">
        <v>0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C343" t="s">
        <v>1</v>
      </c>
      <c r="AD343"/>
      <c r="AE343"/>
      <c r="AF343"/>
    </row>
    <row r="344" spans="1:32" x14ac:dyDescent="0.25">
      <c r="A344" s="20" t="s">
        <v>238</v>
      </c>
      <c r="B344" t="s">
        <v>281</v>
      </c>
      <c r="C344" t="s">
        <v>2</v>
      </c>
      <c r="D344" t="s">
        <v>4</v>
      </c>
      <c r="E344" t="s">
        <v>239</v>
      </c>
      <c r="F344" s="2">
        <v>10773912000</v>
      </c>
      <c r="G344" s="2">
        <v>7656924000</v>
      </c>
      <c r="H344" s="2">
        <v>3116988000</v>
      </c>
      <c r="I344" s="2">
        <v>28166558</v>
      </c>
      <c r="J344" s="2">
        <v>18497725</v>
      </c>
      <c r="K344" s="2">
        <v>9668833</v>
      </c>
      <c r="L344" s="2">
        <v>23856993.199999999</v>
      </c>
      <c r="M344" s="2">
        <v>15434955.4</v>
      </c>
      <c r="N344" s="2">
        <v>8422037.8000000007</v>
      </c>
      <c r="O344" s="15">
        <v>0.1</v>
      </c>
      <c r="P344" s="2">
        <v>1543495.54</v>
      </c>
      <c r="Q344" s="13">
        <v>0.1</v>
      </c>
      <c r="R344" s="15">
        <v>0</v>
      </c>
      <c r="S344" s="2">
        <v>842203.78</v>
      </c>
      <c r="T344" s="2">
        <v>2000000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4385699.32</v>
      </c>
      <c r="AC344" t="s">
        <v>1</v>
      </c>
      <c r="AD344"/>
      <c r="AE344"/>
      <c r="AF3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5"/>
  <sheetViews>
    <sheetView topLeftCell="B1" workbookViewId="0">
      <pane ySplit="1" topLeftCell="A2" activePane="bottomLeft" state="frozen"/>
      <selection activeCell="U1" sqref="U1"/>
      <selection pane="bottomLeft" activeCell="AD11" sqref="AD11"/>
    </sheetView>
  </sheetViews>
  <sheetFormatPr defaultRowHeight="15" x14ac:dyDescent="0.25"/>
  <cols>
    <col min="1" max="1" width="9" customWidth="1"/>
    <col min="2" max="2" width="7.140625" customWidth="1"/>
    <col min="3" max="3" width="8.28515625" customWidth="1"/>
    <col min="4" max="4" width="8" customWidth="1"/>
    <col min="5" max="5" width="29" customWidth="1"/>
    <col min="6" max="6" width="24.5703125" customWidth="1"/>
    <col min="7" max="7" width="18.7109375" customWidth="1"/>
    <col min="8" max="8" width="21" customWidth="1"/>
    <col min="9" max="9" width="16.140625" customWidth="1"/>
    <col min="10" max="10" width="18.7109375" customWidth="1"/>
    <col min="11" max="11" width="17.28515625" customWidth="1"/>
    <col min="12" max="12" width="20.7109375" customWidth="1"/>
    <col min="13" max="13" width="22.7109375" customWidth="1"/>
    <col min="14" max="14" width="20.28515625" customWidth="1"/>
    <col min="15" max="15" width="26.42578125" customWidth="1"/>
    <col min="16" max="16" width="16.140625" customWidth="1"/>
    <col min="17" max="17" width="18.5703125" customWidth="1"/>
    <col min="18" max="18" width="32" customWidth="1"/>
    <col min="19" max="19" width="18.5703125" customWidth="1"/>
    <col min="20" max="20" width="30" customWidth="1"/>
    <col min="21" max="21" width="26.28515625" hidden="1" customWidth="1"/>
    <col min="22" max="64" width="26.28515625" customWidth="1"/>
    <col min="65" max="65" width="24.140625" customWidth="1"/>
    <col min="66" max="66" width="19.140625" style="4" customWidth="1"/>
    <col min="67" max="67" width="29" style="4" customWidth="1"/>
    <col min="68" max="68" width="17.5703125" style="4" customWidth="1"/>
    <col min="69" max="69" width="25.28515625" customWidth="1"/>
    <col min="70" max="70" width="17.85546875" customWidth="1"/>
  </cols>
  <sheetData>
    <row r="1" spans="1:68" x14ac:dyDescent="0.25">
      <c r="A1" s="19" t="s">
        <v>150</v>
      </c>
      <c r="B1" s="5" t="s">
        <v>117</v>
      </c>
      <c r="C1" s="5" t="s">
        <v>119</v>
      </c>
      <c r="D1" s="5" t="s">
        <v>154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156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21" t="s">
        <v>157</v>
      </c>
      <c r="P1" s="5" t="s">
        <v>158</v>
      </c>
      <c r="Q1" s="9" t="s">
        <v>159</v>
      </c>
      <c r="R1" s="14" t="s">
        <v>207</v>
      </c>
      <c r="S1" s="5" t="s">
        <v>160</v>
      </c>
      <c r="T1" s="5" t="s">
        <v>129</v>
      </c>
      <c r="U1" s="5" t="s">
        <v>130</v>
      </c>
      <c r="V1" s="5" t="s">
        <v>131</v>
      </c>
      <c r="W1" s="5" t="s">
        <v>132</v>
      </c>
      <c r="X1" s="5" t="s">
        <v>133</v>
      </c>
      <c r="Y1" s="5" t="s">
        <v>134</v>
      </c>
      <c r="Z1" s="5" t="s">
        <v>135</v>
      </c>
      <c r="AA1" s="17" t="s">
        <v>161</v>
      </c>
      <c r="AB1" s="17" t="s">
        <v>151</v>
      </c>
      <c r="AC1" s="17" t="s">
        <v>444</v>
      </c>
      <c r="AD1" s="17" t="s">
        <v>284</v>
      </c>
      <c r="AE1" s="17" t="s">
        <v>466</v>
      </c>
      <c r="AF1" s="17" t="s">
        <v>193</v>
      </c>
      <c r="AG1" s="5" t="s">
        <v>136</v>
      </c>
      <c r="AH1" s="17"/>
      <c r="AI1" s="17"/>
      <c r="AJ1" s="5"/>
      <c r="AK1" s="17"/>
      <c r="AL1" s="17"/>
      <c r="AM1" s="5"/>
      <c r="AN1" s="17"/>
      <c r="AO1" s="17"/>
      <c r="AP1" s="5"/>
      <c r="BN1"/>
      <c r="BO1"/>
      <c r="BP1"/>
    </row>
    <row r="2" spans="1:68" x14ac:dyDescent="0.25">
      <c r="A2" s="20">
        <v>57</v>
      </c>
      <c r="B2" t="s">
        <v>293</v>
      </c>
      <c r="C2" t="s">
        <v>9</v>
      </c>
      <c r="D2" t="s">
        <v>15</v>
      </c>
      <c r="E2" t="s">
        <v>17</v>
      </c>
      <c r="F2" s="2">
        <v>21741692000</v>
      </c>
      <c r="G2" s="2">
        <v>0</v>
      </c>
      <c r="H2" s="2">
        <v>21741692000</v>
      </c>
      <c r="I2" s="2">
        <v>45196296</v>
      </c>
      <c r="J2" s="2">
        <v>0</v>
      </c>
      <c r="K2" s="2">
        <v>45196296</v>
      </c>
      <c r="L2" s="2">
        <v>36499619.200000003</v>
      </c>
      <c r="M2" s="2">
        <v>0</v>
      </c>
      <c r="N2" s="2">
        <v>36499619.200000003</v>
      </c>
      <c r="O2" s="15">
        <v>0.1</v>
      </c>
      <c r="P2" s="2">
        <v>0</v>
      </c>
      <c r="Q2" s="13">
        <v>0.15</v>
      </c>
      <c r="R2" s="15">
        <v>0</v>
      </c>
      <c r="S2" s="2">
        <v>5474942.8799999999</v>
      </c>
      <c r="T2" s="2">
        <v>0</v>
      </c>
      <c r="U2" s="2">
        <v>302257652.63999999</v>
      </c>
      <c r="V2" s="2">
        <v>0</v>
      </c>
      <c r="W2" s="2">
        <v>302257652.63999999</v>
      </c>
      <c r="X2" s="2">
        <v>209683963400</v>
      </c>
      <c r="Y2" s="2">
        <v>0</v>
      </c>
      <c r="Z2" s="2">
        <v>209683963400</v>
      </c>
      <c r="AA2" s="18">
        <v>12090306.105599999</v>
      </c>
      <c r="AB2" s="4">
        <v>17565248.985599998</v>
      </c>
      <c r="AC2" s="4">
        <f>L2+U2</f>
        <v>338757271.83999997</v>
      </c>
      <c r="AD2" s="4">
        <v>6000000</v>
      </c>
      <c r="AE2" s="4"/>
      <c r="AF2" s="4">
        <f>AB2+AD2+AE2</f>
        <v>23565248.985599998</v>
      </c>
      <c r="AG2" t="s">
        <v>16</v>
      </c>
      <c r="AH2" s="4"/>
      <c r="AI2" s="4"/>
      <c r="AK2" s="4"/>
      <c r="AL2" s="4"/>
      <c r="AN2" s="4"/>
      <c r="AO2" s="4"/>
      <c r="BN2"/>
      <c r="BO2"/>
      <c r="BP2"/>
    </row>
    <row r="3" spans="1:68" x14ac:dyDescent="0.25">
      <c r="A3" s="20">
        <v>71</v>
      </c>
      <c r="B3" t="s">
        <v>293</v>
      </c>
      <c r="C3" t="s">
        <v>9</v>
      </c>
      <c r="D3" t="s">
        <v>15</v>
      </c>
      <c r="E3" t="s">
        <v>24</v>
      </c>
      <c r="F3" s="2">
        <v>10487585000</v>
      </c>
      <c r="G3" s="2">
        <v>0</v>
      </c>
      <c r="H3" s="2">
        <v>10487585000</v>
      </c>
      <c r="I3" s="2">
        <v>28048448</v>
      </c>
      <c r="J3" s="2">
        <v>0</v>
      </c>
      <c r="K3" s="2">
        <v>28048448</v>
      </c>
      <c r="L3" s="2">
        <v>23853414</v>
      </c>
      <c r="M3" s="2">
        <v>0</v>
      </c>
      <c r="N3" s="2">
        <v>23853414</v>
      </c>
      <c r="O3" s="15">
        <v>0.1</v>
      </c>
      <c r="P3" s="2">
        <v>0</v>
      </c>
      <c r="Q3" s="13">
        <v>0.1</v>
      </c>
      <c r="R3" s="15">
        <v>0</v>
      </c>
      <c r="S3" s="2">
        <v>2385341.4</v>
      </c>
      <c r="T3" s="2">
        <v>0</v>
      </c>
      <c r="U3" s="2">
        <v>172716525.40000001</v>
      </c>
      <c r="V3" s="2">
        <v>0</v>
      </c>
      <c r="W3" s="2">
        <v>172716525.40000001</v>
      </c>
      <c r="X3" s="2">
        <v>113248369000</v>
      </c>
      <c r="Y3" s="2">
        <v>0</v>
      </c>
      <c r="Z3" s="2">
        <v>113248369000</v>
      </c>
      <c r="AA3" s="18">
        <v>5181495.7620000001</v>
      </c>
      <c r="AB3" s="4">
        <v>7566837.1619999995</v>
      </c>
      <c r="AC3" s="4">
        <f t="shared" ref="AC3:AC34" si="0">L3+U3</f>
        <v>196569939.40000001</v>
      </c>
      <c r="AD3" s="4">
        <v>3000000</v>
      </c>
      <c r="AE3" s="4"/>
      <c r="AF3" s="4">
        <f t="shared" ref="AF3:AF34" si="1">AB3+AD3+AE3</f>
        <v>10566837.162</v>
      </c>
      <c r="AG3" t="s">
        <v>16</v>
      </c>
      <c r="AH3" s="4"/>
      <c r="AI3" s="4"/>
      <c r="AK3" s="4"/>
      <c r="AL3" s="4"/>
      <c r="AN3" s="4"/>
      <c r="AO3" s="4"/>
      <c r="BN3"/>
      <c r="BO3"/>
      <c r="BP3"/>
    </row>
    <row r="4" spans="1:68" x14ac:dyDescent="0.25">
      <c r="A4" s="20">
        <v>135</v>
      </c>
      <c r="B4" t="s">
        <v>293</v>
      </c>
      <c r="C4" t="s">
        <v>9</v>
      </c>
      <c r="D4" t="s">
        <v>27</v>
      </c>
      <c r="E4" t="s">
        <v>28</v>
      </c>
      <c r="F4" s="2">
        <v>8087517000</v>
      </c>
      <c r="G4" s="2">
        <v>0</v>
      </c>
      <c r="H4" s="2">
        <v>8087517000</v>
      </c>
      <c r="I4" s="2">
        <v>19551705</v>
      </c>
      <c r="J4" s="2">
        <v>0</v>
      </c>
      <c r="K4" s="2">
        <v>19551705</v>
      </c>
      <c r="L4" s="2">
        <v>16316698.199999999</v>
      </c>
      <c r="M4" s="2">
        <v>0</v>
      </c>
      <c r="N4" s="2">
        <v>16316698.199999999</v>
      </c>
      <c r="O4" s="15">
        <v>0.1</v>
      </c>
      <c r="P4" s="2">
        <v>0</v>
      </c>
      <c r="Q4" s="13">
        <v>0.1</v>
      </c>
      <c r="R4" s="15">
        <v>0</v>
      </c>
      <c r="S4" s="2">
        <v>1631669.82</v>
      </c>
      <c r="T4" s="2">
        <v>0</v>
      </c>
      <c r="U4" s="2">
        <v>157254815.56</v>
      </c>
      <c r="V4" s="2">
        <v>0</v>
      </c>
      <c r="W4" s="2">
        <v>157254815.56</v>
      </c>
      <c r="X4" s="2">
        <v>92140888600</v>
      </c>
      <c r="Y4" s="2">
        <v>0</v>
      </c>
      <c r="Z4" s="2">
        <v>92140888600</v>
      </c>
      <c r="AA4" s="18">
        <v>4717644.4667999996</v>
      </c>
      <c r="AB4" s="4">
        <v>6349314.2867999999</v>
      </c>
      <c r="AC4" s="4">
        <f t="shared" si="0"/>
        <v>173571513.75999999</v>
      </c>
      <c r="AD4" s="4">
        <v>2000000</v>
      </c>
      <c r="AE4" s="4"/>
      <c r="AF4" s="4">
        <f t="shared" si="1"/>
        <v>8349314.2867999999</v>
      </c>
      <c r="AG4" t="s">
        <v>29</v>
      </c>
      <c r="AH4" s="4"/>
      <c r="AI4" s="4"/>
      <c r="AK4" s="4"/>
      <c r="AL4" s="4"/>
      <c r="AN4" s="4"/>
      <c r="AO4" s="4"/>
      <c r="BN4"/>
      <c r="BO4"/>
      <c r="BP4"/>
    </row>
    <row r="5" spans="1:68" x14ac:dyDescent="0.25">
      <c r="A5" s="20">
        <v>162</v>
      </c>
      <c r="B5" t="s">
        <v>293</v>
      </c>
      <c r="C5" t="s">
        <v>9</v>
      </c>
      <c r="D5" t="s">
        <v>27</v>
      </c>
      <c r="E5" t="s">
        <v>33</v>
      </c>
      <c r="F5" s="2">
        <v>8954534000</v>
      </c>
      <c r="G5" s="2">
        <v>0</v>
      </c>
      <c r="H5" s="2">
        <v>8954534000</v>
      </c>
      <c r="I5" s="2">
        <v>21207840</v>
      </c>
      <c r="J5" s="2">
        <v>0</v>
      </c>
      <c r="K5" s="2">
        <v>21207840</v>
      </c>
      <c r="L5" s="2">
        <v>17626026.399999999</v>
      </c>
      <c r="M5" s="2">
        <v>0</v>
      </c>
      <c r="N5" s="2">
        <v>17626026.399999999</v>
      </c>
      <c r="O5" s="15">
        <v>0.1</v>
      </c>
      <c r="P5" s="2">
        <v>0</v>
      </c>
      <c r="Q5" s="13">
        <v>0.1</v>
      </c>
      <c r="R5" s="15">
        <v>0</v>
      </c>
      <c r="S5" s="2">
        <v>1762602.64</v>
      </c>
      <c r="T5" s="2">
        <v>0</v>
      </c>
      <c r="U5" s="2">
        <v>171077239.56</v>
      </c>
      <c r="V5" s="2">
        <v>0</v>
      </c>
      <c r="W5" s="2">
        <v>171077239.56</v>
      </c>
      <c r="X5" s="2">
        <v>89466998600</v>
      </c>
      <c r="Y5" s="2">
        <v>0</v>
      </c>
      <c r="Z5" s="2">
        <v>89466998600</v>
      </c>
      <c r="AA5" s="18">
        <v>5132317.1868000003</v>
      </c>
      <c r="AB5" s="4">
        <v>6894919.8267999999</v>
      </c>
      <c r="AC5" s="4">
        <f t="shared" si="0"/>
        <v>188703265.96000001</v>
      </c>
      <c r="AD5" s="4">
        <v>3000000</v>
      </c>
      <c r="AE5" s="4"/>
      <c r="AF5" s="4">
        <f t="shared" si="1"/>
        <v>9894919.8267999999</v>
      </c>
      <c r="AG5" t="s">
        <v>29</v>
      </c>
      <c r="AH5" s="4"/>
      <c r="AI5" s="4"/>
      <c r="AK5" s="4"/>
      <c r="AL5" s="4"/>
      <c r="AN5" s="4"/>
      <c r="AO5" s="4"/>
      <c r="BN5"/>
      <c r="BO5"/>
      <c r="BP5"/>
    </row>
    <row r="6" spans="1:68" x14ac:dyDescent="0.25">
      <c r="A6" s="20">
        <v>201</v>
      </c>
      <c r="B6" t="s">
        <v>293</v>
      </c>
      <c r="C6" t="s">
        <v>2</v>
      </c>
      <c r="D6" t="s">
        <v>8</v>
      </c>
      <c r="E6" t="s">
        <v>34</v>
      </c>
      <c r="F6" s="2">
        <v>17287781000</v>
      </c>
      <c r="G6" s="2">
        <v>8365436000</v>
      </c>
      <c r="H6" s="2">
        <v>8922345000</v>
      </c>
      <c r="I6" s="2">
        <v>40982715</v>
      </c>
      <c r="J6" s="2">
        <v>17315518</v>
      </c>
      <c r="K6" s="2">
        <v>23667197</v>
      </c>
      <c r="L6" s="2">
        <v>34067602.600000001</v>
      </c>
      <c r="M6" s="2">
        <v>13969343.6</v>
      </c>
      <c r="N6" s="2">
        <v>20098259</v>
      </c>
      <c r="O6" s="15">
        <v>0.1</v>
      </c>
      <c r="P6" s="2">
        <v>1396934.36</v>
      </c>
      <c r="Q6" s="13">
        <v>0.15</v>
      </c>
      <c r="R6" s="15">
        <v>0</v>
      </c>
      <c r="S6" s="2">
        <v>3014738.85</v>
      </c>
      <c r="T6" s="2">
        <v>0</v>
      </c>
      <c r="U6" s="2">
        <v>256055563</v>
      </c>
      <c r="V6" s="2">
        <v>39582091.68</v>
      </c>
      <c r="W6" s="2">
        <v>216473471.31999999</v>
      </c>
      <c r="X6" s="2">
        <v>177498890000</v>
      </c>
      <c r="Y6" s="2">
        <v>27751920800</v>
      </c>
      <c r="Z6" s="2">
        <v>149746969200</v>
      </c>
      <c r="AA6" s="18">
        <v>9054759.7696000002</v>
      </c>
      <c r="AB6" s="4">
        <v>13466432.979599999</v>
      </c>
      <c r="AC6" s="4">
        <f t="shared" si="0"/>
        <v>290123165.60000002</v>
      </c>
      <c r="AD6" s="4">
        <v>6000000</v>
      </c>
      <c r="AE6" s="4"/>
      <c r="AF6" s="4">
        <f t="shared" si="1"/>
        <v>19466432.979599997</v>
      </c>
      <c r="AG6" t="s">
        <v>14</v>
      </c>
      <c r="AH6" s="4"/>
      <c r="AI6" s="4"/>
      <c r="AK6" s="4"/>
      <c r="AL6" s="4"/>
      <c r="AN6" s="4"/>
      <c r="AO6" s="4"/>
      <c r="BN6"/>
      <c r="BO6"/>
      <c r="BP6"/>
    </row>
    <row r="7" spans="1:68" s="40" customFormat="1" x14ac:dyDescent="0.25">
      <c r="A7" s="39">
        <v>202</v>
      </c>
      <c r="B7" s="40" t="s">
        <v>293</v>
      </c>
      <c r="C7" s="40" t="s">
        <v>2</v>
      </c>
      <c r="D7" s="40" t="s">
        <v>4</v>
      </c>
      <c r="E7" s="40" t="s">
        <v>6</v>
      </c>
      <c r="F7" s="2">
        <v>80522672400</v>
      </c>
      <c r="G7" s="2">
        <v>14062210000</v>
      </c>
      <c r="H7" s="2">
        <v>66460462400</v>
      </c>
      <c r="I7" s="2">
        <v>140627103</v>
      </c>
      <c r="J7" s="2">
        <v>29021178</v>
      </c>
      <c r="K7" s="2">
        <v>111605925</v>
      </c>
      <c r="L7" s="2">
        <v>108418034.04000001</v>
      </c>
      <c r="M7" s="2">
        <v>23396294</v>
      </c>
      <c r="N7" s="2">
        <v>85021740.040000007</v>
      </c>
      <c r="O7" s="15">
        <v>0.1</v>
      </c>
      <c r="P7" s="2">
        <v>2339629.4</v>
      </c>
      <c r="Q7" s="13">
        <v>0.25</v>
      </c>
      <c r="R7" s="15">
        <v>0</v>
      </c>
      <c r="S7" s="2">
        <v>21255435.010000002</v>
      </c>
      <c r="T7" s="2">
        <v>0</v>
      </c>
      <c r="U7" s="2">
        <v>346031497.19999999</v>
      </c>
      <c r="V7" s="2">
        <v>28678146.399999999</v>
      </c>
      <c r="W7" s="2">
        <v>317353350.80000001</v>
      </c>
      <c r="X7" s="2">
        <v>266949407000</v>
      </c>
      <c r="Y7" s="2">
        <v>12269374000</v>
      </c>
      <c r="Z7" s="2">
        <v>254680033000</v>
      </c>
      <c r="AA7" s="18">
        <v>12980915.495999999</v>
      </c>
      <c r="AB7" s="4">
        <v>36575979.906000003</v>
      </c>
      <c r="AC7" s="41">
        <f t="shared" si="0"/>
        <v>454449531.24000001</v>
      </c>
      <c r="AD7" s="41">
        <v>1000000</v>
      </c>
      <c r="AE7" s="41"/>
      <c r="AF7" s="41">
        <f t="shared" si="1"/>
        <v>37575979.906000003</v>
      </c>
      <c r="AG7" s="40" t="s">
        <v>21</v>
      </c>
      <c r="AH7" s="41"/>
      <c r="AI7" s="41"/>
      <c r="AK7" s="41"/>
      <c r="AL7" s="41"/>
      <c r="AN7" s="41"/>
      <c r="AO7" s="41"/>
    </row>
    <row r="8" spans="1:68" x14ac:dyDescent="0.25">
      <c r="A8" s="20">
        <v>208</v>
      </c>
      <c r="B8" t="s">
        <v>293</v>
      </c>
      <c r="C8" t="s">
        <v>2</v>
      </c>
      <c r="D8" t="s">
        <v>8</v>
      </c>
      <c r="E8" t="s">
        <v>39</v>
      </c>
      <c r="F8" s="2">
        <v>11367376000</v>
      </c>
      <c r="G8" s="2">
        <v>0</v>
      </c>
      <c r="H8" s="2">
        <v>11367376000</v>
      </c>
      <c r="I8" s="2">
        <v>29354945</v>
      </c>
      <c r="J8" s="2">
        <v>0</v>
      </c>
      <c r="K8" s="2">
        <v>29354945</v>
      </c>
      <c r="L8" s="2">
        <v>24807994.600000001</v>
      </c>
      <c r="M8" s="2">
        <v>0</v>
      </c>
      <c r="N8" s="2">
        <v>24807994.600000001</v>
      </c>
      <c r="O8" s="15">
        <v>0.1</v>
      </c>
      <c r="P8" s="2">
        <v>0</v>
      </c>
      <c r="Q8" s="13">
        <v>0.1</v>
      </c>
      <c r="R8" s="15">
        <v>0</v>
      </c>
      <c r="S8" s="2">
        <v>2480799.46</v>
      </c>
      <c r="T8" s="2">
        <v>0</v>
      </c>
      <c r="U8" s="2">
        <v>210447975</v>
      </c>
      <c r="V8" s="2">
        <v>19840646.199999999</v>
      </c>
      <c r="W8" s="2">
        <v>190607328.80000001</v>
      </c>
      <c r="X8" s="2">
        <v>96936395000</v>
      </c>
      <c r="Y8" s="2">
        <v>8058782000</v>
      </c>
      <c r="Z8" s="2">
        <v>88877613000</v>
      </c>
      <c r="AA8" s="18">
        <v>7822699.6140000001</v>
      </c>
      <c r="AB8" s="4">
        <v>10303499.073999999</v>
      </c>
      <c r="AC8" s="4">
        <f t="shared" si="0"/>
        <v>235255969.59999999</v>
      </c>
      <c r="AD8" s="4">
        <v>4000000</v>
      </c>
      <c r="AE8" s="4"/>
      <c r="AF8" s="4">
        <f t="shared" si="1"/>
        <v>14303499.073999999</v>
      </c>
      <c r="AG8" t="s">
        <v>14</v>
      </c>
      <c r="AH8" s="4"/>
      <c r="AI8" s="4"/>
      <c r="AK8" s="4"/>
      <c r="AL8" s="4"/>
      <c r="AN8" s="4"/>
      <c r="AO8" s="4"/>
      <c r="BN8"/>
      <c r="BO8"/>
      <c r="BP8"/>
    </row>
    <row r="9" spans="1:68" x14ac:dyDescent="0.25">
      <c r="A9" s="20">
        <v>209</v>
      </c>
      <c r="B9" t="s">
        <v>293</v>
      </c>
      <c r="C9" t="s">
        <v>9</v>
      </c>
      <c r="D9" t="s">
        <v>15</v>
      </c>
      <c r="E9" t="s">
        <v>19</v>
      </c>
      <c r="F9" s="2">
        <v>16072162000</v>
      </c>
      <c r="G9" s="2">
        <v>0</v>
      </c>
      <c r="H9" s="2">
        <v>16072162000</v>
      </c>
      <c r="I9" s="2">
        <v>36924388</v>
      </c>
      <c r="J9" s="2">
        <v>0</v>
      </c>
      <c r="K9" s="2">
        <v>36924388</v>
      </c>
      <c r="L9" s="2">
        <v>30495523.199999999</v>
      </c>
      <c r="M9" s="2">
        <v>0</v>
      </c>
      <c r="N9" s="2">
        <v>30495523.199999999</v>
      </c>
      <c r="O9" s="15">
        <v>0.1</v>
      </c>
      <c r="P9" s="2">
        <v>0</v>
      </c>
      <c r="Q9" s="13">
        <v>0.15</v>
      </c>
      <c r="R9" s="15">
        <v>0</v>
      </c>
      <c r="S9" s="2">
        <v>4574328.4800000004</v>
      </c>
      <c r="T9" s="2">
        <v>0</v>
      </c>
      <c r="U9" s="2">
        <v>193262550.91999999</v>
      </c>
      <c r="V9" s="2">
        <v>0</v>
      </c>
      <c r="W9" s="2">
        <v>193262550.91999999</v>
      </c>
      <c r="X9" s="2">
        <v>101624427700</v>
      </c>
      <c r="Y9" s="2">
        <v>0</v>
      </c>
      <c r="Z9" s="2">
        <v>101624427700</v>
      </c>
      <c r="AA9" s="18">
        <v>5797876.5275999997</v>
      </c>
      <c r="AB9" s="4">
        <v>10372205.0076</v>
      </c>
      <c r="AC9" s="4">
        <f t="shared" si="0"/>
        <v>223758074.11999997</v>
      </c>
      <c r="AD9" s="4">
        <v>3000000</v>
      </c>
      <c r="AE9" s="4"/>
      <c r="AF9" s="4">
        <f t="shared" si="1"/>
        <v>13372205.0076</v>
      </c>
      <c r="AG9" t="s">
        <v>16</v>
      </c>
      <c r="AH9" s="4"/>
      <c r="AI9" s="4"/>
      <c r="AK9" s="4"/>
      <c r="AL9" s="4"/>
      <c r="AN9" s="4"/>
      <c r="AO9" s="4"/>
      <c r="BN9"/>
      <c r="BO9"/>
      <c r="BP9"/>
    </row>
    <row r="10" spans="1:68" x14ac:dyDescent="0.25">
      <c r="A10" s="20">
        <v>216</v>
      </c>
      <c r="B10" t="s">
        <v>293</v>
      </c>
      <c r="C10" t="s">
        <v>9</v>
      </c>
      <c r="D10" t="s">
        <v>446</v>
      </c>
      <c r="E10" t="s">
        <v>40</v>
      </c>
      <c r="F10" s="2">
        <v>52976829000</v>
      </c>
      <c r="G10" s="2">
        <v>0</v>
      </c>
      <c r="H10" s="2">
        <v>52976829000</v>
      </c>
      <c r="I10" s="2">
        <v>89980607</v>
      </c>
      <c r="J10" s="2">
        <v>0</v>
      </c>
      <c r="K10" s="2">
        <v>89980607</v>
      </c>
      <c r="L10" s="2">
        <v>68789875.400000006</v>
      </c>
      <c r="M10" s="2">
        <v>0</v>
      </c>
      <c r="N10" s="2">
        <v>68789875.400000006</v>
      </c>
      <c r="O10" s="15">
        <v>0.1</v>
      </c>
      <c r="P10" s="2">
        <v>0</v>
      </c>
      <c r="Q10" s="13">
        <v>0.2</v>
      </c>
      <c r="R10" s="15">
        <v>0</v>
      </c>
      <c r="S10" s="2">
        <v>13757975.08</v>
      </c>
      <c r="T10" s="2">
        <v>0</v>
      </c>
      <c r="U10" s="2">
        <v>301459838.80000001</v>
      </c>
      <c r="V10" s="2">
        <v>0</v>
      </c>
      <c r="W10" s="2">
        <v>301459838.80000001</v>
      </c>
      <c r="X10" s="2">
        <v>226399125500</v>
      </c>
      <c r="Y10" s="2">
        <v>0</v>
      </c>
      <c r="Z10" s="2">
        <v>226399125500</v>
      </c>
      <c r="AA10" s="18">
        <v>12058393.551999999</v>
      </c>
      <c r="AB10" s="4">
        <v>25816368.631999999</v>
      </c>
      <c r="AC10" s="4">
        <f t="shared" si="0"/>
        <v>370249714.20000005</v>
      </c>
      <c r="AD10" s="4">
        <v>6000000</v>
      </c>
      <c r="AE10" s="4"/>
      <c r="AF10" s="4">
        <f t="shared" si="1"/>
        <v>31816368.631999999</v>
      </c>
      <c r="AG10" t="s">
        <v>23</v>
      </c>
      <c r="AH10" s="4"/>
      <c r="AI10" s="4"/>
      <c r="AK10" s="4"/>
      <c r="AL10" s="4"/>
      <c r="AN10" s="4"/>
      <c r="AO10" s="4"/>
      <c r="BN10"/>
      <c r="BO10"/>
      <c r="BP10"/>
    </row>
    <row r="11" spans="1:68" x14ac:dyDescent="0.25">
      <c r="A11" s="20">
        <v>229</v>
      </c>
      <c r="B11" t="s">
        <v>12</v>
      </c>
      <c r="C11" t="s">
        <v>2</v>
      </c>
      <c r="D11" t="s">
        <v>4</v>
      </c>
      <c r="E11" t="s">
        <v>42</v>
      </c>
      <c r="F11" s="2">
        <v>25854692000</v>
      </c>
      <c r="G11" s="2">
        <v>1728722000</v>
      </c>
      <c r="H11" s="2">
        <v>24125970000</v>
      </c>
      <c r="I11" s="2">
        <v>53927441</v>
      </c>
      <c r="J11" s="2">
        <v>4674278</v>
      </c>
      <c r="K11" s="2">
        <v>49253163</v>
      </c>
      <c r="L11" s="2">
        <v>43585564.200000003</v>
      </c>
      <c r="M11" s="2">
        <v>3982789.2</v>
      </c>
      <c r="N11" s="2">
        <v>39602775</v>
      </c>
      <c r="O11" s="15">
        <v>0.1</v>
      </c>
      <c r="P11" s="2">
        <v>398278.92</v>
      </c>
      <c r="Q11" s="13">
        <v>0.15</v>
      </c>
      <c r="R11" s="15">
        <v>0</v>
      </c>
      <c r="S11" s="2">
        <v>5940416.25</v>
      </c>
      <c r="T11" s="2">
        <v>0</v>
      </c>
      <c r="U11" s="2">
        <v>119341688</v>
      </c>
      <c r="V11" s="2">
        <v>47149930</v>
      </c>
      <c r="W11" s="2">
        <v>72191758</v>
      </c>
      <c r="X11" s="2">
        <v>78068700000</v>
      </c>
      <c r="Y11" s="2">
        <v>27237320000</v>
      </c>
      <c r="Z11" s="2">
        <v>50831380000</v>
      </c>
      <c r="AA11" s="18">
        <v>0</v>
      </c>
      <c r="AB11" s="4">
        <v>6338695.1699999999</v>
      </c>
      <c r="AC11" s="4">
        <f t="shared" si="0"/>
        <v>162927252.19999999</v>
      </c>
      <c r="AD11" s="4">
        <v>2000000</v>
      </c>
      <c r="AE11" s="4"/>
      <c r="AF11" s="4">
        <f t="shared" si="1"/>
        <v>8338695.1699999999</v>
      </c>
      <c r="AG11" t="s">
        <v>21</v>
      </c>
      <c r="AH11" s="4"/>
      <c r="AI11" s="4"/>
      <c r="AK11" s="4"/>
      <c r="AL11" s="4"/>
      <c r="AN11" s="4"/>
      <c r="AO11" s="4"/>
      <c r="BN11"/>
      <c r="BO11"/>
      <c r="BP11"/>
    </row>
    <row r="12" spans="1:68" x14ac:dyDescent="0.25">
      <c r="A12" s="20">
        <v>234</v>
      </c>
      <c r="B12" t="s">
        <v>293</v>
      </c>
      <c r="C12" t="s">
        <v>2</v>
      </c>
      <c r="D12" t="s">
        <v>8</v>
      </c>
      <c r="E12" t="s">
        <v>43</v>
      </c>
      <c r="F12" s="2">
        <v>6931370000</v>
      </c>
      <c r="G12" s="2">
        <v>874672000</v>
      </c>
      <c r="H12" s="2">
        <v>6056698000</v>
      </c>
      <c r="I12" s="2">
        <v>17297389</v>
      </c>
      <c r="J12" s="2">
        <v>2331569</v>
      </c>
      <c r="K12" s="2">
        <v>14965820</v>
      </c>
      <c r="L12" s="2">
        <v>14524841</v>
      </c>
      <c r="M12" s="2">
        <v>1981700.2</v>
      </c>
      <c r="N12" s="2">
        <v>12543140.800000001</v>
      </c>
      <c r="O12" s="15">
        <v>0</v>
      </c>
      <c r="P12" s="2">
        <v>0</v>
      </c>
      <c r="Q12" s="13">
        <v>0</v>
      </c>
      <c r="R12" s="15">
        <v>0</v>
      </c>
      <c r="S12" s="2">
        <v>0</v>
      </c>
      <c r="T12" s="2">
        <v>0</v>
      </c>
      <c r="U12" s="2">
        <v>163575679.19999999</v>
      </c>
      <c r="V12" s="2">
        <v>8444081.4000000004</v>
      </c>
      <c r="W12" s="2">
        <v>155131597.80000001</v>
      </c>
      <c r="X12" s="2">
        <v>87357432000</v>
      </c>
      <c r="Y12" s="2">
        <v>3627194000</v>
      </c>
      <c r="Z12" s="2">
        <v>83730238000</v>
      </c>
      <c r="AA12" s="18">
        <v>4738388.7479999997</v>
      </c>
      <c r="AB12" s="4">
        <v>4738388.7479999997</v>
      </c>
      <c r="AC12" s="4">
        <f t="shared" si="0"/>
        <v>178100520.19999999</v>
      </c>
      <c r="AD12" s="4">
        <v>2000000</v>
      </c>
      <c r="AE12" s="4"/>
      <c r="AF12" s="4">
        <f t="shared" si="1"/>
        <v>6738388.7479999997</v>
      </c>
      <c r="AG12" t="s">
        <v>14</v>
      </c>
      <c r="AH12" s="4"/>
      <c r="AI12" s="4"/>
      <c r="AK12" s="4"/>
      <c r="AL12" s="4"/>
      <c r="AN12" s="4"/>
      <c r="AO12" s="4"/>
      <c r="BN12"/>
      <c r="BO12"/>
      <c r="BP12"/>
    </row>
    <row r="13" spans="1:68" x14ac:dyDescent="0.25">
      <c r="A13" s="20">
        <v>277</v>
      </c>
      <c r="B13" t="s">
        <v>293</v>
      </c>
      <c r="C13" t="s">
        <v>2</v>
      </c>
      <c r="D13" t="s">
        <v>316</v>
      </c>
      <c r="E13" t="s">
        <v>44</v>
      </c>
      <c r="F13" s="2">
        <v>18753819000</v>
      </c>
      <c r="G13" s="2">
        <v>361450000</v>
      </c>
      <c r="H13" s="2">
        <v>18392369000</v>
      </c>
      <c r="I13" s="2">
        <v>39897478</v>
      </c>
      <c r="J13" s="2">
        <v>1163075</v>
      </c>
      <c r="K13" s="2">
        <v>38734403</v>
      </c>
      <c r="L13" s="2">
        <v>32395950.399999999</v>
      </c>
      <c r="M13" s="2">
        <v>1018495</v>
      </c>
      <c r="N13" s="2">
        <v>31377455.399999999</v>
      </c>
      <c r="O13" s="15">
        <v>0.1</v>
      </c>
      <c r="P13" s="2">
        <v>101849.5</v>
      </c>
      <c r="Q13" s="13">
        <v>0.15</v>
      </c>
      <c r="R13" s="15">
        <v>0</v>
      </c>
      <c r="S13" s="2">
        <v>4706618.3099999996</v>
      </c>
      <c r="T13" s="2">
        <v>0</v>
      </c>
      <c r="U13" s="2">
        <v>204020476.19999999</v>
      </c>
      <c r="V13" s="2">
        <v>35253156.200000003</v>
      </c>
      <c r="W13" s="2">
        <v>168767320</v>
      </c>
      <c r="X13" s="2">
        <v>131008624500</v>
      </c>
      <c r="Y13" s="2">
        <v>22631297000</v>
      </c>
      <c r="Z13" s="2">
        <v>108377327500</v>
      </c>
      <c r="AA13" s="18">
        <v>7103224.3619999997</v>
      </c>
      <c r="AB13" s="4">
        <v>11911692.172</v>
      </c>
      <c r="AC13" s="4">
        <f t="shared" si="0"/>
        <v>236416426.59999999</v>
      </c>
      <c r="AD13" s="4">
        <v>4000000</v>
      </c>
      <c r="AE13" s="4"/>
      <c r="AF13" s="4">
        <f t="shared" si="1"/>
        <v>15911692.172</v>
      </c>
      <c r="AG13" t="s">
        <v>3</v>
      </c>
      <c r="AH13" s="4"/>
      <c r="AI13" s="4"/>
      <c r="AK13" s="4"/>
      <c r="AL13" s="4"/>
      <c r="AN13" s="4"/>
      <c r="AO13" s="4"/>
      <c r="BN13"/>
      <c r="BO13"/>
      <c r="BP13"/>
    </row>
    <row r="14" spans="1:68" x14ac:dyDescent="0.25">
      <c r="A14" s="20">
        <v>283</v>
      </c>
      <c r="B14" t="s">
        <v>293</v>
      </c>
      <c r="C14" t="s">
        <v>2</v>
      </c>
      <c r="D14" t="s">
        <v>316</v>
      </c>
      <c r="E14" t="s">
        <v>46</v>
      </c>
      <c r="F14" s="2">
        <v>7046136000</v>
      </c>
      <c r="G14" s="2">
        <v>0</v>
      </c>
      <c r="H14" s="2">
        <v>7046136000</v>
      </c>
      <c r="I14" s="2">
        <v>16678155</v>
      </c>
      <c r="J14" s="2">
        <v>0</v>
      </c>
      <c r="K14" s="2">
        <v>16678155</v>
      </c>
      <c r="L14" s="2">
        <v>13859700.6</v>
      </c>
      <c r="M14" s="2">
        <v>0</v>
      </c>
      <c r="N14" s="2">
        <v>13859700.6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528856704.83999997</v>
      </c>
      <c r="V14" s="2">
        <v>30113501.719999999</v>
      </c>
      <c r="W14" s="2">
        <v>498743203.12</v>
      </c>
      <c r="X14" s="2">
        <v>351056647900</v>
      </c>
      <c r="Y14" s="2">
        <v>16391958200</v>
      </c>
      <c r="Z14" s="2">
        <v>334664689700</v>
      </c>
      <c r="AA14" s="18">
        <v>20250863.142000001</v>
      </c>
      <c r="AB14" s="4">
        <v>20250863.142000001</v>
      </c>
      <c r="AC14" s="4">
        <f t="shared" si="0"/>
        <v>542716405.43999994</v>
      </c>
      <c r="AD14" s="4">
        <v>6000000</v>
      </c>
      <c r="AE14" s="4"/>
      <c r="AF14" s="4">
        <f t="shared" si="1"/>
        <v>26250863.142000001</v>
      </c>
      <c r="AG14" t="s">
        <v>3</v>
      </c>
      <c r="AH14" s="4"/>
      <c r="AI14" s="4"/>
      <c r="AK14" s="4"/>
      <c r="AL14" s="4"/>
      <c r="AN14" s="4"/>
      <c r="AO14" s="4"/>
      <c r="BN14"/>
      <c r="BO14"/>
      <c r="BP14"/>
    </row>
    <row r="15" spans="1:68" x14ac:dyDescent="0.25">
      <c r="A15" s="20">
        <v>287</v>
      </c>
      <c r="B15" t="s">
        <v>293</v>
      </c>
      <c r="C15" t="s">
        <v>2</v>
      </c>
      <c r="D15" t="s">
        <v>8</v>
      </c>
      <c r="E15" t="s">
        <v>47</v>
      </c>
      <c r="F15" s="2">
        <v>34129805000</v>
      </c>
      <c r="G15" s="2">
        <v>23888481000</v>
      </c>
      <c r="H15" s="2">
        <v>10241324000</v>
      </c>
      <c r="I15" s="2">
        <v>70234137</v>
      </c>
      <c r="J15" s="2">
        <v>44198225</v>
      </c>
      <c r="K15" s="2">
        <v>26035912</v>
      </c>
      <c r="L15" s="2">
        <v>56582215</v>
      </c>
      <c r="M15" s="2">
        <v>34642832.600000001</v>
      </c>
      <c r="N15" s="2">
        <v>21939382.399999999</v>
      </c>
      <c r="O15" s="15">
        <v>0.1</v>
      </c>
      <c r="P15" s="2">
        <v>3464283.26</v>
      </c>
      <c r="Q15" s="13">
        <v>0.15</v>
      </c>
      <c r="R15" s="15">
        <v>0</v>
      </c>
      <c r="S15" s="2">
        <v>3290907.36</v>
      </c>
      <c r="T15" s="2">
        <v>0</v>
      </c>
      <c r="U15" s="2">
        <v>581855438.79999995</v>
      </c>
      <c r="V15" s="2">
        <v>6106158.4000000004</v>
      </c>
      <c r="W15" s="2">
        <v>575749280.39999998</v>
      </c>
      <c r="X15" s="2">
        <v>459264533000</v>
      </c>
      <c r="Y15" s="2">
        <v>2327074000</v>
      </c>
      <c r="Z15" s="2">
        <v>456937459000</v>
      </c>
      <c r="AA15" s="18">
        <v>23091032.800000001</v>
      </c>
      <c r="AB15" s="4">
        <v>29846223.420000002</v>
      </c>
      <c r="AC15" s="4">
        <f t="shared" si="0"/>
        <v>638437653.79999995</v>
      </c>
      <c r="AD15" s="4">
        <v>6000000</v>
      </c>
      <c r="AE15" s="4"/>
      <c r="AF15" s="4">
        <f t="shared" si="1"/>
        <v>35846223.420000002</v>
      </c>
      <c r="AG15" t="s">
        <v>14</v>
      </c>
      <c r="AH15" s="4"/>
      <c r="AI15" s="4"/>
      <c r="AK15" s="4"/>
      <c r="AL15" s="4"/>
      <c r="AN15" s="4"/>
      <c r="AO15" s="4"/>
      <c r="BN15"/>
      <c r="BO15"/>
      <c r="BP15"/>
    </row>
    <row r="16" spans="1:68" x14ac:dyDescent="0.25">
      <c r="A16" s="20">
        <v>294</v>
      </c>
      <c r="B16" t="s">
        <v>293</v>
      </c>
      <c r="C16" t="s">
        <v>2</v>
      </c>
      <c r="D16" t="s">
        <v>4</v>
      </c>
      <c r="E16" t="s">
        <v>49</v>
      </c>
      <c r="F16" s="2">
        <v>73376838000</v>
      </c>
      <c r="G16" s="2">
        <v>290920000</v>
      </c>
      <c r="H16" s="2">
        <v>73085918000</v>
      </c>
      <c r="I16" s="2">
        <v>147698651</v>
      </c>
      <c r="J16" s="2">
        <v>878670</v>
      </c>
      <c r="K16" s="2">
        <v>146819981</v>
      </c>
      <c r="L16" s="2">
        <v>118347915.8</v>
      </c>
      <c r="M16" s="2">
        <v>762302</v>
      </c>
      <c r="N16" s="2">
        <v>117585613.8</v>
      </c>
      <c r="O16" s="15">
        <v>0.1</v>
      </c>
      <c r="P16" s="2">
        <v>76230.2</v>
      </c>
      <c r="Q16" s="13">
        <v>0.25</v>
      </c>
      <c r="R16" s="15">
        <v>0</v>
      </c>
      <c r="S16" s="2">
        <v>29396403.449999999</v>
      </c>
      <c r="T16" s="2">
        <v>0</v>
      </c>
      <c r="U16" s="2">
        <v>138962683.59999999</v>
      </c>
      <c r="V16" s="2">
        <v>21751038.600000001</v>
      </c>
      <c r="W16" s="2">
        <v>117211645</v>
      </c>
      <c r="X16" s="2">
        <v>71916051000</v>
      </c>
      <c r="Y16" s="2">
        <v>12024556000</v>
      </c>
      <c r="Z16" s="2">
        <v>59891495000</v>
      </c>
      <c r="AA16" s="18">
        <v>0</v>
      </c>
      <c r="AB16" s="4">
        <v>29472633.649999999</v>
      </c>
      <c r="AC16" s="4">
        <f t="shared" si="0"/>
        <v>257310599.39999998</v>
      </c>
      <c r="AD16" s="4">
        <v>4000000</v>
      </c>
      <c r="AE16" s="4"/>
      <c r="AF16" s="4">
        <f t="shared" si="1"/>
        <v>33472633.649999999</v>
      </c>
      <c r="AG16" t="s">
        <v>21</v>
      </c>
      <c r="AH16" s="4"/>
      <c r="AI16" s="4"/>
      <c r="AK16" s="4"/>
      <c r="AL16" s="4"/>
      <c r="AN16" s="4"/>
      <c r="AO16" s="4"/>
      <c r="BN16"/>
      <c r="BO16"/>
      <c r="BP16"/>
    </row>
    <row r="17" spans="1:68" x14ac:dyDescent="0.25">
      <c r="A17" s="20">
        <v>305</v>
      </c>
      <c r="B17" t="s">
        <v>293</v>
      </c>
      <c r="C17" t="s">
        <v>2</v>
      </c>
      <c r="D17" t="s">
        <v>8</v>
      </c>
      <c r="E17" t="s">
        <v>51</v>
      </c>
      <c r="F17" s="2">
        <v>2747545000</v>
      </c>
      <c r="G17" s="2">
        <v>0</v>
      </c>
      <c r="H17" s="2">
        <v>2747545000</v>
      </c>
      <c r="I17" s="2">
        <v>7403586</v>
      </c>
      <c r="J17" s="2">
        <v>0</v>
      </c>
      <c r="K17" s="2">
        <v>7403586</v>
      </c>
      <c r="L17" s="2">
        <v>6304568</v>
      </c>
      <c r="M17" s="2">
        <v>0</v>
      </c>
      <c r="N17" s="2">
        <v>6304568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145563767.44</v>
      </c>
      <c r="V17" s="2">
        <v>24952945.800000001</v>
      </c>
      <c r="W17" s="2">
        <v>120610821.64</v>
      </c>
      <c r="X17" s="2">
        <v>82445956400</v>
      </c>
      <c r="Y17" s="2">
        <v>11095423000</v>
      </c>
      <c r="Z17" s="2">
        <v>71350533400</v>
      </c>
      <c r="AA17" s="18">
        <v>0</v>
      </c>
      <c r="AB17" s="4">
        <v>0</v>
      </c>
      <c r="AC17" s="4">
        <f t="shared" si="0"/>
        <v>151868335.44</v>
      </c>
      <c r="AD17" s="4">
        <v>2000000</v>
      </c>
      <c r="AE17" s="4"/>
      <c r="AF17" s="4">
        <f t="shared" si="1"/>
        <v>2000000</v>
      </c>
      <c r="AG17" t="s">
        <v>14</v>
      </c>
      <c r="AH17" s="4"/>
      <c r="AI17" s="4"/>
      <c r="AK17" s="4"/>
      <c r="AL17" s="4"/>
      <c r="AN17" s="4"/>
      <c r="AO17" s="4"/>
      <c r="BN17"/>
      <c r="BO17"/>
      <c r="BP17"/>
    </row>
    <row r="18" spans="1:68" s="33" customFormat="1" x14ac:dyDescent="0.25">
      <c r="A18" s="32">
        <v>317</v>
      </c>
      <c r="B18" s="33" t="s">
        <v>294</v>
      </c>
      <c r="C18" s="33" t="s">
        <v>2</v>
      </c>
      <c r="D18" s="33" t="s">
        <v>8</v>
      </c>
      <c r="E18" s="33" t="s">
        <v>52</v>
      </c>
      <c r="F18" s="34">
        <v>9282397000</v>
      </c>
      <c r="G18" s="34">
        <v>4263195000</v>
      </c>
      <c r="H18" s="34">
        <v>5019202000</v>
      </c>
      <c r="I18" s="34">
        <v>23132297</v>
      </c>
      <c r="J18" s="34">
        <v>10423411</v>
      </c>
      <c r="K18" s="34">
        <v>12708886</v>
      </c>
      <c r="L18" s="34">
        <v>19419338.199999999</v>
      </c>
      <c r="M18" s="34">
        <v>8718133</v>
      </c>
      <c r="N18" s="34">
        <v>10701205.199999999</v>
      </c>
      <c r="O18" s="35">
        <v>0.1</v>
      </c>
      <c r="P18" s="34">
        <v>871813.3</v>
      </c>
      <c r="Q18" s="36">
        <v>0.1</v>
      </c>
      <c r="R18" s="35">
        <v>0</v>
      </c>
      <c r="S18" s="34">
        <v>1070120.52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7">
        <v>0</v>
      </c>
      <c r="AB18" s="38">
        <v>1941933.82</v>
      </c>
      <c r="AC18" s="38">
        <f t="shared" si="0"/>
        <v>19419338.199999999</v>
      </c>
      <c r="AD18" s="38">
        <v>0</v>
      </c>
      <c r="AE18" s="38">
        <v>0</v>
      </c>
      <c r="AF18" s="38">
        <f t="shared" si="1"/>
        <v>1941933.82</v>
      </c>
      <c r="AG18" s="33" t="s">
        <v>14</v>
      </c>
      <c r="AH18" s="38"/>
      <c r="AI18" s="38"/>
      <c r="AK18" s="38"/>
      <c r="AL18" s="38"/>
      <c r="AN18" s="38"/>
      <c r="AO18" s="38"/>
    </row>
    <row r="19" spans="1:68" x14ac:dyDescent="0.25">
      <c r="A19" s="20">
        <v>380</v>
      </c>
      <c r="B19" t="s">
        <v>293</v>
      </c>
      <c r="C19" t="s">
        <v>9</v>
      </c>
      <c r="D19" t="s">
        <v>445</v>
      </c>
      <c r="E19" t="s">
        <v>64</v>
      </c>
      <c r="F19" s="2">
        <v>671315000</v>
      </c>
      <c r="G19" s="2">
        <v>0</v>
      </c>
      <c r="H19" s="2">
        <v>671315000</v>
      </c>
      <c r="I19" s="2">
        <v>1546593</v>
      </c>
      <c r="J19" s="2">
        <v>0</v>
      </c>
      <c r="K19" s="2">
        <v>1546593</v>
      </c>
      <c r="L19" s="2">
        <v>1278067</v>
      </c>
      <c r="M19" s="2">
        <v>0</v>
      </c>
      <c r="N19" s="2">
        <v>1278067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98705725.599999994</v>
      </c>
      <c r="V19" s="2">
        <v>0</v>
      </c>
      <c r="W19" s="2">
        <v>98705725.599999994</v>
      </c>
      <c r="X19" s="2">
        <v>68086046000</v>
      </c>
      <c r="Y19" s="2">
        <v>0</v>
      </c>
      <c r="Z19" s="2">
        <v>68086046000</v>
      </c>
      <c r="AA19" s="18">
        <v>0</v>
      </c>
      <c r="AB19" s="4">
        <v>0</v>
      </c>
      <c r="AC19" s="4">
        <f t="shared" si="0"/>
        <v>99983792.599999994</v>
      </c>
      <c r="AD19" s="4">
        <v>0</v>
      </c>
      <c r="AE19" s="4"/>
      <c r="AF19" s="4">
        <f t="shared" si="1"/>
        <v>0</v>
      </c>
      <c r="AG19" t="s">
        <v>65</v>
      </c>
      <c r="AH19" s="4"/>
      <c r="AI19" s="4"/>
      <c r="AK19" s="4"/>
      <c r="AL19" s="4"/>
      <c r="AN19" s="4"/>
      <c r="AO19" s="4"/>
      <c r="BN19"/>
      <c r="BO19"/>
      <c r="BP19"/>
    </row>
    <row r="20" spans="1:68" x14ac:dyDescent="0.25">
      <c r="A20" s="20">
        <v>400</v>
      </c>
      <c r="B20" t="s">
        <v>293</v>
      </c>
      <c r="C20" t="s">
        <v>9</v>
      </c>
      <c r="D20" t="s">
        <v>445</v>
      </c>
      <c r="E20" t="s">
        <v>72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83337315.200000003</v>
      </c>
      <c r="V20" s="2">
        <v>0</v>
      </c>
      <c r="W20" s="2">
        <v>83337315.200000003</v>
      </c>
      <c r="X20" s="2">
        <v>44894527000</v>
      </c>
      <c r="Y20" s="2">
        <v>0</v>
      </c>
      <c r="Z20" s="2">
        <v>44894527000</v>
      </c>
      <c r="AA20" s="18">
        <v>0</v>
      </c>
      <c r="AB20" s="4">
        <v>0</v>
      </c>
      <c r="AC20" s="4">
        <f t="shared" si="0"/>
        <v>83337315.200000003</v>
      </c>
      <c r="AD20" s="4">
        <v>0</v>
      </c>
      <c r="AE20" s="4"/>
      <c r="AF20" s="4">
        <f t="shared" si="1"/>
        <v>0</v>
      </c>
      <c r="AG20" t="s">
        <v>36</v>
      </c>
      <c r="AH20" s="4"/>
      <c r="AI20" s="4"/>
      <c r="AK20" s="4"/>
      <c r="AL20" s="4"/>
      <c r="AN20" s="4"/>
      <c r="AO20" s="4"/>
      <c r="BN20"/>
      <c r="BO20"/>
      <c r="BP20"/>
    </row>
    <row r="21" spans="1:68" x14ac:dyDescent="0.25">
      <c r="A21" s="20">
        <v>418</v>
      </c>
      <c r="B21" t="s">
        <v>293</v>
      </c>
      <c r="C21" t="s">
        <v>9</v>
      </c>
      <c r="D21" t="s">
        <v>445</v>
      </c>
      <c r="E21" t="s">
        <v>36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286053647.80000001</v>
      </c>
      <c r="V21" s="2">
        <v>0</v>
      </c>
      <c r="W21" s="2">
        <v>286053647.80000001</v>
      </c>
      <c r="X21" s="2">
        <v>153883220500</v>
      </c>
      <c r="Y21" s="2">
        <v>0</v>
      </c>
      <c r="Z21" s="2">
        <v>153883220500</v>
      </c>
      <c r="AA21" s="18">
        <v>11442145.912</v>
      </c>
      <c r="AB21" s="4">
        <v>11442145.912</v>
      </c>
      <c r="AC21" s="4">
        <f t="shared" si="0"/>
        <v>286053647.80000001</v>
      </c>
      <c r="AD21" s="4">
        <v>6000000</v>
      </c>
      <c r="AE21" s="4"/>
      <c r="AF21" s="4">
        <f t="shared" si="1"/>
        <v>17442145.912</v>
      </c>
      <c r="AG21" t="s">
        <v>11</v>
      </c>
      <c r="AH21" s="4"/>
      <c r="AI21" s="4"/>
      <c r="AK21" s="4"/>
      <c r="AL21" s="4"/>
      <c r="AN21" s="4"/>
      <c r="AO21" s="4"/>
      <c r="BN21"/>
      <c r="BO21"/>
      <c r="BP21"/>
    </row>
    <row r="22" spans="1:68" x14ac:dyDescent="0.25">
      <c r="A22" s="20">
        <v>419</v>
      </c>
      <c r="B22" t="s">
        <v>293</v>
      </c>
      <c r="C22" t="s">
        <v>9</v>
      </c>
      <c r="D22" t="s">
        <v>445</v>
      </c>
      <c r="E22" t="s">
        <v>65</v>
      </c>
      <c r="F22" s="2">
        <v>31565000</v>
      </c>
      <c r="G22" s="2">
        <v>0</v>
      </c>
      <c r="H22" s="2">
        <v>31565000</v>
      </c>
      <c r="I22" s="2">
        <v>110478</v>
      </c>
      <c r="J22" s="2">
        <v>0</v>
      </c>
      <c r="K22" s="2">
        <v>110478</v>
      </c>
      <c r="L22" s="2">
        <v>97852</v>
      </c>
      <c r="M22" s="2">
        <v>0</v>
      </c>
      <c r="N22" s="2">
        <v>97852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134732833.36000001</v>
      </c>
      <c r="V22" s="2">
        <v>0</v>
      </c>
      <c r="W22" s="2">
        <v>134732833.36000001</v>
      </c>
      <c r="X22" s="2">
        <v>66853409100</v>
      </c>
      <c r="Y22" s="2">
        <v>0</v>
      </c>
      <c r="Z22" s="2">
        <v>66853409100</v>
      </c>
      <c r="AA22" s="18">
        <v>0</v>
      </c>
      <c r="AB22" s="4">
        <v>0</v>
      </c>
      <c r="AC22" s="4">
        <f t="shared" si="0"/>
        <v>134830685.36000001</v>
      </c>
      <c r="AD22" s="4">
        <v>0</v>
      </c>
      <c r="AE22" s="4"/>
      <c r="AF22" s="4">
        <f t="shared" si="1"/>
        <v>0</v>
      </c>
      <c r="AG22" t="s">
        <v>11</v>
      </c>
      <c r="AH22" s="4"/>
      <c r="AI22" s="4"/>
      <c r="AK22" s="4"/>
      <c r="AL22" s="4"/>
      <c r="AN22" s="4"/>
      <c r="AO22" s="4"/>
      <c r="BN22"/>
      <c r="BO22"/>
      <c r="BP22"/>
    </row>
    <row r="23" spans="1:68" x14ac:dyDescent="0.25">
      <c r="A23" s="20">
        <v>425</v>
      </c>
      <c r="B23" t="s">
        <v>293</v>
      </c>
      <c r="C23" t="s">
        <v>9</v>
      </c>
      <c r="D23" t="s">
        <v>27</v>
      </c>
      <c r="E23" t="s">
        <v>79</v>
      </c>
      <c r="F23" s="2">
        <v>6482404000</v>
      </c>
      <c r="G23" s="2">
        <v>0</v>
      </c>
      <c r="H23" s="2">
        <v>6482404000</v>
      </c>
      <c r="I23" s="2">
        <v>19073307</v>
      </c>
      <c r="J23" s="2">
        <v>0</v>
      </c>
      <c r="K23" s="2">
        <v>19073307</v>
      </c>
      <c r="L23" s="2">
        <v>16480345.4</v>
      </c>
      <c r="M23" s="2">
        <v>0</v>
      </c>
      <c r="N23" s="2">
        <v>16480345.4</v>
      </c>
      <c r="O23" s="15">
        <v>0.1</v>
      </c>
      <c r="P23" s="2">
        <v>0</v>
      </c>
      <c r="Q23" s="13">
        <v>0.1</v>
      </c>
      <c r="R23" s="15">
        <v>0</v>
      </c>
      <c r="S23" s="2">
        <v>1648034.54</v>
      </c>
      <c r="T23" s="2">
        <v>0</v>
      </c>
      <c r="U23" s="2">
        <v>125420854.8</v>
      </c>
      <c r="V23" s="2">
        <v>0</v>
      </c>
      <c r="W23" s="2">
        <v>125420854.8</v>
      </c>
      <c r="X23" s="2">
        <v>64496638000</v>
      </c>
      <c r="Y23" s="2">
        <v>0</v>
      </c>
      <c r="Z23" s="2">
        <v>64496638000</v>
      </c>
      <c r="AA23" s="18">
        <v>0</v>
      </c>
      <c r="AB23" s="4">
        <v>1648034.54</v>
      </c>
      <c r="AC23" s="4">
        <f t="shared" si="0"/>
        <v>141901200.19999999</v>
      </c>
      <c r="AD23" s="4">
        <v>0</v>
      </c>
      <c r="AE23" s="4"/>
      <c r="AF23" s="4">
        <f t="shared" si="1"/>
        <v>1648034.54</v>
      </c>
      <c r="AG23" t="s">
        <v>17</v>
      </c>
      <c r="AH23" s="4"/>
      <c r="AI23" s="4"/>
      <c r="AK23" s="4"/>
      <c r="AL23" s="4"/>
      <c r="AN23" s="4"/>
      <c r="AO23" s="4"/>
      <c r="BN23"/>
      <c r="BO23"/>
      <c r="BP23"/>
    </row>
    <row r="24" spans="1:68" x14ac:dyDescent="0.25">
      <c r="A24" s="20">
        <v>430</v>
      </c>
      <c r="B24" t="s">
        <v>293</v>
      </c>
      <c r="C24" t="s">
        <v>9</v>
      </c>
      <c r="D24" t="s">
        <v>446</v>
      </c>
      <c r="E24" t="s">
        <v>83</v>
      </c>
      <c r="F24" s="2">
        <v>85046753000</v>
      </c>
      <c r="G24" s="2">
        <v>0</v>
      </c>
      <c r="H24" s="2">
        <v>85046753000</v>
      </c>
      <c r="I24" s="2">
        <v>151463858</v>
      </c>
      <c r="J24" s="2">
        <v>0</v>
      </c>
      <c r="K24" s="2">
        <v>151463858</v>
      </c>
      <c r="L24" s="2">
        <v>117445156.8</v>
      </c>
      <c r="M24" s="2">
        <v>0</v>
      </c>
      <c r="N24" s="2">
        <v>117445156.8</v>
      </c>
      <c r="O24" s="15">
        <v>0.1</v>
      </c>
      <c r="P24" s="2">
        <v>0</v>
      </c>
      <c r="Q24" s="13">
        <v>0.25</v>
      </c>
      <c r="R24" s="15">
        <v>0</v>
      </c>
      <c r="S24" s="2">
        <v>29361289.199999999</v>
      </c>
      <c r="T24" s="2">
        <v>0</v>
      </c>
      <c r="U24" s="2">
        <v>320241705.80000001</v>
      </c>
      <c r="V24" s="2">
        <v>0</v>
      </c>
      <c r="W24" s="2">
        <v>320241705.80000001</v>
      </c>
      <c r="X24" s="2">
        <v>266819398000</v>
      </c>
      <c r="Y24" s="2">
        <v>0</v>
      </c>
      <c r="Z24" s="2">
        <v>266819398000</v>
      </c>
      <c r="AA24" s="18">
        <v>12809668.232000001</v>
      </c>
      <c r="AB24" s="4">
        <v>42170957.431999996</v>
      </c>
      <c r="AC24" s="4">
        <f t="shared" si="0"/>
        <v>437686862.60000002</v>
      </c>
      <c r="AD24" s="4">
        <v>6000000</v>
      </c>
      <c r="AE24" s="4"/>
      <c r="AF24" s="4">
        <f t="shared" si="1"/>
        <v>48170957.431999996</v>
      </c>
      <c r="AG24" t="s">
        <v>23</v>
      </c>
      <c r="AH24" s="4"/>
      <c r="AI24" s="4"/>
      <c r="AK24" s="4"/>
      <c r="AL24" s="4"/>
      <c r="AN24" s="4"/>
      <c r="AO24" s="4"/>
      <c r="BN24"/>
      <c r="BO24"/>
      <c r="BP24"/>
    </row>
    <row r="25" spans="1:68" x14ac:dyDescent="0.25">
      <c r="A25" s="20">
        <v>443</v>
      </c>
      <c r="B25" t="s">
        <v>293</v>
      </c>
      <c r="C25" t="s">
        <v>9</v>
      </c>
      <c r="D25" t="s">
        <v>15</v>
      </c>
      <c r="E25" t="s">
        <v>32</v>
      </c>
      <c r="F25" s="2">
        <v>25946378000</v>
      </c>
      <c r="G25" s="2">
        <v>0</v>
      </c>
      <c r="H25" s="2">
        <v>25946378000</v>
      </c>
      <c r="I25" s="2">
        <v>61721873</v>
      </c>
      <c r="J25" s="2">
        <v>0</v>
      </c>
      <c r="K25" s="2">
        <v>61721873</v>
      </c>
      <c r="L25" s="2">
        <v>51343321.799999997</v>
      </c>
      <c r="M25" s="2">
        <v>0</v>
      </c>
      <c r="N25" s="2">
        <v>51343321.799999997</v>
      </c>
      <c r="O25" s="15">
        <v>0.1</v>
      </c>
      <c r="P25" s="2">
        <v>0</v>
      </c>
      <c r="Q25" s="13">
        <v>0.15</v>
      </c>
      <c r="R25" s="15">
        <v>0</v>
      </c>
      <c r="S25" s="2">
        <v>7701498.2699999996</v>
      </c>
      <c r="T25" s="2">
        <v>0</v>
      </c>
      <c r="U25" s="2">
        <v>164724316.80000001</v>
      </c>
      <c r="V25" s="2">
        <v>0</v>
      </c>
      <c r="W25" s="2">
        <v>164724316.80000001</v>
      </c>
      <c r="X25" s="2">
        <v>96728450500</v>
      </c>
      <c r="Y25" s="2">
        <v>0</v>
      </c>
      <c r="Z25" s="2">
        <v>96728450500</v>
      </c>
      <c r="AA25" s="18">
        <v>4941729.5039999997</v>
      </c>
      <c r="AB25" s="4">
        <v>12643227.774</v>
      </c>
      <c r="AC25" s="4">
        <f t="shared" si="0"/>
        <v>216067638.60000002</v>
      </c>
      <c r="AD25" s="4">
        <v>3000000</v>
      </c>
      <c r="AE25" s="4"/>
      <c r="AF25" s="4">
        <f t="shared" si="1"/>
        <v>15643227.774</v>
      </c>
      <c r="AG25" t="s">
        <v>16</v>
      </c>
      <c r="AH25" s="4"/>
      <c r="AI25" s="4"/>
      <c r="AK25" s="4"/>
      <c r="AL25" s="4"/>
      <c r="AN25" s="4"/>
      <c r="AO25" s="4"/>
      <c r="BN25"/>
      <c r="BO25"/>
      <c r="BP25"/>
    </row>
    <row r="26" spans="1:68" x14ac:dyDescent="0.25">
      <c r="A26" s="20">
        <v>475</v>
      </c>
      <c r="B26" t="s">
        <v>293</v>
      </c>
      <c r="C26" t="s">
        <v>2</v>
      </c>
      <c r="D26" t="s">
        <v>317</v>
      </c>
      <c r="E26" t="s">
        <v>91</v>
      </c>
      <c r="F26" s="2">
        <v>22782887000</v>
      </c>
      <c r="G26" s="2">
        <v>0</v>
      </c>
      <c r="H26" s="2">
        <v>22782887000</v>
      </c>
      <c r="I26" s="2">
        <v>51307750</v>
      </c>
      <c r="J26" s="2">
        <v>0</v>
      </c>
      <c r="K26" s="2">
        <v>51307750</v>
      </c>
      <c r="L26" s="2">
        <v>42194595.200000003</v>
      </c>
      <c r="M26" s="2">
        <v>0</v>
      </c>
      <c r="N26" s="2">
        <v>42194595.200000003</v>
      </c>
      <c r="O26" s="15">
        <v>0.1</v>
      </c>
      <c r="P26" s="2">
        <v>0</v>
      </c>
      <c r="Q26" s="13">
        <v>0.15</v>
      </c>
      <c r="R26" s="15">
        <v>0</v>
      </c>
      <c r="S26" s="2">
        <v>6329189.2800000003</v>
      </c>
      <c r="T26" s="2">
        <v>0</v>
      </c>
      <c r="U26" s="2">
        <v>120400403.59999999</v>
      </c>
      <c r="V26" s="2">
        <v>13948491.800000001</v>
      </c>
      <c r="W26" s="2">
        <v>106451911.8</v>
      </c>
      <c r="X26" s="2">
        <v>64833996000</v>
      </c>
      <c r="Y26" s="2">
        <v>6577123000</v>
      </c>
      <c r="Z26" s="2">
        <v>58256873000</v>
      </c>
      <c r="AA26" s="18">
        <v>0</v>
      </c>
      <c r="AB26" s="4">
        <v>6329189.2800000003</v>
      </c>
      <c r="AC26" s="4">
        <f t="shared" si="0"/>
        <v>162594998.80000001</v>
      </c>
      <c r="AD26" s="4">
        <v>2000000</v>
      </c>
      <c r="AE26" s="4"/>
      <c r="AF26" s="4">
        <f t="shared" si="1"/>
        <v>8329189.2800000003</v>
      </c>
      <c r="AG26" t="s">
        <v>13</v>
      </c>
      <c r="AH26" s="4"/>
      <c r="AI26" s="4"/>
      <c r="AK26" s="4"/>
      <c r="AL26" s="4"/>
      <c r="AN26" s="4"/>
      <c r="AO26" s="4"/>
      <c r="BN26"/>
      <c r="BO26"/>
      <c r="BP26"/>
    </row>
    <row r="27" spans="1:68" x14ac:dyDescent="0.25">
      <c r="A27" s="20">
        <v>591</v>
      </c>
      <c r="B27" t="s">
        <v>293</v>
      </c>
      <c r="C27" t="s">
        <v>2</v>
      </c>
      <c r="D27" t="s">
        <v>316</v>
      </c>
      <c r="E27" t="s">
        <v>99</v>
      </c>
      <c r="F27" s="2">
        <v>11411752000</v>
      </c>
      <c r="G27" s="2">
        <v>1973150000</v>
      </c>
      <c r="H27" s="2">
        <v>9438602000</v>
      </c>
      <c r="I27" s="2">
        <v>21858139</v>
      </c>
      <c r="J27" s="2">
        <v>5372718</v>
      </c>
      <c r="K27" s="2">
        <v>16485421</v>
      </c>
      <c r="L27" s="2">
        <v>17293438.199999999</v>
      </c>
      <c r="M27" s="2">
        <v>4583458</v>
      </c>
      <c r="N27" s="2">
        <v>12709980.199999999</v>
      </c>
      <c r="O27" s="15">
        <v>0.1</v>
      </c>
      <c r="P27" s="2">
        <v>458345.8</v>
      </c>
      <c r="Q27" s="13">
        <v>0.1</v>
      </c>
      <c r="R27" s="15">
        <v>0</v>
      </c>
      <c r="S27" s="2">
        <v>1270998.02</v>
      </c>
      <c r="T27" s="2">
        <v>0</v>
      </c>
      <c r="U27" s="2">
        <v>285055966.95999998</v>
      </c>
      <c r="V27" s="2">
        <v>20609821.199999999</v>
      </c>
      <c r="W27" s="2">
        <v>264446145.75999999</v>
      </c>
      <c r="X27" s="2">
        <v>185522712600</v>
      </c>
      <c r="Y27" s="2">
        <v>7555852000</v>
      </c>
      <c r="Z27" s="2">
        <v>177966860600</v>
      </c>
      <c r="AA27" s="18">
        <v>10783944.042400001</v>
      </c>
      <c r="AB27" s="4">
        <v>12513287.862400001</v>
      </c>
      <c r="AC27" s="4">
        <f t="shared" si="0"/>
        <v>302349405.15999997</v>
      </c>
      <c r="AD27" s="4">
        <v>6000000</v>
      </c>
      <c r="AE27" s="4"/>
      <c r="AF27" s="4">
        <f t="shared" si="1"/>
        <v>18513287.862400003</v>
      </c>
      <c r="AG27" t="s">
        <v>3</v>
      </c>
      <c r="AH27" s="4"/>
      <c r="AI27" s="4"/>
      <c r="AK27" s="4"/>
      <c r="AL27" s="4"/>
      <c r="AN27" s="4"/>
      <c r="AO27" s="4"/>
      <c r="BN27"/>
      <c r="BO27"/>
      <c r="BP27"/>
    </row>
    <row r="28" spans="1:68" x14ac:dyDescent="0.25">
      <c r="A28" s="20">
        <v>639</v>
      </c>
      <c r="B28" t="s">
        <v>293</v>
      </c>
      <c r="C28" t="s">
        <v>2</v>
      </c>
      <c r="D28" t="s">
        <v>8</v>
      </c>
      <c r="E28" t="s">
        <v>107</v>
      </c>
      <c r="F28" s="2">
        <v>9080149000</v>
      </c>
      <c r="G28" s="2">
        <v>64505000</v>
      </c>
      <c r="H28" s="2">
        <v>9015644000</v>
      </c>
      <c r="I28" s="2">
        <v>15672670</v>
      </c>
      <c r="J28" s="2">
        <v>225768</v>
      </c>
      <c r="K28" s="2">
        <v>15446902</v>
      </c>
      <c r="L28" s="2">
        <v>12040610.4</v>
      </c>
      <c r="M28" s="2">
        <v>199966</v>
      </c>
      <c r="N28" s="2">
        <v>11840644.4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113210269.23999999</v>
      </c>
      <c r="V28" s="2">
        <v>11773150.6</v>
      </c>
      <c r="W28" s="2">
        <v>101437118.64</v>
      </c>
      <c r="X28" s="2">
        <v>57882339400</v>
      </c>
      <c r="Y28" s="2">
        <v>4596121000</v>
      </c>
      <c r="Z28" s="2">
        <v>53286218400</v>
      </c>
      <c r="AA28" s="18">
        <v>0</v>
      </c>
      <c r="AB28" s="4">
        <v>0</v>
      </c>
      <c r="AC28" s="4">
        <f t="shared" si="0"/>
        <v>125250879.64</v>
      </c>
      <c r="AD28" s="4">
        <v>0</v>
      </c>
      <c r="AE28" s="4"/>
      <c r="AF28" s="4">
        <f t="shared" si="1"/>
        <v>0</v>
      </c>
      <c r="AG28" t="s">
        <v>14</v>
      </c>
      <c r="AH28" s="4"/>
      <c r="AI28" s="4"/>
      <c r="AK28" s="4"/>
      <c r="AL28" s="4"/>
      <c r="AN28" s="4"/>
      <c r="AO28" s="4"/>
      <c r="BN28"/>
      <c r="BO28"/>
      <c r="BP28"/>
    </row>
    <row r="29" spans="1:68" x14ac:dyDescent="0.25">
      <c r="A29" s="20">
        <v>815</v>
      </c>
      <c r="B29" t="s">
        <v>293</v>
      </c>
      <c r="C29" t="s">
        <v>2</v>
      </c>
      <c r="D29" t="s">
        <v>317</v>
      </c>
      <c r="E29" t="s">
        <v>171</v>
      </c>
      <c r="F29" s="2">
        <v>6370246000</v>
      </c>
      <c r="G29" s="2">
        <v>217054000</v>
      </c>
      <c r="H29" s="2">
        <v>6153192000</v>
      </c>
      <c r="I29" s="2">
        <v>15813495</v>
      </c>
      <c r="J29" s="2">
        <v>707942</v>
      </c>
      <c r="K29" s="2">
        <v>15105553</v>
      </c>
      <c r="L29" s="2">
        <v>13265396.6</v>
      </c>
      <c r="M29" s="2">
        <v>621120.4</v>
      </c>
      <c r="N29" s="2">
        <v>12644276.199999999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212104560.96000001</v>
      </c>
      <c r="V29" s="2">
        <v>15123607</v>
      </c>
      <c r="W29" s="2">
        <v>196980953.96000001</v>
      </c>
      <c r="X29" s="2">
        <v>130854492600</v>
      </c>
      <c r="Y29" s="2">
        <v>8892795000</v>
      </c>
      <c r="Z29" s="2">
        <v>121961697600</v>
      </c>
      <c r="AA29" s="18">
        <v>8030474.2284000004</v>
      </c>
      <c r="AB29" s="4">
        <v>8030474.2284000004</v>
      </c>
      <c r="AC29" s="4">
        <f t="shared" si="0"/>
        <v>225369957.56</v>
      </c>
      <c r="AD29" s="4">
        <v>3000000</v>
      </c>
      <c r="AE29" s="4"/>
      <c r="AF29" s="4">
        <f t="shared" si="1"/>
        <v>11030474.228399999</v>
      </c>
      <c r="AG29" t="s">
        <v>13</v>
      </c>
      <c r="AH29" s="4"/>
      <c r="AI29" s="4"/>
      <c r="AK29" s="4"/>
      <c r="AL29" s="4"/>
      <c r="AN29" s="4"/>
      <c r="AO29" s="4"/>
      <c r="BN29"/>
      <c r="BO29"/>
      <c r="BP29"/>
    </row>
    <row r="30" spans="1:68" x14ac:dyDescent="0.25">
      <c r="A30" s="20">
        <v>961</v>
      </c>
      <c r="B30" t="s">
        <v>293</v>
      </c>
      <c r="C30" t="s">
        <v>2</v>
      </c>
      <c r="D30" t="s">
        <v>206</v>
      </c>
      <c r="E30" t="s">
        <v>189</v>
      </c>
      <c r="F30" s="2">
        <v>6003458000</v>
      </c>
      <c r="G30" s="2">
        <v>0</v>
      </c>
      <c r="H30" s="2">
        <v>6003458000</v>
      </c>
      <c r="I30" s="2">
        <v>13822925</v>
      </c>
      <c r="J30" s="2">
        <v>0</v>
      </c>
      <c r="K30" s="2">
        <v>13822925</v>
      </c>
      <c r="L30" s="2">
        <v>11421541.800000001</v>
      </c>
      <c r="M30" s="2">
        <v>0</v>
      </c>
      <c r="N30" s="2">
        <v>11421541.800000001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550950498.20000005</v>
      </c>
      <c r="V30" s="2">
        <v>3563714.8</v>
      </c>
      <c r="W30" s="2">
        <v>547386783.39999998</v>
      </c>
      <c r="X30" s="2">
        <v>415360117000</v>
      </c>
      <c r="Y30" s="2">
        <v>1422003000</v>
      </c>
      <c r="Z30" s="2">
        <v>413938114000</v>
      </c>
      <c r="AA30" s="18">
        <v>21931108.484000001</v>
      </c>
      <c r="AB30" s="4">
        <v>21931108.484000001</v>
      </c>
      <c r="AC30" s="4">
        <f t="shared" si="0"/>
        <v>562372040</v>
      </c>
      <c r="AD30" s="4">
        <v>6000000</v>
      </c>
      <c r="AE30" s="4"/>
      <c r="AF30" s="4">
        <f t="shared" si="1"/>
        <v>27931108.484000001</v>
      </c>
      <c r="AG30" t="s">
        <v>209</v>
      </c>
      <c r="AH30" s="4"/>
      <c r="AI30" s="4"/>
      <c r="AK30" s="4"/>
      <c r="AL30" s="4"/>
      <c r="AN30" s="4"/>
      <c r="AO30" s="4"/>
      <c r="BN30"/>
      <c r="BO30"/>
      <c r="BP30"/>
    </row>
    <row r="31" spans="1:68" x14ac:dyDescent="0.25">
      <c r="A31" s="20">
        <v>988</v>
      </c>
      <c r="B31" t="s">
        <v>293</v>
      </c>
      <c r="C31" t="s">
        <v>9</v>
      </c>
      <c r="D31" t="s">
        <v>445</v>
      </c>
      <c r="E31" t="s">
        <v>195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87107446.560000002</v>
      </c>
      <c r="V31" s="2">
        <v>0</v>
      </c>
      <c r="W31" s="2">
        <v>87107446.560000002</v>
      </c>
      <c r="X31" s="2">
        <v>44361056100</v>
      </c>
      <c r="Y31" s="2">
        <v>0</v>
      </c>
      <c r="Z31" s="2">
        <v>44361056100</v>
      </c>
      <c r="AA31" s="18">
        <v>0</v>
      </c>
      <c r="AB31" s="4">
        <v>0</v>
      </c>
      <c r="AC31" s="4">
        <f t="shared" si="0"/>
        <v>87107446.560000002</v>
      </c>
      <c r="AD31" s="4">
        <v>0</v>
      </c>
      <c r="AE31" s="4"/>
      <c r="AF31" s="4">
        <f t="shared" si="1"/>
        <v>0</v>
      </c>
      <c r="AG31" t="s">
        <v>11</v>
      </c>
      <c r="AH31" s="4"/>
      <c r="AI31" s="4"/>
      <c r="AK31" s="4"/>
      <c r="AL31" s="4"/>
      <c r="AN31" s="4"/>
      <c r="AO31" s="4"/>
      <c r="BN31"/>
      <c r="BO31"/>
      <c r="BP31"/>
    </row>
    <row r="32" spans="1:68" x14ac:dyDescent="0.25">
      <c r="A32" s="20">
        <v>1119</v>
      </c>
      <c r="B32" t="s">
        <v>293</v>
      </c>
      <c r="C32" t="s">
        <v>2</v>
      </c>
      <c r="D32" t="s">
        <v>4</v>
      </c>
      <c r="E32" t="s">
        <v>224</v>
      </c>
      <c r="F32" s="2">
        <v>31443617000</v>
      </c>
      <c r="G32" s="2">
        <v>66462000</v>
      </c>
      <c r="H32" s="2">
        <v>31377155000</v>
      </c>
      <c r="I32" s="2">
        <v>68609361</v>
      </c>
      <c r="J32" s="2">
        <v>232617</v>
      </c>
      <c r="K32" s="2">
        <v>68376744</v>
      </c>
      <c r="L32" s="2">
        <v>56031914.200000003</v>
      </c>
      <c r="M32" s="2">
        <v>206032.2</v>
      </c>
      <c r="N32" s="2">
        <v>55825882</v>
      </c>
      <c r="O32" s="15">
        <v>0.1</v>
      </c>
      <c r="P32" s="2">
        <v>20603.22</v>
      </c>
      <c r="Q32" s="13">
        <v>0.15</v>
      </c>
      <c r="R32" s="15">
        <v>0</v>
      </c>
      <c r="S32" s="2">
        <v>8373882.2999999998</v>
      </c>
      <c r="T32" s="2">
        <v>0</v>
      </c>
      <c r="U32" s="2">
        <v>296912317.83999997</v>
      </c>
      <c r="V32" s="2">
        <v>80612789.239999995</v>
      </c>
      <c r="W32" s="2">
        <v>216299528.59999999</v>
      </c>
      <c r="X32" s="2">
        <v>209674530400</v>
      </c>
      <c r="Y32" s="2">
        <v>52569524400</v>
      </c>
      <c r="Z32" s="2">
        <v>157105006000</v>
      </c>
      <c r="AA32" s="18">
        <v>9458109.0363999996</v>
      </c>
      <c r="AB32" s="4">
        <v>17852594.556400001</v>
      </c>
      <c r="AC32" s="4">
        <f t="shared" si="0"/>
        <v>352944232.03999996</v>
      </c>
      <c r="AD32" s="4">
        <v>6000000</v>
      </c>
      <c r="AE32" s="4"/>
      <c r="AF32" s="4">
        <f t="shared" si="1"/>
        <v>23852594.556400001</v>
      </c>
      <c r="AG32" t="s">
        <v>21</v>
      </c>
      <c r="AH32" s="4"/>
      <c r="AI32" s="4"/>
      <c r="AK32" s="4"/>
      <c r="AL32" s="4"/>
      <c r="AN32" s="4"/>
      <c r="AO32" s="4"/>
      <c r="BN32"/>
      <c r="BO32"/>
      <c r="BP32"/>
    </row>
    <row r="33" spans="1:68" x14ac:dyDescent="0.25">
      <c r="A33" s="20">
        <v>1181</v>
      </c>
      <c r="B33" t="s">
        <v>293</v>
      </c>
      <c r="C33" t="s">
        <v>2</v>
      </c>
      <c r="D33" t="s">
        <v>206</v>
      </c>
      <c r="E33" t="s">
        <v>253</v>
      </c>
      <c r="F33" s="2">
        <v>4595562000</v>
      </c>
      <c r="G33" s="2">
        <v>0</v>
      </c>
      <c r="H33" s="2">
        <v>4595562000</v>
      </c>
      <c r="I33" s="2">
        <v>9800398</v>
      </c>
      <c r="J33" s="2">
        <v>0</v>
      </c>
      <c r="K33" s="2">
        <v>9800398</v>
      </c>
      <c r="L33" s="2">
        <v>7962173.2000000002</v>
      </c>
      <c r="M33" s="2">
        <v>0</v>
      </c>
      <c r="N33" s="2">
        <v>7962173.2000000002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404985130</v>
      </c>
      <c r="V33" s="2">
        <v>2717548.6</v>
      </c>
      <c r="W33" s="2">
        <v>402267581.39999998</v>
      </c>
      <c r="X33" s="2">
        <v>259376255000</v>
      </c>
      <c r="Y33" s="2">
        <v>1504996000</v>
      </c>
      <c r="Z33" s="2">
        <v>257871259000</v>
      </c>
      <c r="AA33" s="18">
        <v>16117878.742000001</v>
      </c>
      <c r="AB33" s="4">
        <v>16117878.742000001</v>
      </c>
      <c r="AC33" s="4">
        <f t="shared" si="0"/>
        <v>412947303.19999999</v>
      </c>
      <c r="AD33" s="4">
        <v>6000000</v>
      </c>
      <c r="AE33" s="4"/>
      <c r="AF33" s="4">
        <f t="shared" si="1"/>
        <v>22117878.741999999</v>
      </c>
      <c r="AG33" t="s">
        <v>209</v>
      </c>
      <c r="AH33" s="4"/>
      <c r="AI33" s="4"/>
      <c r="AK33" s="4"/>
      <c r="AL33" s="4"/>
      <c r="AN33" s="4"/>
      <c r="AO33" s="4"/>
      <c r="BN33"/>
      <c r="BO33"/>
      <c r="BP33"/>
    </row>
    <row r="34" spans="1:68" x14ac:dyDescent="0.25">
      <c r="A34" s="20" t="s">
        <v>241</v>
      </c>
      <c r="B34" t="s">
        <v>293</v>
      </c>
      <c r="C34" t="s">
        <v>2</v>
      </c>
      <c r="D34" t="s">
        <v>206</v>
      </c>
      <c r="E34" t="s">
        <v>240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5">
        <v>0</v>
      </c>
      <c r="P34" s="2">
        <v>0</v>
      </c>
      <c r="Q34" s="13">
        <v>0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C34" s="4">
        <f t="shared" si="0"/>
        <v>0</v>
      </c>
      <c r="AD34" s="4"/>
      <c r="AE34" s="4"/>
      <c r="AF34" s="4">
        <f t="shared" si="1"/>
        <v>0</v>
      </c>
      <c r="AG34" t="s">
        <v>209</v>
      </c>
      <c r="AH34" s="4"/>
      <c r="AI34" s="4"/>
      <c r="AK34" s="4"/>
      <c r="AL34" s="4"/>
      <c r="AN34" s="4"/>
      <c r="AO34" s="4"/>
      <c r="BN34"/>
      <c r="BO34"/>
      <c r="BP34"/>
    </row>
    <row r="35" spans="1:68" x14ac:dyDescent="0.25">
      <c r="A35" s="20"/>
      <c r="C35" s="2"/>
      <c r="D35" s="2"/>
      <c r="E35" s="2"/>
      <c r="F35" s="2"/>
      <c r="G35" s="2"/>
      <c r="H35" s="2"/>
      <c r="I35" s="2"/>
      <c r="J35" s="2"/>
      <c r="K35" s="2"/>
      <c r="L35" s="15"/>
      <c r="M35" s="2"/>
      <c r="N35" s="13"/>
      <c r="O35" s="15"/>
      <c r="P35" s="2"/>
      <c r="Q35" s="2"/>
      <c r="R35" s="2"/>
      <c r="S35" s="2"/>
      <c r="T35" s="2"/>
      <c r="U35" s="2"/>
      <c r="V35" s="2"/>
      <c r="W35" s="2"/>
      <c r="X35" s="18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>Z35+AJ35+AK35</f>
        <v>0</v>
      </c>
      <c r="AM35" t="s">
        <v>209</v>
      </c>
      <c r="AN35" s="4"/>
      <c r="AO35" s="4"/>
      <c r="BN35"/>
      <c r="BO35"/>
      <c r="BP35"/>
    </row>
    <row r="36" spans="1:68" s="30" customFormat="1" x14ac:dyDescent="0.25">
      <c r="BN36" s="31"/>
      <c r="BO36" s="31"/>
      <c r="BP36" s="31"/>
    </row>
    <row r="37" spans="1:68" s="30" customFormat="1" x14ac:dyDescent="0.25">
      <c r="BN37" s="31"/>
      <c r="BO37" s="31"/>
      <c r="BP37" s="31"/>
    </row>
    <row r="38" spans="1:68" s="30" customFormat="1" x14ac:dyDescent="0.25">
      <c r="BN38" s="31"/>
      <c r="BO38" s="31"/>
      <c r="BP38" s="31"/>
    </row>
    <row r="39" spans="1:68" s="30" customFormat="1" x14ac:dyDescent="0.25">
      <c r="BN39" s="31"/>
      <c r="BO39" s="31"/>
      <c r="BP39" s="31"/>
    </row>
    <row r="40" spans="1:68" s="30" customFormat="1" x14ac:dyDescent="0.25">
      <c r="BN40" s="31"/>
      <c r="BO40" s="31"/>
      <c r="BP40" s="31"/>
    </row>
    <row r="41" spans="1:68" s="30" customFormat="1" x14ac:dyDescent="0.25">
      <c r="BN41" s="31"/>
      <c r="BO41" s="31"/>
      <c r="BP41" s="31"/>
    </row>
    <row r="42" spans="1:68" s="30" customFormat="1" x14ac:dyDescent="0.25">
      <c r="BN42" s="31"/>
      <c r="BO42" s="31"/>
      <c r="BP42" s="31"/>
    </row>
    <row r="43" spans="1:68" s="30" customFormat="1" x14ac:dyDescent="0.25">
      <c r="BN43" s="31"/>
      <c r="BO43" s="31"/>
      <c r="BP43" s="31"/>
    </row>
    <row r="44" spans="1:68" s="30" customFormat="1" x14ac:dyDescent="0.25">
      <c r="BN44" s="31"/>
      <c r="BO44" s="31"/>
      <c r="BP44" s="31"/>
    </row>
    <row r="45" spans="1:68" s="30" customFormat="1" x14ac:dyDescent="0.25">
      <c r="BN45" s="31"/>
      <c r="BO45" s="31"/>
      <c r="BP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116</v>
      </c>
      <c r="B1" s="6" t="s">
        <v>119</v>
      </c>
      <c r="C1" s="6" t="s">
        <v>154</v>
      </c>
      <c r="D1" s="6" t="s">
        <v>186</v>
      </c>
      <c r="E1" s="6" t="s">
        <v>120</v>
      </c>
      <c r="F1" s="23" t="s">
        <v>137</v>
      </c>
      <c r="G1" s="23" t="s">
        <v>138</v>
      </c>
      <c r="H1" s="27" t="s">
        <v>243</v>
      </c>
      <c r="I1" s="23" t="s">
        <v>244</v>
      </c>
      <c r="J1" s="28" t="s">
        <v>185</v>
      </c>
      <c r="K1" s="26" t="s">
        <v>192</v>
      </c>
      <c r="L1" s="23" t="s">
        <v>193</v>
      </c>
      <c r="M1" s="23" t="s">
        <v>468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316</v>
      </c>
      <c r="D2" s="29">
        <v>2</v>
      </c>
      <c r="E2" t="s">
        <v>3</v>
      </c>
      <c r="F2" s="4">
        <v>707760618000</v>
      </c>
      <c r="G2" s="4">
        <v>1088524564.8</v>
      </c>
      <c r="H2" s="25">
        <v>1.2999999999999999E-2</v>
      </c>
      <c r="I2" s="4">
        <f>H2*G2</f>
        <v>14150819.342399999</v>
      </c>
      <c r="J2" s="25">
        <v>8.6999999999999994E-3</v>
      </c>
      <c r="K2" s="4">
        <v>15000000</v>
      </c>
      <c r="L2" s="4">
        <f>I2+K2</f>
        <v>29150819.342399999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317</v>
      </c>
      <c r="D3" s="29">
        <v>1</v>
      </c>
      <c r="E3" t="s">
        <v>13</v>
      </c>
      <c r="F3" s="4">
        <v>225242708600</v>
      </c>
      <c r="G3" s="4">
        <v>389105106.56</v>
      </c>
      <c r="H3" s="25">
        <v>1.2999999999999999E-2</v>
      </c>
      <c r="I3" s="4">
        <f>H3*G3</f>
        <v>5058366.38528</v>
      </c>
      <c r="J3" s="25">
        <v>2.8E-3</v>
      </c>
      <c r="K3" s="4">
        <v>0</v>
      </c>
      <c r="L3" s="4">
        <f>I3+K3</f>
        <v>5058366.38528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1054529882800</v>
      </c>
      <c r="G4" s="4">
        <v>1644867932.8800001</v>
      </c>
      <c r="H4" s="25">
        <v>1.2999999999999999E-2</v>
      </c>
      <c r="I4" s="4">
        <f t="shared" ref="I4:I12" si="0">H4*G4</f>
        <v>21383283.127440002</v>
      </c>
      <c r="J4" s="25">
        <v>1.2999999999999999E-2</v>
      </c>
      <c r="K4" s="4">
        <v>20000000</v>
      </c>
      <c r="L4" s="4">
        <f t="shared" ref="L4:L12" si="1">I4+K4</f>
        <v>41383283.127440006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206</v>
      </c>
      <c r="D5" s="29">
        <v>2</v>
      </c>
      <c r="E5" t="s">
        <v>209</v>
      </c>
      <c r="F5" s="4">
        <v>685365272000</v>
      </c>
      <c r="G5" s="4">
        <v>975411971.20000005</v>
      </c>
      <c r="H5" s="25">
        <v>1.2999999999999999E-2</v>
      </c>
      <c r="I5" s="4">
        <f t="shared" si="0"/>
        <v>12680355.625600001</v>
      </c>
      <c r="J5" s="25">
        <v>8.3999999999999995E-3</v>
      </c>
      <c r="K5" s="4">
        <v>15000000</v>
      </c>
      <c r="L5" s="4">
        <f t="shared" si="1"/>
        <v>27680355.625600003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844363642800</v>
      </c>
      <c r="G6" s="4">
        <v>1242787466.8800001</v>
      </c>
      <c r="H6" s="25">
        <v>1.2999999999999999E-2</v>
      </c>
      <c r="I6" s="4">
        <f t="shared" si="0"/>
        <v>16156237.069440002</v>
      </c>
      <c r="J6" s="25">
        <v>1.0500000000000001E-2</v>
      </c>
      <c r="K6" s="4">
        <v>0</v>
      </c>
      <c r="L6" s="4">
        <f t="shared" si="1"/>
        <v>16156237.069440002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445</v>
      </c>
      <c r="D7" s="29">
        <v>3</v>
      </c>
      <c r="E7" t="s">
        <v>11</v>
      </c>
      <c r="F7" s="4">
        <v>411053334700</v>
      </c>
      <c r="G7" s="4">
        <v>762049666.12</v>
      </c>
      <c r="H7" s="25">
        <v>5.0000000000000001E-3</v>
      </c>
      <c r="I7" s="4">
        <f t="shared" si="0"/>
        <v>3810248.3306</v>
      </c>
      <c r="J7" s="25">
        <v>5.1000000000000004E-3</v>
      </c>
      <c r="K7" s="4">
        <v>0</v>
      </c>
      <c r="L7" s="4">
        <f t="shared" si="1"/>
        <v>3810248.3306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446</v>
      </c>
      <c r="D8" s="29">
        <v>1</v>
      </c>
      <c r="E8" t="s">
        <v>23</v>
      </c>
      <c r="F8" s="4">
        <v>660215723500</v>
      </c>
      <c r="G8" s="4">
        <v>846002788.60000002</v>
      </c>
      <c r="H8" s="25">
        <v>5.0000000000000001E-3</v>
      </c>
      <c r="I8" s="4">
        <f t="shared" si="0"/>
        <v>4230013.943</v>
      </c>
      <c r="J8" s="25">
        <v>7.3000000000000001E-3</v>
      </c>
      <c r="K8" s="4">
        <v>10000000</v>
      </c>
      <c r="L8" s="4">
        <f t="shared" si="1"/>
        <v>14230013.943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270229486800</v>
      </c>
      <c r="G9" s="4">
        <v>505793952.27999997</v>
      </c>
      <c r="H9" s="25">
        <v>5.0000000000000001E-3</v>
      </c>
      <c r="I9" s="4">
        <f t="shared" si="0"/>
        <v>2528969.7613999997</v>
      </c>
      <c r="J9" s="25">
        <v>3.8999999999999998E-3</v>
      </c>
      <c r="K9" s="4">
        <v>0</v>
      </c>
      <c r="L9" s="4">
        <f t="shared" si="1"/>
        <v>2528969.7613999997</v>
      </c>
      <c r="M9" s="4">
        <v>15000000</v>
      </c>
      <c r="N9" s="4">
        <f>L9+M9</f>
        <v>17528969.761399999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575210861600</v>
      </c>
      <c r="G10" s="4">
        <v>945059323.36000001</v>
      </c>
      <c r="H10" s="25">
        <v>5.0000000000000001E-3</v>
      </c>
      <c r="I10" s="4">
        <f t="shared" si="0"/>
        <v>4725296.6168</v>
      </c>
      <c r="J10" s="25">
        <v>7.3000000000000001E-3</v>
      </c>
      <c r="K10" s="4">
        <v>0</v>
      </c>
      <c r="L10" s="4">
        <f t="shared" si="1"/>
        <v>4725296.6168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467</v>
      </c>
      <c r="D11" s="29">
        <v>1</v>
      </c>
      <c r="E11" t="s">
        <v>366</v>
      </c>
      <c r="F11" s="4">
        <v>55192846000</v>
      </c>
      <c r="G11" s="4">
        <v>113502645.59999999</v>
      </c>
      <c r="H11" s="25">
        <v>1.2999999999999999E-2</v>
      </c>
      <c r="I11" s="4">
        <f t="shared" si="0"/>
        <v>1475534.3927999998</v>
      </c>
      <c r="J11" s="25">
        <v>6.9999999999999999E-4</v>
      </c>
      <c r="K11" s="4">
        <v>0</v>
      </c>
      <c r="L11" s="4">
        <f t="shared" si="1"/>
        <v>1475534.3927999998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447</v>
      </c>
      <c r="D12" s="29">
        <v>1</v>
      </c>
      <c r="E12" t="s">
        <v>297</v>
      </c>
      <c r="F12" s="4">
        <v>10028708500</v>
      </c>
      <c r="G12" s="4">
        <v>18718840.600000001</v>
      </c>
      <c r="H12" s="25">
        <v>1.2999999999999999E-2</v>
      </c>
      <c r="I12" s="4">
        <f t="shared" si="0"/>
        <v>243344.9278</v>
      </c>
      <c r="J12" s="25">
        <v>6.9999999999999999E-4</v>
      </c>
      <c r="K12" s="4">
        <v>0</v>
      </c>
      <c r="L12" s="4">
        <f t="shared" si="1"/>
        <v>243344.9278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5499193085300</v>
      </c>
      <c r="G16" s="4">
        <f>SUM(G2:G12)</f>
        <v>8531824258.8800001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3582483678700</v>
      </c>
      <c r="G19" s="2">
        <v>5472918528.5200005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1916709406600</v>
      </c>
      <c r="G20" s="2">
        <v>3058905730.3600001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245</v>
      </c>
      <c r="F21" s="4">
        <f>SUM(F19,F20)</f>
        <v>5499193085300</v>
      </c>
      <c r="G21" s="4">
        <f>SUM(G19,G20)</f>
        <v>8531824258.8800011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139</v>
      </c>
      <c r="B1" s="3" t="s">
        <v>140</v>
      </c>
      <c r="C1" s="24" t="s">
        <v>141</v>
      </c>
      <c r="D1" s="24" t="s">
        <v>142</v>
      </c>
      <c r="E1" s="3" t="s">
        <v>143</v>
      </c>
      <c r="F1" s="3" t="s">
        <v>144</v>
      </c>
      <c r="G1" s="3" t="s">
        <v>145</v>
      </c>
    </row>
    <row r="2" spans="1:7" x14ac:dyDescent="0.25">
      <c r="A2" t="s">
        <v>146</v>
      </c>
      <c r="B2" t="s">
        <v>147</v>
      </c>
      <c r="C2" s="18">
        <v>1916709406600</v>
      </c>
      <c r="D2" s="18"/>
      <c r="E2" s="2">
        <v>3058905730.3600001</v>
      </c>
      <c r="F2" s="2"/>
      <c r="G2" s="4">
        <f>0.6%*E2</f>
        <v>18353434.382160001</v>
      </c>
    </row>
    <row r="3" spans="1:7" x14ac:dyDescent="0.25">
      <c r="A3" t="s">
        <v>148</v>
      </c>
      <c r="B3" t="s">
        <v>149</v>
      </c>
      <c r="C3" s="18">
        <v>1916709406600</v>
      </c>
      <c r="D3" s="4">
        <v>3582483678700</v>
      </c>
      <c r="E3" s="2">
        <v>3058905730.3600001</v>
      </c>
      <c r="F3" s="2">
        <v>5472918528.5200005</v>
      </c>
      <c r="G3" s="4">
        <f>0.4%*F3+0.1%*E3</f>
        <v>24950579.844440002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2015-03-27T02:28:10Z</dcterms:modified>
</cp:coreProperties>
</file>