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905" windowWidth="14805" windowHeight="62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AE!$A$1:$A$288</definedName>
    <definedName name="_xlnm._FilterDatabase" localSheetId="0" hidden="1">Details!$A$1:$AD$465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SUP!$A$1:$AO$37</definedName>
    <definedName name="ManagerResult" localSheetId="3">MAN!#REF!</definedName>
    <definedName name="ManagerResults_1" localSheetId="3">MAN!#REF!</definedName>
    <definedName name="result" localSheetId="0">Details!$A$2:$AD$465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2" i="3"/>
  <c r="AC28" i="3"/>
  <c r="AC29" i="3"/>
  <c r="AC30" i="3"/>
  <c r="AC31" i="3"/>
  <c r="AC32" i="3"/>
  <c r="AC35" i="3"/>
  <c r="AC36" i="3"/>
  <c r="AC37" i="3"/>
  <c r="AC39" i="3"/>
  <c r="AC34" i="3"/>
  <c r="AC33" i="3"/>
  <c r="AC26" i="3"/>
  <c r="AC25" i="3"/>
  <c r="AC24" i="3"/>
  <c r="AC23" i="3"/>
  <c r="AC22" i="3"/>
  <c r="AC21" i="3"/>
  <c r="AC20" i="3"/>
  <c r="AC19" i="3"/>
  <c r="AC38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27" i="3"/>
  <c r="S282" i="7"/>
  <c r="AB282" i="7" s="1"/>
  <c r="S315" i="7"/>
  <c r="AB315" i="7" s="1"/>
  <c r="AB389" i="7"/>
  <c r="S389" i="7"/>
  <c r="AD56" i="7" l="1"/>
  <c r="AD57" i="7"/>
  <c r="AD58" i="7"/>
  <c r="AD59" i="7"/>
  <c r="AD60" i="7"/>
  <c r="AD61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5" i="7"/>
  <c r="AD96" i="7"/>
  <c r="AD97" i="7"/>
  <c r="AD98" i="7"/>
  <c r="AD99" i="7"/>
  <c r="AD100" i="7"/>
  <c r="AD101" i="7"/>
  <c r="AD102" i="7"/>
  <c r="AD103" i="7"/>
  <c r="AD104" i="7"/>
  <c r="AD105" i="7"/>
  <c r="AD116" i="7"/>
  <c r="AD117" i="7"/>
  <c r="AD118" i="7"/>
  <c r="AD119" i="7"/>
  <c r="AD120" i="7"/>
  <c r="AD121" i="7"/>
  <c r="AD122" i="7"/>
  <c r="AD123" i="7"/>
  <c r="AD124" i="7"/>
  <c r="AD145" i="7"/>
  <c r="AD146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205" i="7"/>
  <c r="AD222" i="7"/>
  <c r="AD223" i="7"/>
  <c r="AD224" i="7"/>
  <c r="AD225" i="7"/>
  <c r="AD226" i="7"/>
  <c r="AD227" i="7"/>
  <c r="AD228" i="7"/>
  <c r="AD229" i="7"/>
  <c r="AD230" i="7"/>
  <c r="AD231" i="7"/>
  <c r="AD232" i="7"/>
  <c r="AD221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20" i="7"/>
  <c r="AD219" i="7"/>
  <c r="AD218" i="7"/>
  <c r="AD217" i="7"/>
  <c r="AD216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15" i="7"/>
  <c r="AD214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213" i="7"/>
  <c r="AD212" i="7"/>
  <c r="AD211" i="7"/>
  <c r="AD210" i="7"/>
  <c r="AD209" i="7"/>
  <c r="AD208" i="7"/>
  <c r="AD207" i="7"/>
  <c r="AD206" i="7"/>
  <c r="AD204" i="7"/>
  <c r="AD318" i="7"/>
  <c r="AD319" i="7"/>
  <c r="AD320" i="7"/>
  <c r="AD321" i="7"/>
  <c r="AD322" i="7"/>
  <c r="AD323" i="7"/>
  <c r="AD324" i="7"/>
  <c r="AD325" i="7"/>
  <c r="AD326" i="7"/>
  <c r="AD327" i="7"/>
  <c r="AD203" i="7"/>
  <c r="AD202" i="7"/>
  <c r="AD201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200" i="7"/>
  <c r="AD199" i="7"/>
  <c r="AD198" i="7"/>
  <c r="AD197" i="7"/>
  <c r="AD196" i="7"/>
  <c r="AD195" i="7"/>
  <c r="AD194" i="7"/>
  <c r="AD193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192" i="7"/>
  <c r="AD191" i="7"/>
  <c r="AD190" i="7"/>
  <c r="AD189" i="7"/>
  <c r="AD188" i="7"/>
  <c r="AD187" i="7"/>
  <c r="AD388" i="7"/>
  <c r="AD389" i="7"/>
  <c r="AD390" i="7"/>
  <c r="AD391" i="7"/>
  <c r="AD392" i="7"/>
  <c r="AD393" i="7"/>
  <c r="AD394" i="7"/>
  <c r="AD395" i="7"/>
  <c r="AD396" i="7"/>
  <c r="AD397" i="7"/>
  <c r="AD398" i="7"/>
  <c r="AD186" i="7"/>
  <c r="AD185" i="7"/>
  <c r="AD184" i="7"/>
  <c r="AD183" i="7"/>
  <c r="AD182" i="7"/>
  <c r="AD181" i="7"/>
  <c r="AD180" i="7"/>
  <c r="AD406" i="7"/>
  <c r="AD407" i="7"/>
  <c r="AD408" i="7"/>
  <c r="AD409" i="7"/>
  <c r="AD410" i="7"/>
  <c r="AD411" i="7"/>
  <c r="AD412" i="7"/>
  <c r="AD413" i="7"/>
  <c r="AD414" i="7"/>
  <c r="AD179" i="7"/>
  <c r="AD178" i="7"/>
  <c r="AD177" i="7"/>
  <c r="AD176" i="7"/>
  <c r="AD175" i="7"/>
  <c r="AD174" i="7"/>
  <c r="AD173" i="7"/>
  <c r="AD172" i="7"/>
  <c r="AD159" i="7"/>
  <c r="AD158" i="7"/>
  <c r="AD157" i="7"/>
  <c r="AD156" i="7"/>
  <c r="AD155" i="7"/>
  <c r="AD154" i="7"/>
  <c r="AD153" i="7"/>
  <c r="AD152" i="7"/>
  <c r="AD151" i="7"/>
  <c r="AD150" i="7"/>
  <c r="AD149" i="7"/>
  <c r="AD148" i="7"/>
  <c r="AD147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15" i="7"/>
  <c r="AD114" i="7"/>
  <c r="AD113" i="7"/>
  <c r="AD112" i="7"/>
  <c r="AD111" i="7"/>
  <c r="AD110" i="7"/>
  <c r="AD109" i="7"/>
  <c r="AD108" i="7"/>
  <c r="AD107" i="7"/>
  <c r="AD106" i="7"/>
  <c r="AD94" i="7"/>
  <c r="AD93" i="7"/>
  <c r="AD92" i="7"/>
  <c r="AD91" i="7"/>
  <c r="AD90" i="7"/>
  <c r="AD77" i="7"/>
  <c r="AD76" i="7"/>
  <c r="AD75" i="7"/>
  <c r="AD74" i="7"/>
  <c r="AD73" i="7"/>
  <c r="AD72" i="7"/>
  <c r="AD71" i="7"/>
  <c r="AD70" i="7"/>
  <c r="AD69" i="7"/>
  <c r="AD68" i="7"/>
  <c r="AD67" i="7"/>
  <c r="AD66" i="7"/>
  <c r="AD65" i="7"/>
  <c r="AD64" i="7"/>
  <c r="AD63" i="7"/>
  <c r="AD62" i="7"/>
  <c r="AD54" i="7"/>
  <c r="AD53" i="7"/>
  <c r="AD52" i="7"/>
  <c r="AD51" i="7"/>
  <c r="AD50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233" i="7"/>
  <c r="AD256" i="7"/>
  <c r="AD257" i="7"/>
  <c r="AD258" i="7"/>
  <c r="AD259" i="7"/>
  <c r="AD260" i="7"/>
  <c r="AD261" i="7"/>
  <c r="AD289" i="7"/>
  <c r="AD290" i="7"/>
  <c r="AD309" i="7"/>
  <c r="AD310" i="7"/>
  <c r="AD311" i="7"/>
  <c r="AD312" i="7"/>
  <c r="AD313" i="7"/>
  <c r="AD314" i="7"/>
  <c r="AD315" i="7"/>
  <c r="AD316" i="7"/>
  <c r="AD317" i="7"/>
  <c r="AD328" i="7"/>
  <c r="AD329" i="7"/>
  <c r="AD330" i="7"/>
  <c r="AD356" i="7"/>
  <c r="AD357" i="7"/>
  <c r="AD358" i="7"/>
  <c r="AD359" i="7"/>
  <c r="AD360" i="7"/>
  <c r="AD361" i="7"/>
  <c r="AD362" i="7"/>
  <c r="AD382" i="7"/>
  <c r="AD383" i="7"/>
  <c r="AD384" i="7"/>
  <c r="AD385" i="7"/>
  <c r="AD386" i="7"/>
  <c r="AD387" i="7"/>
  <c r="AD399" i="7"/>
  <c r="AD400" i="7"/>
  <c r="AD401" i="7"/>
  <c r="AD402" i="7"/>
  <c r="AD403" i="7"/>
  <c r="AD404" i="7"/>
  <c r="AD405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AD55" i="7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69" i="2" l="1"/>
  <c r="M469" i="2" l="1"/>
  <c r="I4" i="4" l="1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9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<sst xmlns="http://schemas.openxmlformats.org/spreadsheetml/2006/main" count="5215" uniqueCount="542">
  <si>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</si>
  <si>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</si>
  <si>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</si>
  <si>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</si>
  <si>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</si>
  <si>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</si>
  <si>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</si>
  <si>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</si>
  <si>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</si>
  <si>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</si>
  <si>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</si>
  <si>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</si>
  <si>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</si>
  <si>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</si>
  <si>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</si>
  <si>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</si>
  <si>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</si>
  <si>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</si>
  <si>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</si>
  <si>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</si>
  <si>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</si>
  <si>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</si>
  <si>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</si>
  <si>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</si>
  <si>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</si>
  <si>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</si>
  <si>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</si>
  <si>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</si>
  <si>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</si>
  <si>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</si>
  <si>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</si>
  <si>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</si>
  <si>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</si>
  <si>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</si>
  <si>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</si>
  <si>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</si>
  <si>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</si>
  <si>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</si>
  <si>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</si>
  <si>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</si>
  <si>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</si>
  <si>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</si>
  <si>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</si>
  <si>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</si>
  <si>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</si>
  <si>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</si>
  <si>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</si>
  <si>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</si>
  <si>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</si>
  <si>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</si>
  <si>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</si>
  <si>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</si>
  <si>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</si>
  <si>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</si>
  <si>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</si>
  <si>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</si>
  <si>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</si>
  <si>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</si>
  <si>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</si>
  <si>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</si>
  <si>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</si>
  <si>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</si>
  <si>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</si>
  <si>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</si>
  <si>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</si>
  <si>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</si>
  <si>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</si>
  <si>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</si>
  <si>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</si>
  <si>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</si>
  <si>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</si>
  <si>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</si>
  <si>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</si>
  <si>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</si>
  <si>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</si>
  <si>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</si>
  <si>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</si>
  <si>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</si>
  <si>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</si>
  <si>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</si>
  <si>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</si>
  <si>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</si>
  <si>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</si>
  <si>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</si>
  <si>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</si>
  <si>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</si>
  <si>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</si>
  <si>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</si>
  <si>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</si>
  <si>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</si>
  <si>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</si>
  <si>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</si>
  <si>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</si>
  <si>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</si>
  <si>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</si>
  <si>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</si>
  <si>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</si>
  <si>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</si>
  <si>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</si>
  <si>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</si>
  <si>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</si>
  <si>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</si>
  <si>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</si>
  <si>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</si>
  <si>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</si>
  <si>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</si>
  <si>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</si>
  <si>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</si>
  <si>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</si>
  <si>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</si>
  <si>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</si>
  <si>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</si>
  <si>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</si>
  <si>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</si>
  <si>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</si>
  <si>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</si>
  <si>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</si>
  <si>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</si>
  <si>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</si>
  <si>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</si>
  <si>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</si>
  <si>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</si>
  <si>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</si>
  <si>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</si>
  <si>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</si>
  <si>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</si>
  <si>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</si>
  <si>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</si>
  <si>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</si>
  <si>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</si>
  <si>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</si>
  <si>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</si>
  <si>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</si>
  <si>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</si>
  <si>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</si>
  <si>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</si>
  <si>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</si>
  <si>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</si>
  <si>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</si>
  <si>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</si>
  <si>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</si>
  <si>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</si>
  <si>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</si>
  <si>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</si>
  <si>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</si>
  <si>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</si>
  <si>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</si>
  <si>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</si>
  <si>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</si>
  <si>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</si>
  <si>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</si>
  <si>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</si>
  <si>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</si>
  <si>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</si>
  <si>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</si>
  <si>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</si>
  <si>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</si>
  <si>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</si>
  <si>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</si>
  <si>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</si>
  <si>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</si>
  <si>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</si>
  <si>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</si>
  <si>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</si>
  <si>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</si>
  <si>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</si>
  <si>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</si>
  <si>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</si>
  <si>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</si>
  <si>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</si>
  <si>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</si>
  <si>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</si>
  <si>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</si>
  <si>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</si>
  <si>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</si>
  <si>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</si>
  <si>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</si>
  <si>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</si>
  <si>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</si>
  <si>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</si>
  <si>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</si>
  <si>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</si>
  <si>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</si>
  <si>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</si>
  <si>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</si>
  <si>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</si>
  <si>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</si>
  <si>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</si>
  <si>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</si>
  <si>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</si>
  <si>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</si>
  <si>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</si>
  <si>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</si>
  <si>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</si>
  <si>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</si>
  <si>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</si>
  <si>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</si>
  <si>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</si>
  <si>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</si>
  <si>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</si>
  <si>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</si>
  <si>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</si>
  <si>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</si>
  <si>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</si>
  <si>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</si>
  <si>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</si>
  <si>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</si>
  <si>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</si>
  <si>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</si>
  <si>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</si>
  <si>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</si>
  <si>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</si>
  <si>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</si>
  <si>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</si>
  <si>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</si>
  <si>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</si>
  <si>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</si>
  <si>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</si>
  <si>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</si>
  <si>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</si>
  <si>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</si>
  <si>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</si>
  <si>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</si>
  <si>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</si>
  <si>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</si>
  <si>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</si>
  <si>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</si>
  <si>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</si>
  <si>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</si>
  <si>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</si>
  <si>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</si>
  <si>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</si>
  <si>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</si>
  <si>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</si>
  <si>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</si>
  <si>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</si>
  <si>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</si>
  <si>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</si>
  <si>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</si>
  <si>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</si>
  <si>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</si>
  <si>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</si>
  <si>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</si>
  <si>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</si>
  <si>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</si>
  <si>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</si>
  <si>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</si>
  <si>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</si>
  <si>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</si>
  <si>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</si>
  <si>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</si>
  <si>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</si>
  <si>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</si>
  <si>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</si>
  <si>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</si>
  <si>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</si>
  <si>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</si>
  <si>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</si>
  <si>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</si>
  <si>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</si>
  <si>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</si>
  <si>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</si>
  <si>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</si>
  <si>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</si>
  <si>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</si>
  <si>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</si>
  <si>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</si>
  <si>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</si>
  <si>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</si>
  <si>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</si>
  <si>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</si>
  <si>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</si>
  <si>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</si>
  <si>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</si>
  <si>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</si>
  <si>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</si>
  <si>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</si>
  <si>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</si>
  <si>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</si>
  <si>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</si>
  <si>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</si>
  <si>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</si>
  <si>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</si>
  <si>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</si>
  <si>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</si>
  <si>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</si>
  <si>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</si>
  <si>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</si>
  <si>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</si>
  <si>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</si>
  <si>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</si>
  <si>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</si>
  <si>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</si>
  <si>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</si>
  <si>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</si>
  <si>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</si>
  <si>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</si>
  <si>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</si>
  <si>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</si>
  <si>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</si>
  <si>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</si>
  <si>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</si>
  <si>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</si>
  <si>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</si>
  <si>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</si>
  <si>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</si>
  <si>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</si>
  <si>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</si>
  <si>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</si>
  <si>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</si>
  <si>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</si>
  <si>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</si>
  <si>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</si>
  <si>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</si>
  <si>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</si>
  <si>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</si>
  <si>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</si>
  <si>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</si>
  <si>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</si>
  <si>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</si>
  <si>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</si>
  <si>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</si>
  <si>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</si>
  <si>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</si>
  <si>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</si>
  <si>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</si>
  <si>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</si>
  <si>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</si>
  <si>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</si>
  <si>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</si>
  <si>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</si>
  <si>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</si>
  <si>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</si>
  <si>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</si>
  <si>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</si>
  <si>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</si>
  <si>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</si>
  <si>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</si>
  <si>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</si>
  <si>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</si>
  <si>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</si>
  <si>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</si>
  <si>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</si>
  <si>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</si>
  <si>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</si>
  <si>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</si>
  <si>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</si>
  <si>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</si>
  <si>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</si>
  <si>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</si>
  <si>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</si>
  <si>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</si>
  <si>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</si>
  <si>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</si>
  <si>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</si>
  <si>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</si>
  <si>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</si>
  <si>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</si>
  <si>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</si>
  <si>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</si>
  <si>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</si>
  <si>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</si>
  <si>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</si>
  <si>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</si>
  <si>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</si>
  <si>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</si>
  <si>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</si>
  <si>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</si>
  <si>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</si>
  <si>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</si>
  <si>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</si>
  <si>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</si>
  <si>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</si>
  <si>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</si>
  <si>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</si>
  <si>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</si>
  <si>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</si>
  <si>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</si>
  <si>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</si>
  <si>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</si>
  <si>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</si>
  <si>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</si>
  <si>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Nguyễn Văn Phúc</t>
  </si>
  <si>
    <t>Đặng Bách Khoa</t>
  </si>
  <si>
    <t>Phạm Văn Thạnh</t>
  </si>
  <si>
    <t>Đào Quang Trung</t>
  </si>
  <si>
    <t>Nguyễn Tiến Thọ</t>
  </si>
  <si>
    <t>Phạm Hoàng Hải</t>
  </si>
  <si>
    <t>Đỗ Thanh Tùng</t>
  </si>
  <si>
    <t>Bùi Lương Quốc Thái</t>
  </si>
  <si>
    <t>Phạm Văn Duy</t>
  </si>
  <si>
    <t>Huỳnh Thụy Thạch Thảo</t>
  </si>
  <si>
    <t>Nguyễn Thị Hồng Trân</t>
  </si>
  <si>
    <t>Võ Kim Phụng</t>
  </si>
  <si>
    <t>Dương Hoàng Minh Nhật</t>
  </si>
  <si>
    <t>Ngô Thị Thùy Dương</t>
  </si>
  <si>
    <t>Lê Thị Trúc Lan</t>
  </si>
  <si>
    <t>Vũ Thanh Tiến Dũng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</si>
  <si>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</si>
  <si>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</si>
  <si>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</si>
  <si>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</si>
  <si>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</si>
  <si>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</si>
  <si>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</si>
  <si>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</si>
  <si>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</si>
  <si>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</si>
  <si>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</si>
  <si>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</si>
  <si>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</si>
  <si>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</si>
  <si>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</si>
  <si>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</si>
  <si>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</si>
  <si>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</si>
  <si>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</si>
  <si>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</si>
  <si>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</si>
  <si>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</si>
  <si>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</si>
  <si>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</si>
  <si>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</si>
  <si>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</si>
  <si>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CG_HN_6</t>
  </si>
  <si>
    <t>Nhom Chung LH2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</si>
  <si>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</si>
  <si>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</si>
  <si>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</si>
  <si>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</si>
  <si>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</si>
  <si>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</si>
  <si>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</si>
  <si>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</si>
  <si>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</si>
  <si>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</si>
  <si>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</si>
  <si>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</si>
  <si>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</si>
  <si>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</si>
  <si>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</si>
  <si>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</si>
  <si>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</si>
  <si>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</si>
  <si>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</si>
  <si>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</si>
  <si>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</si>
  <si>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</si>
  <si>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</si>
  <si>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</si>
  <si>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</si>
  <si>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Nguyễn Thùy Dương</t>
  </si>
  <si>
    <t>Trần Thị Hiền</t>
  </si>
  <si>
    <t>Đồng Thị Hà Nhung</t>
  </si>
  <si>
    <t>Trần Viết Trung</t>
  </si>
  <si>
    <t>Vương Đình Dũng</t>
  </si>
  <si>
    <t>Võ Nhật Viên</t>
  </si>
  <si>
    <t>Nguyễn Hoàng Vĩnh Phú</t>
  </si>
  <si>
    <t>Phan Văn Dũng</t>
  </si>
  <si>
    <t>Nguyễn Hoàng Hải Nam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</si>
  <si>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</si>
  <si>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</si>
  <si>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</si>
  <si>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</si>
  <si>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</si>
  <si>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</si>
  <si>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</si>
  <si>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</si>
  <si>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</si>
  <si>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</si>
  <si>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</si>
  <si>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</si>
  <si>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</si>
  <si>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</si>
  <si>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</si>
  <si>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</si>
  <si>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</si>
  <si>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</si>
  <si>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</si>
  <si>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</si>
  <si>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</si>
  <si>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</si>
  <si>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</si>
  <si>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</si>
  <si>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</si>
  <si>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</si>
  <si>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</si>
  <si>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</si>
  <si>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</si>
  <si>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</si>
  <si>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Văn Linh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</si>
  <si>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</si>
  <si>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</si>
  <si>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</si>
  <si>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</si>
  <si>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</si>
  <si>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</si>
  <si>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</si>
  <si>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</si>
  <si>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</si>
  <si>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Tổng PGDR(Cá nhân + Nhóm)</t>
  </si>
  <si>
    <t>Nguyễn Đình Nguyên</t>
  </si>
  <si>
    <t xml:space="preserve">error     </t>
  </si>
  <si>
    <t>Nguyễn Vũ Thành</t>
  </si>
  <si>
    <t>Trần Duy Tâm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</si>
  <si>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</si>
  <si>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</si>
  <si>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</si>
  <si>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</si>
  <si>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</si>
  <si>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</si>
  <si>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</si>
  <si>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</si>
  <si>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</si>
  <si>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</si>
  <si>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</si>
  <si>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</si>
  <si>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</si>
  <si>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</si>
  <si>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</si>
  <si>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</si>
  <si>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</si>
  <si>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Chu Trường Giang</t>
  </si>
  <si>
    <t>Lý Vinh Thọ</t>
  </si>
  <si>
    <t>Vương Việt Tân</t>
  </si>
  <si>
    <t>Nguyễn Thanh Tú Ngân</t>
  </si>
  <si>
    <t>Nguyễn Thảo Nguyên</t>
  </si>
  <si>
    <t>Lê Quốc Thông</t>
  </si>
  <si>
    <t>Vương Trường Quân</t>
  </si>
  <si>
    <t>Nguyễn Anh Khoa</t>
  </si>
  <si>
    <t>Phan Thị Bích Phượng</t>
  </si>
  <si>
    <t>Trần Thị Ngọc Khuê</t>
  </si>
  <si>
    <t>Lê Huy Phúc</t>
  </si>
  <si>
    <t>Nguyễn Đức Thọ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</si>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</sst>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3" fontId="0" fillId="7" borderId="0" xfId="0" applyNumberFormat="1" applyFill="1"/>
    <xf numFmtId="0" fontId="0" fillId="8" borderId="0" xfId="0" applyFill="1"/>
    <xf numFmtId="168" fontId="0" fillId="9" borderId="0" xfId="0" applyNumberFormat="1" applyFill="1"/>
    <xf numFmtId="0" fontId="0" fillId="9" borderId="0" xfId="0" applyFill="1"/>
    <xf numFmtId="165" fontId="0" fillId="9" borderId="0" xfId="1" applyNumberFormat="1" applyFont="1" applyFill="1"/>
    <xf numFmtId="4" fontId="0" fillId="9" borderId="0" xfId="1" applyNumberFormat="1" applyFont="1" applyFill="1"/>
    <xf numFmtId="167" fontId="0" fillId="9" borderId="0" xfId="1" applyNumberFormat="1" applyFont="1" applyFill="1"/>
    <xf numFmtId="3" fontId="0" fillId="9" borderId="0" xfId="1" applyNumberFormat="1" applyFont="1" applyFill="1"/>
    <xf numFmtId="3" fontId="0" fillId="9" borderId="0" xfId="0" applyNumberFormat="1" applyFill="1"/>
    <xf numFmtId="168" fontId="0" fillId="10" borderId="0" xfId="0" applyNumberFormat="1" applyFill="1"/>
    <xf numFmtId="0" fontId="0" fillId="10" borderId="0" xfId="0" applyFill="1"/>
    <xf numFmtId="165" fontId="0" fillId="10" borderId="0" xfId="1" applyNumberFormat="1" applyFont="1" applyFill="1"/>
    <xf numFmtId="4" fontId="0" fillId="10" borderId="0" xfId="1" applyNumberFormat="1" applyFont="1" applyFill="1"/>
    <xf numFmtId="167" fontId="0" fillId="10" borderId="0" xfId="1" applyNumberFormat="1" applyFont="1" applyFill="1"/>
    <xf numFmtId="3" fontId="0" fillId="10" borderId="0" xfId="1" applyNumberFormat="1" applyFont="1" applyFill="1"/>
    <xf numFmtId="3" fontId="0" fillId="10" borderId="0" xfId="0" applyNumberFormat="1" applyFill="1"/>
    <xf numFmtId="168" fontId="0" fillId="11" borderId="0" xfId="0" applyNumberFormat="1" applyFill="1"/>
    <xf numFmtId="0" fontId="0" fillId="11" borderId="0" xfId="0" applyFill="1"/>
    <xf numFmtId="165" fontId="0" fillId="11" borderId="0" xfId="1" applyNumberFormat="1" applyFont="1" applyFill="1"/>
    <xf numFmtId="4" fontId="0" fillId="11" borderId="0" xfId="1" applyNumberFormat="1" applyFont="1" applyFill="1"/>
    <xf numFmtId="167" fontId="0" fillId="11" borderId="0" xfId="1" applyNumberFormat="1" applyFont="1" applyFill="1"/>
    <xf numFmtId="3" fontId="0" fillId="11" borderId="0" xfId="1" applyNumberFormat="1" applyFont="1" applyFill="1"/>
    <xf numFmtId="3" fontId="0" fillId="11" borderId="0" xfId="0" applyNumberFormat="1" applyFill="1"/>
    <xf numFmtId="168" fontId="0" fillId="7" borderId="0" xfId="0" applyNumberFormat="1" applyFill="1"/>
    <xf numFmtId="165" fontId="0" fillId="7" borderId="0" xfId="1" applyNumberFormat="1" applyFont="1" applyFill="1"/>
    <xf numFmtId="4" fontId="0" fillId="7" borderId="0" xfId="1" applyNumberFormat="1" applyFont="1" applyFill="1"/>
    <xf numFmtId="167" fontId="0" fillId="7" borderId="0" xfId="1" applyNumberFormat="1" applyFont="1" applyFill="1"/>
    <xf numFmtId="3" fontId="0" fillId="7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3"/>
  <sheetViews>
    <sheetView zoomScaleNormal="100" workbookViewId="0">
      <pane ySplit="1" topLeftCell="A425" activePane="bottomLeft" state="frozen"/>
      <selection activeCell="G1" sqref="G1"/>
      <selection pane="bottomLeft" activeCell="F440" sqref="F440"/>
    </sheetView>
  </sheetViews>
  <sheetFormatPr defaultRowHeight="15" x14ac:dyDescent="0.25"/>
  <cols>
    <col min="1" max="1" width="9.140625" style="20" customWidth="1"/>
    <col min="2" max="2" width="5.42578125" customWidth="1"/>
    <col min="3" max="3" width="7.5703125" customWidth="1"/>
    <col min="4" max="4" width="5.140625" customWidth="1"/>
    <col min="5" max="5" width="5.7109375" customWidth="1"/>
    <col min="6" max="6" width="26.42578125" customWidth="1"/>
    <col min="7" max="9" width="16.28515625" customWidth="1"/>
    <col min="10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296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x14ac:dyDescent="0.25">
      <c r="A3" s="20">
        <v>17</v>
      </c>
      <c r="B3" t="s">
        <v>147</v>
      </c>
      <c r="C3" t="s">
        <v>270</v>
      </c>
      <c r="D3" t="s">
        <v>2</v>
      </c>
      <c r="E3" t="s">
        <v>4</v>
      </c>
      <c r="F3" t="s">
        <v>5</v>
      </c>
      <c r="G3" s="2">
        <v>100885374000</v>
      </c>
      <c r="H3" s="2">
        <v>21300147000</v>
      </c>
      <c r="I3" s="2">
        <v>79585227000</v>
      </c>
      <c r="J3" s="2">
        <v>177327587</v>
      </c>
      <c r="K3" s="2">
        <v>52151548</v>
      </c>
      <c r="L3" s="2">
        <v>125176039</v>
      </c>
      <c r="M3" s="2">
        <v>136973437.40000001</v>
      </c>
      <c r="N3" s="2">
        <v>43631489.200000003</v>
      </c>
      <c r="O3" s="2">
        <v>93341948.200000003</v>
      </c>
      <c r="P3" s="15">
        <v>0.1</v>
      </c>
      <c r="Q3" s="2">
        <v>4363148.92</v>
      </c>
      <c r="R3" s="13">
        <v>0.25</v>
      </c>
      <c r="S3" s="15">
        <v>0</v>
      </c>
      <c r="T3" s="2">
        <v>23335487.050000001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32698635.969999999</v>
      </c>
      <c r="AD3" t="s">
        <v>41</v>
      </c>
    </row>
    <row r="4" spans="1:30" x14ac:dyDescent="0.25">
      <c r="A4" s="20">
        <v>23</v>
      </c>
      <c r="B4" t="s">
        <v>147</v>
      </c>
      <c r="C4" t="s">
        <v>270</v>
      </c>
      <c r="D4" t="s">
        <v>2</v>
      </c>
      <c r="E4" t="s">
        <v>4</v>
      </c>
      <c r="F4" t="s">
        <v>7</v>
      </c>
      <c r="G4" s="2">
        <v>12237716000</v>
      </c>
      <c r="H4" s="2">
        <v>12070938000</v>
      </c>
      <c r="I4" s="2">
        <v>166778000</v>
      </c>
      <c r="J4" s="2">
        <v>25475734</v>
      </c>
      <c r="K4" s="2">
        <v>24892010</v>
      </c>
      <c r="L4" s="2">
        <v>583724</v>
      </c>
      <c r="M4" s="2">
        <v>20580647.600000001</v>
      </c>
      <c r="N4" s="2">
        <v>20063634.800000001</v>
      </c>
      <c r="O4" s="2">
        <v>517012.8</v>
      </c>
      <c r="P4" s="15">
        <v>0.1</v>
      </c>
      <c r="Q4" s="2">
        <v>2006363.48</v>
      </c>
      <c r="R4" s="13">
        <v>0.1</v>
      </c>
      <c r="S4" s="15">
        <v>0</v>
      </c>
      <c r="T4" s="2">
        <v>51701.279999999999</v>
      </c>
      <c r="U4" s="2">
        <v>2000000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4058064.76</v>
      </c>
      <c r="AD4" t="s">
        <v>6</v>
      </c>
    </row>
    <row r="5" spans="1:30" x14ac:dyDescent="0.25">
      <c r="A5" s="20">
        <v>30</v>
      </c>
      <c r="B5" t="s">
        <v>147</v>
      </c>
      <c r="C5" t="s">
        <v>269</v>
      </c>
      <c r="D5" t="s">
        <v>9</v>
      </c>
      <c r="E5" t="s">
        <v>404</v>
      </c>
      <c r="F5" t="s">
        <v>10</v>
      </c>
      <c r="G5" s="2">
        <v>3669485000</v>
      </c>
      <c r="H5" s="2">
        <v>0</v>
      </c>
      <c r="I5" s="2">
        <v>3669485000</v>
      </c>
      <c r="J5" s="2">
        <v>9919850</v>
      </c>
      <c r="K5" s="2">
        <v>0</v>
      </c>
      <c r="L5" s="2">
        <v>9919850</v>
      </c>
      <c r="M5" s="2">
        <v>8452056</v>
      </c>
      <c r="N5" s="2">
        <v>0</v>
      </c>
      <c r="O5" s="2">
        <v>8452056</v>
      </c>
      <c r="P5" s="15">
        <v>0.1</v>
      </c>
      <c r="Q5" s="2">
        <v>0</v>
      </c>
      <c r="R5" s="13">
        <v>0.3</v>
      </c>
      <c r="S5" s="15">
        <v>0</v>
      </c>
      <c r="T5" s="2">
        <v>2535616.7999999998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2535616.7999999998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297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270</v>
      </c>
      <c r="D10" t="s">
        <v>9</v>
      </c>
      <c r="E10" t="s">
        <v>15</v>
      </c>
      <c r="F10" t="s">
        <v>17</v>
      </c>
      <c r="G10" s="2">
        <v>32317730000</v>
      </c>
      <c r="H10" s="2">
        <v>0</v>
      </c>
      <c r="I10" s="2">
        <v>32317730000</v>
      </c>
      <c r="J10" s="2">
        <v>69729721</v>
      </c>
      <c r="K10" s="2">
        <v>0</v>
      </c>
      <c r="L10" s="2">
        <v>69729721</v>
      </c>
      <c r="M10" s="2">
        <v>56802629</v>
      </c>
      <c r="N10" s="2">
        <v>0</v>
      </c>
      <c r="O10" s="2">
        <v>56802629</v>
      </c>
      <c r="P10" s="15">
        <v>0.1</v>
      </c>
      <c r="Q10" s="2">
        <v>0</v>
      </c>
      <c r="R10" s="13">
        <v>0.15</v>
      </c>
      <c r="S10" s="15">
        <v>0</v>
      </c>
      <c r="T10" s="2">
        <v>8520394.3499999996</v>
      </c>
      <c r="U10" s="2">
        <v>0</v>
      </c>
      <c r="V10" s="2">
        <v>271407505</v>
      </c>
      <c r="W10" s="2">
        <v>0</v>
      </c>
      <c r="X10" s="2">
        <v>271407505</v>
      </c>
      <c r="Y10" s="2">
        <v>186516790000</v>
      </c>
      <c r="Z10" s="2">
        <v>0</v>
      </c>
      <c r="AA10" s="2">
        <v>186516790000</v>
      </c>
      <c r="AB10" s="18">
        <v>10856300.199999999</v>
      </c>
      <c r="AC10" s="4">
        <v>19376694.550000001</v>
      </c>
      <c r="AD10" t="s">
        <v>16</v>
      </c>
    </row>
    <row r="11" spans="1:30" x14ac:dyDescent="0.25">
      <c r="A11" s="20">
        <v>58</v>
      </c>
      <c r="B11" t="s">
        <v>147</v>
      </c>
      <c r="C11" t="s">
        <v>270</v>
      </c>
      <c r="D11" t="s">
        <v>9</v>
      </c>
      <c r="E11" t="s">
        <v>15</v>
      </c>
      <c r="F11" t="s">
        <v>18</v>
      </c>
      <c r="G11" s="2">
        <v>33949209200</v>
      </c>
      <c r="H11" s="2">
        <v>0</v>
      </c>
      <c r="I11" s="2">
        <v>33949209200</v>
      </c>
      <c r="J11" s="2">
        <v>82547835</v>
      </c>
      <c r="K11" s="2">
        <v>0</v>
      </c>
      <c r="L11" s="2">
        <v>82547835</v>
      </c>
      <c r="M11" s="2">
        <v>68968151.319999993</v>
      </c>
      <c r="N11" s="2">
        <v>0</v>
      </c>
      <c r="O11" s="2">
        <v>68968151.319999993</v>
      </c>
      <c r="P11" s="15">
        <v>0.1</v>
      </c>
      <c r="Q11" s="2">
        <v>0</v>
      </c>
      <c r="R11" s="13">
        <v>0.2</v>
      </c>
      <c r="S11" s="15">
        <v>0</v>
      </c>
      <c r="T11" s="2">
        <v>13793630.264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17793630.263999999</v>
      </c>
      <c r="AD11" t="s">
        <v>19</v>
      </c>
    </row>
    <row r="12" spans="1:30" x14ac:dyDescent="0.25">
      <c r="A12" s="20">
        <v>62</v>
      </c>
      <c r="B12" t="s">
        <v>147</v>
      </c>
      <c r="C12" t="s">
        <v>269</v>
      </c>
      <c r="D12" t="s">
        <v>9</v>
      </c>
      <c r="E12" t="s">
        <v>15</v>
      </c>
      <c r="F12" t="s">
        <v>20</v>
      </c>
      <c r="G12" s="2">
        <v>7067483000</v>
      </c>
      <c r="H12" s="2">
        <v>0</v>
      </c>
      <c r="I12" s="2">
        <v>7067483000</v>
      </c>
      <c r="J12" s="2">
        <v>14107932</v>
      </c>
      <c r="K12" s="2">
        <v>0</v>
      </c>
      <c r="L12" s="2">
        <v>14107932</v>
      </c>
      <c r="M12" s="2">
        <v>11280938.800000001</v>
      </c>
      <c r="N12" s="2">
        <v>0</v>
      </c>
      <c r="O12" s="2">
        <v>11280938.800000001</v>
      </c>
      <c r="P12" s="15">
        <v>0.1</v>
      </c>
      <c r="Q12" s="2">
        <v>0</v>
      </c>
      <c r="R12" s="13">
        <v>0.3</v>
      </c>
      <c r="S12" s="15">
        <v>0</v>
      </c>
      <c r="T12" s="2">
        <v>3384281.64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3384281.64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x14ac:dyDescent="0.25">
      <c r="A14" s="20">
        <v>66</v>
      </c>
      <c r="B14" t="s">
        <v>147</v>
      </c>
      <c r="C14" t="s">
        <v>270</v>
      </c>
      <c r="D14" t="s">
        <v>2</v>
      </c>
      <c r="E14" t="s">
        <v>4</v>
      </c>
      <c r="F14" t="s">
        <v>22</v>
      </c>
      <c r="G14" s="2">
        <v>48853102000</v>
      </c>
      <c r="H14" s="2">
        <v>5322482500</v>
      </c>
      <c r="I14" s="2">
        <v>43530619500</v>
      </c>
      <c r="J14" s="2">
        <v>111638749</v>
      </c>
      <c r="K14" s="2">
        <v>16523975</v>
      </c>
      <c r="L14" s="2">
        <v>95114774</v>
      </c>
      <c r="M14" s="2">
        <v>92097508.200000003</v>
      </c>
      <c r="N14" s="2">
        <v>14394982</v>
      </c>
      <c r="O14" s="2">
        <v>77702526.200000003</v>
      </c>
      <c r="P14" s="15">
        <v>0.1</v>
      </c>
      <c r="Q14" s="2">
        <v>1439498.2</v>
      </c>
      <c r="R14" s="13">
        <v>0.2</v>
      </c>
      <c r="S14" s="15">
        <v>0</v>
      </c>
      <c r="T14" s="2">
        <v>15540505.24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20980003.440000001</v>
      </c>
      <c r="AD14" t="s">
        <v>6</v>
      </c>
    </row>
    <row r="15" spans="1:30" x14ac:dyDescent="0.25">
      <c r="A15" s="20">
        <v>69</v>
      </c>
      <c r="B15" t="s">
        <v>12</v>
      </c>
      <c r="C15" t="s">
        <v>270</v>
      </c>
      <c r="D15" t="s">
        <v>2</v>
      </c>
      <c r="E15" t="s">
        <v>4</v>
      </c>
      <c r="F15" t="s">
        <v>287</v>
      </c>
      <c r="G15" s="2">
        <v>34524305000</v>
      </c>
      <c r="H15" s="2">
        <v>18204356000</v>
      </c>
      <c r="I15" s="2">
        <v>16319949000</v>
      </c>
      <c r="J15" s="2">
        <v>84347377</v>
      </c>
      <c r="K15" s="2">
        <v>42583573</v>
      </c>
      <c r="L15" s="2">
        <v>41763804</v>
      </c>
      <c r="M15" s="2">
        <v>70537655</v>
      </c>
      <c r="N15" s="2">
        <v>35301830.600000001</v>
      </c>
      <c r="O15" s="2">
        <v>35235824.399999999</v>
      </c>
      <c r="P15" s="15">
        <v>0.1</v>
      </c>
      <c r="Q15" s="2">
        <v>3530183.06</v>
      </c>
      <c r="R15" s="13">
        <v>0.2</v>
      </c>
      <c r="S15" s="15">
        <v>0</v>
      </c>
      <c r="T15" s="2">
        <v>7047164.8799999999</v>
      </c>
      <c r="U15" s="2">
        <v>0</v>
      </c>
      <c r="V15" s="2">
        <v>588331532.51999998</v>
      </c>
      <c r="W15" s="2">
        <v>447966606</v>
      </c>
      <c r="X15" s="2">
        <v>140364926.52000001</v>
      </c>
      <c r="Y15" s="2">
        <v>501226286200</v>
      </c>
      <c r="Z15" s="2">
        <v>397036385000</v>
      </c>
      <c r="AA15" s="2">
        <v>104189901200</v>
      </c>
      <c r="AB15" s="18">
        <v>10094263.1208</v>
      </c>
      <c r="AC15" s="4">
        <v>20671611.060800001</v>
      </c>
      <c r="AD15" t="s">
        <v>21</v>
      </c>
    </row>
    <row r="16" spans="1:30" x14ac:dyDescent="0.25">
      <c r="A16" s="20">
        <v>71</v>
      </c>
      <c r="B16" t="s">
        <v>12</v>
      </c>
      <c r="C16" t="s">
        <v>270</v>
      </c>
      <c r="D16" t="s">
        <v>9</v>
      </c>
      <c r="E16" t="s">
        <v>15</v>
      </c>
      <c r="F16" t="s">
        <v>24</v>
      </c>
      <c r="G16" s="2">
        <v>18539890000</v>
      </c>
      <c r="H16" s="2">
        <v>0</v>
      </c>
      <c r="I16" s="2">
        <v>18539890000</v>
      </c>
      <c r="J16" s="2">
        <v>37326230</v>
      </c>
      <c r="K16" s="2">
        <v>0</v>
      </c>
      <c r="L16" s="2">
        <v>37326230</v>
      </c>
      <c r="M16" s="2">
        <v>29910274</v>
      </c>
      <c r="N16" s="2">
        <v>0</v>
      </c>
      <c r="O16" s="2">
        <v>29910274</v>
      </c>
      <c r="P16" s="15">
        <v>0.1</v>
      </c>
      <c r="Q16" s="2">
        <v>0</v>
      </c>
      <c r="R16" s="13">
        <v>0.1</v>
      </c>
      <c r="S16" s="15">
        <v>0</v>
      </c>
      <c r="T16" s="2">
        <v>2991027.4</v>
      </c>
      <c r="U16" s="2">
        <v>0</v>
      </c>
      <c r="V16" s="2">
        <v>204457095.19999999</v>
      </c>
      <c r="W16" s="2">
        <v>0</v>
      </c>
      <c r="X16" s="2">
        <v>204457095.19999999</v>
      </c>
      <c r="Y16" s="2">
        <v>135892862000</v>
      </c>
      <c r="Z16" s="2">
        <v>0</v>
      </c>
      <c r="AA16" s="2">
        <v>135892862000</v>
      </c>
      <c r="AB16" s="18">
        <v>8178283.8080000002</v>
      </c>
      <c r="AC16" s="4">
        <v>11169311.208000001</v>
      </c>
      <c r="AD16" t="s">
        <v>16</v>
      </c>
    </row>
    <row r="17" spans="1:30" x14ac:dyDescent="0.25">
      <c r="A17" s="20">
        <v>116</v>
      </c>
      <c r="B17" t="s">
        <v>147</v>
      </c>
      <c r="C17" t="s">
        <v>270</v>
      </c>
      <c r="D17" t="s">
        <v>2</v>
      </c>
      <c r="E17" t="s">
        <v>8</v>
      </c>
      <c r="F17" t="s">
        <v>25</v>
      </c>
      <c r="G17" s="2">
        <v>11851189500</v>
      </c>
      <c r="H17" s="2">
        <v>2611586000</v>
      </c>
      <c r="I17" s="2">
        <v>9239603500</v>
      </c>
      <c r="J17" s="2">
        <v>29606547</v>
      </c>
      <c r="K17" s="2">
        <v>8368189</v>
      </c>
      <c r="L17" s="2">
        <v>21238358</v>
      </c>
      <c r="M17" s="2">
        <v>24866071.199999999</v>
      </c>
      <c r="N17" s="2">
        <v>7323554.5999999996</v>
      </c>
      <c r="O17" s="2">
        <v>17542516.600000001</v>
      </c>
      <c r="P17" s="15">
        <v>0.1</v>
      </c>
      <c r="Q17" s="2">
        <v>732355.46</v>
      </c>
      <c r="R17" s="13">
        <v>0.1</v>
      </c>
      <c r="S17" s="15">
        <v>0</v>
      </c>
      <c r="T17" s="2">
        <v>1754251.66</v>
      </c>
      <c r="U17" s="2">
        <v>2000000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4486607.12</v>
      </c>
      <c r="AD17" t="s">
        <v>42</v>
      </c>
    </row>
    <row r="18" spans="1:30" x14ac:dyDescent="0.25">
      <c r="A18" s="20">
        <v>123</v>
      </c>
      <c r="B18" t="s">
        <v>147</v>
      </c>
      <c r="C18" t="s">
        <v>270</v>
      </c>
      <c r="D18" t="s">
        <v>9</v>
      </c>
      <c r="E18" t="s">
        <v>15</v>
      </c>
      <c r="F18" t="s">
        <v>26</v>
      </c>
      <c r="G18" s="2">
        <v>37093391000</v>
      </c>
      <c r="H18" s="2">
        <v>0</v>
      </c>
      <c r="I18" s="2">
        <v>37093391000</v>
      </c>
      <c r="J18" s="2">
        <v>89055074</v>
      </c>
      <c r="K18" s="2">
        <v>0</v>
      </c>
      <c r="L18" s="2">
        <v>89055074</v>
      </c>
      <c r="M18" s="2">
        <v>74217717.599999994</v>
      </c>
      <c r="N18" s="2">
        <v>0</v>
      </c>
      <c r="O18" s="2">
        <v>74217717.599999994</v>
      </c>
      <c r="P18" s="15">
        <v>0.1</v>
      </c>
      <c r="Q18" s="2">
        <v>0</v>
      </c>
      <c r="R18" s="13">
        <v>0.2</v>
      </c>
      <c r="S18" s="15">
        <v>0</v>
      </c>
      <c r="T18" s="2">
        <v>14843543.52</v>
      </c>
      <c r="U18" s="2">
        <v>4000000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18843543.52</v>
      </c>
      <c r="AD18" t="s">
        <v>19</v>
      </c>
    </row>
    <row r="19" spans="1:30" x14ac:dyDescent="0.25">
      <c r="A19" s="20">
        <v>135</v>
      </c>
      <c r="B19" t="s">
        <v>12</v>
      </c>
      <c r="C19" t="s">
        <v>270</v>
      </c>
      <c r="D19" t="s">
        <v>9</v>
      </c>
      <c r="E19" t="s">
        <v>27</v>
      </c>
      <c r="F19" t="s">
        <v>28</v>
      </c>
      <c r="G19" s="2">
        <v>4777144000</v>
      </c>
      <c r="H19" s="2">
        <v>0</v>
      </c>
      <c r="I19" s="2">
        <v>4777144000</v>
      </c>
      <c r="J19" s="2">
        <v>13167440</v>
      </c>
      <c r="K19" s="2">
        <v>0</v>
      </c>
      <c r="L19" s="2">
        <v>13167440</v>
      </c>
      <c r="M19" s="2">
        <v>11256582.4</v>
      </c>
      <c r="N19" s="2">
        <v>0</v>
      </c>
      <c r="O19" s="2">
        <v>11256582.4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214747118.08000001</v>
      </c>
      <c r="W19" s="2">
        <v>0</v>
      </c>
      <c r="X19" s="2">
        <v>214747118.08000001</v>
      </c>
      <c r="Y19" s="2">
        <v>140550919800</v>
      </c>
      <c r="Z19" s="2">
        <v>0</v>
      </c>
      <c r="AA19" s="2">
        <v>140550919800</v>
      </c>
      <c r="AB19" s="18">
        <v>8589884.7232000008</v>
      </c>
      <c r="AC19" s="4">
        <v>8589884.7232000008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404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x14ac:dyDescent="0.25">
      <c r="A21" s="20">
        <v>146</v>
      </c>
      <c r="B21" t="s">
        <v>0</v>
      </c>
      <c r="C21" t="s">
        <v>270</v>
      </c>
      <c r="D21" t="s">
        <v>9</v>
      </c>
      <c r="E21" t="s">
        <v>405</v>
      </c>
      <c r="F21" t="s">
        <v>23</v>
      </c>
      <c r="G21" s="2">
        <v>110130000</v>
      </c>
      <c r="H21" s="2">
        <v>0</v>
      </c>
      <c r="I21" s="2">
        <v>110130000</v>
      </c>
      <c r="J21" s="2">
        <v>385456</v>
      </c>
      <c r="K21" s="2">
        <v>0</v>
      </c>
      <c r="L21" s="2">
        <v>385456</v>
      </c>
      <c r="M21" s="2">
        <v>341404</v>
      </c>
      <c r="N21" s="2">
        <v>0</v>
      </c>
      <c r="O21" s="2">
        <v>341404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162</v>
      </c>
      <c r="B22" t="s">
        <v>12</v>
      </c>
      <c r="C22" t="s">
        <v>270</v>
      </c>
      <c r="D22" t="s">
        <v>9</v>
      </c>
      <c r="E22" t="s">
        <v>27</v>
      </c>
      <c r="F22" t="s">
        <v>32</v>
      </c>
      <c r="G22" s="2">
        <v>6322607000</v>
      </c>
      <c r="H22" s="2">
        <v>0</v>
      </c>
      <c r="I22" s="2">
        <v>6322607000</v>
      </c>
      <c r="J22" s="2">
        <v>18321063</v>
      </c>
      <c r="K22" s="2">
        <v>0</v>
      </c>
      <c r="L22" s="2">
        <v>18321063</v>
      </c>
      <c r="M22" s="2">
        <v>15792020.199999999</v>
      </c>
      <c r="N22" s="2">
        <v>0</v>
      </c>
      <c r="O22" s="2">
        <v>15792020.199999999</v>
      </c>
      <c r="P22" s="15">
        <v>0.1</v>
      </c>
      <c r="Q22" s="2">
        <v>0</v>
      </c>
      <c r="R22" s="13">
        <v>0.1</v>
      </c>
      <c r="S22" s="15">
        <v>0</v>
      </c>
      <c r="T22" s="2">
        <v>1579202.02</v>
      </c>
      <c r="U22" s="2">
        <v>0</v>
      </c>
      <c r="V22" s="2">
        <v>162067514</v>
      </c>
      <c r="W22" s="2">
        <v>0</v>
      </c>
      <c r="X22" s="2">
        <v>162067514</v>
      </c>
      <c r="Y22" s="2">
        <v>91316360000</v>
      </c>
      <c r="Z22" s="2">
        <v>0</v>
      </c>
      <c r="AA22" s="2">
        <v>91316360000</v>
      </c>
      <c r="AB22" s="18">
        <v>4862025.42</v>
      </c>
      <c r="AC22" s="4">
        <v>6441227.4400000004</v>
      </c>
      <c r="AD22" t="s">
        <v>29</v>
      </c>
    </row>
    <row r="23" spans="1:30" x14ac:dyDescent="0.25">
      <c r="A23" s="20">
        <v>168</v>
      </c>
      <c r="B23" t="s">
        <v>147</v>
      </c>
      <c r="C23" t="s">
        <v>270</v>
      </c>
      <c r="D23" t="s">
        <v>9</v>
      </c>
      <c r="E23" t="s">
        <v>404</v>
      </c>
      <c r="F23" t="s">
        <v>34</v>
      </c>
      <c r="G23" s="2">
        <v>10967463900</v>
      </c>
      <c r="H23" s="2">
        <v>0</v>
      </c>
      <c r="I23" s="2">
        <v>10967463900</v>
      </c>
      <c r="J23" s="2">
        <v>29328084</v>
      </c>
      <c r="K23" s="2">
        <v>0</v>
      </c>
      <c r="L23" s="2">
        <v>29328084</v>
      </c>
      <c r="M23" s="2">
        <v>24941098.440000001</v>
      </c>
      <c r="N23" s="2">
        <v>0</v>
      </c>
      <c r="O23" s="2">
        <v>24941098.440000001</v>
      </c>
      <c r="P23" s="15">
        <v>0.1</v>
      </c>
      <c r="Q23" s="2">
        <v>0</v>
      </c>
      <c r="R23" s="13">
        <v>0.1</v>
      </c>
      <c r="S23" s="15">
        <v>0</v>
      </c>
      <c r="T23" s="2">
        <v>2494109.844</v>
      </c>
      <c r="U23" s="2">
        <v>2000000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4494109.8439999996</v>
      </c>
      <c r="AD23" t="s">
        <v>35</v>
      </c>
    </row>
    <row r="24" spans="1:30" x14ac:dyDescent="0.25">
      <c r="A24" s="20">
        <v>172</v>
      </c>
      <c r="B24" t="s">
        <v>147</v>
      </c>
      <c r="C24" t="s">
        <v>270</v>
      </c>
      <c r="D24" t="s">
        <v>9</v>
      </c>
      <c r="E24" t="s">
        <v>15</v>
      </c>
      <c r="F24" t="s">
        <v>36</v>
      </c>
      <c r="G24" s="2">
        <v>20423182000</v>
      </c>
      <c r="H24" s="2">
        <v>0</v>
      </c>
      <c r="I24" s="2">
        <v>20423182000</v>
      </c>
      <c r="J24" s="2">
        <v>50530595</v>
      </c>
      <c r="K24" s="2">
        <v>0</v>
      </c>
      <c r="L24" s="2">
        <v>50530595</v>
      </c>
      <c r="M24" s="2">
        <v>42361322.200000003</v>
      </c>
      <c r="N24" s="2">
        <v>0</v>
      </c>
      <c r="O24" s="2">
        <v>42361322.200000003</v>
      </c>
      <c r="P24" s="15">
        <v>0.1</v>
      </c>
      <c r="Q24" s="2">
        <v>0</v>
      </c>
      <c r="R24" s="13">
        <v>0.15</v>
      </c>
      <c r="S24" s="15">
        <v>0</v>
      </c>
      <c r="T24" s="2">
        <v>6354198.3300000001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9354198.3300000001</v>
      </c>
      <c r="AD24" t="s">
        <v>17</v>
      </c>
    </row>
    <row r="25" spans="1:30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</v>
      </c>
    </row>
    <row r="26" spans="1:30" x14ac:dyDescent="0.25">
      <c r="A26" s="20">
        <v>201</v>
      </c>
      <c r="B26" t="s">
        <v>12</v>
      </c>
      <c r="C26" t="s">
        <v>270</v>
      </c>
      <c r="D26" t="s">
        <v>2</v>
      </c>
      <c r="E26" t="s">
        <v>8</v>
      </c>
      <c r="F26" t="s">
        <v>33</v>
      </c>
      <c r="G26" s="2">
        <v>30723729000</v>
      </c>
      <c r="H26" s="2">
        <v>6413785000</v>
      </c>
      <c r="I26" s="2">
        <v>24309944000</v>
      </c>
      <c r="J26" s="2">
        <v>57266509</v>
      </c>
      <c r="K26" s="2">
        <v>12231403</v>
      </c>
      <c r="L26" s="2">
        <v>45035106</v>
      </c>
      <c r="M26" s="2">
        <v>44977017.399999999</v>
      </c>
      <c r="N26" s="2">
        <v>9665889</v>
      </c>
      <c r="O26" s="2">
        <v>35311128.399999999</v>
      </c>
      <c r="P26" s="15">
        <v>0.1</v>
      </c>
      <c r="Q26" s="2">
        <v>966588.9</v>
      </c>
      <c r="R26" s="13">
        <v>0.15</v>
      </c>
      <c r="S26" s="15">
        <v>0</v>
      </c>
      <c r="T26" s="2">
        <v>5296669.26</v>
      </c>
      <c r="U26" s="2">
        <v>0</v>
      </c>
      <c r="V26" s="2">
        <v>241481958.75999999</v>
      </c>
      <c r="W26" s="2">
        <v>26337485.199999999</v>
      </c>
      <c r="X26" s="2">
        <v>215144473.56</v>
      </c>
      <c r="Y26" s="2">
        <v>156856813100</v>
      </c>
      <c r="Z26" s="2">
        <v>11554817000</v>
      </c>
      <c r="AA26" s="2">
        <v>145301996100</v>
      </c>
      <c r="AB26" s="18">
        <v>8869153.7943999991</v>
      </c>
      <c r="AC26" s="4">
        <v>15132411.954399999</v>
      </c>
      <c r="AD26" t="s">
        <v>14</v>
      </c>
    </row>
    <row r="27" spans="1:30" x14ac:dyDescent="0.25">
      <c r="A27" s="20">
        <v>202</v>
      </c>
      <c r="B27" t="s">
        <v>12</v>
      </c>
      <c r="C27" t="s">
        <v>270</v>
      </c>
      <c r="D27" t="s">
        <v>2</v>
      </c>
      <c r="E27" t="s">
        <v>4</v>
      </c>
      <c r="F27" t="s">
        <v>6</v>
      </c>
      <c r="G27" s="2">
        <v>128611647000</v>
      </c>
      <c r="H27" s="2">
        <v>113400160000</v>
      </c>
      <c r="I27" s="2">
        <v>15211487000</v>
      </c>
      <c r="J27" s="2">
        <v>217649546</v>
      </c>
      <c r="K27" s="2">
        <v>185652060</v>
      </c>
      <c r="L27" s="2">
        <v>31997486</v>
      </c>
      <c r="M27" s="2">
        <v>166204887.19999999</v>
      </c>
      <c r="N27" s="2">
        <v>140291996</v>
      </c>
      <c r="O27" s="2">
        <v>25912891.199999999</v>
      </c>
      <c r="P27" s="15">
        <v>0.1</v>
      </c>
      <c r="Q27" s="2">
        <v>14029199.6</v>
      </c>
      <c r="R27" s="13">
        <v>0.25</v>
      </c>
      <c r="S27" s="15">
        <v>0.4</v>
      </c>
      <c r="T27" s="2">
        <v>6478222.7999999998</v>
      </c>
      <c r="U27" s="2">
        <v>0</v>
      </c>
      <c r="V27" s="2">
        <v>156592622</v>
      </c>
      <c r="W27" s="2">
        <v>44774471.200000003</v>
      </c>
      <c r="X27" s="2">
        <v>111818150.8</v>
      </c>
      <c r="Y27" s="2">
        <v>82618030000</v>
      </c>
      <c r="Z27" s="2">
        <v>21370369500</v>
      </c>
      <c r="AA27" s="2">
        <v>61247660500</v>
      </c>
      <c r="AB27" s="18">
        <v>3802289.236</v>
      </c>
      <c r="AC27" s="4">
        <v>24309711.636</v>
      </c>
      <c r="AD27" t="s">
        <v>21</v>
      </c>
    </row>
    <row r="28" spans="1:30" x14ac:dyDescent="0.25">
      <c r="A28" s="20">
        <v>207</v>
      </c>
      <c r="B28" t="s">
        <v>147</v>
      </c>
      <c r="C28" t="s">
        <v>270</v>
      </c>
      <c r="D28" t="s">
        <v>2</v>
      </c>
      <c r="E28" t="s">
        <v>8</v>
      </c>
      <c r="F28" t="s">
        <v>37</v>
      </c>
      <c r="G28" s="2">
        <v>17740881000</v>
      </c>
      <c r="H28" s="2">
        <v>2165916000</v>
      </c>
      <c r="I28" s="2">
        <v>15574965000</v>
      </c>
      <c r="J28" s="2">
        <v>49818524</v>
      </c>
      <c r="K28" s="2">
        <v>5987608</v>
      </c>
      <c r="L28" s="2">
        <v>43830916</v>
      </c>
      <c r="M28" s="2">
        <v>42722171.600000001</v>
      </c>
      <c r="N28" s="2">
        <v>5121241.5999999996</v>
      </c>
      <c r="O28" s="2">
        <v>37600930</v>
      </c>
      <c r="P28" s="15">
        <v>0.1</v>
      </c>
      <c r="Q28" s="2">
        <v>512124.15999999997</v>
      </c>
      <c r="R28" s="13">
        <v>0.15</v>
      </c>
      <c r="S28" s="15">
        <v>0</v>
      </c>
      <c r="T28" s="2">
        <v>5640139.5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9152263.6600000001</v>
      </c>
      <c r="AD28" t="s">
        <v>38</v>
      </c>
    </row>
    <row r="29" spans="1:30" x14ac:dyDescent="0.25">
      <c r="A29" s="20">
        <v>208</v>
      </c>
      <c r="B29" t="s">
        <v>12</v>
      </c>
      <c r="C29" t="s">
        <v>270</v>
      </c>
      <c r="D29" t="s">
        <v>2</v>
      </c>
      <c r="E29" t="s">
        <v>8</v>
      </c>
      <c r="F29" t="s">
        <v>38</v>
      </c>
      <c r="G29" s="2">
        <v>14761288000</v>
      </c>
      <c r="H29" s="2">
        <v>1920675000</v>
      </c>
      <c r="I29" s="2">
        <v>12840613000</v>
      </c>
      <c r="J29" s="2">
        <v>41275087</v>
      </c>
      <c r="K29" s="2">
        <v>4571164</v>
      </c>
      <c r="L29" s="2">
        <v>36703923</v>
      </c>
      <c r="M29" s="2">
        <v>35370571.799999997</v>
      </c>
      <c r="N29" s="2">
        <v>3802894</v>
      </c>
      <c r="O29" s="2">
        <v>31567677.800000001</v>
      </c>
      <c r="P29" s="15">
        <v>0.1</v>
      </c>
      <c r="Q29" s="2">
        <v>380289.4</v>
      </c>
      <c r="R29" s="13">
        <v>0.15</v>
      </c>
      <c r="S29" s="15">
        <v>0</v>
      </c>
      <c r="T29" s="2">
        <v>4735151.67</v>
      </c>
      <c r="U29" s="2">
        <v>0</v>
      </c>
      <c r="V29" s="2">
        <v>178854511</v>
      </c>
      <c r="W29" s="2">
        <v>16201170.4</v>
      </c>
      <c r="X29" s="2">
        <v>162653340.59999999</v>
      </c>
      <c r="Y29" s="2">
        <v>80679170000</v>
      </c>
      <c r="Z29" s="2">
        <v>6440409000</v>
      </c>
      <c r="AA29" s="2">
        <v>74238761000</v>
      </c>
      <c r="AB29" s="18">
        <v>5041611.9220000003</v>
      </c>
      <c r="AC29" s="4">
        <v>10157052.992000001</v>
      </c>
      <c r="AD29" t="s">
        <v>14</v>
      </c>
    </row>
    <row r="30" spans="1:30" x14ac:dyDescent="0.25">
      <c r="A30" s="20">
        <v>209</v>
      </c>
      <c r="B30" t="s">
        <v>12</v>
      </c>
      <c r="C30" t="s">
        <v>270</v>
      </c>
      <c r="D30" t="s">
        <v>9</v>
      </c>
      <c r="E30" t="s">
        <v>15</v>
      </c>
      <c r="F30" t="s">
        <v>19</v>
      </c>
      <c r="G30" s="2">
        <v>31443687000</v>
      </c>
      <c r="H30" s="2">
        <v>0</v>
      </c>
      <c r="I30" s="2">
        <v>31443687000</v>
      </c>
      <c r="J30" s="2">
        <v>65854378</v>
      </c>
      <c r="K30" s="2">
        <v>0</v>
      </c>
      <c r="L30" s="2">
        <v>65854378</v>
      </c>
      <c r="M30" s="2">
        <v>53276903.200000003</v>
      </c>
      <c r="N30" s="2">
        <v>0</v>
      </c>
      <c r="O30" s="2">
        <v>53276903.200000003</v>
      </c>
      <c r="P30" s="15">
        <v>0.1</v>
      </c>
      <c r="Q30" s="2">
        <v>0</v>
      </c>
      <c r="R30" s="13">
        <v>0.15</v>
      </c>
      <c r="S30" s="15">
        <v>0</v>
      </c>
      <c r="T30" s="2">
        <v>7991535.4800000004</v>
      </c>
      <c r="U30" s="2">
        <v>0</v>
      </c>
      <c r="V30" s="2">
        <v>232296483.68000001</v>
      </c>
      <c r="W30" s="2">
        <v>0</v>
      </c>
      <c r="X30" s="2">
        <v>232296483.68000001</v>
      </c>
      <c r="Y30" s="2">
        <v>111543273300</v>
      </c>
      <c r="Z30" s="2">
        <v>0</v>
      </c>
      <c r="AA30" s="2">
        <v>111543273300</v>
      </c>
      <c r="AB30" s="18">
        <v>9291859.3472000007</v>
      </c>
      <c r="AC30" s="4">
        <v>17283394.827199999</v>
      </c>
      <c r="AD30" t="s">
        <v>16</v>
      </c>
    </row>
    <row r="31" spans="1:30" x14ac:dyDescent="0.25">
      <c r="A31" s="20">
        <v>216</v>
      </c>
      <c r="B31" t="s">
        <v>12</v>
      </c>
      <c r="C31" t="s">
        <v>270</v>
      </c>
      <c r="D31" t="s">
        <v>9</v>
      </c>
      <c r="E31" t="s">
        <v>405</v>
      </c>
      <c r="F31" t="s">
        <v>39</v>
      </c>
      <c r="G31" s="2">
        <v>46800285000</v>
      </c>
      <c r="H31" s="2">
        <v>0</v>
      </c>
      <c r="I31" s="2">
        <v>46800285000</v>
      </c>
      <c r="J31" s="2">
        <v>84022002</v>
      </c>
      <c r="K31" s="2">
        <v>0</v>
      </c>
      <c r="L31" s="2">
        <v>84022002</v>
      </c>
      <c r="M31" s="2">
        <v>65301888</v>
      </c>
      <c r="N31" s="2">
        <v>0</v>
      </c>
      <c r="O31" s="2">
        <v>65301888</v>
      </c>
      <c r="P31" s="15">
        <v>0.1</v>
      </c>
      <c r="Q31" s="2">
        <v>0</v>
      </c>
      <c r="R31" s="13">
        <v>0.2</v>
      </c>
      <c r="S31" s="15">
        <v>0</v>
      </c>
      <c r="T31" s="2">
        <v>13060377.6</v>
      </c>
      <c r="U31" s="2">
        <v>0</v>
      </c>
      <c r="V31" s="2">
        <v>268828047.16000003</v>
      </c>
      <c r="W31" s="2">
        <v>0</v>
      </c>
      <c r="X31" s="2">
        <v>268828047.16000003</v>
      </c>
      <c r="Y31" s="2">
        <v>194960307100</v>
      </c>
      <c r="Z31" s="2">
        <v>0</v>
      </c>
      <c r="AA31" s="2">
        <v>194960307100</v>
      </c>
      <c r="AB31" s="18">
        <v>10753121.886399999</v>
      </c>
      <c r="AC31" s="4">
        <v>23813499.486400001</v>
      </c>
      <c r="AD31" t="s">
        <v>23</v>
      </c>
    </row>
    <row r="32" spans="1:30" x14ac:dyDescent="0.25">
      <c r="A32" s="20">
        <v>218</v>
      </c>
      <c r="B32" t="s">
        <v>0</v>
      </c>
      <c r="C32" t="s">
        <v>1</v>
      </c>
      <c r="D32" t="s">
        <v>2</v>
      </c>
      <c r="E32" t="s">
        <v>296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270</v>
      </c>
      <c r="D33" t="s">
        <v>2</v>
      </c>
      <c r="E33" t="s">
        <v>4</v>
      </c>
      <c r="F33" t="s">
        <v>40</v>
      </c>
      <c r="G33" s="2">
        <v>21526916000</v>
      </c>
      <c r="H33" s="2">
        <v>3976949000</v>
      </c>
      <c r="I33" s="2">
        <v>17549967000</v>
      </c>
      <c r="J33" s="2">
        <v>52524315</v>
      </c>
      <c r="K33" s="2">
        <v>11906634</v>
      </c>
      <c r="L33" s="2">
        <v>40617681</v>
      </c>
      <c r="M33" s="2">
        <v>43913548.600000001</v>
      </c>
      <c r="N33" s="2">
        <v>10315854.4</v>
      </c>
      <c r="O33" s="2">
        <v>33597694.200000003</v>
      </c>
      <c r="P33" s="15">
        <v>0.1</v>
      </c>
      <c r="Q33" s="2">
        <v>1031585.44</v>
      </c>
      <c r="R33" s="13">
        <v>0.15</v>
      </c>
      <c r="S33" s="15">
        <v>0</v>
      </c>
      <c r="T33" s="2">
        <v>5039654.13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9071239.5700000003</v>
      </c>
      <c r="AD33" t="s">
        <v>6</v>
      </c>
    </row>
    <row r="34" spans="1:30" x14ac:dyDescent="0.25">
      <c r="A34" s="20">
        <v>229</v>
      </c>
      <c r="B34" t="s">
        <v>12</v>
      </c>
      <c r="C34" t="s">
        <v>270</v>
      </c>
      <c r="D34" t="s">
        <v>2</v>
      </c>
      <c r="E34" t="s">
        <v>4</v>
      </c>
      <c r="F34" t="s">
        <v>41</v>
      </c>
      <c r="G34" s="2">
        <v>37672921000</v>
      </c>
      <c r="H34" s="2">
        <v>130556000</v>
      </c>
      <c r="I34" s="2">
        <v>37542365000</v>
      </c>
      <c r="J34" s="2">
        <v>71370889</v>
      </c>
      <c r="K34" s="2">
        <v>456947</v>
      </c>
      <c r="L34" s="2">
        <v>70913942</v>
      </c>
      <c r="M34" s="2">
        <v>56301720.600000001</v>
      </c>
      <c r="N34" s="2">
        <v>404724.6</v>
      </c>
      <c r="O34" s="2">
        <v>55896996</v>
      </c>
      <c r="P34" s="15">
        <v>0.1</v>
      </c>
      <c r="Q34" s="2">
        <v>40472.46</v>
      </c>
      <c r="R34" s="13">
        <v>0.15</v>
      </c>
      <c r="S34" s="15">
        <v>0</v>
      </c>
      <c r="T34" s="2">
        <v>8384549.4000000004</v>
      </c>
      <c r="U34" s="2">
        <v>0</v>
      </c>
      <c r="V34" s="2">
        <v>200435988.80000001</v>
      </c>
      <c r="W34" s="2">
        <v>52148344</v>
      </c>
      <c r="X34" s="2">
        <v>148287644.80000001</v>
      </c>
      <c r="Y34" s="2">
        <v>137253178000</v>
      </c>
      <c r="Z34" s="2">
        <v>24228060000</v>
      </c>
      <c r="AA34" s="2">
        <v>113025118000</v>
      </c>
      <c r="AB34" s="18">
        <v>6452989.2319999998</v>
      </c>
      <c r="AC34" s="4">
        <v>14878011.092</v>
      </c>
      <c r="AD34" t="s">
        <v>21</v>
      </c>
    </row>
    <row r="35" spans="1:30" x14ac:dyDescent="0.25">
      <c r="A35" s="20">
        <v>234</v>
      </c>
      <c r="B35" t="s">
        <v>12</v>
      </c>
      <c r="C35" t="s">
        <v>270</v>
      </c>
      <c r="D35" t="s">
        <v>2</v>
      </c>
      <c r="E35" t="s">
        <v>8</v>
      </c>
      <c r="F35" t="s">
        <v>42</v>
      </c>
      <c r="G35" s="2">
        <v>3293640000</v>
      </c>
      <c r="H35" s="2">
        <v>631080000</v>
      </c>
      <c r="I35" s="2">
        <v>2662560000</v>
      </c>
      <c r="J35" s="2">
        <v>10222005</v>
      </c>
      <c r="K35" s="2">
        <v>2152381</v>
      </c>
      <c r="L35" s="2">
        <v>8069624</v>
      </c>
      <c r="M35" s="2">
        <v>8904549</v>
      </c>
      <c r="N35" s="2">
        <v>1899949</v>
      </c>
      <c r="O35" s="2">
        <v>7004600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106753686.8</v>
      </c>
      <c r="W35" s="2">
        <v>17926768.800000001</v>
      </c>
      <c r="X35" s="2">
        <v>88826918</v>
      </c>
      <c r="Y35" s="2">
        <v>47670405500</v>
      </c>
      <c r="Z35" s="2">
        <v>9178233000</v>
      </c>
      <c r="AA35" s="2">
        <v>38492172500</v>
      </c>
      <c r="AB35" s="18">
        <v>0</v>
      </c>
      <c r="AC35" s="4">
        <v>0</v>
      </c>
      <c r="AD35" t="s">
        <v>14</v>
      </c>
    </row>
    <row r="36" spans="1:30" x14ac:dyDescent="0.25">
      <c r="A36" s="20">
        <v>277</v>
      </c>
      <c r="B36" t="s">
        <v>12</v>
      </c>
      <c r="C36" t="s">
        <v>270</v>
      </c>
      <c r="D36" t="s">
        <v>2</v>
      </c>
      <c r="E36" t="s">
        <v>296</v>
      </c>
      <c r="F36" t="s">
        <v>43</v>
      </c>
      <c r="G36" s="2">
        <v>6204716000</v>
      </c>
      <c r="H36" s="2">
        <v>4511937000</v>
      </c>
      <c r="I36" s="2">
        <v>1692779000</v>
      </c>
      <c r="J36" s="2">
        <v>17754776</v>
      </c>
      <c r="K36" s="2">
        <v>12332300</v>
      </c>
      <c r="L36" s="2">
        <v>5422476</v>
      </c>
      <c r="M36" s="2">
        <v>15272889.6</v>
      </c>
      <c r="N36" s="2">
        <v>10527525.199999999</v>
      </c>
      <c r="O36" s="2">
        <v>4745364.4000000004</v>
      </c>
      <c r="P36" s="15">
        <v>0.1</v>
      </c>
      <c r="Q36" s="2">
        <v>1052752.52</v>
      </c>
      <c r="R36" s="13">
        <v>0.1</v>
      </c>
      <c r="S36" s="15">
        <v>0</v>
      </c>
      <c r="T36" s="2">
        <v>474536.44</v>
      </c>
      <c r="U36" s="2">
        <v>0</v>
      </c>
      <c r="V36" s="2">
        <v>311286620.80000001</v>
      </c>
      <c r="W36" s="2">
        <v>48095443.799999997</v>
      </c>
      <c r="X36" s="2">
        <v>263191177</v>
      </c>
      <c r="Y36" s="2">
        <v>221956278000</v>
      </c>
      <c r="Z36" s="2">
        <v>38109833000</v>
      </c>
      <c r="AA36" s="2">
        <v>183846445000</v>
      </c>
      <c r="AB36" s="18">
        <v>11008601.517999999</v>
      </c>
      <c r="AC36" s="4">
        <v>12535890.478</v>
      </c>
      <c r="AD36" t="s">
        <v>3</v>
      </c>
    </row>
    <row r="37" spans="1:30" x14ac:dyDescent="0.25">
      <c r="A37" s="20">
        <v>280</v>
      </c>
      <c r="B37" t="s">
        <v>147</v>
      </c>
      <c r="C37" t="s">
        <v>270</v>
      </c>
      <c r="D37" t="s">
        <v>2</v>
      </c>
      <c r="E37" t="s">
        <v>297</v>
      </c>
      <c r="F37" t="s">
        <v>44</v>
      </c>
      <c r="G37" s="2">
        <v>3644300000</v>
      </c>
      <c r="H37" s="2">
        <v>0</v>
      </c>
      <c r="I37" s="2">
        <v>3644300000</v>
      </c>
      <c r="J37" s="2">
        <v>9445751</v>
      </c>
      <c r="K37" s="2">
        <v>0</v>
      </c>
      <c r="L37" s="2">
        <v>9445751</v>
      </c>
      <c r="M37" s="2">
        <v>7988031</v>
      </c>
      <c r="N37" s="2">
        <v>0</v>
      </c>
      <c r="O37" s="2">
        <v>7988031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87</v>
      </c>
    </row>
    <row r="38" spans="1:30" x14ac:dyDescent="0.25">
      <c r="A38" s="20">
        <v>283</v>
      </c>
      <c r="B38" t="s">
        <v>12</v>
      </c>
      <c r="C38" t="s">
        <v>270</v>
      </c>
      <c r="D38" t="s">
        <v>2</v>
      </c>
      <c r="E38" t="s">
        <v>296</v>
      </c>
      <c r="F38" t="s">
        <v>45</v>
      </c>
      <c r="G38" s="2">
        <v>26571000000</v>
      </c>
      <c r="H38" s="2">
        <v>2054000000</v>
      </c>
      <c r="I38" s="2">
        <v>24517000000</v>
      </c>
      <c r="J38" s="2">
        <v>42507623</v>
      </c>
      <c r="K38" s="2">
        <v>3081000</v>
      </c>
      <c r="L38" s="2">
        <v>39426623</v>
      </c>
      <c r="M38" s="2">
        <v>31879223</v>
      </c>
      <c r="N38" s="2">
        <v>2259400</v>
      </c>
      <c r="O38" s="2">
        <v>29619823</v>
      </c>
      <c r="P38" s="15">
        <v>0.1</v>
      </c>
      <c r="Q38" s="2">
        <v>225940</v>
      </c>
      <c r="R38" s="13">
        <v>0.15</v>
      </c>
      <c r="S38" s="15">
        <v>0</v>
      </c>
      <c r="T38" s="2">
        <v>4442973.45</v>
      </c>
      <c r="U38" s="2">
        <v>0</v>
      </c>
      <c r="V38" s="2">
        <v>603797707.36000001</v>
      </c>
      <c r="W38" s="2">
        <v>48343679</v>
      </c>
      <c r="X38" s="2">
        <v>555454028.36000001</v>
      </c>
      <c r="Y38" s="2">
        <v>399047141600</v>
      </c>
      <c r="Z38" s="2">
        <v>25124275000</v>
      </c>
      <c r="AA38" s="2">
        <v>373922866600</v>
      </c>
      <c r="AB38" s="18">
        <v>22701597.924400002</v>
      </c>
      <c r="AC38" s="4">
        <v>27370511.374400001</v>
      </c>
      <c r="AD38" t="s">
        <v>3</v>
      </c>
    </row>
    <row r="39" spans="1:30" x14ac:dyDescent="0.25">
      <c r="A39" s="20">
        <v>287</v>
      </c>
      <c r="B39" t="s">
        <v>12</v>
      </c>
      <c r="C39" t="s">
        <v>270</v>
      </c>
      <c r="D39" t="s">
        <v>2</v>
      </c>
      <c r="E39" t="s">
        <v>8</v>
      </c>
      <c r="F39" t="s">
        <v>46</v>
      </c>
      <c r="G39" s="2">
        <v>9734178000</v>
      </c>
      <c r="H39" s="2">
        <v>8476673000</v>
      </c>
      <c r="I39" s="2">
        <v>1257505000</v>
      </c>
      <c r="J39" s="2">
        <v>22410979</v>
      </c>
      <c r="K39" s="2">
        <v>18116511</v>
      </c>
      <c r="L39" s="2">
        <v>4294468</v>
      </c>
      <c r="M39" s="2">
        <v>18517307.800000001</v>
      </c>
      <c r="N39" s="2">
        <v>14725841.800000001</v>
      </c>
      <c r="O39" s="2">
        <v>3791466</v>
      </c>
      <c r="P39" s="15">
        <v>0.1</v>
      </c>
      <c r="Q39" s="2">
        <v>1472584.18</v>
      </c>
      <c r="R39" s="13">
        <v>0.1</v>
      </c>
      <c r="S39" s="15">
        <v>0</v>
      </c>
      <c r="T39" s="2">
        <v>379146.6</v>
      </c>
      <c r="U39" s="2">
        <v>0</v>
      </c>
      <c r="V39" s="2">
        <v>306752831.60000002</v>
      </c>
      <c r="W39" s="2">
        <v>3265413.6</v>
      </c>
      <c r="X39" s="2">
        <v>303487418</v>
      </c>
      <c r="Y39" s="2">
        <v>194492711000</v>
      </c>
      <c r="Z39" s="2">
        <v>1080196000</v>
      </c>
      <c r="AA39" s="2">
        <v>193412515000</v>
      </c>
      <c r="AB39" s="18">
        <v>12172150.856000001</v>
      </c>
      <c r="AC39" s="4">
        <v>14023881.636</v>
      </c>
      <c r="AD39" t="s">
        <v>14</v>
      </c>
    </row>
    <row r="40" spans="1:30" x14ac:dyDescent="0.25">
      <c r="A40" s="20">
        <v>294</v>
      </c>
      <c r="B40" t="s">
        <v>12</v>
      </c>
      <c r="C40" t="s">
        <v>270</v>
      </c>
      <c r="D40" t="s">
        <v>2</v>
      </c>
      <c r="E40" t="s">
        <v>4</v>
      </c>
      <c r="F40" t="s">
        <v>48</v>
      </c>
      <c r="G40" s="2">
        <v>56810761000</v>
      </c>
      <c r="H40" s="2">
        <v>2528680000</v>
      </c>
      <c r="I40" s="2">
        <v>54282081000</v>
      </c>
      <c r="J40" s="2">
        <v>122989341</v>
      </c>
      <c r="K40" s="2">
        <v>6216232</v>
      </c>
      <c r="L40" s="2">
        <v>116773109</v>
      </c>
      <c r="M40" s="2">
        <v>100265036.59999999</v>
      </c>
      <c r="N40" s="2">
        <v>5204760</v>
      </c>
      <c r="O40" s="2">
        <v>95060276.599999994</v>
      </c>
      <c r="P40" s="15">
        <v>0.1</v>
      </c>
      <c r="Q40" s="2">
        <v>520476</v>
      </c>
      <c r="R40" s="13">
        <v>0.25</v>
      </c>
      <c r="S40" s="15">
        <v>0</v>
      </c>
      <c r="T40" s="2">
        <v>23765069.149999999</v>
      </c>
      <c r="U40" s="2">
        <v>0</v>
      </c>
      <c r="V40" s="2">
        <v>98461495.799999997</v>
      </c>
      <c r="W40" s="2">
        <v>19320330.800000001</v>
      </c>
      <c r="X40" s="2">
        <v>79141165</v>
      </c>
      <c r="Y40" s="2">
        <v>40599788000</v>
      </c>
      <c r="Z40" s="2">
        <v>7568723000</v>
      </c>
      <c r="AA40" s="2">
        <v>33031065000</v>
      </c>
      <c r="AB40" s="18">
        <v>0</v>
      </c>
      <c r="AC40" s="4">
        <v>24285545.149999999</v>
      </c>
      <c r="AD40" t="s">
        <v>21</v>
      </c>
    </row>
    <row r="41" spans="1:30" x14ac:dyDescent="0.25">
      <c r="A41" s="20">
        <v>296</v>
      </c>
      <c r="B41" t="s">
        <v>147</v>
      </c>
      <c r="C41" t="s">
        <v>270</v>
      </c>
      <c r="D41" t="s">
        <v>2</v>
      </c>
      <c r="E41" t="s">
        <v>8</v>
      </c>
      <c r="F41" t="s">
        <v>49</v>
      </c>
      <c r="G41" s="2">
        <v>15235276000</v>
      </c>
      <c r="H41" s="2">
        <v>235650000</v>
      </c>
      <c r="I41" s="2">
        <v>14999626000</v>
      </c>
      <c r="J41" s="2">
        <v>39387754</v>
      </c>
      <c r="K41" s="2">
        <v>824776</v>
      </c>
      <c r="L41" s="2">
        <v>38562978</v>
      </c>
      <c r="M41" s="2">
        <v>33293643.600000001</v>
      </c>
      <c r="N41" s="2">
        <v>730516</v>
      </c>
      <c r="O41" s="2">
        <v>32563127.600000001</v>
      </c>
      <c r="P41" s="15">
        <v>0.1</v>
      </c>
      <c r="Q41" s="2">
        <v>73051.600000000006</v>
      </c>
      <c r="R41" s="13">
        <v>0.15</v>
      </c>
      <c r="S41" s="15">
        <v>0</v>
      </c>
      <c r="T41" s="2">
        <v>4884469.1399999997</v>
      </c>
      <c r="U41" s="2">
        <v>3000000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7957520.7400000002</v>
      </c>
      <c r="AD41" t="s">
        <v>46</v>
      </c>
    </row>
    <row r="42" spans="1:30" x14ac:dyDescent="0.25">
      <c r="A42" s="20">
        <v>305</v>
      </c>
      <c r="B42" t="s">
        <v>12</v>
      </c>
      <c r="C42" t="s">
        <v>270</v>
      </c>
      <c r="D42" t="s">
        <v>2</v>
      </c>
      <c r="E42" t="s">
        <v>8</v>
      </c>
      <c r="F42" t="s">
        <v>50</v>
      </c>
      <c r="G42" s="2">
        <v>23585153000</v>
      </c>
      <c r="H42" s="2">
        <v>0</v>
      </c>
      <c r="I42" s="2">
        <v>23585153000</v>
      </c>
      <c r="J42" s="2">
        <v>36111706</v>
      </c>
      <c r="K42" s="2">
        <v>0</v>
      </c>
      <c r="L42" s="2">
        <v>36111706</v>
      </c>
      <c r="M42" s="2">
        <v>26677644.800000001</v>
      </c>
      <c r="N42" s="2">
        <v>0</v>
      </c>
      <c r="O42" s="2">
        <v>26677644.800000001</v>
      </c>
      <c r="P42" s="15">
        <v>0.1</v>
      </c>
      <c r="Q42" s="2">
        <v>0</v>
      </c>
      <c r="R42" s="13">
        <v>0.1</v>
      </c>
      <c r="S42" s="15">
        <v>0</v>
      </c>
      <c r="T42" s="2">
        <v>2667764.48</v>
      </c>
      <c r="U42" s="2">
        <v>0</v>
      </c>
      <c r="V42" s="2">
        <v>213234639.24000001</v>
      </c>
      <c r="W42" s="2">
        <v>62981647.759999998</v>
      </c>
      <c r="X42" s="2">
        <v>150252991.47999999</v>
      </c>
      <c r="Y42" s="2">
        <v>99335581900</v>
      </c>
      <c r="Z42" s="2">
        <v>29545095600</v>
      </c>
      <c r="AA42" s="2">
        <v>69790486300</v>
      </c>
      <c r="AB42" s="18">
        <v>6639936.1368000004</v>
      </c>
      <c r="AC42" s="4">
        <v>9307700.6168000009</v>
      </c>
      <c r="AD42" t="s">
        <v>14</v>
      </c>
    </row>
    <row r="43" spans="1:30" x14ac:dyDescent="0.25">
      <c r="A43" s="20">
        <v>317</v>
      </c>
      <c r="B43" t="s">
        <v>147</v>
      </c>
      <c r="C43" t="s">
        <v>270</v>
      </c>
      <c r="D43" t="s">
        <v>2</v>
      </c>
      <c r="E43" t="s">
        <v>8</v>
      </c>
      <c r="F43" t="s">
        <v>51</v>
      </c>
      <c r="G43" s="2">
        <v>11297117000</v>
      </c>
      <c r="H43" s="2">
        <v>2204282000</v>
      </c>
      <c r="I43" s="2">
        <v>9092835000</v>
      </c>
      <c r="J43" s="2">
        <v>26995057</v>
      </c>
      <c r="K43" s="2">
        <v>5806555</v>
      </c>
      <c r="L43" s="2">
        <v>21188502</v>
      </c>
      <c r="M43" s="2">
        <v>22476210.199999999</v>
      </c>
      <c r="N43" s="2">
        <v>4924842.2</v>
      </c>
      <c r="O43" s="2">
        <v>17551368</v>
      </c>
      <c r="P43" s="15">
        <v>0.1</v>
      </c>
      <c r="Q43" s="2">
        <v>492484.22</v>
      </c>
      <c r="R43" s="13">
        <v>0.1</v>
      </c>
      <c r="S43" s="15">
        <v>0</v>
      </c>
      <c r="T43" s="2">
        <v>1755136.8</v>
      </c>
      <c r="U43" s="2">
        <v>2000000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4247621.0199999996</v>
      </c>
      <c r="AD43" t="s">
        <v>38</v>
      </c>
    </row>
    <row r="44" spans="1:30" x14ac:dyDescent="0.25">
      <c r="A44" s="20">
        <v>322</v>
      </c>
      <c r="B44" t="s">
        <v>147</v>
      </c>
      <c r="C44" t="s">
        <v>270</v>
      </c>
      <c r="D44" t="s">
        <v>2</v>
      </c>
      <c r="E44" t="s">
        <v>8</v>
      </c>
      <c r="F44" t="s">
        <v>52</v>
      </c>
      <c r="G44" s="2">
        <v>5837933000</v>
      </c>
      <c r="H44" s="2">
        <v>35200000</v>
      </c>
      <c r="I44" s="2">
        <v>5802733000</v>
      </c>
      <c r="J44" s="2">
        <v>14973351</v>
      </c>
      <c r="K44" s="2">
        <v>123200</v>
      </c>
      <c r="L44" s="2">
        <v>14850151</v>
      </c>
      <c r="M44" s="2">
        <v>12638177.800000001</v>
      </c>
      <c r="N44" s="2">
        <v>109120</v>
      </c>
      <c r="O44" s="2">
        <v>12529057.800000001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x14ac:dyDescent="0.25">
      <c r="A45" s="20">
        <v>333</v>
      </c>
      <c r="B45" t="s">
        <v>147</v>
      </c>
      <c r="C45" t="s">
        <v>270</v>
      </c>
      <c r="D45" t="s">
        <v>2</v>
      </c>
      <c r="E45" t="s">
        <v>8</v>
      </c>
      <c r="F45" t="s">
        <v>53</v>
      </c>
      <c r="G45" s="2">
        <v>7474809100</v>
      </c>
      <c r="H45" s="2">
        <v>1916080000</v>
      </c>
      <c r="I45" s="2">
        <v>5558729100</v>
      </c>
      <c r="J45" s="2">
        <v>21373051</v>
      </c>
      <c r="K45" s="2">
        <v>5497033</v>
      </c>
      <c r="L45" s="2">
        <v>15876018</v>
      </c>
      <c r="M45" s="2">
        <v>18383127.359999999</v>
      </c>
      <c r="N45" s="2">
        <v>4730601</v>
      </c>
      <c r="O45" s="2">
        <v>13652526.359999999</v>
      </c>
      <c r="P45" s="15">
        <v>0.1</v>
      </c>
      <c r="Q45" s="2">
        <v>473060.1</v>
      </c>
      <c r="R45" s="13">
        <v>0.1</v>
      </c>
      <c r="S45" s="15">
        <v>0</v>
      </c>
      <c r="T45" s="2">
        <v>1365252.6359999999</v>
      </c>
      <c r="U45" s="2">
        <v>1000000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2838312.736</v>
      </c>
      <c r="AD45" t="s">
        <v>33</v>
      </c>
    </row>
    <row r="46" spans="1:30" x14ac:dyDescent="0.25">
      <c r="A46" s="20">
        <v>339</v>
      </c>
      <c r="B46" t="s">
        <v>147</v>
      </c>
      <c r="C46" t="s">
        <v>270</v>
      </c>
      <c r="D46" t="s">
        <v>9</v>
      </c>
      <c r="E46" t="s">
        <v>27</v>
      </c>
      <c r="F46" t="s">
        <v>54</v>
      </c>
      <c r="G46" s="2">
        <v>3453475000</v>
      </c>
      <c r="H46" s="2">
        <v>0</v>
      </c>
      <c r="I46" s="2">
        <v>3453475000</v>
      </c>
      <c r="J46" s="2">
        <v>8517153</v>
      </c>
      <c r="K46" s="2">
        <v>0</v>
      </c>
      <c r="L46" s="2">
        <v>8517153</v>
      </c>
      <c r="M46" s="2">
        <v>7135763</v>
      </c>
      <c r="N46" s="2">
        <v>0</v>
      </c>
      <c r="O46" s="2">
        <v>7135763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270</v>
      </c>
      <c r="D47" t="s">
        <v>9</v>
      </c>
      <c r="E47" t="s">
        <v>15</v>
      </c>
      <c r="F47" t="s">
        <v>55</v>
      </c>
      <c r="G47" s="2">
        <v>73961246000</v>
      </c>
      <c r="H47" s="2">
        <v>0</v>
      </c>
      <c r="I47" s="2">
        <v>73961246000</v>
      </c>
      <c r="J47" s="2">
        <v>154382122</v>
      </c>
      <c r="K47" s="2">
        <v>0</v>
      </c>
      <c r="L47" s="2">
        <v>154382122</v>
      </c>
      <c r="M47" s="2">
        <v>124797623.59999999</v>
      </c>
      <c r="N47" s="2">
        <v>0</v>
      </c>
      <c r="O47" s="2">
        <v>124797623.59999999</v>
      </c>
      <c r="P47" s="15">
        <v>0.1</v>
      </c>
      <c r="Q47" s="2">
        <v>0</v>
      </c>
      <c r="R47" s="13">
        <v>0.25</v>
      </c>
      <c r="S47" s="15">
        <v>0</v>
      </c>
      <c r="T47" s="2">
        <v>31199405.899999999</v>
      </c>
      <c r="U47" s="2">
        <v>5000000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36199405.899999999</v>
      </c>
      <c r="AD47" t="s">
        <v>31</v>
      </c>
    </row>
    <row r="48" spans="1:30" x14ac:dyDescent="0.25">
      <c r="A48" s="20">
        <v>344</v>
      </c>
      <c r="B48" t="s">
        <v>147</v>
      </c>
      <c r="C48" t="s">
        <v>270</v>
      </c>
      <c r="D48" t="s">
        <v>9</v>
      </c>
      <c r="E48" t="s">
        <v>27</v>
      </c>
      <c r="F48" t="s">
        <v>56</v>
      </c>
      <c r="G48" s="2">
        <v>7425596000</v>
      </c>
      <c r="H48" s="2">
        <v>0</v>
      </c>
      <c r="I48" s="2">
        <v>7425596000</v>
      </c>
      <c r="J48" s="2">
        <v>18937730</v>
      </c>
      <c r="K48" s="2">
        <v>0</v>
      </c>
      <c r="L48" s="2">
        <v>18937730</v>
      </c>
      <c r="M48" s="2">
        <v>15967491.6</v>
      </c>
      <c r="N48" s="2">
        <v>0</v>
      </c>
      <c r="O48" s="2">
        <v>15967491.6</v>
      </c>
      <c r="P48" s="15">
        <v>0.1</v>
      </c>
      <c r="Q48" s="2">
        <v>0</v>
      </c>
      <c r="R48" s="13">
        <v>0.1</v>
      </c>
      <c r="S48" s="15">
        <v>0</v>
      </c>
      <c r="T48" s="2">
        <v>1596749.16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2596749.16</v>
      </c>
      <c r="AD48" t="s">
        <v>28</v>
      </c>
    </row>
    <row r="49" spans="1:30" x14ac:dyDescent="0.25">
      <c r="A49" s="20">
        <v>349</v>
      </c>
      <c r="B49" t="s">
        <v>147</v>
      </c>
      <c r="C49" t="s">
        <v>270</v>
      </c>
      <c r="D49" t="s">
        <v>9</v>
      </c>
      <c r="E49" t="s">
        <v>27</v>
      </c>
      <c r="F49" t="s">
        <v>57</v>
      </c>
      <c r="G49" s="2">
        <v>8380999000</v>
      </c>
      <c r="H49" s="2">
        <v>0</v>
      </c>
      <c r="I49" s="2">
        <v>8380999000</v>
      </c>
      <c r="J49" s="2">
        <v>17833031</v>
      </c>
      <c r="K49" s="2">
        <v>0</v>
      </c>
      <c r="L49" s="2">
        <v>17833031</v>
      </c>
      <c r="M49" s="2">
        <v>14480631.4</v>
      </c>
      <c r="N49" s="2">
        <v>0</v>
      </c>
      <c r="O49" s="2">
        <v>14480631.4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269</v>
      </c>
      <c r="D50" t="s">
        <v>9</v>
      </c>
      <c r="E50" t="s">
        <v>27</v>
      </c>
      <c r="F50" t="s">
        <v>58</v>
      </c>
      <c r="G50" s="2">
        <v>13798026000</v>
      </c>
      <c r="H50" s="2">
        <v>0</v>
      </c>
      <c r="I50" s="2">
        <v>13798026000</v>
      </c>
      <c r="J50" s="2">
        <v>34103546</v>
      </c>
      <c r="K50" s="2">
        <v>0</v>
      </c>
      <c r="L50" s="2">
        <v>34103546</v>
      </c>
      <c r="M50" s="2">
        <v>28584335.600000001</v>
      </c>
      <c r="N50" s="2">
        <v>0</v>
      </c>
      <c r="O50" s="2">
        <v>28584335.600000001</v>
      </c>
      <c r="P50" s="15">
        <v>0.1</v>
      </c>
      <c r="Q50" s="2">
        <v>0</v>
      </c>
      <c r="R50" s="13">
        <v>0.3</v>
      </c>
      <c r="S50" s="15">
        <v>0</v>
      </c>
      <c r="T50" s="2">
        <v>8575300.6799999997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8575300.6799999997</v>
      </c>
      <c r="AD50" t="s">
        <v>32</v>
      </c>
    </row>
    <row r="51" spans="1:30" x14ac:dyDescent="0.25">
      <c r="A51" s="20">
        <v>359</v>
      </c>
      <c r="B51" t="s">
        <v>147</v>
      </c>
      <c r="C51" t="s">
        <v>270</v>
      </c>
      <c r="D51" t="s">
        <v>9</v>
      </c>
      <c r="E51" t="s">
        <v>405</v>
      </c>
      <c r="F51" t="s">
        <v>59</v>
      </c>
      <c r="G51" s="2">
        <v>826988000</v>
      </c>
      <c r="H51" s="2">
        <v>0</v>
      </c>
      <c r="I51" s="2">
        <v>826988000</v>
      </c>
      <c r="J51" s="2">
        <v>2750211</v>
      </c>
      <c r="K51" s="2">
        <v>0</v>
      </c>
      <c r="L51" s="2">
        <v>2750211</v>
      </c>
      <c r="M51" s="2">
        <v>2419415.7999999998</v>
      </c>
      <c r="N51" s="2">
        <v>0</v>
      </c>
      <c r="O51" s="2">
        <v>2419415.7999999998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270</v>
      </c>
      <c r="D52" t="s">
        <v>9</v>
      </c>
      <c r="E52" t="s">
        <v>15</v>
      </c>
      <c r="F52" t="s">
        <v>60</v>
      </c>
      <c r="G52" s="2">
        <v>19495375000</v>
      </c>
      <c r="H52" s="2">
        <v>0</v>
      </c>
      <c r="I52" s="2">
        <v>19495375000</v>
      </c>
      <c r="J52" s="2">
        <v>35991668</v>
      </c>
      <c r="K52" s="2">
        <v>0</v>
      </c>
      <c r="L52" s="2">
        <v>35991668</v>
      </c>
      <c r="M52" s="2">
        <v>28193518</v>
      </c>
      <c r="N52" s="2">
        <v>0</v>
      </c>
      <c r="O52" s="2">
        <v>28193518</v>
      </c>
      <c r="P52" s="15">
        <v>0.1</v>
      </c>
      <c r="Q52" s="2">
        <v>0</v>
      </c>
      <c r="R52" s="13">
        <v>0.1</v>
      </c>
      <c r="S52" s="15">
        <v>0</v>
      </c>
      <c r="T52" s="2">
        <v>2819351.8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4819351.8</v>
      </c>
      <c r="AD52" t="s">
        <v>24</v>
      </c>
    </row>
    <row r="53" spans="1:30" x14ac:dyDescent="0.25">
      <c r="A53" s="20">
        <v>371</v>
      </c>
      <c r="B53" t="s">
        <v>147</v>
      </c>
      <c r="C53" t="s">
        <v>270</v>
      </c>
      <c r="D53" t="s">
        <v>9</v>
      </c>
      <c r="E53" t="s">
        <v>405</v>
      </c>
      <c r="F53" t="s">
        <v>61</v>
      </c>
      <c r="G53" s="2">
        <v>51234279000</v>
      </c>
      <c r="H53" s="2">
        <v>0</v>
      </c>
      <c r="I53" s="2">
        <v>51234279000</v>
      </c>
      <c r="J53" s="2">
        <v>87353922</v>
      </c>
      <c r="K53" s="2">
        <v>0</v>
      </c>
      <c r="L53" s="2">
        <v>87353922</v>
      </c>
      <c r="M53" s="2">
        <v>66860210.399999999</v>
      </c>
      <c r="N53" s="2">
        <v>0</v>
      </c>
      <c r="O53" s="2">
        <v>66860210.399999999</v>
      </c>
      <c r="P53" s="15">
        <v>0.1</v>
      </c>
      <c r="Q53" s="2">
        <v>0</v>
      </c>
      <c r="R53" s="13">
        <v>0.2</v>
      </c>
      <c r="S53" s="15">
        <v>0</v>
      </c>
      <c r="T53" s="2">
        <v>13372042.08</v>
      </c>
      <c r="U53" s="2">
        <v>4000000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17372042.079999998</v>
      </c>
      <c r="AD53" t="s">
        <v>39</v>
      </c>
    </row>
    <row r="54" spans="1:30" x14ac:dyDescent="0.25">
      <c r="A54" s="20">
        <v>380</v>
      </c>
      <c r="B54" t="s">
        <v>12</v>
      </c>
      <c r="C54" t="s">
        <v>270</v>
      </c>
      <c r="D54" t="s">
        <v>9</v>
      </c>
      <c r="E54" t="s">
        <v>404</v>
      </c>
      <c r="F54" t="s">
        <v>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126507576.8</v>
      </c>
      <c r="W54" s="2">
        <v>0</v>
      </c>
      <c r="X54" s="2">
        <v>126507576.8</v>
      </c>
      <c r="Y54" s="2">
        <v>94373903000</v>
      </c>
      <c r="Z54" s="2">
        <v>0</v>
      </c>
      <c r="AA54" s="2">
        <v>94373903000</v>
      </c>
      <c r="AB54" s="18">
        <v>0</v>
      </c>
      <c r="AC54" s="4">
        <v>0</v>
      </c>
      <c r="AD54" t="s">
        <v>63</v>
      </c>
    </row>
    <row r="55" spans="1:30" x14ac:dyDescent="0.25">
      <c r="A55" s="20">
        <v>381</v>
      </c>
      <c r="B55" t="s">
        <v>147</v>
      </c>
      <c r="C55" t="s">
        <v>270</v>
      </c>
      <c r="D55" t="s">
        <v>9</v>
      </c>
      <c r="E55" t="s">
        <v>404</v>
      </c>
      <c r="F55" t="s">
        <v>64</v>
      </c>
      <c r="G55" s="2">
        <v>20278327000</v>
      </c>
      <c r="H55" s="2">
        <v>0</v>
      </c>
      <c r="I55" s="2">
        <v>20278327000</v>
      </c>
      <c r="J55" s="2">
        <v>48035833</v>
      </c>
      <c r="K55" s="2">
        <v>0</v>
      </c>
      <c r="L55" s="2">
        <v>48035833</v>
      </c>
      <c r="M55" s="2">
        <v>39924502.200000003</v>
      </c>
      <c r="N55" s="2">
        <v>0</v>
      </c>
      <c r="O55" s="2">
        <v>39924502.200000003</v>
      </c>
      <c r="P55" s="15">
        <v>0.1</v>
      </c>
      <c r="Q55" s="2">
        <v>0</v>
      </c>
      <c r="R55" s="13">
        <v>0.15</v>
      </c>
      <c r="S55" s="15">
        <v>0</v>
      </c>
      <c r="T55" s="2">
        <v>5988675.3300000001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8988675.3300000001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270</v>
      </c>
      <c r="D56" t="s">
        <v>9</v>
      </c>
      <c r="E56" t="s">
        <v>15</v>
      </c>
      <c r="F56" t="s">
        <v>66</v>
      </c>
      <c r="G56" s="2">
        <v>5659670000</v>
      </c>
      <c r="H56" s="2">
        <v>0</v>
      </c>
      <c r="I56" s="2">
        <v>5659670000</v>
      </c>
      <c r="J56" s="2">
        <v>16542065</v>
      </c>
      <c r="K56" s="2">
        <v>0</v>
      </c>
      <c r="L56" s="2">
        <v>16542065</v>
      </c>
      <c r="M56" s="2">
        <v>14278197</v>
      </c>
      <c r="N56" s="2">
        <v>0</v>
      </c>
      <c r="O56" s="2">
        <v>14278197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269</v>
      </c>
      <c r="D57" t="s">
        <v>9</v>
      </c>
      <c r="E57" t="s">
        <v>15</v>
      </c>
      <c r="F57" t="s">
        <v>67</v>
      </c>
      <c r="G57" s="2">
        <v>13390988000</v>
      </c>
      <c r="H57" s="2">
        <v>0</v>
      </c>
      <c r="I57" s="2">
        <v>13390988000</v>
      </c>
      <c r="J57" s="2">
        <v>24416087</v>
      </c>
      <c r="K57" s="2">
        <v>0</v>
      </c>
      <c r="L57" s="2">
        <v>24416087</v>
      </c>
      <c r="M57" s="2">
        <v>19059691.800000001</v>
      </c>
      <c r="N57" s="2">
        <v>0</v>
      </c>
      <c r="O57" s="2">
        <v>19059691.800000001</v>
      </c>
      <c r="P57" s="15">
        <v>0.1</v>
      </c>
      <c r="Q57" s="2">
        <v>0</v>
      </c>
      <c r="R57" s="13">
        <v>0.3</v>
      </c>
      <c r="S57" s="15">
        <v>0</v>
      </c>
      <c r="T57" s="2">
        <v>5717907.54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5717907.54</v>
      </c>
      <c r="AD57" t="s">
        <v>24</v>
      </c>
    </row>
    <row r="58" spans="1:30" x14ac:dyDescent="0.25">
      <c r="A58" s="20">
        <v>391</v>
      </c>
      <c r="B58" t="s">
        <v>147</v>
      </c>
      <c r="C58" t="s">
        <v>270</v>
      </c>
      <c r="D58" t="s">
        <v>9</v>
      </c>
      <c r="E58" t="s">
        <v>27</v>
      </c>
      <c r="F58" t="s">
        <v>26</v>
      </c>
      <c r="G58" s="2">
        <v>8060845000</v>
      </c>
      <c r="H58" s="2">
        <v>0</v>
      </c>
      <c r="I58" s="2">
        <v>8060845000</v>
      </c>
      <c r="J58" s="2">
        <v>22252595</v>
      </c>
      <c r="K58" s="2">
        <v>0</v>
      </c>
      <c r="L58" s="2">
        <v>22252595</v>
      </c>
      <c r="M58" s="2">
        <v>19028257</v>
      </c>
      <c r="N58" s="2">
        <v>0</v>
      </c>
      <c r="O58" s="2">
        <v>19028257</v>
      </c>
      <c r="P58" s="15">
        <v>0.1</v>
      </c>
      <c r="Q58" s="2">
        <v>0</v>
      </c>
      <c r="R58" s="13">
        <v>0.1</v>
      </c>
      <c r="S58" s="15">
        <v>0</v>
      </c>
      <c r="T58" s="2">
        <v>1902825.7</v>
      </c>
      <c r="U58" s="2">
        <v>1000000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2902825.7</v>
      </c>
      <c r="AD58" t="s">
        <v>32</v>
      </c>
    </row>
    <row r="59" spans="1:30" x14ac:dyDescent="0.25">
      <c r="A59" s="20">
        <v>397</v>
      </c>
      <c r="B59" t="s">
        <v>147</v>
      </c>
      <c r="C59" t="s">
        <v>270</v>
      </c>
      <c r="D59" t="s">
        <v>9</v>
      </c>
      <c r="E59" t="s">
        <v>404</v>
      </c>
      <c r="F59" t="s">
        <v>68</v>
      </c>
      <c r="G59" s="2">
        <v>4129964000</v>
      </c>
      <c r="H59" s="2">
        <v>0</v>
      </c>
      <c r="I59" s="2">
        <v>4129964000</v>
      </c>
      <c r="J59" s="2">
        <v>12516592</v>
      </c>
      <c r="K59" s="2">
        <v>0</v>
      </c>
      <c r="L59" s="2">
        <v>12516592</v>
      </c>
      <c r="M59" s="2">
        <v>10864606.4</v>
      </c>
      <c r="N59" s="2">
        <v>0</v>
      </c>
      <c r="O59" s="2">
        <v>10864606.4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x14ac:dyDescent="0.25">
      <c r="A60" s="20">
        <v>399</v>
      </c>
      <c r="B60" t="s">
        <v>147</v>
      </c>
      <c r="C60" t="s">
        <v>270</v>
      </c>
      <c r="D60" t="s">
        <v>9</v>
      </c>
      <c r="E60" t="s">
        <v>404</v>
      </c>
      <c r="F60" t="s">
        <v>69</v>
      </c>
      <c r="G60" s="2">
        <v>7115118000</v>
      </c>
      <c r="H60" s="2">
        <v>0</v>
      </c>
      <c r="I60" s="2">
        <v>7115118000</v>
      </c>
      <c r="J60" s="2">
        <v>19800192</v>
      </c>
      <c r="K60" s="2">
        <v>0</v>
      </c>
      <c r="L60" s="2">
        <v>19800192</v>
      </c>
      <c r="M60" s="2">
        <v>16954144.800000001</v>
      </c>
      <c r="N60" s="2">
        <v>0</v>
      </c>
      <c r="O60" s="2">
        <v>16954144.800000001</v>
      </c>
      <c r="P60" s="15">
        <v>0.1</v>
      </c>
      <c r="Q60" s="2">
        <v>0</v>
      </c>
      <c r="R60" s="13">
        <v>0.1</v>
      </c>
      <c r="S60" s="15">
        <v>0</v>
      </c>
      <c r="T60" s="2">
        <v>1695414.48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2695414.48</v>
      </c>
      <c r="AD60" t="s">
        <v>63</v>
      </c>
    </row>
    <row r="61" spans="1:30" x14ac:dyDescent="0.25">
      <c r="A61" s="20">
        <v>400</v>
      </c>
      <c r="B61" t="s">
        <v>12</v>
      </c>
      <c r="C61" t="s">
        <v>270</v>
      </c>
      <c r="D61" t="s">
        <v>9</v>
      </c>
      <c r="E61" t="s">
        <v>404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178305625.19999999</v>
      </c>
      <c r="W61" s="2">
        <v>0</v>
      </c>
      <c r="X61" s="2">
        <v>178305625.19999999</v>
      </c>
      <c r="Y61" s="2">
        <v>114515747000</v>
      </c>
      <c r="Z61" s="2">
        <v>0</v>
      </c>
      <c r="AA61" s="2">
        <v>114515747000</v>
      </c>
      <c r="AB61" s="18">
        <v>5349168.7560000001</v>
      </c>
      <c r="AC61" s="4">
        <v>5349168.7560000001</v>
      </c>
      <c r="AD61" t="s">
        <v>35</v>
      </c>
    </row>
    <row r="62" spans="1:30" x14ac:dyDescent="0.25">
      <c r="A62" s="20">
        <v>402</v>
      </c>
      <c r="B62" t="s">
        <v>147</v>
      </c>
      <c r="C62" t="s">
        <v>270</v>
      </c>
      <c r="D62" t="s">
        <v>9</v>
      </c>
      <c r="E62" t="s">
        <v>404</v>
      </c>
      <c r="F62" t="s">
        <v>71</v>
      </c>
      <c r="G62" s="2">
        <v>18527430000</v>
      </c>
      <c r="H62" s="2">
        <v>0</v>
      </c>
      <c r="I62" s="2">
        <v>18527430000</v>
      </c>
      <c r="J62" s="2">
        <v>43866124</v>
      </c>
      <c r="K62" s="2">
        <v>0</v>
      </c>
      <c r="L62" s="2">
        <v>43866124</v>
      </c>
      <c r="M62" s="2">
        <v>36455152</v>
      </c>
      <c r="N62" s="2">
        <v>0</v>
      </c>
      <c r="O62" s="2">
        <v>36455152</v>
      </c>
      <c r="P62" s="15">
        <v>0.1</v>
      </c>
      <c r="Q62" s="2">
        <v>0</v>
      </c>
      <c r="R62" s="13">
        <v>0.15</v>
      </c>
      <c r="S62" s="15">
        <v>0</v>
      </c>
      <c r="T62" s="2">
        <v>5468272.7999999998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8468272.8000000007</v>
      </c>
      <c r="AD62" t="s">
        <v>35</v>
      </c>
    </row>
    <row r="63" spans="1:30" x14ac:dyDescent="0.25">
      <c r="A63" s="20">
        <v>407</v>
      </c>
      <c r="B63" t="s">
        <v>147</v>
      </c>
      <c r="C63" t="s">
        <v>270</v>
      </c>
      <c r="D63" t="s">
        <v>9</v>
      </c>
      <c r="E63" t="s">
        <v>404</v>
      </c>
      <c r="F63" t="s">
        <v>72</v>
      </c>
      <c r="G63" s="2">
        <v>32010747000</v>
      </c>
      <c r="H63" s="2">
        <v>0</v>
      </c>
      <c r="I63" s="2">
        <v>32010747000</v>
      </c>
      <c r="J63" s="2">
        <v>67375275</v>
      </c>
      <c r="K63" s="2">
        <v>0</v>
      </c>
      <c r="L63" s="2">
        <v>67375275</v>
      </c>
      <c r="M63" s="2">
        <v>54570976.200000003</v>
      </c>
      <c r="N63" s="2">
        <v>0</v>
      </c>
      <c r="O63" s="2">
        <v>54570976.200000003</v>
      </c>
      <c r="P63" s="15">
        <v>0.1</v>
      </c>
      <c r="Q63" s="2">
        <v>0</v>
      </c>
      <c r="R63" s="13">
        <v>0.15</v>
      </c>
      <c r="S63" s="15">
        <v>0</v>
      </c>
      <c r="T63" s="2">
        <v>8185646.4299999997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11185646.43</v>
      </c>
      <c r="AD63" t="s">
        <v>35</v>
      </c>
    </row>
    <row r="64" spans="1:30" x14ac:dyDescent="0.25">
      <c r="A64" s="20">
        <v>409</v>
      </c>
      <c r="B64" t="s">
        <v>147</v>
      </c>
      <c r="C64" t="s">
        <v>270</v>
      </c>
      <c r="D64" t="s">
        <v>9</v>
      </c>
      <c r="E64" t="s">
        <v>15</v>
      </c>
      <c r="F64" t="s">
        <v>65</v>
      </c>
      <c r="G64" s="2">
        <v>25646851000</v>
      </c>
      <c r="H64" s="2">
        <v>0</v>
      </c>
      <c r="I64" s="2">
        <v>25646851000</v>
      </c>
      <c r="J64" s="2">
        <v>56511115</v>
      </c>
      <c r="K64" s="2">
        <v>0</v>
      </c>
      <c r="L64" s="2">
        <v>56511115</v>
      </c>
      <c r="M64" s="2">
        <v>46252374.600000001</v>
      </c>
      <c r="N64" s="2">
        <v>0</v>
      </c>
      <c r="O64" s="2">
        <v>46252374.600000001</v>
      </c>
      <c r="P64" s="15">
        <v>0.1</v>
      </c>
      <c r="Q64" s="2">
        <v>0</v>
      </c>
      <c r="R64" s="13">
        <v>0.15</v>
      </c>
      <c r="S64" s="15">
        <v>0</v>
      </c>
      <c r="T64" s="2">
        <v>6937856.1900000004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9937856.1899999995</v>
      </c>
      <c r="AD64" t="s">
        <v>24</v>
      </c>
    </row>
    <row r="65" spans="1:30" x14ac:dyDescent="0.25">
      <c r="A65" s="20">
        <v>410</v>
      </c>
      <c r="B65" t="s">
        <v>147</v>
      </c>
      <c r="C65" t="s">
        <v>270</v>
      </c>
      <c r="D65" t="s">
        <v>9</v>
      </c>
      <c r="E65" t="s">
        <v>404</v>
      </c>
      <c r="F65" t="s">
        <v>73</v>
      </c>
      <c r="G65" s="2">
        <v>10362022000</v>
      </c>
      <c r="H65" s="2">
        <v>0</v>
      </c>
      <c r="I65" s="2">
        <v>10362022000</v>
      </c>
      <c r="J65" s="2">
        <v>26329856</v>
      </c>
      <c r="K65" s="2">
        <v>0</v>
      </c>
      <c r="L65" s="2">
        <v>26329856</v>
      </c>
      <c r="M65" s="2">
        <v>22185047.199999999</v>
      </c>
      <c r="N65" s="2">
        <v>0</v>
      </c>
      <c r="O65" s="2">
        <v>22185047.199999999</v>
      </c>
      <c r="P65" s="15">
        <v>0.1</v>
      </c>
      <c r="Q65" s="2">
        <v>0</v>
      </c>
      <c r="R65" s="13">
        <v>0.1</v>
      </c>
      <c r="S65" s="15">
        <v>0</v>
      </c>
      <c r="T65" s="2">
        <v>2218504.7200000002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4218504.72</v>
      </c>
      <c r="AD65" t="s">
        <v>35</v>
      </c>
    </row>
    <row r="66" spans="1:30" x14ac:dyDescent="0.25">
      <c r="A66" s="20">
        <v>411</v>
      </c>
      <c r="B66" t="s">
        <v>147</v>
      </c>
      <c r="C66" t="s">
        <v>270</v>
      </c>
      <c r="D66" t="s">
        <v>9</v>
      </c>
      <c r="E66" t="s">
        <v>404</v>
      </c>
      <c r="F66" t="s">
        <v>74</v>
      </c>
      <c r="G66" s="2">
        <v>744011400</v>
      </c>
      <c r="H66" s="2">
        <v>0</v>
      </c>
      <c r="I66" s="2">
        <v>744011400</v>
      </c>
      <c r="J66" s="2">
        <v>2604051</v>
      </c>
      <c r="K66" s="2">
        <v>0</v>
      </c>
      <c r="L66" s="2">
        <v>2604051</v>
      </c>
      <c r="M66" s="2">
        <v>2306446.44</v>
      </c>
      <c r="N66" s="2">
        <v>0</v>
      </c>
      <c r="O66" s="2">
        <v>2306446.44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270</v>
      </c>
      <c r="D67" t="s">
        <v>9</v>
      </c>
      <c r="E67" t="s">
        <v>405</v>
      </c>
      <c r="F67" t="s">
        <v>75</v>
      </c>
      <c r="G67" s="2">
        <v>22298814000</v>
      </c>
      <c r="H67" s="2">
        <v>0</v>
      </c>
      <c r="I67" s="2">
        <v>22298814000</v>
      </c>
      <c r="J67" s="2">
        <v>51066602</v>
      </c>
      <c r="K67" s="2">
        <v>0</v>
      </c>
      <c r="L67" s="2">
        <v>51066602</v>
      </c>
      <c r="M67" s="2">
        <v>42147076.399999999</v>
      </c>
      <c r="N67" s="2">
        <v>0</v>
      </c>
      <c r="O67" s="2">
        <v>42147076.399999999</v>
      </c>
      <c r="P67" s="15">
        <v>0.1</v>
      </c>
      <c r="Q67" s="2">
        <v>0</v>
      </c>
      <c r="R67" s="13">
        <v>0.15</v>
      </c>
      <c r="S67" s="15">
        <v>0</v>
      </c>
      <c r="T67" s="2">
        <v>6322061.46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9322061.4600000009</v>
      </c>
      <c r="AD67" t="s">
        <v>79</v>
      </c>
    </row>
    <row r="68" spans="1:30" x14ac:dyDescent="0.25">
      <c r="A68" s="20">
        <v>418</v>
      </c>
      <c r="B68" t="s">
        <v>12</v>
      </c>
      <c r="C68" t="s">
        <v>270</v>
      </c>
      <c r="D68" t="s">
        <v>9</v>
      </c>
      <c r="E68" t="s">
        <v>404</v>
      </c>
      <c r="F68" t="s">
        <v>35</v>
      </c>
      <c r="G68" s="2">
        <v>157560000</v>
      </c>
      <c r="H68" s="2">
        <v>0</v>
      </c>
      <c r="I68" s="2">
        <v>157560000</v>
      </c>
      <c r="J68" s="2">
        <v>551460</v>
      </c>
      <c r="K68" s="2">
        <v>0</v>
      </c>
      <c r="L68" s="2">
        <v>551460</v>
      </c>
      <c r="M68" s="2">
        <v>488436</v>
      </c>
      <c r="N68" s="2">
        <v>0</v>
      </c>
      <c r="O68" s="2">
        <v>488436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251874418.47999999</v>
      </c>
      <c r="W68" s="2">
        <v>0</v>
      </c>
      <c r="X68" s="2">
        <v>251874418.47999999</v>
      </c>
      <c r="Y68" s="2">
        <v>135739296300</v>
      </c>
      <c r="Z68" s="2">
        <v>0</v>
      </c>
      <c r="AA68" s="2">
        <v>135739296300</v>
      </c>
      <c r="AB68" s="18">
        <v>10074976.7392</v>
      </c>
      <c r="AC68" s="4">
        <v>10074976.7392</v>
      </c>
      <c r="AD68" t="s">
        <v>11</v>
      </c>
    </row>
    <row r="69" spans="1:30" x14ac:dyDescent="0.25">
      <c r="A69" s="20">
        <v>419</v>
      </c>
      <c r="B69" t="s">
        <v>12</v>
      </c>
      <c r="C69" t="s">
        <v>270</v>
      </c>
      <c r="D69" t="s">
        <v>9</v>
      </c>
      <c r="E69" t="s">
        <v>404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98131532.319999993</v>
      </c>
      <c r="W69" s="2">
        <v>0</v>
      </c>
      <c r="X69" s="2">
        <v>98131532.319999993</v>
      </c>
      <c r="Y69" s="2">
        <v>42796499200</v>
      </c>
      <c r="Z69" s="2">
        <v>0</v>
      </c>
      <c r="AA69" s="2">
        <v>42796499200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270</v>
      </c>
      <c r="D70" t="s">
        <v>9</v>
      </c>
      <c r="E70" t="s">
        <v>27</v>
      </c>
      <c r="F70" t="s">
        <v>76</v>
      </c>
      <c r="G70" s="2">
        <v>3337753000</v>
      </c>
      <c r="H70" s="2">
        <v>0</v>
      </c>
      <c r="I70" s="2">
        <v>3337753000</v>
      </c>
      <c r="J70" s="2">
        <v>9896151</v>
      </c>
      <c r="K70" s="2">
        <v>0</v>
      </c>
      <c r="L70" s="2">
        <v>9896151</v>
      </c>
      <c r="M70" s="2">
        <v>8561049.8000000007</v>
      </c>
      <c r="N70" s="2">
        <v>0</v>
      </c>
      <c r="O70" s="2">
        <v>8561049.8000000007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120835255.2</v>
      </c>
      <c r="W70" s="2">
        <v>0</v>
      </c>
      <c r="X70" s="2">
        <v>120835255.2</v>
      </c>
      <c r="Y70" s="2">
        <v>62988292000</v>
      </c>
      <c r="Z70" s="2">
        <v>0</v>
      </c>
      <c r="AA70" s="2">
        <v>62988292000</v>
      </c>
      <c r="AB70" s="18">
        <v>0</v>
      </c>
      <c r="AC70" s="4">
        <v>0</v>
      </c>
      <c r="AD70" t="s">
        <v>17</v>
      </c>
    </row>
    <row r="71" spans="1:30" x14ac:dyDescent="0.25">
      <c r="A71" s="20">
        <v>426</v>
      </c>
      <c r="B71" t="s">
        <v>147</v>
      </c>
      <c r="C71" t="s">
        <v>270</v>
      </c>
      <c r="D71" t="s">
        <v>9</v>
      </c>
      <c r="E71" t="s">
        <v>27</v>
      </c>
      <c r="F71" t="s">
        <v>77</v>
      </c>
      <c r="G71" s="2">
        <v>22254741000</v>
      </c>
      <c r="H71" s="2">
        <v>0</v>
      </c>
      <c r="I71" s="2">
        <v>22254741000</v>
      </c>
      <c r="J71" s="2">
        <v>48228294</v>
      </c>
      <c r="K71" s="2">
        <v>0</v>
      </c>
      <c r="L71" s="2">
        <v>48228294</v>
      </c>
      <c r="M71" s="2">
        <v>39326397.600000001</v>
      </c>
      <c r="N71" s="2">
        <v>0</v>
      </c>
      <c r="O71" s="2">
        <v>39326397.600000001</v>
      </c>
      <c r="P71" s="15">
        <v>0.1</v>
      </c>
      <c r="Q71" s="2">
        <v>0</v>
      </c>
      <c r="R71" s="13">
        <v>0.15</v>
      </c>
      <c r="S71" s="15">
        <v>0</v>
      </c>
      <c r="T71" s="2">
        <v>5898959.6399999997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8898959.6400000006</v>
      </c>
      <c r="AD71" t="s">
        <v>76</v>
      </c>
    </row>
    <row r="72" spans="1:30" x14ac:dyDescent="0.25">
      <c r="A72" s="20">
        <v>428</v>
      </c>
      <c r="B72" t="s">
        <v>147</v>
      </c>
      <c r="C72" t="s">
        <v>270</v>
      </c>
      <c r="D72" t="s">
        <v>9</v>
      </c>
      <c r="E72" t="s">
        <v>15</v>
      </c>
      <c r="F72" t="s">
        <v>78</v>
      </c>
      <c r="G72" s="2">
        <v>4842107000</v>
      </c>
      <c r="H72" s="2">
        <v>0</v>
      </c>
      <c r="I72" s="2">
        <v>4842107000</v>
      </c>
      <c r="J72" s="2">
        <v>8602275</v>
      </c>
      <c r="K72" s="2">
        <v>0</v>
      </c>
      <c r="L72" s="2">
        <v>8602275</v>
      </c>
      <c r="M72" s="2">
        <v>6665432.2000000002</v>
      </c>
      <c r="N72" s="2">
        <v>0</v>
      </c>
      <c r="O72" s="2">
        <v>6665432.2000000002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270</v>
      </c>
      <c r="D73" t="s">
        <v>9</v>
      </c>
      <c r="E73" t="s">
        <v>405</v>
      </c>
      <c r="F73" t="s">
        <v>79</v>
      </c>
      <c r="G73" s="2">
        <v>63380357000</v>
      </c>
      <c r="H73" s="2">
        <v>0</v>
      </c>
      <c r="I73" s="2">
        <v>63380357000</v>
      </c>
      <c r="J73" s="2">
        <v>110747362</v>
      </c>
      <c r="K73" s="2">
        <v>0</v>
      </c>
      <c r="L73" s="2">
        <v>110747362</v>
      </c>
      <c r="M73" s="2">
        <v>85395219.200000003</v>
      </c>
      <c r="N73" s="2">
        <v>0</v>
      </c>
      <c r="O73" s="2">
        <v>85395219.200000003</v>
      </c>
      <c r="P73" s="15">
        <v>0.1</v>
      </c>
      <c r="Q73" s="2">
        <v>0</v>
      </c>
      <c r="R73" s="13">
        <v>0.2</v>
      </c>
      <c r="S73" s="15">
        <v>0</v>
      </c>
      <c r="T73" s="2">
        <v>17079043.84</v>
      </c>
      <c r="U73" s="2">
        <v>0</v>
      </c>
      <c r="V73" s="2">
        <v>153046803.28</v>
      </c>
      <c r="W73" s="2">
        <v>0</v>
      </c>
      <c r="X73" s="2">
        <v>153046803.28</v>
      </c>
      <c r="Y73" s="2">
        <v>102015281800</v>
      </c>
      <c r="Z73" s="2">
        <v>0</v>
      </c>
      <c r="AA73" s="2">
        <v>102015281800</v>
      </c>
      <c r="AB73" s="18">
        <v>4591404.0983999996</v>
      </c>
      <c r="AC73" s="4">
        <v>21670447.9384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269</v>
      </c>
      <c r="D74" t="s">
        <v>9</v>
      </c>
      <c r="E74" t="s">
        <v>15</v>
      </c>
      <c r="F74" t="s">
        <v>80</v>
      </c>
      <c r="G74" s="2">
        <v>131033000</v>
      </c>
      <c r="H74" s="2">
        <v>0</v>
      </c>
      <c r="I74" s="2">
        <v>131033000</v>
      </c>
      <c r="J74" s="2">
        <v>458616</v>
      </c>
      <c r="K74" s="2">
        <v>0</v>
      </c>
      <c r="L74" s="2">
        <v>458616</v>
      </c>
      <c r="M74" s="2">
        <v>406202.8</v>
      </c>
      <c r="N74" s="2">
        <v>0</v>
      </c>
      <c r="O74" s="2">
        <v>406202.8</v>
      </c>
      <c r="P74" s="15">
        <v>0.1</v>
      </c>
      <c r="Q74" s="2">
        <v>0</v>
      </c>
      <c r="R74" s="13">
        <v>0.3</v>
      </c>
      <c r="S74" s="15">
        <v>0</v>
      </c>
      <c r="T74" s="2">
        <v>121860.84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121860.84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269</v>
      </c>
      <c r="D75" t="s">
        <v>9</v>
      </c>
      <c r="E75" t="s">
        <v>15</v>
      </c>
      <c r="F75" t="s">
        <v>81</v>
      </c>
      <c r="G75" s="2">
        <v>2158646000</v>
      </c>
      <c r="H75" s="2">
        <v>0</v>
      </c>
      <c r="I75" s="2">
        <v>2158646000</v>
      </c>
      <c r="J75" s="2">
        <v>5599438</v>
      </c>
      <c r="K75" s="2">
        <v>0</v>
      </c>
      <c r="L75" s="2">
        <v>5599438</v>
      </c>
      <c r="M75" s="2">
        <v>4735979.5999999996</v>
      </c>
      <c r="N75" s="2">
        <v>0</v>
      </c>
      <c r="O75" s="2">
        <v>4735979.5999999996</v>
      </c>
      <c r="P75" s="15">
        <v>0.1</v>
      </c>
      <c r="Q75" s="2">
        <v>0</v>
      </c>
      <c r="R75" s="13">
        <v>0.3</v>
      </c>
      <c r="S75" s="15">
        <v>0</v>
      </c>
      <c r="T75" s="2">
        <v>1420793.88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1420793.88</v>
      </c>
      <c r="AD75" t="s">
        <v>17</v>
      </c>
    </row>
    <row r="76" spans="1:30" x14ac:dyDescent="0.25">
      <c r="A76" s="20">
        <v>440</v>
      </c>
      <c r="B76" t="s">
        <v>147</v>
      </c>
      <c r="C76" t="s">
        <v>270</v>
      </c>
      <c r="D76" t="s">
        <v>9</v>
      </c>
      <c r="E76" t="s">
        <v>15</v>
      </c>
      <c r="F76" t="s">
        <v>82</v>
      </c>
      <c r="G76" s="2">
        <v>13878360000</v>
      </c>
      <c r="H76" s="2">
        <v>0</v>
      </c>
      <c r="I76" s="2">
        <v>13878360000</v>
      </c>
      <c r="J76" s="2">
        <v>30297112</v>
      </c>
      <c r="K76" s="2">
        <v>0</v>
      </c>
      <c r="L76" s="2">
        <v>30297112</v>
      </c>
      <c r="M76" s="2">
        <v>24745768</v>
      </c>
      <c r="N76" s="2">
        <v>0</v>
      </c>
      <c r="O76" s="2">
        <v>24745768</v>
      </c>
      <c r="P76" s="15">
        <v>0.1</v>
      </c>
      <c r="Q76" s="2">
        <v>0</v>
      </c>
      <c r="R76" s="13">
        <v>0.1</v>
      </c>
      <c r="S76" s="15">
        <v>0</v>
      </c>
      <c r="T76" s="2">
        <v>2474576.7999999998</v>
      </c>
      <c r="U76" s="2">
        <v>2000000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4474576.8</v>
      </c>
      <c r="AD76" t="s">
        <v>31</v>
      </c>
    </row>
    <row r="77" spans="1:30" x14ac:dyDescent="0.25">
      <c r="A77" s="20">
        <v>443</v>
      </c>
      <c r="B77" t="s">
        <v>12</v>
      </c>
      <c r="C77" t="s">
        <v>270</v>
      </c>
      <c r="D77" t="s">
        <v>9</v>
      </c>
      <c r="E77" t="s">
        <v>15</v>
      </c>
      <c r="F77" t="s">
        <v>31</v>
      </c>
      <c r="G77" s="2">
        <v>48257540000</v>
      </c>
      <c r="H77" s="2">
        <v>0</v>
      </c>
      <c r="I77" s="2">
        <v>48257540000</v>
      </c>
      <c r="J77" s="2">
        <v>100379020</v>
      </c>
      <c r="K77" s="2">
        <v>0</v>
      </c>
      <c r="L77" s="2">
        <v>100379020</v>
      </c>
      <c r="M77" s="2">
        <v>81076004</v>
      </c>
      <c r="N77" s="2">
        <v>0</v>
      </c>
      <c r="O77" s="2">
        <v>81076004</v>
      </c>
      <c r="P77" s="15">
        <v>0.1</v>
      </c>
      <c r="Q77" s="2">
        <v>0</v>
      </c>
      <c r="R77" s="13">
        <v>0.2</v>
      </c>
      <c r="S77" s="15">
        <v>0</v>
      </c>
      <c r="T77" s="2">
        <v>16215200.800000001</v>
      </c>
      <c r="U77" s="2">
        <v>0</v>
      </c>
      <c r="V77" s="2">
        <v>207280066.80000001</v>
      </c>
      <c r="W77" s="2">
        <v>0</v>
      </c>
      <c r="X77" s="2">
        <v>207280066.80000001</v>
      </c>
      <c r="Y77" s="2">
        <v>124075478000</v>
      </c>
      <c r="Z77" s="2">
        <v>0</v>
      </c>
      <c r="AA77" s="2">
        <v>124075478000</v>
      </c>
      <c r="AB77" s="18">
        <v>8291202.6720000003</v>
      </c>
      <c r="AC77" s="4">
        <v>24506403.471999999</v>
      </c>
      <c r="AD77" t="s">
        <v>16</v>
      </c>
    </row>
    <row r="78" spans="1:30" x14ac:dyDescent="0.25">
      <c r="A78" s="20">
        <v>447</v>
      </c>
      <c r="B78" t="s">
        <v>147</v>
      </c>
      <c r="C78" t="s">
        <v>270</v>
      </c>
      <c r="D78" t="s">
        <v>2</v>
      </c>
      <c r="E78" t="s">
        <v>8</v>
      </c>
      <c r="F78" t="s">
        <v>83</v>
      </c>
      <c r="G78" s="2">
        <v>784042000</v>
      </c>
      <c r="H78" s="2">
        <v>35000000</v>
      </c>
      <c r="I78" s="2">
        <v>749042000</v>
      </c>
      <c r="J78" s="2">
        <v>2744157</v>
      </c>
      <c r="K78" s="2">
        <v>122500</v>
      </c>
      <c r="L78" s="2">
        <v>2621657</v>
      </c>
      <c r="M78" s="2">
        <v>2430540.2000000002</v>
      </c>
      <c r="N78" s="2">
        <v>108500</v>
      </c>
      <c r="O78" s="2">
        <v>2322040.2000000002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269</v>
      </c>
      <c r="D79" t="s">
        <v>2</v>
      </c>
      <c r="E79" t="s">
        <v>8</v>
      </c>
      <c r="F79" t="s">
        <v>84</v>
      </c>
      <c r="G79" s="2">
        <v>1010399000</v>
      </c>
      <c r="H79" s="2">
        <v>3780000</v>
      </c>
      <c r="I79" s="2">
        <v>1006619000</v>
      </c>
      <c r="J79" s="2">
        <v>3248213</v>
      </c>
      <c r="K79" s="2">
        <v>13230</v>
      </c>
      <c r="L79" s="2">
        <v>3234983</v>
      </c>
      <c r="M79" s="2">
        <v>2844053.4</v>
      </c>
      <c r="N79" s="2">
        <v>11718</v>
      </c>
      <c r="O79" s="2">
        <v>2832335.4</v>
      </c>
      <c r="P79" s="15">
        <v>0.1</v>
      </c>
      <c r="Q79" s="2">
        <v>1171.8</v>
      </c>
      <c r="R79" s="13">
        <v>0.3</v>
      </c>
      <c r="S79" s="15">
        <v>0</v>
      </c>
      <c r="T79" s="2">
        <v>849700.62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850872.42</v>
      </c>
      <c r="AD79" t="s">
        <v>42</v>
      </c>
    </row>
    <row r="80" spans="1:30" x14ac:dyDescent="0.25">
      <c r="A80" s="20">
        <v>459</v>
      </c>
      <c r="B80" t="s">
        <v>147</v>
      </c>
      <c r="C80" t="s">
        <v>270</v>
      </c>
      <c r="D80" t="s">
        <v>9</v>
      </c>
      <c r="E80" t="s">
        <v>15</v>
      </c>
      <c r="F80" t="s">
        <v>449</v>
      </c>
      <c r="G80" s="2">
        <v>14453348000</v>
      </c>
      <c r="H80" s="2">
        <v>0</v>
      </c>
      <c r="I80" s="2">
        <v>14453348000</v>
      </c>
      <c r="J80" s="2">
        <v>39905447</v>
      </c>
      <c r="K80" s="2">
        <v>0</v>
      </c>
      <c r="L80" s="2">
        <v>39905447</v>
      </c>
      <c r="M80" s="2">
        <v>34124107.799999997</v>
      </c>
      <c r="N80" s="2">
        <v>0</v>
      </c>
      <c r="O80" s="2">
        <v>34124107.799999997</v>
      </c>
      <c r="P80" s="15">
        <v>0.1</v>
      </c>
      <c r="Q80" s="2">
        <v>0</v>
      </c>
      <c r="R80" s="13">
        <v>0.15</v>
      </c>
      <c r="S80" s="15">
        <v>0</v>
      </c>
      <c r="T80" s="2">
        <v>5118616.17</v>
      </c>
      <c r="U80" s="2">
        <v>3000000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8118616.1699999999</v>
      </c>
      <c r="AD80" t="s">
        <v>19</v>
      </c>
    </row>
    <row r="81" spans="1:30" x14ac:dyDescent="0.25">
      <c r="A81" s="20">
        <v>460</v>
      </c>
      <c r="B81" t="s">
        <v>147</v>
      </c>
      <c r="C81" t="s">
        <v>270</v>
      </c>
      <c r="D81" t="s">
        <v>9</v>
      </c>
      <c r="E81" t="s">
        <v>15</v>
      </c>
      <c r="F81" t="s">
        <v>85</v>
      </c>
      <c r="G81" s="2">
        <v>47014955000</v>
      </c>
      <c r="H81" s="2">
        <v>0</v>
      </c>
      <c r="I81" s="2">
        <v>47014955000</v>
      </c>
      <c r="J81" s="2">
        <v>73578864</v>
      </c>
      <c r="K81" s="2">
        <v>0</v>
      </c>
      <c r="L81" s="2">
        <v>73578864</v>
      </c>
      <c r="M81" s="2">
        <v>54772882</v>
      </c>
      <c r="N81" s="2">
        <v>0</v>
      </c>
      <c r="O81" s="2">
        <v>54772882</v>
      </c>
      <c r="P81" s="15">
        <v>0.1</v>
      </c>
      <c r="Q81" s="2">
        <v>0</v>
      </c>
      <c r="R81" s="13">
        <v>0.15</v>
      </c>
      <c r="S81" s="15">
        <v>0</v>
      </c>
      <c r="T81" s="2">
        <v>8215932.2999999998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11215932.300000001</v>
      </c>
      <c r="AD81" t="s">
        <v>24</v>
      </c>
    </row>
    <row r="82" spans="1:30" x14ac:dyDescent="0.25">
      <c r="A82" s="20">
        <v>467</v>
      </c>
      <c r="B82" t="s">
        <v>147</v>
      </c>
      <c r="C82" t="s">
        <v>270</v>
      </c>
      <c r="D82" t="s">
        <v>2</v>
      </c>
      <c r="E82" t="s">
        <v>4</v>
      </c>
      <c r="F82" t="s">
        <v>86</v>
      </c>
      <c r="G82" s="2">
        <v>17499835000</v>
      </c>
      <c r="H82" s="2">
        <v>1438975000</v>
      </c>
      <c r="I82" s="2">
        <v>16060860000</v>
      </c>
      <c r="J82" s="2">
        <v>39382742</v>
      </c>
      <c r="K82" s="2">
        <v>4715319</v>
      </c>
      <c r="L82" s="2">
        <v>34667423</v>
      </c>
      <c r="M82" s="2">
        <v>32382808</v>
      </c>
      <c r="N82" s="2">
        <v>4139729</v>
      </c>
      <c r="O82" s="2">
        <v>28243079</v>
      </c>
      <c r="P82" s="15">
        <v>0.1</v>
      </c>
      <c r="Q82" s="2">
        <v>413972.9</v>
      </c>
      <c r="R82" s="13">
        <v>0.15</v>
      </c>
      <c r="S82" s="15">
        <v>0</v>
      </c>
      <c r="T82" s="2">
        <v>4236461.8499999996</v>
      </c>
      <c r="U82" s="2">
        <v>3000000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7650434.75</v>
      </c>
      <c r="AD82" t="s">
        <v>41</v>
      </c>
    </row>
    <row r="83" spans="1:30" x14ac:dyDescent="0.25">
      <c r="A83" s="20">
        <v>475</v>
      </c>
      <c r="B83" t="s">
        <v>12</v>
      </c>
      <c r="C83" t="s">
        <v>270</v>
      </c>
      <c r="D83" t="s">
        <v>2</v>
      </c>
      <c r="E83" t="s">
        <v>297</v>
      </c>
      <c r="F83" t="s">
        <v>87</v>
      </c>
      <c r="G83" s="2">
        <v>22705401000</v>
      </c>
      <c r="H83" s="2">
        <v>0</v>
      </c>
      <c r="I83" s="2">
        <v>22705401000</v>
      </c>
      <c r="J83" s="2">
        <v>36623928</v>
      </c>
      <c r="K83" s="2">
        <v>0</v>
      </c>
      <c r="L83" s="2">
        <v>36623928</v>
      </c>
      <c r="M83" s="2">
        <v>27541767.600000001</v>
      </c>
      <c r="N83" s="2">
        <v>0</v>
      </c>
      <c r="O83" s="2">
        <v>27541767.600000001</v>
      </c>
      <c r="P83" s="15">
        <v>0.1</v>
      </c>
      <c r="Q83" s="2">
        <v>0</v>
      </c>
      <c r="R83" s="13">
        <v>0.1</v>
      </c>
      <c r="S83" s="15">
        <v>0</v>
      </c>
      <c r="T83" s="2">
        <v>2754176.76</v>
      </c>
      <c r="U83" s="2">
        <v>0</v>
      </c>
      <c r="V83" s="2">
        <v>208888344.59999999</v>
      </c>
      <c r="W83" s="2">
        <v>29671644.399999999</v>
      </c>
      <c r="X83" s="2">
        <v>179216700.19999999</v>
      </c>
      <c r="Y83" s="2">
        <v>104637231000</v>
      </c>
      <c r="Z83" s="2">
        <v>19232169000</v>
      </c>
      <c r="AA83" s="2">
        <v>85405062000</v>
      </c>
      <c r="AB83" s="18">
        <v>7465384.4519999996</v>
      </c>
      <c r="AC83" s="4">
        <v>10219561.211999999</v>
      </c>
      <c r="AD83" t="s">
        <v>13</v>
      </c>
    </row>
    <row r="84" spans="1:30" x14ac:dyDescent="0.25">
      <c r="A84" s="20">
        <v>485</v>
      </c>
      <c r="B84" t="s">
        <v>147</v>
      </c>
      <c r="C84" t="s">
        <v>270</v>
      </c>
      <c r="D84" t="s">
        <v>2</v>
      </c>
      <c r="E84" t="s">
        <v>200</v>
      </c>
      <c r="F84" t="s">
        <v>194</v>
      </c>
      <c r="G84" s="2">
        <v>15605906800</v>
      </c>
      <c r="H84" s="2">
        <v>0</v>
      </c>
      <c r="I84" s="2">
        <v>15605906800</v>
      </c>
      <c r="J84" s="2">
        <v>30947849</v>
      </c>
      <c r="K84" s="2">
        <v>0</v>
      </c>
      <c r="L84" s="2">
        <v>30947849</v>
      </c>
      <c r="M84" s="2">
        <v>24705486.280000001</v>
      </c>
      <c r="N84" s="2">
        <v>0</v>
      </c>
      <c r="O84" s="2">
        <v>24705486.280000001</v>
      </c>
      <c r="P84" s="15">
        <v>0.1</v>
      </c>
      <c r="Q84" s="2">
        <v>0</v>
      </c>
      <c r="R84" s="13">
        <v>0.1</v>
      </c>
      <c r="S84" s="15">
        <v>0</v>
      </c>
      <c r="T84" s="2">
        <v>2470548.628</v>
      </c>
      <c r="U84" s="2">
        <v>2000000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4470548.6279999996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270</v>
      </c>
      <c r="D85" t="s">
        <v>9</v>
      </c>
      <c r="E85" t="s">
        <v>27</v>
      </c>
      <c r="F85" t="s">
        <v>88</v>
      </c>
      <c r="G85" s="2">
        <v>7876252000</v>
      </c>
      <c r="H85" s="2">
        <v>0</v>
      </c>
      <c r="I85" s="2">
        <v>7876252000</v>
      </c>
      <c r="J85" s="2">
        <v>13006276</v>
      </c>
      <c r="K85" s="2">
        <v>0</v>
      </c>
      <c r="L85" s="2">
        <v>13006276</v>
      </c>
      <c r="M85" s="2">
        <v>9855775.1999999993</v>
      </c>
      <c r="N85" s="2">
        <v>0</v>
      </c>
      <c r="O85" s="2">
        <v>9855775.1999999993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270</v>
      </c>
      <c r="D86" t="s">
        <v>9</v>
      </c>
      <c r="E86" t="s">
        <v>15</v>
      </c>
      <c r="F86" t="s">
        <v>89</v>
      </c>
      <c r="G86" s="2">
        <v>13357448000</v>
      </c>
      <c r="H86" s="2">
        <v>0</v>
      </c>
      <c r="I86" s="2">
        <v>13357448000</v>
      </c>
      <c r="J86" s="2">
        <v>28908713</v>
      </c>
      <c r="K86" s="2">
        <v>0</v>
      </c>
      <c r="L86" s="2">
        <v>28908713</v>
      </c>
      <c r="M86" s="2">
        <v>23565733.800000001</v>
      </c>
      <c r="N86" s="2">
        <v>0</v>
      </c>
      <c r="O86" s="2">
        <v>23565733.800000001</v>
      </c>
      <c r="P86" s="15">
        <v>0.1</v>
      </c>
      <c r="Q86" s="2">
        <v>0</v>
      </c>
      <c r="R86" s="13">
        <v>0.1</v>
      </c>
      <c r="S86" s="15">
        <v>0</v>
      </c>
      <c r="T86" s="2">
        <v>2356573.38</v>
      </c>
      <c r="U86" s="2">
        <v>2000000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4356573.38</v>
      </c>
      <c r="AD86" t="s">
        <v>24</v>
      </c>
    </row>
    <row r="87" spans="1:30" x14ac:dyDescent="0.25">
      <c r="A87" s="20">
        <v>514</v>
      </c>
      <c r="B87" t="s">
        <v>147</v>
      </c>
      <c r="C87" t="s">
        <v>270</v>
      </c>
      <c r="D87" t="s">
        <v>9</v>
      </c>
      <c r="E87" t="s">
        <v>404</v>
      </c>
      <c r="F87" t="s">
        <v>90</v>
      </c>
      <c r="G87" s="2">
        <v>30024792000</v>
      </c>
      <c r="H87" s="2">
        <v>0</v>
      </c>
      <c r="I87" s="2">
        <v>30024792000</v>
      </c>
      <c r="J87" s="2">
        <v>77693060</v>
      </c>
      <c r="K87" s="2">
        <v>0</v>
      </c>
      <c r="L87" s="2">
        <v>77693060</v>
      </c>
      <c r="M87" s="2">
        <v>65683143.200000003</v>
      </c>
      <c r="N87" s="2">
        <v>0</v>
      </c>
      <c r="O87" s="2">
        <v>65683143.200000003</v>
      </c>
      <c r="P87" s="15">
        <v>0.1</v>
      </c>
      <c r="Q87" s="2">
        <v>0</v>
      </c>
      <c r="R87" s="13">
        <v>0.2</v>
      </c>
      <c r="S87" s="15">
        <v>0</v>
      </c>
      <c r="T87" s="2">
        <v>13136628.640000001</v>
      </c>
      <c r="U87" s="2">
        <v>4000000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17136628.640000001</v>
      </c>
      <c r="AD87" t="s">
        <v>63</v>
      </c>
    </row>
    <row r="88" spans="1:30" x14ac:dyDescent="0.25">
      <c r="A88" s="20">
        <v>546</v>
      </c>
      <c r="B88" t="s">
        <v>147</v>
      </c>
      <c r="C88" t="s">
        <v>270</v>
      </c>
      <c r="D88" t="s">
        <v>9</v>
      </c>
      <c r="E88" t="s">
        <v>404</v>
      </c>
      <c r="F88" t="s">
        <v>91</v>
      </c>
      <c r="G88" s="2">
        <v>23098143000</v>
      </c>
      <c r="H88" s="2">
        <v>0</v>
      </c>
      <c r="I88" s="2">
        <v>23098143000</v>
      </c>
      <c r="J88" s="2">
        <v>52307439</v>
      </c>
      <c r="K88" s="2">
        <v>0</v>
      </c>
      <c r="L88" s="2">
        <v>52307439</v>
      </c>
      <c r="M88" s="2">
        <v>43068181.799999997</v>
      </c>
      <c r="N88" s="2">
        <v>0</v>
      </c>
      <c r="O88" s="2">
        <v>43068181.799999997</v>
      </c>
      <c r="P88" s="15">
        <v>0.1</v>
      </c>
      <c r="Q88" s="2">
        <v>0</v>
      </c>
      <c r="R88" s="13">
        <v>0.15</v>
      </c>
      <c r="S88" s="15">
        <v>0</v>
      </c>
      <c r="T88" s="2">
        <v>6460227.2699999996</v>
      </c>
      <c r="U88" s="2">
        <v>3000000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9460227.2699999996</v>
      </c>
      <c r="AD88" t="s">
        <v>70</v>
      </c>
    </row>
    <row r="89" spans="1:30" x14ac:dyDescent="0.25">
      <c r="A89" s="20">
        <v>570</v>
      </c>
      <c r="B89" t="s">
        <v>147</v>
      </c>
      <c r="C89" t="s">
        <v>270</v>
      </c>
      <c r="D89" t="s">
        <v>2</v>
      </c>
      <c r="E89" t="s">
        <v>297</v>
      </c>
      <c r="F89" t="s">
        <v>92</v>
      </c>
      <c r="G89" s="2">
        <v>21238595000</v>
      </c>
      <c r="H89" s="2">
        <v>1879580000</v>
      </c>
      <c r="I89" s="2">
        <v>19359015000</v>
      </c>
      <c r="J89" s="2">
        <v>52963892</v>
      </c>
      <c r="K89" s="2">
        <v>5203642</v>
      </c>
      <c r="L89" s="2">
        <v>47760250</v>
      </c>
      <c r="M89" s="2">
        <v>44468454</v>
      </c>
      <c r="N89" s="2">
        <v>4451810</v>
      </c>
      <c r="O89" s="2">
        <v>40016644</v>
      </c>
      <c r="P89" s="15">
        <v>0.1</v>
      </c>
      <c r="Q89" s="2">
        <v>445181</v>
      </c>
      <c r="R89" s="13">
        <v>0.15</v>
      </c>
      <c r="S89" s="15">
        <v>0</v>
      </c>
      <c r="T89" s="2">
        <v>6002496.5999999996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9447677.5999999996</v>
      </c>
      <c r="AD89" t="s">
        <v>87</v>
      </c>
    </row>
    <row r="90" spans="1:30" x14ac:dyDescent="0.25">
      <c r="A90" s="20">
        <v>575</v>
      </c>
      <c r="B90" t="s">
        <v>147</v>
      </c>
      <c r="C90" t="s">
        <v>270</v>
      </c>
      <c r="D90" t="s">
        <v>9</v>
      </c>
      <c r="E90" t="s">
        <v>27</v>
      </c>
      <c r="F90" t="s">
        <v>93</v>
      </c>
      <c r="G90" s="2">
        <v>14566695000</v>
      </c>
      <c r="H90" s="2">
        <v>0</v>
      </c>
      <c r="I90" s="2">
        <v>14566695000</v>
      </c>
      <c r="J90" s="2">
        <v>32751905</v>
      </c>
      <c r="K90" s="2">
        <v>0</v>
      </c>
      <c r="L90" s="2">
        <v>32751905</v>
      </c>
      <c r="M90" s="2">
        <v>26925227</v>
      </c>
      <c r="N90" s="2">
        <v>0</v>
      </c>
      <c r="O90" s="2">
        <v>26925227</v>
      </c>
      <c r="P90" s="15">
        <v>0.1</v>
      </c>
      <c r="Q90" s="2">
        <v>0</v>
      </c>
      <c r="R90" s="13">
        <v>0.1</v>
      </c>
      <c r="S90" s="15">
        <v>0</v>
      </c>
      <c r="T90" s="2">
        <v>2692522.7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4692522.7</v>
      </c>
      <c r="AD90" t="s">
        <v>28</v>
      </c>
    </row>
    <row r="91" spans="1:30" x14ac:dyDescent="0.25">
      <c r="A91" s="20">
        <v>590</v>
      </c>
      <c r="B91" t="s">
        <v>147</v>
      </c>
      <c r="C91" t="s">
        <v>270</v>
      </c>
      <c r="D91" t="s">
        <v>2</v>
      </c>
      <c r="E91" t="s">
        <v>296</v>
      </c>
      <c r="F91" t="s">
        <v>94</v>
      </c>
      <c r="G91" s="2">
        <v>83179886000</v>
      </c>
      <c r="H91" s="2">
        <v>153252000</v>
      </c>
      <c r="I91" s="2">
        <v>83026634000</v>
      </c>
      <c r="J91" s="2">
        <v>134840492</v>
      </c>
      <c r="K91" s="2">
        <v>536382</v>
      </c>
      <c r="L91" s="2">
        <v>134304110</v>
      </c>
      <c r="M91" s="2">
        <v>101568537.59999999</v>
      </c>
      <c r="N91" s="2">
        <v>475081.2</v>
      </c>
      <c r="O91" s="2">
        <v>101093456.40000001</v>
      </c>
      <c r="P91" s="15">
        <v>0.1</v>
      </c>
      <c r="Q91" s="2">
        <v>47508.12</v>
      </c>
      <c r="R91" s="13">
        <v>0.25</v>
      </c>
      <c r="S91" s="15">
        <v>0</v>
      </c>
      <c r="T91" s="2">
        <v>25273364.100000001</v>
      </c>
      <c r="U91" s="2">
        <v>5000000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30320872.219999999</v>
      </c>
      <c r="AD91" t="s">
        <v>43</v>
      </c>
    </row>
    <row r="92" spans="1:30" x14ac:dyDescent="0.25">
      <c r="A92" s="20">
        <v>591</v>
      </c>
      <c r="B92" t="s">
        <v>12</v>
      </c>
      <c r="C92" t="s">
        <v>270</v>
      </c>
      <c r="D92" t="s">
        <v>2</v>
      </c>
      <c r="E92" t="s">
        <v>296</v>
      </c>
      <c r="F92" t="s">
        <v>95</v>
      </c>
      <c r="G92" s="2">
        <v>10799659000</v>
      </c>
      <c r="H92" s="2">
        <v>4013850000</v>
      </c>
      <c r="I92" s="2">
        <v>6785809000</v>
      </c>
      <c r="J92" s="2">
        <v>25542055</v>
      </c>
      <c r="K92" s="2">
        <v>8325100</v>
      </c>
      <c r="L92" s="2">
        <v>17216955</v>
      </c>
      <c r="M92" s="2">
        <v>21222191.399999999</v>
      </c>
      <c r="N92" s="2">
        <v>6719560</v>
      </c>
      <c r="O92" s="2">
        <v>14502631.4</v>
      </c>
      <c r="P92" s="15">
        <v>0.1</v>
      </c>
      <c r="Q92" s="2">
        <v>671956</v>
      </c>
      <c r="R92" s="13">
        <v>0.1</v>
      </c>
      <c r="S92" s="15">
        <v>0</v>
      </c>
      <c r="T92" s="2">
        <v>1450263.14</v>
      </c>
      <c r="U92" s="2">
        <v>0</v>
      </c>
      <c r="V92" s="2">
        <v>295343806.39999998</v>
      </c>
      <c r="W92" s="2">
        <v>21625111.199999999</v>
      </c>
      <c r="X92" s="2">
        <v>273718695.19999999</v>
      </c>
      <c r="Y92" s="2">
        <v>176998096500</v>
      </c>
      <c r="Z92" s="2">
        <v>7524542000</v>
      </c>
      <c r="AA92" s="2">
        <v>169473554500</v>
      </c>
      <c r="AB92" s="18">
        <v>11164998.92</v>
      </c>
      <c r="AC92" s="4">
        <v>13287218.060000001</v>
      </c>
      <c r="AD92" t="s">
        <v>3</v>
      </c>
    </row>
    <row r="93" spans="1:30" x14ac:dyDescent="0.25">
      <c r="A93" s="20">
        <v>602</v>
      </c>
      <c r="B93" t="s">
        <v>147</v>
      </c>
      <c r="C93" t="s">
        <v>270</v>
      </c>
      <c r="D93" t="s">
        <v>2</v>
      </c>
      <c r="E93" t="s">
        <v>8</v>
      </c>
      <c r="F93" t="s">
        <v>96</v>
      </c>
      <c r="G93" s="2">
        <v>18265876000</v>
      </c>
      <c r="H93" s="2">
        <v>62800000</v>
      </c>
      <c r="I93" s="2">
        <v>18203076000</v>
      </c>
      <c r="J93" s="2">
        <v>42958219</v>
      </c>
      <c r="K93" s="2">
        <v>219800</v>
      </c>
      <c r="L93" s="2">
        <v>42738419</v>
      </c>
      <c r="M93" s="2">
        <v>35651868.600000001</v>
      </c>
      <c r="N93" s="2">
        <v>194680</v>
      </c>
      <c r="O93" s="2">
        <v>35457188.600000001</v>
      </c>
      <c r="P93" s="15">
        <v>0.1</v>
      </c>
      <c r="Q93" s="2">
        <v>19468</v>
      </c>
      <c r="R93" s="13">
        <v>0.15</v>
      </c>
      <c r="S93" s="15">
        <v>0</v>
      </c>
      <c r="T93" s="2">
        <v>5318578.29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8338046.29</v>
      </c>
      <c r="AD93" t="s">
        <v>38</v>
      </c>
    </row>
    <row r="94" spans="1:30" x14ac:dyDescent="0.25">
      <c r="A94" s="20">
        <v>603</v>
      </c>
      <c r="B94" t="s">
        <v>147</v>
      </c>
      <c r="C94" t="s">
        <v>270</v>
      </c>
      <c r="D94" t="s">
        <v>2</v>
      </c>
      <c r="E94" t="s">
        <v>8</v>
      </c>
      <c r="F94" t="s">
        <v>97</v>
      </c>
      <c r="G94" s="2">
        <v>38085092000</v>
      </c>
      <c r="H94" s="2">
        <v>3215439000</v>
      </c>
      <c r="I94" s="2">
        <v>34869653000</v>
      </c>
      <c r="J94" s="2">
        <v>82300755</v>
      </c>
      <c r="K94" s="2">
        <v>9430182</v>
      </c>
      <c r="L94" s="2">
        <v>72870573</v>
      </c>
      <c r="M94" s="2">
        <v>67066718.200000003</v>
      </c>
      <c r="N94" s="2">
        <v>8144006.4000000004</v>
      </c>
      <c r="O94" s="2">
        <v>58922711.799999997</v>
      </c>
      <c r="P94" s="15">
        <v>0.1</v>
      </c>
      <c r="Q94" s="2">
        <v>814400.64</v>
      </c>
      <c r="R94" s="13">
        <v>0.2</v>
      </c>
      <c r="S94" s="15">
        <v>0</v>
      </c>
      <c r="T94" s="2">
        <v>11784542.359999999</v>
      </c>
      <c r="U94" s="2">
        <v>4000000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16598943</v>
      </c>
      <c r="AD94" t="s">
        <v>33</v>
      </c>
    </row>
    <row r="95" spans="1:30" x14ac:dyDescent="0.25">
      <c r="A95" s="20">
        <v>609</v>
      </c>
      <c r="B95" t="s">
        <v>147</v>
      </c>
      <c r="C95" t="s">
        <v>270</v>
      </c>
      <c r="D95" t="s">
        <v>9</v>
      </c>
      <c r="E95" t="s">
        <v>404</v>
      </c>
      <c r="F95" t="s">
        <v>98</v>
      </c>
      <c r="G95" s="2">
        <v>4054960000</v>
      </c>
      <c r="H95" s="2">
        <v>0</v>
      </c>
      <c r="I95" s="2">
        <v>4054960000</v>
      </c>
      <c r="J95" s="2">
        <v>12631870</v>
      </c>
      <c r="K95" s="2">
        <v>0</v>
      </c>
      <c r="L95" s="2">
        <v>12631870</v>
      </c>
      <c r="M95" s="2">
        <v>11009886</v>
      </c>
      <c r="N95" s="2">
        <v>0</v>
      </c>
      <c r="O95" s="2">
        <v>11009886</v>
      </c>
      <c r="P95" s="15">
        <v>0</v>
      </c>
      <c r="Q95" s="2">
        <v>0</v>
      </c>
      <c r="R95" s="13">
        <v>0</v>
      </c>
      <c r="S95" s="15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0</v>
      </c>
      <c r="AD95" t="s">
        <v>63</v>
      </c>
    </row>
    <row r="96" spans="1:30" x14ac:dyDescent="0.25">
      <c r="A96" s="20">
        <v>612</v>
      </c>
      <c r="B96" t="s">
        <v>147</v>
      </c>
      <c r="C96" t="s">
        <v>270</v>
      </c>
      <c r="D96" t="s">
        <v>9</v>
      </c>
      <c r="E96" t="s">
        <v>27</v>
      </c>
      <c r="F96" t="s">
        <v>99</v>
      </c>
      <c r="G96" s="2">
        <v>6306381000</v>
      </c>
      <c r="H96" s="2">
        <v>0</v>
      </c>
      <c r="I96" s="2">
        <v>6306381000</v>
      </c>
      <c r="J96" s="2">
        <v>18642133</v>
      </c>
      <c r="K96" s="2">
        <v>0</v>
      </c>
      <c r="L96" s="2">
        <v>18642133</v>
      </c>
      <c r="M96" s="2">
        <v>16119580.6</v>
      </c>
      <c r="N96" s="2">
        <v>0</v>
      </c>
      <c r="O96" s="2">
        <v>16119580.6</v>
      </c>
      <c r="P96" s="15">
        <v>0.1</v>
      </c>
      <c r="Q96" s="2">
        <v>0</v>
      </c>
      <c r="R96" s="13">
        <v>0.1</v>
      </c>
      <c r="S96" s="15">
        <v>0</v>
      </c>
      <c r="T96" s="2">
        <v>1611958.06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2611958.06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269</v>
      </c>
      <c r="D97" t="s">
        <v>2</v>
      </c>
      <c r="E97" t="s">
        <v>8</v>
      </c>
      <c r="F97" t="s">
        <v>100</v>
      </c>
      <c r="G97" s="2">
        <v>71610599000</v>
      </c>
      <c r="H97" s="2">
        <v>0</v>
      </c>
      <c r="I97" s="2">
        <v>71610599000</v>
      </c>
      <c r="J97" s="2">
        <v>107739063</v>
      </c>
      <c r="K97" s="2">
        <v>0</v>
      </c>
      <c r="L97" s="2">
        <v>107739063</v>
      </c>
      <c r="M97" s="2">
        <v>79094823.400000006</v>
      </c>
      <c r="N97" s="2">
        <v>0</v>
      </c>
      <c r="O97" s="2">
        <v>79094823.400000006</v>
      </c>
      <c r="P97" s="15">
        <v>0.1</v>
      </c>
      <c r="Q97" s="2">
        <v>0</v>
      </c>
      <c r="R97" s="13">
        <v>0.3</v>
      </c>
      <c r="S97" s="15">
        <v>0</v>
      </c>
      <c r="T97" s="2">
        <v>23728447.02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23728447.02</v>
      </c>
      <c r="AD97" t="s">
        <v>33</v>
      </c>
    </row>
    <row r="98" spans="1:30" x14ac:dyDescent="0.25">
      <c r="A98" s="20">
        <v>631</v>
      </c>
      <c r="B98" t="s">
        <v>147</v>
      </c>
      <c r="C98" t="s">
        <v>270</v>
      </c>
      <c r="D98" t="s">
        <v>2</v>
      </c>
      <c r="E98" t="s">
        <v>8</v>
      </c>
      <c r="F98" t="s">
        <v>101</v>
      </c>
      <c r="G98" s="2">
        <v>18767687000</v>
      </c>
      <c r="H98" s="2">
        <v>5485006000</v>
      </c>
      <c r="I98" s="2">
        <v>13282681000</v>
      </c>
      <c r="J98" s="2">
        <v>46070338</v>
      </c>
      <c r="K98" s="2">
        <v>10049688</v>
      </c>
      <c r="L98" s="2">
        <v>36020650</v>
      </c>
      <c r="M98" s="2">
        <v>38563263.200000003</v>
      </c>
      <c r="N98" s="2">
        <v>7855685.5999999996</v>
      </c>
      <c r="O98" s="2">
        <v>30707577.600000001</v>
      </c>
      <c r="P98" s="15">
        <v>0.1</v>
      </c>
      <c r="Q98" s="2">
        <v>785568.56</v>
      </c>
      <c r="R98" s="13">
        <v>0.15</v>
      </c>
      <c r="S98" s="15">
        <v>0</v>
      </c>
      <c r="T98" s="2">
        <v>4606136.6399999997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8391705.1999999993</v>
      </c>
      <c r="AD98" t="s">
        <v>42</v>
      </c>
    </row>
    <row r="99" spans="1:30" x14ac:dyDescent="0.25">
      <c r="A99" s="20">
        <v>634</v>
      </c>
      <c r="B99" t="s">
        <v>147</v>
      </c>
      <c r="C99" t="s">
        <v>270</v>
      </c>
      <c r="D99" t="s">
        <v>9</v>
      </c>
      <c r="E99" t="s">
        <v>404</v>
      </c>
      <c r="F99" t="s">
        <v>102</v>
      </c>
      <c r="G99" s="2">
        <v>4009537000</v>
      </c>
      <c r="H99" s="2">
        <v>0</v>
      </c>
      <c r="I99" s="2">
        <v>4009537000</v>
      </c>
      <c r="J99" s="2">
        <v>11821150</v>
      </c>
      <c r="K99" s="2">
        <v>0</v>
      </c>
      <c r="L99" s="2">
        <v>11821150</v>
      </c>
      <c r="M99" s="2">
        <v>10217335.199999999</v>
      </c>
      <c r="N99" s="2">
        <v>0</v>
      </c>
      <c r="O99" s="2">
        <v>10217335.199999999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269</v>
      </c>
      <c r="D100" t="s">
        <v>9</v>
      </c>
      <c r="E100" t="s">
        <v>404</v>
      </c>
      <c r="F100" t="s">
        <v>103</v>
      </c>
      <c r="G100" s="2">
        <v>1489665200</v>
      </c>
      <c r="H100" s="2">
        <v>0</v>
      </c>
      <c r="I100" s="2">
        <v>1489665200</v>
      </c>
      <c r="J100" s="2">
        <v>4733135</v>
      </c>
      <c r="K100" s="2">
        <v>0</v>
      </c>
      <c r="L100" s="2">
        <v>4733135</v>
      </c>
      <c r="M100" s="2">
        <v>4137268.92</v>
      </c>
      <c r="N100" s="2">
        <v>0</v>
      </c>
      <c r="O100" s="2">
        <v>4137268.92</v>
      </c>
      <c r="P100" s="15">
        <v>0.1</v>
      </c>
      <c r="Q100" s="2">
        <v>0</v>
      </c>
      <c r="R100" s="13">
        <v>0.3</v>
      </c>
      <c r="S100" s="15">
        <v>0</v>
      </c>
      <c r="T100" s="2">
        <v>1241180.676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1241180.676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270</v>
      </c>
      <c r="D101" t="s">
        <v>9</v>
      </c>
      <c r="E101" t="s">
        <v>405</v>
      </c>
      <c r="F101" t="s">
        <v>104</v>
      </c>
      <c r="G101" s="2">
        <v>14573246100</v>
      </c>
      <c r="H101" s="2">
        <v>0</v>
      </c>
      <c r="I101" s="2">
        <v>14573246100</v>
      </c>
      <c r="J101" s="2">
        <v>31324237</v>
      </c>
      <c r="K101" s="2">
        <v>0</v>
      </c>
      <c r="L101" s="2">
        <v>31324237</v>
      </c>
      <c r="M101" s="2">
        <v>25494938.559999999</v>
      </c>
      <c r="N101" s="2">
        <v>0</v>
      </c>
      <c r="O101" s="2">
        <v>25494938.559999999</v>
      </c>
      <c r="P101" s="15">
        <v>0.1</v>
      </c>
      <c r="Q101" s="2">
        <v>0</v>
      </c>
      <c r="R101" s="13">
        <v>0.1</v>
      </c>
      <c r="S101" s="15">
        <v>0</v>
      </c>
      <c r="T101" s="2">
        <v>2549493.8560000001</v>
      </c>
      <c r="U101" s="2">
        <v>2000000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4549493.8559999997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269</v>
      </c>
      <c r="D102" t="s">
        <v>2</v>
      </c>
      <c r="E102" t="s">
        <v>297</v>
      </c>
      <c r="F102" t="s">
        <v>105</v>
      </c>
      <c r="G102" s="2">
        <v>197500000</v>
      </c>
      <c r="H102" s="2">
        <v>0</v>
      </c>
      <c r="I102" s="2">
        <v>197500000</v>
      </c>
      <c r="J102" s="2">
        <v>691251</v>
      </c>
      <c r="K102" s="2">
        <v>0</v>
      </c>
      <c r="L102" s="2">
        <v>691251</v>
      </c>
      <c r="M102" s="2">
        <v>612251</v>
      </c>
      <c r="N102" s="2">
        <v>0</v>
      </c>
      <c r="O102" s="2">
        <v>612251</v>
      </c>
      <c r="P102" s="15">
        <v>0.1</v>
      </c>
      <c r="Q102" s="2">
        <v>0</v>
      </c>
      <c r="R102" s="13">
        <v>0.3</v>
      </c>
      <c r="S102" s="15">
        <v>0</v>
      </c>
      <c r="T102" s="2">
        <v>183675.3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183675.3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270</v>
      </c>
      <c r="D103" t="s">
        <v>2</v>
      </c>
      <c r="E103" t="s">
        <v>296</v>
      </c>
      <c r="F103" t="s">
        <v>106</v>
      </c>
      <c r="G103" s="2">
        <v>13798950000</v>
      </c>
      <c r="H103" s="2">
        <v>0</v>
      </c>
      <c r="I103" s="2">
        <v>13798950000</v>
      </c>
      <c r="J103" s="2">
        <v>26724745</v>
      </c>
      <c r="K103" s="2">
        <v>0</v>
      </c>
      <c r="L103" s="2">
        <v>26724745</v>
      </c>
      <c r="M103" s="2">
        <v>21205165</v>
      </c>
      <c r="N103" s="2">
        <v>0</v>
      </c>
      <c r="O103" s="2">
        <v>21205165</v>
      </c>
      <c r="P103" s="15">
        <v>0.1</v>
      </c>
      <c r="Q103" s="2">
        <v>0</v>
      </c>
      <c r="R103" s="13">
        <v>0.1</v>
      </c>
      <c r="S103" s="15">
        <v>0</v>
      </c>
      <c r="T103" s="2">
        <v>2120516.5</v>
      </c>
      <c r="U103" s="2">
        <v>2000000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4120516.5</v>
      </c>
      <c r="AD103" t="s">
        <v>45</v>
      </c>
    </row>
    <row r="104" spans="1:30" x14ac:dyDescent="0.25">
      <c r="A104" s="20">
        <v>681</v>
      </c>
      <c r="B104" t="s">
        <v>147</v>
      </c>
      <c r="C104" t="s">
        <v>270</v>
      </c>
      <c r="D104" t="s">
        <v>2</v>
      </c>
      <c r="E104" t="s">
        <v>296</v>
      </c>
      <c r="F104" t="s">
        <v>107</v>
      </c>
      <c r="G104" s="2">
        <v>20207326000</v>
      </c>
      <c r="H104" s="2">
        <v>1444888000</v>
      </c>
      <c r="I104" s="2">
        <v>18762438000</v>
      </c>
      <c r="J104" s="2">
        <v>38228181</v>
      </c>
      <c r="K104" s="2">
        <v>4302191</v>
      </c>
      <c r="L104" s="2">
        <v>33925990</v>
      </c>
      <c r="M104" s="2">
        <v>30145250.600000001</v>
      </c>
      <c r="N104" s="2">
        <v>3724235.8</v>
      </c>
      <c r="O104" s="2">
        <v>26421014.800000001</v>
      </c>
      <c r="P104" s="15">
        <v>0.1</v>
      </c>
      <c r="Q104" s="2">
        <v>372423.58</v>
      </c>
      <c r="R104" s="13">
        <v>0.15</v>
      </c>
      <c r="S104" s="15">
        <v>0</v>
      </c>
      <c r="T104" s="2">
        <v>3963152.22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7335575.7999999998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270</v>
      </c>
      <c r="D105" t="s">
        <v>2</v>
      </c>
      <c r="E105" t="s">
        <v>296</v>
      </c>
      <c r="F105" t="s">
        <v>108</v>
      </c>
      <c r="G105" s="2">
        <v>12532006500</v>
      </c>
      <c r="H105" s="2">
        <v>6106720000</v>
      </c>
      <c r="I105" s="2">
        <v>6425286500</v>
      </c>
      <c r="J105" s="2">
        <v>37840597</v>
      </c>
      <c r="K105" s="2">
        <v>19737221</v>
      </c>
      <c r="L105" s="2">
        <v>18103376</v>
      </c>
      <c r="M105" s="2">
        <v>32827794.399999999</v>
      </c>
      <c r="N105" s="2">
        <v>17294533</v>
      </c>
      <c r="O105" s="2">
        <v>15533261.4</v>
      </c>
      <c r="P105" s="15">
        <v>0.1</v>
      </c>
      <c r="Q105" s="2">
        <v>1729453.3</v>
      </c>
      <c r="R105" s="13">
        <v>0.15</v>
      </c>
      <c r="S105" s="15">
        <v>0</v>
      </c>
      <c r="T105" s="2">
        <v>2329989.21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7059442.5099999998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269</v>
      </c>
      <c r="D106" t="s">
        <v>9</v>
      </c>
      <c r="E106" t="s">
        <v>27</v>
      </c>
      <c r="F106" t="s">
        <v>109</v>
      </c>
      <c r="G106" s="2">
        <v>8535550000</v>
      </c>
      <c r="H106" s="2">
        <v>0</v>
      </c>
      <c r="I106" s="2">
        <v>8535550000</v>
      </c>
      <c r="J106" s="2">
        <v>22876633</v>
      </c>
      <c r="K106" s="2">
        <v>0</v>
      </c>
      <c r="L106" s="2">
        <v>22876633</v>
      </c>
      <c r="M106" s="2">
        <v>19462413</v>
      </c>
      <c r="N106" s="2">
        <v>0</v>
      </c>
      <c r="O106" s="2">
        <v>19462413</v>
      </c>
      <c r="P106" s="15">
        <v>0.1</v>
      </c>
      <c r="Q106" s="2">
        <v>0</v>
      </c>
      <c r="R106" s="13">
        <v>0.3</v>
      </c>
      <c r="S106" s="15">
        <v>0</v>
      </c>
      <c r="T106" s="2">
        <v>5838723.9000000004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5838723.9000000004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270</v>
      </c>
      <c r="D107" t="s">
        <v>9</v>
      </c>
      <c r="E107" t="s">
        <v>27</v>
      </c>
      <c r="F107" t="s">
        <v>110</v>
      </c>
      <c r="G107" s="2">
        <v>3337890000</v>
      </c>
      <c r="H107" s="2">
        <v>0</v>
      </c>
      <c r="I107" s="2">
        <v>3337890000</v>
      </c>
      <c r="J107" s="2">
        <v>10186135</v>
      </c>
      <c r="K107" s="2">
        <v>0</v>
      </c>
      <c r="L107" s="2">
        <v>10186135</v>
      </c>
      <c r="M107" s="2">
        <v>8850979</v>
      </c>
      <c r="N107" s="2">
        <v>0</v>
      </c>
      <c r="O107" s="2">
        <v>8850979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270</v>
      </c>
      <c r="D108" t="s">
        <v>2</v>
      </c>
      <c r="E108" t="s">
        <v>296</v>
      </c>
      <c r="F108" t="s">
        <v>150</v>
      </c>
      <c r="G108" s="2">
        <v>21562169000</v>
      </c>
      <c r="H108" s="2">
        <v>3155099000</v>
      </c>
      <c r="I108" s="2">
        <v>18407070000</v>
      </c>
      <c r="J108" s="2">
        <v>38734546</v>
      </c>
      <c r="K108" s="2">
        <v>7387659</v>
      </c>
      <c r="L108" s="2">
        <v>31346887</v>
      </c>
      <c r="M108" s="2">
        <v>30109678.399999999</v>
      </c>
      <c r="N108" s="2">
        <v>6125619.4000000004</v>
      </c>
      <c r="O108" s="2">
        <v>23984059</v>
      </c>
      <c r="P108" s="15">
        <v>0.1</v>
      </c>
      <c r="Q108" s="2">
        <v>612561.93999999994</v>
      </c>
      <c r="R108" s="13">
        <v>0.15</v>
      </c>
      <c r="S108" s="15">
        <v>0</v>
      </c>
      <c r="T108" s="2">
        <v>3597608.85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7210170.79</v>
      </c>
      <c r="AD108" t="s">
        <v>45</v>
      </c>
    </row>
    <row r="109" spans="1:30" x14ac:dyDescent="0.25">
      <c r="A109" s="20">
        <v>747</v>
      </c>
      <c r="B109" t="s">
        <v>147</v>
      </c>
      <c r="C109" t="s">
        <v>269</v>
      </c>
      <c r="D109" t="s">
        <v>2</v>
      </c>
      <c r="E109" t="s">
        <v>8</v>
      </c>
      <c r="F109" t="s">
        <v>157</v>
      </c>
      <c r="G109" s="2">
        <v>2481770000</v>
      </c>
      <c r="H109" s="2">
        <v>0</v>
      </c>
      <c r="I109" s="2">
        <v>2481770000</v>
      </c>
      <c r="J109" s="2">
        <v>6860805</v>
      </c>
      <c r="K109" s="2">
        <v>0</v>
      </c>
      <c r="L109" s="2">
        <v>6860805</v>
      </c>
      <c r="M109" s="2">
        <v>5868097</v>
      </c>
      <c r="N109" s="2">
        <v>0</v>
      </c>
      <c r="O109" s="2">
        <v>5868097</v>
      </c>
      <c r="P109" s="15">
        <v>0.1</v>
      </c>
      <c r="Q109" s="2">
        <v>0</v>
      </c>
      <c r="R109" s="13">
        <v>0.3</v>
      </c>
      <c r="S109" s="15">
        <v>0</v>
      </c>
      <c r="T109" s="2">
        <v>1760429.1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1760429.1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270</v>
      </c>
      <c r="D110" t="s">
        <v>9</v>
      </c>
      <c r="E110" t="s">
        <v>404</v>
      </c>
      <c r="F110" t="s">
        <v>158</v>
      </c>
      <c r="G110" s="2">
        <v>6200842000</v>
      </c>
      <c r="H110" s="2">
        <v>0</v>
      </c>
      <c r="I110" s="2">
        <v>6200842000</v>
      </c>
      <c r="J110" s="2">
        <v>17889888</v>
      </c>
      <c r="K110" s="2">
        <v>0</v>
      </c>
      <c r="L110" s="2">
        <v>17889888</v>
      </c>
      <c r="M110" s="2">
        <v>15409551.199999999</v>
      </c>
      <c r="N110" s="2">
        <v>0</v>
      </c>
      <c r="O110" s="2">
        <v>15409551.199999999</v>
      </c>
      <c r="P110" s="15">
        <v>0.1</v>
      </c>
      <c r="Q110" s="2">
        <v>0</v>
      </c>
      <c r="R110" s="13">
        <v>0.1</v>
      </c>
      <c r="S110" s="15">
        <v>0</v>
      </c>
      <c r="T110" s="2">
        <v>1540955.12</v>
      </c>
      <c r="U110" s="2">
        <v>1000000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2540955.12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270</v>
      </c>
      <c r="D111" t="s">
        <v>9</v>
      </c>
      <c r="E111" t="s">
        <v>405</v>
      </c>
      <c r="F111" t="s">
        <v>159</v>
      </c>
      <c r="G111" s="2">
        <v>29101959000</v>
      </c>
      <c r="H111" s="2">
        <v>0</v>
      </c>
      <c r="I111" s="2">
        <v>29101959000</v>
      </c>
      <c r="J111" s="2">
        <v>56151726</v>
      </c>
      <c r="K111" s="2">
        <v>0</v>
      </c>
      <c r="L111" s="2">
        <v>56151726</v>
      </c>
      <c r="M111" s="2">
        <v>44510942.399999999</v>
      </c>
      <c r="N111" s="2">
        <v>0</v>
      </c>
      <c r="O111" s="2">
        <v>44510942.399999999</v>
      </c>
      <c r="P111" s="15">
        <v>0.1</v>
      </c>
      <c r="Q111" s="2">
        <v>0</v>
      </c>
      <c r="R111" s="13">
        <v>0.15</v>
      </c>
      <c r="S111" s="15">
        <v>0</v>
      </c>
      <c r="T111" s="2">
        <v>6676641.3600000003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9676641.3599999994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270</v>
      </c>
      <c r="D112" t="s">
        <v>9</v>
      </c>
      <c r="E112" t="s">
        <v>404</v>
      </c>
      <c r="F112" t="s">
        <v>160</v>
      </c>
      <c r="G112" s="2">
        <v>30549292000</v>
      </c>
      <c r="H112" s="2">
        <v>0</v>
      </c>
      <c r="I112" s="2">
        <v>30549292000</v>
      </c>
      <c r="J112" s="2">
        <v>60425219</v>
      </c>
      <c r="K112" s="2">
        <v>0</v>
      </c>
      <c r="L112" s="2">
        <v>60425219</v>
      </c>
      <c r="M112" s="2">
        <v>48205502.200000003</v>
      </c>
      <c r="N112" s="2">
        <v>0</v>
      </c>
      <c r="O112" s="2">
        <v>48205502.200000003</v>
      </c>
      <c r="P112" s="15">
        <v>0.1</v>
      </c>
      <c r="Q112" s="2">
        <v>0</v>
      </c>
      <c r="R112" s="13">
        <v>0.15</v>
      </c>
      <c r="S112" s="15">
        <v>0</v>
      </c>
      <c r="T112" s="2">
        <v>7230825.3300000001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10230825.33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270</v>
      </c>
      <c r="D113" t="s">
        <v>9</v>
      </c>
      <c r="E113" t="s">
        <v>15</v>
      </c>
      <c r="F113" t="s">
        <v>30</v>
      </c>
      <c r="G113" s="2">
        <v>5660076000</v>
      </c>
      <c r="H113" s="2">
        <v>0</v>
      </c>
      <c r="I113" s="2">
        <v>5660076000</v>
      </c>
      <c r="J113" s="2">
        <v>14940991</v>
      </c>
      <c r="K113" s="2">
        <v>0</v>
      </c>
      <c r="L113" s="2">
        <v>14940991</v>
      </c>
      <c r="M113" s="2">
        <v>12676960.6</v>
      </c>
      <c r="N113" s="2">
        <v>0</v>
      </c>
      <c r="O113" s="2">
        <v>12676960.6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270</v>
      </c>
      <c r="D114" t="s">
        <v>9</v>
      </c>
      <c r="E114" t="s">
        <v>27</v>
      </c>
      <c r="F114" t="s">
        <v>161</v>
      </c>
      <c r="G114" s="2">
        <v>28348098000</v>
      </c>
      <c r="H114" s="2">
        <v>0</v>
      </c>
      <c r="I114" s="2">
        <v>28348098000</v>
      </c>
      <c r="J114" s="2">
        <v>43306969</v>
      </c>
      <c r="K114" s="2">
        <v>0</v>
      </c>
      <c r="L114" s="2">
        <v>43306969</v>
      </c>
      <c r="M114" s="2">
        <v>31967729.800000001</v>
      </c>
      <c r="N114" s="2">
        <v>0</v>
      </c>
      <c r="O114" s="2">
        <v>31967729.800000001</v>
      </c>
      <c r="P114" s="15">
        <v>0.1</v>
      </c>
      <c r="Q114" s="2">
        <v>0</v>
      </c>
      <c r="R114" s="13">
        <v>0.15</v>
      </c>
      <c r="S114" s="15">
        <v>0</v>
      </c>
      <c r="T114" s="2">
        <v>4795159.47</v>
      </c>
      <c r="U114" s="2">
        <v>3000000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7795159.4699999997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270</v>
      </c>
      <c r="D115" t="s">
        <v>9</v>
      </c>
      <c r="E115" t="s">
        <v>27</v>
      </c>
      <c r="F115" t="s">
        <v>162</v>
      </c>
      <c r="G115" s="2">
        <v>38905748800</v>
      </c>
      <c r="H115" s="2">
        <v>0</v>
      </c>
      <c r="I115" s="2">
        <v>38905748800</v>
      </c>
      <c r="J115" s="2">
        <v>72535163</v>
      </c>
      <c r="K115" s="2">
        <v>0</v>
      </c>
      <c r="L115" s="2">
        <v>72535163</v>
      </c>
      <c r="M115" s="2">
        <v>56972863.479999997</v>
      </c>
      <c r="N115" s="2">
        <v>0</v>
      </c>
      <c r="O115" s="2">
        <v>56972863.479999997</v>
      </c>
      <c r="P115" s="15">
        <v>0.1</v>
      </c>
      <c r="Q115" s="2">
        <v>0</v>
      </c>
      <c r="R115" s="13">
        <v>0.15</v>
      </c>
      <c r="S115" s="15">
        <v>0</v>
      </c>
      <c r="T115" s="2">
        <v>8545929.5219999999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11545929.522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270</v>
      </c>
      <c r="D116" t="s">
        <v>2</v>
      </c>
      <c r="E116" t="s">
        <v>8</v>
      </c>
      <c r="F116" t="s">
        <v>163</v>
      </c>
      <c r="G116" s="2">
        <v>16651343000</v>
      </c>
      <c r="H116" s="2">
        <v>2889680000</v>
      </c>
      <c r="I116" s="2">
        <v>13761663000</v>
      </c>
      <c r="J116" s="2">
        <v>29328555</v>
      </c>
      <c r="K116" s="2">
        <v>6702880</v>
      </c>
      <c r="L116" s="2">
        <v>22625675</v>
      </c>
      <c r="M116" s="2">
        <v>22668017.800000001</v>
      </c>
      <c r="N116" s="2">
        <v>5547008</v>
      </c>
      <c r="O116" s="2">
        <v>17121009.800000001</v>
      </c>
      <c r="P116" s="15">
        <v>0.1</v>
      </c>
      <c r="Q116" s="2">
        <v>554700.80000000005</v>
      </c>
      <c r="R116" s="13">
        <v>0.1</v>
      </c>
      <c r="S116" s="15">
        <v>0</v>
      </c>
      <c r="T116" s="2">
        <v>1712100.98</v>
      </c>
      <c r="U116" s="2">
        <v>2000000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4266801.78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270</v>
      </c>
      <c r="D117" t="s">
        <v>2</v>
      </c>
      <c r="E117" t="s">
        <v>4</v>
      </c>
      <c r="F117" t="s">
        <v>164</v>
      </c>
      <c r="G117" s="2">
        <v>103880678000</v>
      </c>
      <c r="H117" s="2">
        <v>87647972000</v>
      </c>
      <c r="I117" s="2">
        <v>16232706000</v>
      </c>
      <c r="J117" s="2">
        <v>166689008</v>
      </c>
      <c r="K117" s="2">
        <v>134926488</v>
      </c>
      <c r="L117" s="2">
        <v>31762520</v>
      </c>
      <c r="M117" s="2">
        <v>125136736.8</v>
      </c>
      <c r="N117" s="2">
        <v>99867299.200000003</v>
      </c>
      <c r="O117" s="2">
        <v>25269437.600000001</v>
      </c>
      <c r="P117" s="15">
        <v>0.1</v>
      </c>
      <c r="Q117" s="2">
        <v>9986729.9199999999</v>
      </c>
      <c r="R117" s="13">
        <v>0.25</v>
      </c>
      <c r="S117" s="15">
        <v>0</v>
      </c>
      <c r="T117" s="2">
        <v>6317359.4000000004</v>
      </c>
      <c r="U117" s="2">
        <v>5000000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21304089.32</v>
      </c>
      <c r="AD117" t="s">
        <v>287</v>
      </c>
    </row>
    <row r="118" spans="1:30" x14ac:dyDescent="0.25">
      <c r="A118" s="20">
        <v>813</v>
      </c>
      <c r="B118" t="s">
        <v>147</v>
      </c>
      <c r="C118" t="s">
        <v>270</v>
      </c>
      <c r="D118" t="s">
        <v>2</v>
      </c>
      <c r="E118" t="s">
        <v>4</v>
      </c>
      <c r="F118" t="s">
        <v>165</v>
      </c>
      <c r="G118" s="2">
        <v>296000</v>
      </c>
      <c r="H118" s="2">
        <v>0</v>
      </c>
      <c r="I118" s="2">
        <v>296000</v>
      </c>
      <c r="J118" s="2">
        <v>1036</v>
      </c>
      <c r="K118" s="2">
        <v>0</v>
      </c>
      <c r="L118" s="2">
        <v>1036</v>
      </c>
      <c r="M118" s="2">
        <v>917.6</v>
      </c>
      <c r="N118" s="2">
        <v>0</v>
      </c>
      <c r="O118" s="2">
        <v>917.6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270</v>
      </c>
      <c r="D119" t="s">
        <v>2</v>
      </c>
      <c r="E119" t="s">
        <v>297</v>
      </c>
      <c r="F119" t="s">
        <v>166</v>
      </c>
      <c r="G119" s="2">
        <v>43360183500</v>
      </c>
      <c r="H119" s="2">
        <v>2565618000</v>
      </c>
      <c r="I119" s="2">
        <v>40794565500</v>
      </c>
      <c r="J119" s="2">
        <v>79572960</v>
      </c>
      <c r="K119" s="2">
        <v>7460294</v>
      </c>
      <c r="L119" s="2">
        <v>72112666</v>
      </c>
      <c r="M119" s="2">
        <v>62228886.600000001</v>
      </c>
      <c r="N119" s="2">
        <v>6434046.7999999998</v>
      </c>
      <c r="O119" s="2">
        <v>55794839.799999997</v>
      </c>
      <c r="P119" s="15">
        <v>0.1</v>
      </c>
      <c r="Q119" s="2">
        <v>643404.68000000005</v>
      </c>
      <c r="R119" s="13">
        <v>0.2</v>
      </c>
      <c r="S119" s="15">
        <v>0</v>
      </c>
      <c r="T119" s="2">
        <v>11158967.960000001</v>
      </c>
      <c r="U119" s="2">
        <v>0</v>
      </c>
      <c r="V119" s="2">
        <v>84234612.680000007</v>
      </c>
      <c r="W119" s="2">
        <v>7149546.4000000004</v>
      </c>
      <c r="X119" s="2">
        <v>77085066.280000001</v>
      </c>
      <c r="Y119" s="2">
        <v>35473053300</v>
      </c>
      <c r="Z119" s="2">
        <v>2659224000</v>
      </c>
      <c r="AA119" s="2">
        <v>32813829300</v>
      </c>
      <c r="AB119" s="18">
        <v>0</v>
      </c>
      <c r="AC119" s="4">
        <v>11802372.640000001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270</v>
      </c>
      <c r="D120" t="s">
        <v>2</v>
      </c>
      <c r="E120" t="s">
        <v>296</v>
      </c>
      <c r="F120" t="s">
        <v>167</v>
      </c>
      <c r="G120" s="2">
        <v>33275853000</v>
      </c>
      <c r="H120" s="2">
        <v>27933518000</v>
      </c>
      <c r="I120" s="2">
        <v>5342335000</v>
      </c>
      <c r="J120" s="2">
        <v>60520661</v>
      </c>
      <c r="K120" s="2">
        <v>43007968</v>
      </c>
      <c r="L120" s="2">
        <v>17512693</v>
      </c>
      <c r="M120" s="2">
        <v>47210319.799999997</v>
      </c>
      <c r="N120" s="2">
        <v>31834560.800000001</v>
      </c>
      <c r="O120" s="2">
        <v>15375759</v>
      </c>
      <c r="P120" s="15">
        <v>0.1</v>
      </c>
      <c r="Q120" s="2">
        <v>3183456.08</v>
      </c>
      <c r="R120" s="13">
        <v>0.15</v>
      </c>
      <c r="S120" s="15">
        <v>0</v>
      </c>
      <c r="T120" s="2">
        <v>2306363.85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8489819.9299999997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270</v>
      </c>
      <c r="D121" t="s">
        <v>2</v>
      </c>
      <c r="E121" t="s">
        <v>296</v>
      </c>
      <c r="F121" t="s">
        <v>168</v>
      </c>
      <c r="G121" s="2">
        <v>20919233000</v>
      </c>
      <c r="H121" s="2">
        <v>8794773000</v>
      </c>
      <c r="I121" s="2">
        <v>12124460000</v>
      </c>
      <c r="J121" s="2">
        <v>50105477</v>
      </c>
      <c r="K121" s="2">
        <v>15937402</v>
      </c>
      <c r="L121" s="2">
        <v>34168075</v>
      </c>
      <c r="M121" s="2">
        <v>41737783.799999997</v>
      </c>
      <c r="N121" s="2">
        <v>12419492.800000001</v>
      </c>
      <c r="O121" s="2">
        <v>29318291</v>
      </c>
      <c r="P121" s="15">
        <v>0.1</v>
      </c>
      <c r="Q121" s="2">
        <v>1241949.28</v>
      </c>
      <c r="R121" s="13">
        <v>0.15</v>
      </c>
      <c r="S121" s="15">
        <v>0</v>
      </c>
      <c r="T121" s="2">
        <v>4397743.6500000004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8639692.9299999997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269</v>
      </c>
      <c r="D122" t="s">
        <v>2</v>
      </c>
      <c r="E122" t="s">
        <v>297</v>
      </c>
      <c r="F122" t="s">
        <v>169</v>
      </c>
      <c r="G122" s="2">
        <v>16424654000</v>
      </c>
      <c r="H122" s="2">
        <v>37200000</v>
      </c>
      <c r="I122" s="2">
        <v>16387454000</v>
      </c>
      <c r="J122" s="2">
        <v>27977568</v>
      </c>
      <c r="K122" s="2">
        <v>130200</v>
      </c>
      <c r="L122" s="2">
        <v>27847368</v>
      </c>
      <c r="M122" s="2">
        <v>21407706.399999999</v>
      </c>
      <c r="N122" s="2">
        <v>115320</v>
      </c>
      <c r="O122" s="2">
        <v>21292386.399999999</v>
      </c>
      <c r="P122" s="15">
        <v>0.1</v>
      </c>
      <c r="Q122" s="2">
        <v>11532</v>
      </c>
      <c r="R122" s="13">
        <v>0.3</v>
      </c>
      <c r="S122" s="15">
        <v>0</v>
      </c>
      <c r="T122" s="2">
        <v>6387715.9199999999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6399247.9199999999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270</v>
      </c>
      <c r="D123" t="s">
        <v>2</v>
      </c>
      <c r="E123" t="s">
        <v>8</v>
      </c>
      <c r="F123" t="s">
        <v>170</v>
      </c>
      <c r="G123" s="2">
        <v>1714077000</v>
      </c>
      <c r="H123" s="2">
        <v>0</v>
      </c>
      <c r="I123" s="2">
        <v>1714077000</v>
      </c>
      <c r="J123" s="2">
        <v>5587754</v>
      </c>
      <c r="K123" s="2">
        <v>0</v>
      </c>
      <c r="L123" s="2">
        <v>5587754</v>
      </c>
      <c r="M123" s="2">
        <v>4902123.2</v>
      </c>
      <c r="N123" s="2">
        <v>0</v>
      </c>
      <c r="O123" s="2">
        <v>4902123.2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269</v>
      </c>
      <c r="D124" t="s">
        <v>2</v>
      </c>
      <c r="E124" t="s">
        <v>8</v>
      </c>
      <c r="F124" t="s">
        <v>171</v>
      </c>
      <c r="G124" s="2">
        <v>6892556000</v>
      </c>
      <c r="H124" s="2">
        <v>291125000</v>
      </c>
      <c r="I124" s="2">
        <v>6601431000</v>
      </c>
      <c r="J124" s="2">
        <v>14617282</v>
      </c>
      <c r="K124" s="2">
        <v>935738</v>
      </c>
      <c r="L124" s="2">
        <v>13681544</v>
      </c>
      <c r="M124" s="2">
        <v>11860259.6</v>
      </c>
      <c r="N124" s="2">
        <v>819288</v>
      </c>
      <c r="O124" s="2">
        <v>11040971.6</v>
      </c>
      <c r="P124" s="15">
        <v>0.1</v>
      </c>
      <c r="Q124" s="2">
        <v>81928.800000000003</v>
      </c>
      <c r="R124" s="13">
        <v>0.3</v>
      </c>
      <c r="S124" s="15">
        <v>0</v>
      </c>
      <c r="T124" s="2">
        <v>3312291.48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3394220.28</v>
      </c>
      <c r="AD124" t="s">
        <v>46</v>
      </c>
    </row>
    <row r="125" spans="1:30" x14ac:dyDescent="0.25">
      <c r="A125" s="20">
        <v>878</v>
      </c>
      <c r="B125" t="s">
        <v>147</v>
      </c>
      <c r="C125" t="s">
        <v>270</v>
      </c>
      <c r="D125" t="s">
        <v>2</v>
      </c>
      <c r="E125" t="s">
        <v>8</v>
      </c>
      <c r="F125" t="s">
        <v>172</v>
      </c>
      <c r="G125" s="2">
        <v>6484674000</v>
      </c>
      <c r="H125" s="2">
        <v>1197316000</v>
      </c>
      <c r="I125" s="2">
        <v>5287358000</v>
      </c>
      <c r="J125" s="2">
        <v>19439577</v>
      </c>
      <c r="K125" s="2">
        <v>4080930</v>
      </c>
      <c r="L125" s="2">
        <v>15358647</v>
      </c>
      <c r="M125" s="2">
        <v>16845707.399999999</v>
      </c>
      <c r="N125" s="2">
        <v>3602003.6</v>
      </c>
      <c r="O125" s="2">
        <v>13243703.800000001</v>
      </c>
      <c r="P125" s="15">
        <v>0.1</v>
      </c>
      <c r="Q125" s="2">
        <v>360200.36</v>
      </c>
      <c r="R125" s="13">
        <v>0.1</v>
      </c>
      <c r="S125" s="15">
        <v>0</v>
      </c>
      <c r="T125" s="2">
        <v>1324370.3799999999</v>
      </c>
      <c r="U125" s="2">
        <v>1000000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2684570.74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270</v>
      </c>
      <c r="D126" t="s">
        <v>9</v>
      </c>
      <c r="E126" t="s">
        <v>15</v>
      </c>
      <c r="F126" t="s">
        <v>173</v>
      </c>
      <c r="G126" s="2">
        <v>293130000</v>
      </c>
      <c r="H126" s="2">
        <v>0</v>
      </c>
      <c r="I126" s="2">
        <v>293130000</v>
      </c>
      <c r="J126" s="2">
        <v>917451</v>
      </c>
      <c r="K126" s="2">
        <v>0</v>
      </c>
      <c r="L126" s="2">
        <v>917451</v>
      </c>
      <c r="M126" s="2">
        <v>800199</v>
      </c>
      <c r="N126" s="2">
        <v>0</v>
      </c>
      <c r="O126" s="2">
        <v>800199</v>
      </c>
      <c r="P126" s="15">
        <v>0</v>
      </c>
      <c r="Q126" s="2">
        <v>0</v>
      </c>
      <c r="R126" s="13">
        <v>0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270</v>
      </c>
      <c r="D127" t="s">
        <v>9</v>
      </c>
      <c r="E127" t="s">
        <v>15</v>
      </c>
      <c r="F127" t="s">
        <v>174</v>
      </c>
      <c r="G127" s="2">
        <v>23813299000</v>
      </c>
      <c r="H127" s="2">
        <v>0</v>
      </c>
      <c r="I127" s="2">
        <v>23813299000</v>
      </c>
      <c r="J127" s="2">
        <v>45704137</v>
      </c>
      <c r="K127" s="2">
        <v>0</v>
      </c>
      <c r="L127" s="2">
        <v>45704137</v>
      </c>
      <c r="M127" s="2">
        <v>36178817.399999999</v>
      </c>
      <c r="N127" s="2">
        <v>0</v>
      </c>
      <c r="O127" s="2">
        <v>36178817.399999999</v>
      </c>
      <c r="P127" s="15">
        <v>0.1</v>
      </c>
      <c r="Q127" s="2">
        <v>0</v>
      </c>
      <c r="R127" s="13">
        <v>0.15</v>
      </c>
      <c r="S127" s="15">
        <v>0</v>
      </c>
      <c r="T127" s="2">
        <v>5426822.6100000003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8426822.6099999994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270</v>
      </c>
      <c r="D128" t="s">
        <v>2</v>
      </c>
      <c r="E128" t="s">
        <v>8</v>
      </c>
      <c r="F128" t="s">
        <v>175</v>
      </c>
      <c r="G128" s="2">
        <v>5551866000</v>
      </c>
      <c r="H128" s="2">
        <v>0</v>
      </c>
      <c r="I128" s="2">
        <v>5551866000</v>
      </c>
      <c r="J128" s="2">
        <v>12302228</v>
      </c>
      <c r="K128" s="2">
        <v>0</v>
      </c>
      <c r="L128" s="2">
        <v>12302228</v>
      </c>
      <c r="M128" s="2">
        <v>10081481.6</v>
      </c>
      <c r="N128" s="2">
        <v>0</v>
      </c>
      <c r="O128" s="2">
        <v>10081481.6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270</v>
      </c>
      <c r="D129" t="s">
        <v>9</v>
      </c>
      <c r="E129" t="s">
        <v>404</v>
      </c>
      <c r="F129" t="s">
        <v>176</v>
      </c>
      <c r="G129" s="2">
        <v>41540656000</v>
      </c>
      <c r="H129" s="2">
        <v>0</v>
      </c>
      <c r="I129" s="2">
        <v>41540656000</v>
      </c>
      <c r="J129" s="2">
        <v>64585594</v>
      </c>
      <c r="K129" s="2">
        <v>0</v>
      </c>
      <c r="L129" s="2">
        <v>64585594</v>
      </c>
      <c r="M129" s="2">
        <v>47969331.600000001</v>
      </c>
      <c r="N129" s="2">
        <v>0</v>
      </c>
      <c r="O129" s="2">
        <v>47969331.600000001</v>
      </c>
      <c r="P129" s="15">
        <v>0.1</v>
      </c>
      <c r="Q129" s="2">
        <v>0</v>
      </c>
      <c r="R129" s="13">
        <v>0.15</v>
      </c>
      <c r="S129" s="15">
        <v>0</v>
      </c>
      <c r="T129" s="2">
        <v>7195399.7400000002</v>
      </c>
      <c r="U129" s="2">
        <v>3000000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10195399.74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270</v>
      </c>
      <c r="D130" t="s">
        <v>9</v>
      </c>
      <c r="E130" t="s">
        <v>27</v>
      </c>
      <c r="F130" t="s">
        <v>177</v>
      </c>
      <c r="G130" s="2">
        <v>20776729000</v>
      </c>
      <c r="H130" s="2">
        <v>0</v>
      </c>
      <c r="I130" s="2">
        <v>20776729000</v>
      </c>
      <c r="J130" s="2">
        <v>46749493</v>
      </c>
      <c r="K130" s="2">
        <v>0</v>
      </c>
      <c r="L130" s="2">
        <v>46749493</v>
      </c>
      <c r="M130" s="2">
        <v>38438801.399999999</v>
      </c>
      <c r="N130" s="2">
        <v>0</v>
      </c>
      <c r="O130" s="2">
        <v>38438801.399999999</v>
      </c>
      <c r="P130" s="15">
        <v>0.1</v>
      </c>
      <c r="Q130" s="2">
        <v>0</v>
      </c>
      <c r="R130" s="13">
        <v>0.15</v>
      </c>
      <c r="S130" s="15">
        <v>0</v>
      </c>
      <c r="T130" s="2">
        <v>5765820.21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8765820.2100000009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269</v>
      </c>
      <c r="D131" t="s">
        <v>2</v>
      </c>
      <c r="E131" t="s">
        <v>200</v>
      </c>
      <c r="F131" t="s">
        <v>195</v>
      </c>
      <c r="G131" s="2">
        <v>9189678000</v>
      </c>
      <c r="H131" s="2">
        <v>0</v>
      </c>
      <c r="I131" s="2">
        <v>9189678000</v>
      </c>
      <c r="J131" s="2">
        <v>19585065</v>
      </c>
      <c r="K131" s="2">
        <v>0</v>
      </c>
      <c r="L131" s="2">
        <v>19585065</v>
      </c>
      <c r="M131" s="2">
        <v>15909193.800000001</v>
      </c>
      <c r="N131" s="2">
        <v>0</v>
      </c>
      <c r="O131" s="2">
        <v>15909193.800000001</v>
      </c>
      <c r="P131" s="15">
        <v>0.1</v>
      </c>
      <c r="Q131" s="2">
        <v>0</v>
      </c>
      <c r="R131" s="13">
        <v>0.3</v>
      </c>
      <c r="S131" s="15">
        <v>0</v>
      </c>
      <c r="T131" s="2">
        <v>4772758.1399999997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4772758.1399999997</v>
      </c>
      <c r="AD131" t="s">
        <v>245</v>
      </c>
    </row>
    <row r="132" spans="1:30" x14ac:dyDescent="0.25">
      <c r="A132" s="20">
        <v>924</v>
      </c>
      <c r="B132" t="s">
        <v>147</v>
      </c>
      <c r="C132" t="s">
        <v>270</v>
      </c>
      <c r="D132" t="s">
        <v>9</v>
      </c>
      <c r="E132" t="s">
        <v>15</v>
      </c>
      <c r="F132" t="s">
        <v>178</v>
      </c>
      <c r="G132" s="2">
        <v>24977393000</v>
      </c>
      <c r="H132" s="2">
        <v>0</v>
      </c>
      <c r="I132" s="2">
        <v>24977393000</v>
      </c>
      <c r="J132" s="2">
        <v>44164041</v>
      </c>
      <c r="K132" s="2">
        <v>0</v>
      </c>
      <c r="L132" s="2">
        <v>44164041</v>
      </c>
      <c r="M132" s="2">
        <v>34173083.799999997</v>
      </c>
      <c r="N132" s="2">
        <v>0</v>
      </c>
      <c r="O132" s="2">
        <v>34173083.799999997</v>
      </c>
      <c r="P132" s="15">
        <v>0.1</v>
      </c>
      <c r="Q132" s="2">
        <v>0</v>
      </c>
      <c r="R132" s="13">
        <v>0.15</v>
      </c>
      <c r="S132" s="15">
        <v>0</v>
      </c>
      <c r="T132" s="2">
        <v>5125962.57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8125962.5700000003</v>
      </c>
      <c r="AD132" t="s">
        <v>17</v>
      </c>
    </row>
    <row r="133" spans="1:30" x14ac:dyDescent="0.25">
      <c r="A133" s="20">
        <v>934</v>
      </c>
      <c r="B133" t="s">
        <v>147</v>
      </c>
      <c r="C133" t="s">
        <v>270</v>
      </c>
      <c r="D133" t="s">
        <v>2</v>
      </c>
      <c r="E133" t="s">
        <v>296</v>
      </c>
      <c r="F133" t="s">
        <v>179</v>
      </c>
      <c r="G133" s="2">
        <v>18307847000</v>
      </c>
      <c r="H133" s="2">
        <v>4824796000</v>
      </c>
      <c r="I133" s="2">
        <v>13483051000</v>
      </c>
      <c r="J133" s="2">
        <v>43221849</v>
      </c>
      <c r="K133" s="2">
        <v>8371179</v>
      </c>
      <c r="L133" s="2">
        <v>34850670</v>
      </c>
      <c r="M133" s="2">
        <v>35898710.200000003</v>
      </c>
      <c r="N133" s="2">
        <v>6441260.5999999996</v>
      </c>
      <c r="O133" s="2">
        <v>29457449.600000001</v>
      </c>
      <c r="P133" s="15">
        <v>0.1</v>
      </c>
      <c r="Q133" s="2">
        <v>644126.06000000006</v>
      </c>
      <c r="R133" s="13">
        <v>0.15</v>
      </c>
      <c r="S133" s="15">
        <v>0</v>
      </c>
      <c r="T133" s="2">
        <v>4418617.4400000004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8062743.5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270</v>
      </c>
      <c r="D134" t="s">
        <v>9</v>
      </c>
      <c r="E134" t="s">
        <v>15</v>
      </c>
      <c r="F134" t="s">
        <v>182</v>
      </c>
      <c r="G134" s="2">
        <v>1001458000</v>
      </c>
      <c r="H134" s="2">
        <v>0</v>
      </c>
      <c r="I134" s="2">
        <v>1001458000</v>
      </c>
      <c r="J134" s="2">
        <v>3083308</v>
      </c>
      <c r="K134" s="2">
        <v>0</v>
      </c>
      <c r="L134" s="2">
        <v>3083308</v>
      </c>
      <c r="M134" s="2">
        <v>2682724.7999999998</v>
      </c>
      <c r="N134" s="2">
        <v>0</v>
      </c>
      <c r="O134" s="2">
        <v>2682724.7999999998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270</v>
      </c>
      <c r="D135" t="s">
        <v>2</v>
      </c>
      <c r="E135" t="s">
        <v>296</v>
      </c>
      <c r="F135" t="s">
        <v>183</v>
      </c>
      <c r="G135" s="2">
        <v>9652197000</v>
      </c>
      <c r="H135" s="2">
        <v>190270000</v>
      </c>
      <c r="I135" s="2">
        <v>9461927000</v>
      </c>
      <c r="J135" s="2">
        <v>23121634</v>
      </c>
      <c r="K135" s="2">
        <v>665946</v>
      </c>
      <c r="L135" s="2">
        <v>22455688</v>
      </c>
      <c r="M135" s="2">
        <v>19260755.199999999</v>
      </c>
      <c r="N135" s="2">
        <v>589838</v>
      </c>
      <c r="O135" s="2">
        <v>18670917.199999999</v>
      </c>
      <c r="P135" s="15">
        <v>0.1</v>
      </c>
      <c r="Q135" s="2">
        <v>58983.8</v>
      </c>
      <c r="R135" s="13">
        <v>0.1</v>
      </c>
      <c r="S135" s="15">
        <v>0</v>
      </c>
      <c r="T135" s="2">
        <v>1867091.72</v>
      </c>
      <c r="U135" s="2">
        <v>1000000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2926075.52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270</v>
      </c>
      <c r="D136" t="s">
        <v>2</v>
      </c>
      <c r="E136" t="s">
        <v>200</v>
      </c>
      <c r="F136" t="s">
        <v>184</v>
      </c>
      <c r="G136" s="2">
        <v>883340000</v>
      </c>
      <c r="H136" s="2">
        <v>0</v>
      </c>
      <c r="I136" s="2">
        <v>883340000</v>
      </c>
      <c r="J136" s="2">
        <v>2524055</v>
      </c>
      <c r="K136" s="2">
        <v>0</v>
      </c>
      <c r="L136" s="2">
        <v>2524055</v>
      </c>
      <c r="M136" s="2">
        <v>2170719</v>
      </c>
      <c r="N136" s="2">
        <v>0</v>
      </c>
      <c r="O136" s="2">
        <v>2170719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635269998.44000006</v>
      </c>
      <c r="W136" s="2">
        <v>5237329.4000000004</v>
      </c>
      <c r="X136" s="2">
        <v>630032669.03999996</v>
      </c>
      <c r="Y136" s="2">
        <v>465186346400</v>
      </c>
      <c r="Z136" s="2">
        <v>2181604000</v>
      </c>
      <c r="AA136" s="2">
        <v>463004742400</v>
      </c>
      <c r="AB136" s="18">
        <v>25253680.055599999</v>
      </c>
      <c r="AC136" s="4">
        <v>25253680.055599999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269</v>
      </c>
      <c r="D137" t="s">
        <v>2</v>
      </c>
      <c r="E137" t="s">
        <v>296</v>
      </c>
      <c r="F137" t="s">
        <v>185</v>
      </c>
      <c r="G137" s="2">
        <v>58427242000</v>
      </c>
      <c r="H137" s="2">
        <v>0</v>
      </c>
      <c r="I137" s="2">
        <v>58427242000</v>
      </c>
      <c r="J137" s="2">
        <v>105672371</v>
      </c>
      <c r="K137" s="2">
        <v>0</v>
      </c>
      <c r="L137" s="2">
        <v>105672371</v>
      </c>
      <c r="M137" s="2">
        <v>82301474.200000003</v>
      </c>
      <c r="N137" s="2">
        <v>0</v>
      </c>
      <c r="O137" s="2">
        <v>82301474.200000003</v>
      </c>
      <c r="P137" s="15">
        <v>0.1</v>
      </c>
      <c r="Q137" s="2">
        <v>0</v>
      </c>
      <c r="R137" s="13">
        <v>0.3</v>
      </c>
      <c r="S137" s="15">
        <v>0</v>
      </c>
      <c r="T137" s="2">
        <v>24690442.260000002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24690442.260000002</v>
      </c>
      <c r="AD137" t="s">
        <v>45</v>
      </c>
    </row>
    <row r="138" spans="1:30" x14ac:dyDescent="0.25">
      <c r="A138" s="20">
        <v>985</v>
      </c>
      <c r="B138" t="s">
        <v>147</v>
      </c>
      <c r="C138" t="s">
        <v>270</v>
      </c>
      <c r="D138" t="s">
        <v>9</v>
      </c>
      <c r="E138" t="s">
        <v>15</v>
      </c>
      <c r="F138" t="s">
        <v>188</v>
      </c>
      <c r="G138" s="2">
        <v>4653491000</v>
      </c>
      <c r="H138" s="2">
        <v>0</v>
      </c>
      <c r="I138" s="2">
        <v>4653491000</v>
      </c>
      <c r="J138" s="2">
        <v>13784333</v>
      </c>
      <c r="K138" s="2">
        <v>0</v>
      </c>
      <c r="L138" s="2">
        <v>13784333</v>
      </c>
      <c r="M138" s="2">
        <v>11922936.6</v>
      </c>
      <c r="N138" s="2">
        <v>0</v>
      </c>
      <c r="O138" s="2">
        <v>11922936.6</v>
      </c>
      <c r="P138" s="15">
        <v>0</v>
      </c>
      <c r="Q138" s="2">
        <v>0</v>
      </c>
      <c r="R138" s="13">
        <v>0</v>
      </c>
      <c r="S138" s="15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0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270</v>
      </c>
      <c r="D139" t="s">
        <v>9</v>
      </c>
      <c r="E139" t="s">
        <v>404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192031211.19999999</v>
      </c>
      <c r="W139" s="2">
        <v>0</v>
      </c>
      <c r="X139" s="2">
        <v>192031211.19999999</v>
      </c>
      <c r="Y139" s="2">
        <v>132854492000</v>
      </c>
      <c r="Z139" s="2">
        <v>0</v>
      </c>
      <c r="AA139" s="2">
        <v>132854492000</v>
      </c>
      <c r="AB139" s="18">
        <v>5760936.3360000001</v>
      </c>
      <c r="AC139" s="4">
        <v>5760936.3360000001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270</v>
      </c>
      <c r="D140" t="s">
        <v>2</v>
      </c>
      <c r="E140" t="s">
        <v>8</v>
      </c>
      <c r="F140" t="s">
        <v>190</v>
      </c>
      <c r="G140" s="2">
        <v>31484499000</v>
      </c>
      <c r="H140" s="2">
        <v>8114242000</v>
      </c>
      <c r="I140" s="2">
        <v>23370257000</v>
      </c>
      <c r="J140" s="2">
        <v>72810723</v>
      </c>
      <c r="K140" s="2">
        <v>23524397</v>
      </c>
      <c r="L140" s="2">
        <v>49286326</v>
      </c>
      <c r="M140" s="2">
        <v>60216923.399999999</v>
      </c>
      <c r="N140" s="2">
        <v>20278700.199999999</v>
      </c>
      <c r="O140" s="2">
        <v>39938223.200000003</v>
      </c>
      <c r="P140" s="15">
        <v>0.1</v>
      </c>
      <c r="Q140" s="2">
        <v>2027870.02</v>
      </c>
      <c r="R140" s="13">
        <v>0.2</v>
      </c>
      <c r="S140" s="15">
        <v>0</v>
      </c>
      <c r="T140" s="2">
        <v>7987644.6399999997</v>
      </c>
      <c r="U140" s="2">
        <v>4000000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14015514.66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270</v>
      </c>
      <c r="D141" t="s">
        <v>2</v>
      </c>
      <c r="E141" t="s">
        <v>200</v>
      </c>
      <c r="F141" t="s">
        <v>191</v>
      </c>
      <c r="G141" s="2">
        <v>12468710000</v>
      </c>
      <c r="H141" s="2">
        <v>178500000</v>
      </c>
      <c r="I141" s="2">
        <v>12290210000</v>
      </c>
      <c r="J141" s="2">
        <v>35485603</v>
      </c>
      <c r="K141" s="2">
        <v>562400</v>
      </c>
      <c r="L141" s="2">
        <v>34923203</v>
      </c>
      <c r="M141" s="2">
        <v>30498119</v>
      </c>
      <c r="N141" s="2">
        <v>491000</v>
      </c>
      <c r="O141" s="2">
        <v>30007119</v>
      </c>
      <c r="P141" s="15">
        <v>0.1</v>
      </c>
      <c r="Q141" s="2">
        <v>49100</v>
      </c>
      <c r="R141" s="13">
        <v>0.15</v>
      </c>
      <c r="S141" s="15">
        <v>0</v>
      </c>
      <c r="T141" s="2">
        <v>4501067.8499999996</v>
      </c>
      <c r="U141" s="2">
        <v>3000000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7550167.8499999996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270</v>
      </c>
      <c r="D142" t="s">
        <v>2</v>
      </c>
      <c r="E142" t="s">
        <v>297</v>
      </c>
      <c r="F142" t="s">
        <v>192</v>
      </c>
      <c r="G142" s="2">
        <v>7882188000</v>
      </c>
      <c r="H142" s="2">
        <v>0</v>
      </c>
      <c r="I142" s="2">
        <v>7882188000</v>
      </c>
      <c r="J142" s="2">
        <v>23179973</v>
      </c>
      <c r="K142" s="2">
        <v>0</v>
      </c>
      <c r="L142" s="2">
        <v>23179973</v>
      </c>
      <c r="M142" s="2">
        <v>20027097.800000001</v>
      </c>
      <c r="N142" s="2">
        <v>0</v>
      </c>
      <c r="O142" s="2">
        <v>20027097.800000001</v>
      </c>
      <c r="P142" s="15">
        <v>0.1</v>
      </c>
      <c r="Q142" s="2">
        <v>0</v>
      </c>
      <c r="R142" s="13">
        <v>0.1</v>
      </c>
      <c r="S142" s="15">
        <v>0</v>
      </c>
      <c r="T142" s="2">
        <v>2002709.78</v>
      </c>
      <c r="U142" s="2">
        <v>0</v>
      </c>
      <c r="V142" s="2">
        <v>85706104.200000003</v>
      </c>
      <c r="W142" s="2">
        <v>14648908.199999999</v>
      </c>
      <c r="X142" s="2">
        <v>71057196</v>
      </c>
      <c r="Y142" s="2">
        <v>54279487000</v>
      </c>
      <c r="Z142" s="2">
        <v>11993402000</v>
      </c>
      <c r="AA142" s="2">
        <v>42286085000</v>
      </c>
      <c r="AB142" s="18">
        <v>0</v>
      </c>
      <c r="AC142" s="4">
        <v>2002709.78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270</v>
      </c>
      <c r="D143" t="s">
        <v>9</v>
      </c>
      <c r="E143" t="s">
        <v>27</v>
      </c>
      <c r="F143" t="s">
        <v>193</v>
      </c>
      <c r="G143" s="2">
        <v>3647360000</v>
      </c>
      <c r="H143" s="2">
        <v>0</v>
      </c>
      <c r="I143" s="2">
        <v>3647360000</v>
      </c>
      <c r="J143" s="2">
        <v>8508960</v>
      </c>
      <c r="K143" s="2">
        <v>0</v>
      </c>
      <c r="L143" s="2">
        <v>8508960</v>
      </c>
      <c r="M143" s="2">
        <v>7050016</v>
      </c>
      <c r="N143" s="2">
        <v>0</v>
      </c>
      <c r="O143" s="2">
        <v>7050016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270</v>
      </c>
      <c r="D144" t="s">
        <v>2</v>
      </c>
      <c r="E144" t="s">
        <v>8</v>
      </c>
      <c r="F144" t="s">
        <v>196</v>
      </c>
      <c r="G144" s="2">
        <v>54841687000</v>
      </c>
      <c r="H144" s="2">
        <v>371632000</v>
      </c>
      <c r="I144" s="2">
        <v>54470055000</v>
      </c>
      <c r="J144" s="2">
        <v>127034195</v>
      </c>
      <c r="K144" s="2">
        <v>1300716</v>
      </c>
      <c r="L144" s="2">
        <v>125733479</v>
      </c>
      <c r="M144" s="2">
        <v>105097520.2</v>
      </c>
      <c r="N144" s="2">
        <v>1152063.2</v>
      </c>
      <c r="O144" s="2">
        <v>103945457</v>
      </c>
      <c r="P144" s="15">
        <v>0.1</v>
      </c>
      <c r="Q144" s="2">
        <v>115206.32</v>
      </c>
      <c r="R144" s="13">
        <v>0.25</v>
      </c>
      <c r="S144" s="15">
        <v>0</v>
      </c>
      <c r="T144" s="2">
        <v>25986364.25</v>
      </c>
      <c r="U144" s="2">
        <v>5000000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31101570.57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270</v>
      </c>
      <c r="D145" t="s">
        <v>2</v>
      </c>
      <c r="E145" t="s">
        <v>296</v>
      </c>
      <c r="F145" t="s">
        <v>197</v>
      </c>
      <c r="G145" s="2">
        <v>21397890000</v>
      </c>
      <c r="H145" s="2">
        <v>186850000</v>
      </c>
      <c r="I145" s="2">
        <v>21211040000</v>
      </c>
      <c r="J145" s="2">
        <v>38679429</v>
      </c>
      <c r="K145" s="2">
        <v>653976</v>
      </c>
      <c r="L145" s="2">
        <v>38025453</v>
      </c>
      <c r="M145" s="2">
        <v>30120273</v>
      </c>
      <c r="N145" s="2">
        <v>579236</v>
      </c>
      <c r="O145" s="2">
        <v>29541037</v>
      </c>
      <c r="P145" s="15">
        <v>0.1</v>
      </c>
      <c r="Q145" s="2">
        <v>57923.6</v>
      </c>
      <c r="R145" s="13">
        <v>0.15</v>
      </c>
      <c r="S145" s="15">
        <v>0</v>
      </c>
      <c r="T145" s="2">
        <v>4431155.55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7489079.1500000004</v>
      </c>
      <c r="AD145" t="s">
        <v>45</v>
      </c>
    </row>
    <row r="146" spans="1:30" x14ac:dyDescent="0.25">
      <c r="A146" s="20">
        <v>1018</v>
      </c>
      <c r="B146" t="s">
        <v>147</v>
      </c>
      <c r="C146" t="s">
        <v>269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270</v>
      </c>
      <c r="D147" t="s">
        <v>9</v>
      </c>
      <c r="E147" t="s">
        <v>404</v>
      </c>
      <c r="F147" t="s">
        <v>199</v>
      </c>
      <c r="G147" s="2">
        <v>6368032000</v>
      </c>
      <c r="H147" s="2">
        <v>0</v>
      </c>
      <c r="I147" s="2">
        <v>6368032000</v>
      </c>
      <c r="J147" s="2">
        <v>13626014</v>
      </c>
      <c r="K147" s="2">
        <v>0</v>
      </c>
      <c r="L147" s="2">
        <v>13626014</v>
      </c>
      <c r="M147" s="2">
        <v>11078801.199999999</v>
      </c>
      <c r="N147" s="2">
        <v>0</v>
      </c>
      <c r="O147" s="2">
        <v>11078801.199999999</v>
      </c>
      <c r="P147" s="15">
        <v>0</v>
      </c>
      <c r="Q147" s="2">
        <v>0</v>
      </c>
      <c r="R147" s="13">
        <v>0</v>
      </c>
      <c r="S147" s="15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0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270</v>
      </c>
      <c r="D148" t="s">
        <v>9</v>
      </c>
      <c r="E148" t="s">
        <v>404</v>
      </c>
      <c r="F148" t="s">
        <v>202</v>
      </c>
      <c r="G148" s="2">
        <v>20895045000</v>
      </c>
      <c r="H148" s="2">
        <v>0</v>
      </c>
      <c r="I148" s="2">
        <v>20895045000</v>
      </c>
      <c r="J148" s="2">
        <v>51438353</v>
      </c>
      <c r="K148" s="2">
        <v>0</v>
      </c>
      <c r="L148" s="2">
        <v>51438353</v>
      </c>
      <c r="M148" s="2">
        <v>43080335</v>
      </c>
      <c r="N148" s="2">
        <v>0</v>
      </c>
      <c r="O148" s="2">
        <v>43080335</v>
      </c>
      <c r="P148" s="15">
        <v>0.1</v>
      </c>
      <c r="Q148" s="2">
        <v>0</v>
      </c>
      <c r="R148" s="13">
        <v>0.15</v>
      </c>
      <c r="S148" s="15">
        <v>0</v>
      </c>
      <c r="T148" s="2">
        <v>6462050.25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9462050.25</v>
      </c>
      <c r="AD148" t="s">
        <v>11</v>
      </c>
    </row>
    <row r="149" spans="1:30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</v>
      </c>
    </row>
    <row r="150" spans="1:30" x14ac:dyDescent="0.25">
      <c r="A150" s="20">
        <v>1042</v>
      </c>
      <c r="B150" t="s">
        <v>147</v>
      </c>
      <c r="C150" t="s">
        <v>270</v>
      </c>
      <c r="D150" t="s">
        <v>2</v>
      </c>
      <c r="E150" t="s">
        <v>200</v>
      </c>
      <c r="F150" t="s">
        <v>204</v>
      </c>
      <c r="G150" s="2">
        <v>43727060000</v>
      </c>
      <c r="H150" s="2">
        <v>0</v>
      </c>
      <c r="I150" s="2">
        <v>43727060000</v>
      </c>
      <c r="J150" s="2">
        <v>93528213</v>
      </c>
      <c r="K150" s="2">
        <v>0</v>
      </c>
      <c r="L150" s="2">
        <v>93528213</v>
      </c>
      <c r="M150" s="2">
        <v>76037389</v>
      </c>
      <c r="N150" s="2">
        <v>0</v>
      </c>
      <c r="O150" s="2">
        <v>76037389</v>
      </c>
      <c r="P150" s="15">
        <v>0.1</v>
      </c>
      <c r="Q150" s="2">
        <v>0</v>
      </c>
      <c r="R150" s="13">
        <v>0.2</v>
      </c>
      <c r="S150" s="15">
        <v>0</v>
      </c>
      <c r="T150" s="2">
        <v>15207477.800000001</v>
      </c>
      <c r="U150" s="2">
        <v>4000000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19207477.800000001</v>
      </c>
      <c r="AD150" t="s">
        <v>245</v>
      </c>
    </row>
    <row r="151" spans="1:30" x14ac:dyDescent="0.25">
      <c r="A151" s="20">
        <v>1044</v>
      </c>
      <c r="B151" t="s">
        <v>147</v>
      </c>
      <c r="C151" t="s">
        <v>270</v>
      </c>
      <c r="D151" t="s">
        <v>2</v>
      </c>
      <c r="E151" t="s">
        <v>200</v>
      </c>
      <c r="F151" t="s">
        <v>205</v>
      </c>
      <c r="G151" s="2">
        <v>17546002000</v>
      </c>
      <c r="H151" s="2">
        <v>0</v>
      </c>
      <c r="I151" s="2">
        <v>17546002000</v>
      </c>
      <c r="J151" s="2">
        <v>39890362</v>
      </c>
      <c r="K151" s="2">
        <v>0</v>
      </c>
      <c r="L151" s="2">
        <v>39890362</v>
      </c>
      <c r="M151" s="2">
        <v>32871961.199999999</v>
      </c>
      <c r="N151" s="2">
        <v>0</v>
      </c>
      <c r="O151" s="2">
        <v>32871961.199999999</v>
      </c>
      <c r="P151" s="15">
        <v>0.1</v>
      </c>
      <c r="Q151" s="2">
        <v>0</v>
      </c>
      <c r="R151" s="13">
        <v>0.15</v>
      </c>
      <c r="S151" s="15">
        <v>0</v>
      </c>
      <c r="T151" s="2">
        <v>4930794.18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7930794.1799999997</v>
      </c>
      <c r="AD151" t="s">
        <v>184</v>
      </c>
    </row>
    <row r="152" spans="1:30" x14ac:dyDescent="0.25">
      <c r="A152" s="20">
        <v>1045</v>
      </c>
      <c r="B152" t="s">
        <v>147</v>
      </c>
      <c r="C152" t="s">
        <v>270</v>
      </c>
      <c r="D152" t="s">
        <v>2</v>
      </c>
      <c r="E152" t="s">
        <v>200</v>
      </c>
      <c r="F152" t="s">
        <v>206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15">
        <v>0</v>
      </c>
      <c r="Q152" s="2">
        <v>0</v>
      </c>
      <c r="R152" s="13">
        <v>0</v>
      </c>
      <c r="S152" s="15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0</v>
      </c>
      <c r="AD152" t="s">
        <v>245</v>
      </c>
    </row>
    <row r="153" spans="1:30" x14ac:dyDescent="0.25">
      <c r="A153" s="20">
        <v>1046</v>
      </c>
      <c r="B153" t="s">
        <v>147</v>
      </c>
      <c r="C153" t="s">
        <v>270</v>
      </c>
      <c r="D153" t="s">
        <v>2</v>
      </c>
      <c r="E153" t="s">
        <v>200</v>
      </c>
      <c r="F153" t="s">
        <v>207</v>
      </c>
      <c r="G153" s="2">
        <v>82334945200</v>
      </c>
      <c r="H153" s="2">
        <v>2968000</v>
      </c>
      <c r="I153" s="2">
        <v>82331977200</v>
      </c>
      <c r="J153" s="2">
        <v>138137586</v>
      </c>
      <c r="K153" s="2">
        <v>10389</v>
      </c>
      <c r="L153" s="2">
        <v>138127197</v>
      </c>
      <c r="M153" s="2">
        <v>105203607.92</v>
      </c>
      <c r="N153" s="2">
        <v>9201.7999999999993</v>
      </c>
      <c r="O153" s="2">
        <v>105194406.12</v>
      </c>
      <c r="P153" s="15">
        <v>0.1</v>
      </c>
      <c r="Q153" s="2">
        <v>920.18</v>
      </c>
      <c r="R153" s="13">
        <v>0.25</v>
      </c>
      <c r="S153" s="15">
        <v>0</v>
      </c>
      <c r="T153" s="2">
        <v>26298601.530000001</v>
      </c>
      <c r="U153" s="2">
        <v>5000000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31299521.710000001</v>
      </c>
      <c r="AD153" t="s">
        <v>184</v>
      </c>
    </row>
    <row r="154" spans="1:30" x14ac:dyDescent="0.25">
      <c r="A154" s="20">
        <v>1047</v>
      </c>
      <c r="B154" t="s">
        <v>147</v>
      </c>
      <c r="C154" t="s">
        <v>270</v>
      </c>
      <c r="D154" t="s">
        <v>2</v>
      </c>
      <c r="E154" t="s">
        <v>200</v>
      </c>
      <c r="F154" t="s">
        <v>208</v>
      </c>
      <c r="G154" s="2">
        <v>21906288000</v>
      </c>
      <c r="H154" s="2">
        <v>0</v>
      </c>
      <c r="I154" s="2">
        <v>21906288000</v>
      </c>
      <c r="J154" s="2">
        <v>52437373</v>
      </c>
      <c r="K154" s="2">
        <v>0</v>
      </c>
      <c r="L154" s="2">
        <v>52437373</v>
      </c>
      <c r="M154" s="2">
        <v>43674857.799999997</v>
      </c>
      <c r="N154" s="2">
        <v>0</v>
      </c>
      <c r="O154" s="2">
        <v>43674857.799999997</v>
      </c>
      <c r="P154" s="15">
        <v>0.1</v>
      </c>
      <c r="Q154" s="2">
        <v>0</v>
      </c>
      <c r="R154" s="13">
        <v>0.15</v>
      </c>
      <c r="S154" s="15">
        <v>0</v>
      </c>
      <c r="T154" s="2">
        <v>6551228.6699999999</v>
      </c>
      <c r="U154" s="2">
        <v>3000000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9551228.6699999999</v>
      </c>
      <c r="AD154" t="s">
        <v>245</v>
      </c>
    </row>
    <row r="155" spans="1:30" x14ac:dyDescent="0.25">
      <c r="A155" s="20">
        <v>1048</v>
      </c>
      <c r="B155" t="s">
        <v>147</v>
      </c>
      <c r="C155" t="s">
        <v>270</v>
      </c>
      <c r="D155" t="s">
        <v>2</v>
      </c>
      <c r="E155" t="s">
        <v>200</v>
      </c>
      <c r="F155" t="s">
        <v>209</v>
      </c>
      <c r="G155" s="2">
        <v>15757313000</v>
      </c>
      <c r="H155" s="2">
        <v>0</v>
      </c>
      <c r="I155" s="2">
        <v>15757313000</v>
      </c>
      <c r="J155" s="2">
        <v>33073761</v>
      </c>
      <c r="K155" s="2">
        <v>0</v>
      </c>
      <c r="L155" s="2">
        <v>33073761</v>
      </c>
      <c r="M155" s="2">
        <v>26770835.800000001</v>
      </c>
      <c r="N155" s="2">
        <v>0</v>
      </c>
      <c r="O155" s="2">
        <v>26770835.800000001</v>
      </c>
      <c r="P155" s="15">
        <v>0.1</v>
      </c>
      <c r="Q155" s="2">
        <v>0</v>
      </c>
      <c r="R155" s="13">
        <v>0.1</v>
      </c>
      <c r="S155" s="15">
        <v>0</v>
      </c>
      <c r="T155" s="2">
        <v>2677083.58</v>
      </c>
      <c r="U155" s="2">
        <v>2000000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4677083.58</v>
      </c>
      <c r="AD155" t="s">
        <v>245</v>
      </c>
    </row>
    <row r="156" spans="1:30" x14ac:dyDescent="0.25">
      <c r="A156" s="20">
        <v>1057</v>
      </c>
      <c r="B156" t="s">
        <v>147</v>
      </c>
      <c r="C156" t="s">
        <v>269</v>
      </c>
      <c r="D156" t="s">
        <v>9</v>
      </c>
      <c r="E156" t="s">
        <v>27</v>
      </c>
      <c r="F156" t="s">
        <v>210</v>
      </c>
      <c r="G156" s="2">
        <v>2023358000</v>
      </c>
      <c r="H156" s="2">
        <v>0</v>
      </c>
      <c r="I156" s="2">
        <v>2023358000</v>
      </c>
      <c r="J156" s="2">
        <v>6190788</v>
      </c>
      <c r="K156" s="2">
        <v>0</v>
      </c>
      <c r="L156" s="2">
        <v>6190788</v>
      </c>
      <c r="M156" s="2">
        <v>5381444.7999999998</v>
      </c>
      <c r="N156" s="2">
        <v>0</v>
      </c>
      <c r="O156" s="2">
        <v>5381444.7999999998</v>
      </c>
      <c r="P156" s="15">
        <v>0.1</v>
      </c>
      <c r="Q156" s="2">
        <v>0</v>
      </c>
      <c r="R156" s="13">
        <v>0.3</v>
      </c>
      <c r="S156" s="15">
        <v>0</v>
      </c>
      <c r="T156" s="2">
        <v>1614433.44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1614433.44</v>
      </c>
      <c r="AD156" t="s">
        <v>32</v>
      </c>
    </row>
    <row r="157" spans="1:30" x14ac:dyDescent="0.25">
      <c r="A157" s="20">
        <v>1063</v>
      </c>
      <c r="B157" t="s">
        <v>147</v>
      </c>
      <c r="C157" t="s">
        <v>270</v>
      </c>
      <c r="D157" t="s">
        <v>9</v>
      </c>
      <c r="E157" t="s">
        <v>404</v>
      </c>
      <c r="F157" t="s">
        <v>211</v>
      </c>
      <c r="G157" s="2">
        <v>15233286000</v>
      </c>
      <c r="H157" s="2">
        <v>0</v>
      </c>
      <c r="I157" s="2">
        <v>15233286000</v>
      </c>
      <c r="J157" s="2">
        <v>37777924</v>
      </c>
      <c r="K157" s="2">
        <v>0</v>
      </c>
      <c r="L157" s="2">
        <v>37777924</v>
      </c>
      <c r="M157" s="2">
        <v>31684609.600000001</v>
      </c>
      <c r="N157" s="2">
        <v>0</v>
      </c>
      <c r="O157" s="2">
        <v>31684609.600000001</v>
      </c>
      <c r="P157" s="15">
        <v>0.1</v>
      </c>
      <c r="Q157" s="2">
        <v>0</v>
      </c>
      <c r="R157" s="13">
        <v>0.15</v>
      </c>
      <c r="S157" s="15">
        <v>0</v>
      </c>
      <c r="T157" s="2">
        <v>4752691.4400000004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7752691.4400000004</v>
      </c>
      <c r="AD157" t="s">
        <v>70</v>
      </c>
    </row>
    <row r="158" spans="1:30" x14ac:dyDescent="0.25">
      <c r="A158" s="20">
        <v>1064</v>
      </c>
      <c r="B158" t="s">
        <v>147</v>
      </c>
      <c r="C158" t="s">
        <v>270</v>
      </c>
      <c r="D158" t="s">
        <v>2</v>
      </c>
      <c r="E158" t="s">
        <v>297</v>
      </c>
      <c r="F158" t="s">
        <v>212</v>
      </c>
      <c r="G158" s="2">
        <v>22572521000</v>
      </c>
      <c r="H158" s="2">
        <v>3304815000</v>
      </c>
      <c r="I158" s="2">
        <v>19267706000</v>
      </c>
      <c r="J158" s="2">
        <v>49815825</v>
      </c>
      <c r="K158" s="2">
        <v>8209168</v>
      </c>
      <c r="L158" s="2">
        <v>41606657</v>
      </c>
      <c r="M158" s="2">
        <v>40786816.600000001</v>
      </c>
      <c r="N158" s="2">
        <v>6887242</v>
      </c>
      <c r="O158" s="2">
        <v>33899574.600000001</v>
      </c>
      <c r="P158" s="15">
        <v>0.1</v>
      </c>
      <c r="Q158" s="2">
        <v>688724.2</v>
      </c>
      <c r="R158" s="13">
        <v>0.15</v>
      </c>
      <c r="S158" s="15">
        <v>0</v>
      </c>
      <c r="T158" s="2">
        <v>5084936.1900000004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8773660.3900000006</v>
      </c>
      <c r="AD158" t="s">
        <v>87</v>
      </c>
    </row>
    <row r="159" spans="1:30" x14ac:dyDescent="0.25">
      <c r="A159" s="20">
        <v>1101</v>
      </c>
      <c r="B159" t="s">
        <v>147</v>
      </c>
      <c r="C159" t="s">
        <v>270</v>
      </c>
      <c r="D159" t="s">
        <v>9</v>
      </c>
      <c r="E159" t="s">
        <v>404</v>
      </c>
      <c r="F159" t="s">
        <v>213</v>
      </c>
      <c r="G159" s="2">
        <v>9273634000</v>
      </c>
      <c r="H159" s="2">
        <v>0</v>
      </c>
      <c r="I159" s="2">
        <v>9273634000</v>
      </c>
      <c r="J159" s="2">
        <v>24772955</v>
      </c>
      <c r="K159" s="2">
        <v>0</v>
      </c>
      <c r="L159" s="2">
        <v>24772955</v>
      </c>
      <c r="M159" s="2">
        <v>21063501.399999999</v>
      </c>
      <c r="N159" s="2">
        <v>0</v>
      </c>
      <c r="O159" s="2">
        <v>21063501.399999999</v>
      </c>
      <c r="P159" s="15">
        <v>0.1</v>
      </c>
      <c r="Q159" s="2">
        <v>0</v>
      </c>
      <c r="R159" s="13">
        <v>0.1</v>
      </c>
      <c r="S159" s="15">
        <v>0</v>
      </c>
      <c r="T159" s="2">
        <v>2106350.14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4106350.14</v>
      </c>
      <c r="AD159" t="s">
        <v>62</v>
      </c>
    </row>
    <row r="160" spans="1:30" x14ac:dyDescent="0.25">
      <c r="A160" s="20">
        <v>1115</v>
      </c>
      <c r="B160" t="s">
        <v>147</v>
      </c>
      <c r="C160" t="s">
        <v>270</v>
      </c>
      <c r="D160" t="s">
        <v>9</v>
      </c>
      <c r="E160" t="s">
        <v>404</v>
      </c>
      <c r="F160" t="s">
        <v>214</v>
      </c>
      <c r="G160" s="2">
        <v>18871390000</v>
      </c>
      <c r="H160" s="2">
        <v>0</v>
      </c>
      <c r="I160" s="2">
        <v>18871390000</v>
      </c>
      <c r="J160" s="2">
        <v>28321518</v>
      </c>
      <c r="K160" s="2">
        <v>0</v>
      </c>
      <c r="L160" s="2">
        <v>28321518</v>
      </c>
      <c r="M160" s="2">
        <v>20772962</v>
      </c>
      <c r="N160" s="2">
        <v>0</v>
      </c>
      <c r="O160" s="2">
        <v>20772962</v>
      </c>
      <c r="P160" s="15">
        <v>0.1</v>
      </c>
      <c r="Q160" s="2">
        <v>0</v>
      </c>
      <c r="R160" s="13">
        <v>0.1</v>
      </c>
      <c r="S160" s="15">
        <v>0</v>
      </c>
      <c r="T160" s="2">
        <v>2077296.2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4077296.2</v>
      </c>
      <c r="AD160" t="s">
        <v>70</v>
      </c>
    </row>
    <row r="161" spans="1:30" x14ac:dyDescent="0.25">
      <c r="A161" s="20">
        <v>1118</v>
      </c>
      <c r="B161" t="s">
        <v>147</v>
      </c>
      <c r="C161" t="s">
        <v>270</v>
      </c>
      <c r="D161" t="s">
        <v>9</v>
      </c>
      <c r="E161" t="s">
        <v>15</v>
      </c>
      <c r="F161" t="s">
        <v>215</v>
      </c>
      <c r="G161" s="2">
        <v>12216466100</v>
      </c>
      <c r="H161" s="2">
        <v>0</v>
      </c>
      <c r="I161" s="2">
        <v>12216466100</v>
      </c>
      <c r="J161" s="2">
        <v>35098702</v>
      </c>
      <c r="K161" s="2">
        <v>0</v>
      </c>
      <c r="L161" s="2">
        <v>35098702</v>
      </c>
      <c r="M161" s="2">
        <v>30212115.559999999</v>
      </c>
      <c r="N161" s="2">
        <v>0</v>
      </c>
      <c r="O161" s="2">
        <v>30212115.559999999</v>
      </c>
      <c r="P161" s="15">
        <v>0.1</v>
      </c>
      <c r="Q161" s="2">
        <v>0</v>
      </c>
      <c r="R161" s="13">
        <v>0.15</v>
      </c>
      <c r="S161" s="15">
        <v>0</v>
      </c>
      <c r="T161" s="2">
        <v>4531817.3339999998</v>
      </c>
      <c r="U161" s="2">
        <v>3000000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7531817.3339999998</v>
      </c>
      <c r="AD161" t="s">
        <v>19</v>
      </c>
    </row>
    <row r="162" spans="1:30" x14ac:dyDescent="0.25">
      <c r="A162" s="20">
        <v>1119</v>
      </c>
      <c r="B162" t="s">
        <v>12</v>
      </c>
      <c r="C162" t="s">
        <v>270</v>
      </c>
      <c r="D162" t="s">
        <v>2</v>
      </c>
      <c r="E162" t="s">
        <v>4</v>
      </c>
      <c r="F162" t="s">
        <v>216</v>
      </c>
      <c r="G162" s="2">
        <v>41572194000</v>
      </c>
      <c r="H162" s="2">
        <v>2013338000</v>
      </c>
      <c r="I162" s="2">
        <v>39558856000</v>
      </c>
      <c r="J162" s="2">
        <v>86865576</v>
      </c>
      <c r="K162" s="2">
        <v>5174359</v>
      </c>
      <c r="L162" s="2">
        <v>81691217</v>
      </c>
      <c r="M162" s="2">
        <v>70236698.400000006</v>
      </c>
      <c r="N162" s="2">
        <v>4369023.8</v>
      </c>
      <c r="O162" s="2">
        <v>65867674.600000001</v>
      </c>
      <c r="P162" s="15">
        <v>0.1</v>
      </c>
      <c r="Q162" s="2">
        <v>436902.38</v>
      </c>
      <c r="R162" s="13">
        <v>0.2</v>
      </c>
      <c r="S162" s="15">
        <v>0</v>
      </c>
      <c r="T162" s="2">
        <v>13173534.92</v>
      </c>
      <c r="U162" s="2">
        <v>0</v>
      </c>
      <c r="V162" s="2">
        <v>118085774.2</v>
      </c>
      <c r="W162" s="2">
        <v>2953044.2</v>
      </c>
      <c r="X162" s="2">
        <v>115132730</v>
      </c>
      <c r="Y162" s="2">
        <v>80160262000</v>
      </c>
      <c r="Z162" s="2">
        <v>1401627000</v>
      </c>
      <c r="AA162" s="2">
        <v>78758635000</v>
      </c>
      <c r="AB162" s="18">
        <v>0</v>
      </c>
      <c r="AC162" s="4">
        <v>13610437.300000001</v>
      </c>
      <c r="AD162" t="s">
        <v>21</v>
      </c>
    </row>
    <row r="163" spans="1:30" x14ac:dyDescent="0.25">
      <c r="A163" s="20">
        <v>1123</v>
      </c>
      <c r="B163" t="s">
        <v>147</v>
      </c>
      <c r="C163" t="s">
        <v>270</v>
      </c>
      <c r="D163" t="s">
        <v>2</v>
      </c>
      <c r="E163" t="s">
        <v>4</v>
      </c>
      <c r="F163" t="s">
        <v>217</v>
      </c>
      <c r="G163" s="2">
        <v>11208291000</v>
      </c>
      <c r="H163" s="2">
        <v>1488938000</v>
      </c>
      <c r="I163" s="2">
        <v>9719353000</v>
      </c>
      <c r="J163" s="2">
        <v>26637164</v>
      </c>
      <c r="K163" s="2">
        <v>4972701</v>
      </c>
      <c r="L163" s="2">
        <v>21664463</v>
      </c>
      <c r="M163" s="2">
        <v>22153847.600000001</v>
      </c>
      <c r="N163" s="2">
        <v>4377125.8</v>
      </c>
      <c r="O163" s="2">
        <v>17776721.800000001</v>
      </c>
      <c r="P163" s="15">
        <v>0.1</v>
      </c>
      <c r="Q163" s="2">
        <v>437712.58</v>
      </c>
      <c r="R163" s="13">
        <v>0.1</v>
      </c>
      <c r="S163" s="15">
        <v>0</v>
      </c>
      <c r="T163" s="2">
        <v>1777672.18</v>
      </c>
      <c r="U163" s="2">
        <v>2000000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4215384.76</v>
      </c>
      <c r="AD163" t="s">
        <v>41</v>
      </c>
    </row>
    <row r="164" spans="1:30" x14ac:dyDescent="0.25">
      <c r="A164" s="20">
        <v>1130</v>
      </c>
      <c r="B164" t="s">
        <v>147</v>
      </c>
      <c r="C164" t="s">
        <v>270</v>
      </c>
      <c r="D164" t="s">
        <v>2</v>
      </c>
      <c r="E164" t="s">
        <v>297</v>
      </c>
      <c r="F164" t="s">
        <v>234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15">
        <v>0</v>
      </c>
      <c r="Q164" s="2">
        <v>0</v>
      </c>
      <c r="R164" s="13">
        <v>0</v>
      </c>
      <c r="S164" s="15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0</v>
      </c>
      <c r="AD164" t="s">
        <v>87</v>
      </c>
    </row>
    <row r="165" spans="1:30" x14ac:dyDescent="0.25">
      <c r="A165" s="20">
        <v>1152</v>
      </c>
      <c r="B165" t="s">
        <v>147</v>
      </c>
      <c r="C165" t="s">
        <v>270</v>
      </c>
      <c r="D165" t="s">
        <v>2</v>
      </c>
      <c r="E165" t="s">
        <v>200</v>
      </c>
      <c r="F165" t="s">
        <v>238</v>
      </c>
      <c r="G165" s="2">
        <v>5772925000</v>
      </c>
      <c r="H165" s="2">
        <v>0</v>
      </c>
      <c r="I165" s="2">
        <v>5772925000</v>
      </c>
      <c r="J165" s="2">
        <v>17801845</v>
      </c>
      <c r="K165" s="2">
        <v>0</v>
      </c>
      <c r="L165" s="2">
        <v>17801845</v>
      </c>
      <c r="M165" s="2">
        <v>15492675</v>
      </c>
      <c r="N165" s="2">
        <v>0</v>
      </c>
      <c r="O165" s="2">
        <v>15492675</v>
      </c>
      <c r="P165" s="15">
        <v>0.1</v>
      </c>
      <c r="Q165" s="2">
        <v>0</v>
      </c>
      <c r="R165" s="13">
        <v>0.1</v>
      </c>
      <c r="S165" s="15">
        <v>0</v>
      </c>
      <c r="T165" s="2">
        <v>1549267.5</v>
      </c>
      <c r="U165" s="2">
        <v>1000000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2549267.5</v>
      </c>
      <c r="AD165" t="s">
        <v>184</v>
      </c>
    </row>
    <row r="166" spans="1:30" x14ac:dyDescent="0.25">
      <c r="A166" s="20">
        <v>1157</v>
      </c>
      <c r="B166" t="s">
        <v>147</v>
      </c>
      <c r="C166" t="s">
        <v>269</v>
      </c>
      <c r="D166" t="s">
        <v>9</v>
      </c>
      <c r="E166" t="s">
        <v>404</v>
      </c>
      <c r="F166" t="s">
        <v>162</v>
      </c>
      <c r="G166" s="2">
        <v>3345026000</v>
      </c>
      <c r="H166" s="2">
        <v>0</v>
      </c>
      <c r="I166" s="2">
        <v>3345026000</v>
      </c>
      <c r="J166" s="2">
        <v>5017543</v>
      </c>
      <c r="K166" s="2">
        <v>0</v>
      </c>
      <c r="L166" s="2">
        <v>5017543</v>
      </c>
      <c r="M166" s="2">
        <v>3679532.6</v>
      </c>
      <c r="N166" s="2">
        <v>0</v>
      </c>
      <c r="O166" s="2">
        <v>3679532.6</v>
      </c>
      <c r="P166" s="15">
        <v>0.1</v>
      </c>
      <c r="Q166" s="2">
        <v>0</v>
      </c>
      <c r="R166" s="13">
        <v>0.3</v>
      </c>
      <c r="S166" s="15">
        <v>0</v>
      </c>
      <c r="T166" s="2">
        <v>1103859.78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1103859.78</v>
      </c>
      <c r="AD166" t="s">
        <v>62</v>
      </c>
    </row>
    <row r="167" spans="1:30" x14ac:dyDescent="0.25">
      <c r="A167" s="20">
        <v>1159</v>
      </c>
      <c r="B167" t="s">
        <v>147</v>
      </c>
      <c r="C167" t="s">
        <v>269</v>
      </c>
      <c r="D167" t="s">
        <v>2</v>
      </c>
      <c r="E167" t="s">
        <v>8</v>
      </c>
      <c r="F167" t="s">
        <v>239</v>
      </c>
      <c r="G167" s="2">
        <v>15721000</v>
      </c>
      <c r="H167" s="2">
        <v>0</v>
      </c>
      <c r="I167" s="2">
        <v>15721000</v>
      </c>
      <c r="J167" s="2">
        <v>55026</v>
      </c>
      <c r="K167" s="2">
        <v>0</v>
      </c>
      <c r="L167" s="2">
        <v>55026</v>
      </c>
      <c r="M167" s="2">
        <v>48737.599999999999</v>
      </c>
      <c r="N167" s="2">
        <v>0</v>
      </c>
      <c r="O167" s="2">
        <v>48737.599999999999</v>
      </c>
      <c r="P167" s="15">
        <v>0.1</v>
      </c>
      <c r="Q167" s="2">
        <v>0</v>
      </c>
      <c r="R167" s="13">
        <v>0.3</v>
      </c>
      <c r="S167" s="15">
        <v>0</v>
      </c>
      <c r="T167" s="2">
        <v>14621.28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14621.28</v>
      </c>
      <c r="AD167" t="s">
        <v>42</v>
      </c>
    </row>
    <row r="168" spans="1:30" x14ac:dyDescent="0.25">
      <c r="A168" s="20">
        <v>1160</v>
      </c>
      <c r="B168" t="s">
        <v>147</v>
      </c>
      <c r="C168" t="s">
        <v>270</v>
      </c>
      <c r="D168" t="s">
        <v>2</v>
      </c>
      <c r="E168" t="s">
        <v>296</v>
      </c>
      <c r="F168" t="s">
        <v>240</v>
      </c>
      <c r="G168" s="2">
        <v>46293418000</v>
      </c>
      <c r="H168" s="2">
        <v>340022000</v>
      </c>
      <c r="I168" s="2">
        <v>45953396000</v>
      </c>
      <c r="J168" s="2">
        <v>79562970</v>
      </c>
      <c r="K168" s="2">
        <v>710077</v>
      </c>
      <c r="L168" s="2">
        <v>78852893</v>
      </c>
      <c r="M168" s="2">
        <v>61045602.799999997</v>
      </c>
      <c r="N168" s="2">
        <v>574068.19999999995</v>
      </c>
      <c r="O168" s="2">
        <v>60471534.600000001</v>
      </c>
      <c r="P168" s="15">
        <v>0.1</v>
      </c>
      <c r="Q168" s="2">
        <v>57406.82</v>
      </c>
      <c r="R168" s="13">
        <v>0.2</v>
      </c>
      <c r="S168" s="15">
        <v>0</v>
      </c>
      <c r="T168" s="2">
        <v>12094306.92</v>
      </c>
      <c r="U168" s="2">
        <v>4000000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16151713.74</v>
      </c>
      <c r="AD168" t="s">
        <v>45</v>
      </c>
    </row>
    <row r="169" spans="1:30" x14ac:dyDescent="0.25">
      <c r="A169" s="20">
        <v>1163</v>
      </c>
      <c r="B169" t="s">
        <v>147</v>
      </c>
      <c r="C169" t="s">
        <v>270</v>
      </c>
      <c r="D169" t="s">
        <v>2</v>
      </c>
      <c r="E169" t="s">
        <v>4</v>
      </c>
      <c r="F169" t="s">
        <v>241</v>
      </c>
      <c r="G169" s="2">
        <v>6706420000</v>
      </c>
      <c r="H169" s="2">
        <v>1507663000</v>
      </c>
      <c r="I169" s="2">
        <v>5198757000</v>
      </c>
      <c r="J169" s="2">
        <v>19269416</v>
      </c>
      <c r="K169" s="2">
        <v>4979550</v>
      </c>
      <c r="L169" s="2">
        <v>14289866</v>
      </c>
      <c r="M169" s="2">
        <v>16586848</v>
      </c>
      <c r="N169" s="2">
        <v>4376484.8</v>
      </c>
      <c r="O169" s="2">
        <v>12210363.199999999</v>
      </c>
      <c r="P169" s="15">
        <v>0.1</v>
      </c>
      <c r="Q169" s="2">
        <v>437648.48</v>
      </c>
      <c r="R169" s="13">
        <v>0.1</v>
      </c>
      <c r="S169" s="15">
        <v>0</v>
      </c>
      <c r="T169" s="2">
        <v>1221036.32</v>
      </c>
      <c r="U169" s="2">
        <v>1000000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2658684.7999999998</v>
      </c>
      <c r="AD169" t="s">
        <v>48</v>
      </c>
    </row>
    <row r="170" spans="1:30" x14ac:dyDescent="0.25">
      <c r="A170" s="20">
        <v>1166</v>
      </c>
      <c r="B170" t="s">
        <v>147</v>
      </c>
      <c r="C170" t="s">
        <v>270</v>
      </c>
      <c r="D170" t="s">
        <v>2</v>
      </c>
      <c r="E170" t="s">
        <v>200</v>
      </c>
      <c r="F170" t="s">
        <v>242</v>
      </c>
      <c r="G170" s="2">
        <v>3368425000</v>
      </c>
      <c r="H170" s="2">
        <v>36192000</v>
      </c>
      <c r="I170" s="2">
        <v>3332233000</v>
      </c>
      <c r="J170" s="2">
        <v>9141305</v>
      </c>
      <c r="K170" s="2">
        <v>126672</v>
      </c>
      <c r="L170" s="2">
        <v>9014633</v>
      </c>
      <c r="M170" s="2">
        <v>7793935</v>
      </c>
      <c r="N170" s="2">
        <v>112195.2</v>
      </c>
      <c r="O170" s="2">
        <v>7681739.7999999998</v>
      </c>
      <c r="P170" s="15">
        <v>0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0</v>
      </c>
      <c r="AD170" t="s">
        <v>184</v>
      </c>
    </row>
    <row r="171" spans="1:30" x14ac:dyDescent="0.25">
      <c r="A171" s="20">
        <v>1170</v>
      </c>
      <c r="B171" t="s">
        <v>147</v>
      </c>
      <c r="C171" t="s">
        <v>270</v>
      </c>
      <c r="D171" t="s">
        <v>2</v>
      </c>
      <c r="E171" t="s">
        <v>297</v>
      </c>
      <c r="F171" t="s">
        <v>243</v>
      </c>
      <c r="G171" s="2">
        <v>12913272000</v>
      </c>
      <c r="H171" s="2">
        <v>632295000</v>
      </c>
      <c r="I171" s="2">
        <v>12280977000</v>
      </c>
      <c r="J171" s="2">
        <v>34309028</v>
      </c>
      <c r="K171" s="2">
        <v>2135933</v>
      </c>
      <c r="L171" s="2">
        <v>32173095</v>
      </c>
      <c r="M171" s="2">
        <v>29143719.199999999</v>
      </c>
      <c r="N171" s="2">
        <v>1883015</v>
      </c>
      <c r="O171" s="2">
        <v>27260704.199999999</v>
      </c>
      <c r="P171" s="15">
        <v>0.1</v>
      </c>
      <c r="Q171" s="2">
        <v>188301.5</v>
      </c>
      <c r="R171" s="13">
        <v>0.1</v>
      </c>
      <c r="S171" s="15">
        <v>0</v>
      </c>
      <c r="T171" s="2">
        <v>2726070.42</v>
      </c>
      <c r="U171" s="2">
        <v>2000000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4914371.92</v>
      </c>
      <c r="AD171" t="s">
        <v>87</v>
      </c>
    </row>
    <row r="172" spans="1:30" x14ac:dyDescent="0.25">
      <c r="A172" s="20">
        <v>1176</v>
      </c>
      <c r="B172" t="s">
        <v>147</v>
      </c>
      <c r="C172" t="s">
        <v>270</v>
      </c>
      <c r="D172" t="s">
        <v>2</v>
      </c>
      <c r="E172" t="s">
        <v>296</v>
      </c>
      <c r="F172" t="s">
        <v>244</v>
      </c>
      <c r="G172" s="2">
        <v>2519407000</v>
      </c>
      <c r="H172" s="2">
        <v>0</v>
      </c>
      <c r="I172" s="2">
        <v>2519407000</v>
      </c>
      <c r="J172" s="2">
        <v>8003942</v>
      </c>
      <c r="K172" s="2">
        <v>0</v>
      </c>
      <c r="L172" s="2">
        <v>8003942</v>
      </c>
      <c r="M172" s="2">
        <v>6996179.2000000002</v>
      </c>
      <c r="N172" s="2">
        <v>0</v>
      </c>
      <c r="O172" s="2">
        <v>6996179.2000000002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45</v>
      </c>
    </row>
    <row r="173" spans="1:30" x14ac:dyDescent="0.25">
      <c r="A173" s="20">
        <v>1180</v>
      </c>
      <c r="B173" t="s">
        <v>147</v>
      </c>
      <c r="C173" t="s">
        <v>270</v>
      </c>
      <c r="D173" t="s">
        <v>9</v>
      </c>
      <c r="E173" t="s">
        <v>404</v>
      </c>
      <c r="F173" t="s">
        <v>248</v>
      </c>
      <c r="G173" s="2">
        <v>69688556000</v>
      </c>
      <c r="H173" s="2">
        <v>0</v>
      </c>
      <c r="I173" s="2">
        <v>69688556000</v>
      </c>
      <c r="J173" s="2">
        <v>113280380</v>
      </c>
      <c r="K173" s="2">
        <v>0</v>
      </c>
      <c r="L173" s="2">
        <v>113280380</v>
      </c>
      <c r="M173" s="2">
        <v>85404957.599999994</v>
      </c>
      <c r="N173" s="2">
        <v>0</v>
      </c>
      <c r="O173" s="2">
        <v>85404957.599999994</v>
      </c>
      <c r="P173" s="15">
        <v>0.1</v>
      </c>
      <c r="Q173" s="2">
        <v>0</v>
      </c>
      <c r="R173" s="13">
        <v>0.2</v>
      </c>
      <c r="S173" s="15">
        <v>0</v>
      </c>
      <c r="T173" s="2">
        <v>17080991.52</v>
      </c>
      <c r="U173" s="2">
        <v>4000000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21080991.52</v>
      </c>
      <c r="AD173" t="s">
        <v>189</v>
      </c>
    </row>
    <row r="174" spans="1:30" x14ac:dyDescent="0.25">
      <c r="A174" s="20">
        <v>1181</v>
      </c>
      <c r="B174" t="s">
        <v>12</v>
      </c>
      <c r="C174" t="s">
        <v>270</v>
      </c>
      <c r="D174" t="s">
        <v>2</v>
      </c>
      <c r="E174" t="s">
        <v>200</v>
      </c>
      <c r="F174" t="s">
        <v>245</v>
      </c>
      <c r="G174" s="2">
        <v>141040000</v>
      </c>
      <c r="H174" s="2">
        <v>0</v>
      </c>
      <c r="I174" s="2">
        <v>141040000</v>
      </c>
      <c r="J174" s="2">
        <v>423120</v>
      </c>
      <c r="K174" s="2">
        <v>0</v>
      </c>
      <c r="L174" s="2">
        <v>423120</v>
      </c>
      <c r="M174" s="2">
        <v>366704</v>
      </c>
      <c r="N174" s="2">
        <v>0</v>
      </c>
      <c r="O174" s="2">
        <v>366704</v>
      </c>
      <c r="P174" s="15">
        <v>0</v>
      </c>
      <c r="Q174" s="2">
        <v>0</v>
      </c>
      <c r="R174" s="13">
        <v>0</v>
      </c>
      <c r="S174" s="15">
        <v>0</v>
      </c>
      <c r="T174" s="2">
        <v>0</v>
      </c>
      <c r="U174" s="2">
        <v>0</v>
      </c>
      <c r="V174" s="2">
        <v>430680415.80000001</v>
      </c>
      <c r="W174" s="2">
        <v>0</v>
      </c>
      <c r="X174" s="2">
        <v>430680415.80000001</v>
      </c>
      <c r="Y174" s="2">
        <v>267038603000</v>
      </c>
      <c r="Z174" s="2">
        <v>0</v>
      </c>
      <c r="AA174" s="2">
        <v>267038603000</v>
      </c>
      <c r="AB174" s="18">
        <v>17227216.631999999</v>
      </c>
      <c r="AC174" s="4">
        <v>17227216.631999999</v>
      </c>
      <c r="AD174" t="s">
        <v>203</v>
      </c>
    </row>
    <row r="175" spans="1:30" x14ac:dyDescent="0.25">
      <c r="A175" s="20">
        <v>1183</v>
      </c>
      <c r="B175" t="s">
        <v>147</v>
      </c>
      <c r="C175" t="s">
        <v>269</v>
      </c>
      <c r="D175" t="s">
        <v>9</v>
      </c>
      <c r="E175" t="s">
        <v>15</v>
      </c>
      <c r="F175" t="s">
        <v>246</v>
      </c>
      <c r="G175" s="2">
        <v>99037526000</v>
      </c>
      <c r="H175" s="2">
        <v>0</v>
      </c>
      <c r="I175" s="2">
        <v>99037526000</v>
      </c>
      <c r="J175" s="2">
        <v>148556385</v>
      </c>
      <c r="K175" s="2">
        <v>0</v>
      </c>
      <c r="L175" s="2">
        <v>148556385</v>
      </c>
      <c r="M175" s="2">
        <v>108941374.59999999</v>
      </c>
      <c r="N175" s="2">
        <v>0</v>
      </c>
      <c r="O175" s="2">
        <v>108941374.59999999</v>
      </c>
      <c r="P175" s="15">
        <v>0.1</v>
      </c>
      <c r="Q175" s="2">
        <v>0</v>
      </c>
      <c r="R175" s="13">
        <v>0.3</v>
      </c>
      <c r="S175" s="15">
        <v>0</v>
      </c>
      <c r="T175" s="2">
        <v>32682412.379999999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32682412.379999999</v>
      </c>
      <c r="AD175" t="s">
        <v>17</v>
      </c>
    </row>
    <row r="176" spans="1:30" x14ac:dyDescent="0.25">
      <c r="A176" s="20">
        <v>1184</v>
      </c>
      <c r="B176" t="s">
        <v>147</v>
      </c>
      <c r="C176" t="s">
        <v>270</v>
      </c>
      <c r="D176" t="s">
        <v>9</v>
      </c>
      <c r="E176" t="s">
        <v>27</v>
      </c>
      <c r="F176" t="s">
        <v>247</v>
      </c>
      <c r="G176" s="2">
        <v>49571784000</v>
      </c>
      <c r="H176" s="2">
        <v>0</v>
      </c>
      <c r="I176" s="2">
        <v>49571784000</v>
      </c>
      <c r="J176" s="2">
        <v>78315333</v>
      </c>
      <c r="K176" s="2">
        <v>0</v>
      </c>
      <c r="L176" s="2">
        <v>78315333</v>
      </c>
      <c r="M176" s="2">
        <v>58486619.399999999</v>
      </c>
      <c r="N176" s="2">
        <v>0</v>
      </c>
      <c r="O176" s="2">
        <v>58486619.399999999</v>
      </c>
      <c r="P176" s="15">
        <v>0.1</v>
      </c>
      <c r="Q176" s="2">
        <v>0</v>
      </c>
      <c r="R176" s="13">
        <v>0.15</v>
      </c>
      <c r="S176" s="15">
        <v>0</v>
      </c>
      <c r="T176" s="2">
        <v>8772992.9100000001</v>
      </c>
      <c r="U176" s="2">
        <v>3000000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11772992.91</v>
      </c>
      <c r="AD176" t="s">
        <v>28</v>
      </c>
    </row>
    <row r="177" spans="1:30" x14ac:dyDescent="0.25">
      <c r="A177" s="20">
        <v>1189</v>
      </c>
      <c r="B177" t="s">
        <v>147</v>
      </c>
      <c r="C177" t="s">
        <v>269</v>
      </c>
      <c r="D177" t="s">
        <v>2</v>
      </c>
      <c r="E177" t="s">
        <v>200</v>
      </c>
      <c r="F177" t="s">
        <v>249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15">
        <v>0.1</v>
      </c>
      <c r="Q177" s="2">
        <v>0</v>
      </c>
      <c r="R177" s="13">
        <v>0.3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184</v>
      </c>
    </row>
    <row r="178" spans="1:30" x14ac:dyDescent="0.25">
      <c r="A178" s="20">
        <v>1192</v>
      </c>
      <c r="B178" t="s">
        <v>147</v>
      </c>
      <c r="C178" t="s">
        <v>269</v>
      </c>
      <c r="D178" t="s">
        <v>2</v>
      </c>
      <c r="E178" t="s">
        <v>200</v>
      </c>
      <c r="F178" t="s">
        <v>250</v>
      </c>
      <c r="G178" s="2">
        <v>46280336000</v>
      </c>
      <c r="H178" s="2">
        <v>0</v>
      </c>
      <c r="I178" s="2">
        <v>46280336000</v>
      </c>
      <c r="J178" s="2">
        <v>99325366</v>
      </c>
      <c r="K178" s="2">
        <v>0</v>
      </c>
      <c r="L178" s="2">
        <v>99325366</v>
      </c>
      <c r="M178" s="2">
        <v>80813231.599999994</v>
      </c>
      <c r="N178" s="2">
        <v>0</v>
      </c>
      <c r="O178" s="2">
        <v>80813231.599999994</v>
      </c>
      <c r="P178" s="15">
        <v>0.1</v>
      </c>
      <c r="Q178" s="2">
        <v>0</v>
      </c>
      <c r="R178" s="13">
        <v>0.3</v>
      </c>
      <c r="S178" s="15">
        <v>0</v>
      </c>
      <c r="T178" s="2">
        <v>24243969.48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24243969.48</v>
      </c>
      <c r="AD178" t="s">
        <v>245</v>
      </c>
    </row>
    <row r="179" spans="1:30" x14ac:dyDescent="0.25">
      <c r="A179" s="20">
        <v>1194</v>
      </c>
      <c r="B179" t="s">
        <v>147</v>
      </c>
      <c r="C179" t="s">
        <v>269</v>
      </c>
      <c r="D179" t="s">
        <v>2</v>
      </c>
      <c r="E179" t="s">
        <v>297</v>
      </c>
      <c r="F179" t="s">
        <v>251</v>
      </c>
      <c r="G179" s="2">
        <v>8042876000</v>
      </c>
      <c r="H179" s="2">
        <v>21900000</v>
      </c>
      <c r="I179" s="2">
        <v>8020976000</v>
      </c>
      <c r="J179" s="2">
        <v>23845293</v>
      </c>
      <c r="K179" s="2">
        <v>76650</v>
      </c>
      <c r="L179" s="2">
        <v>23768643</v>
      </c>
      <c r="M179" s="2">
        <v>20628142.600000001</v>
      </c>
      <c r="N179" s="2">
        <v>67890</v>
      </c>
      <c r="O179" s="2">
        <v>20560252.600000001</v>
      </c>
      <c r="P179" s="15">
        <v>0.1</v>
      </c>
      <c r="Q179" s="2">
        <v>6789</v>
      </c>
      <c r="R179" s="13">
        <v>0.3</v>
      </c>
      <c r="S179" s="15">
        <v>0</v>
      </c>
      <c r="T179" s="2">
        <v>6168075.7800000003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6174864.7800000003</v>
      </c>
      <c r="AD179" t="s">
        <v>166</v>
      </c>
    </row>
    <row r="180" spans="1:30" x14ac:dyDescent="0.25">
      <c r="A180" s="20">
        <v>1197</v>
      </c>
      <c r="B180" t="s">
        <v>147</v>
      </c>
      <c r="C180" t="s">
        <v>270</v>
      </c>
      <c r="D180" t="s">
        <v>2</v>
      </c>
      <c r="E180" t="s">
        <v>200</v>
      </c>
      <c r="F180" t="s">
        <v>252</v>
      </c>
      <c r="G180" s="2">
        <v>49238128000</v>
      </c>
      <c r="H180" s="2">
        <v>0</v>
      </c>
      <c r="I180" s="2">
        <v>49238128000</v>
      </c>
      <c r="J180" s="2">
        <v>81345379</v>
      </c>
      <c r="K180" s="2">
        <v>0</v>
      </c>
      <c r="L180" s="2">
        <v>81345379</v>
      </c>
      <c r="M180" s="2">
        <v>61650127.799999997</v>
      </c>
      <c r="N180" s="2">
        <v>0</v>
      </c>
      <c r="O180" s="2">
        <v>61650127.799999997</v>
      </c>
      <c r="P180" s="15">
        <v>0.1</v>
      </c>
      <c r="Q180" s="2">
        <v>0</v>
      </c>
      <c r="R180" s="13">
        <v>0.2</v>
      </c>
      <c r="S180" s="15">
        <v>0</v>
      </c>
      <c r="T180" s="2">
        <v>12330025.560000001</v>
      </c>
      <c r="U180" s="2">
        <v>4000000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16330025.560000001</v>
      </c>
      <c r="AD180" t="s">
        <v>184</v>
      </c>
    </row>
    <row r="181" spans="1:30" x14ac:dyDescent="0.25">
      <c r="A181" s="20">
        <v>1201</v>
      </c>
      <c r="B181" t="s">
        <v>147</v>
      </c>
      <c r="C181" t="s">
        <v>270</v>
      </c>
      <c r="D181" t="s">
        <v>2</v>
      </c>
      <c r="E181" t="s">
        <v>8</v>
      </c>
      <c r="F181" t="s">
        <v>253</v>
      </c>
      <c r="G181" s="2">
        <v>8330122000</v>
      </c>
      <c r="H181" s="2">
        <v>405621000</v>
      </c>
      <c r="I181" s="2">
        <v>7924501000</v>
      </c>
      <c r="J181" s="2">
        <v>20565017</v>
      </c>
      <c r="K181" s="2">
        <v>1266779</v>
      </c>
      <c r="L181" s="2">
        <v>19298238</v>
      </c>
      <c r="M181" s="2">
        <v>17232968.199999999</v>
      </c>
      <c r="N181" s="2">
        <v>1104530.6000000001</v>
      </c>
      <c r="O181" s="2">
        <v>16128437.6</v>
      </c>
      <c r="P181" s="15">
        <v>0.1</v>
      </c>
      <c r="Q181" s="2">
        <v>110453.06</v>
      </c>
      <c r="R181" s="13">
        <v>0.1</v>
      </c>
      <c r="S181" s="15">
        <v>0</v>
      </c>
      <c r="T181" s="2">
        <v>1612843.76</v>
      </c>
      <c r="U181" s="2">
        <v>1000000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2723296.82</v>
      </c>
      <c r="AD181" t="s">
        <v>38</v>
      </c>
    </row>
    <row r="182" spans="1:30" x14ac:dyDescent="0.25">
      <c r="A182" s="20">
        <v>1202</v>
      </c>
      <c r="B182" t="s">
        <v>147</v>
      </c>
      <c r="C182" t="s">
        <v>270</v>
      </c>
      <c r="D182" t="s">
        <v>2</v>
      </c>
      <c r="E182" t="s">
        <v>8</v>
      </c>
      <c r="F182" t="s">
        <v>254</v>
      </c>
      <c r="G182" s="2">
        <v>2023344600</v>
      </c>
      <c r="H182" s="2">
        <v>150935600</v>
      </c>
      <c r="I182" s="2">
        <v>1872409000</v>
      </c>
      <c r="J182" s="2">
        <v>6598038</v>
      </c>
      <c r="K182" s="2">
        <v>528275</v>
      </c>
      <c r="L182" s="2">
        <v>6069763</v>
      </c>
      <c r="M182" s="2">
        <v>5788700.1600000001</v>
      </c>
      <c r="N182" s="2">
        <v>467900.76</v>
      </c>
      <c r="O182" s="2">
        <v>5320799.4000000004</v>
      </c>
      <c r="P182" s="15">
        <v>0</v>
      </c>
      <c r="Q182" s="2">
        <v>0</v>
      </c>
      <c r="R182" s="13">
        <v>0</v>
      </c>
      <c r="S182" s="15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0</v>
      </c>
      <c r="AD182" t="s">
        <v>50</v>
      </c>
    </row>
    <row r="183" spans="1:30" x14ac:dyDescent="0.25">
      <c r="A183" s="20">
        <v>1203</v>
      </c>
      <c r="B183" t="s">
        <v>12</v>
      </c>
      <c r="C183" t="s">
        <v>270</v>
      </c>
      <c r="D183" t="s">
        <v>2</v>
      </c>
      <c r="E183" t="s">
        <v>4</v>
      </c>
      <c r="F183" t="s">
        <v>255</v>
      </c>
      <c r="G183" s="2">
        <v>22653815000</v>
      </c>
      <c r="H183" s="2">
        <v>0</v>
      </c>
      <c r="I183" s="2">
        <v>22653815000</v>
      </c>
      <c r="J183" s="2">
        <v>36411744</v>
      </c>
      <c r="K183" s="2">
        <v>0</v>
      </c>
      <c r="L183" s="2">
        <v>36411744</v>
      </c>
      <c r="M183" s="2">
        <v>27350218</v>
      </c>
      <c r="N183" s="2">
        <v>0</v>
      </c>
      <c r="O183" s="2">
        <v>27350218</v>
      </c>
      <c r="P183" s="15">
        <v>0.1</v>
      </c>
      <c r="Q183" s="2">
        <v>0</v>
      </c>
      <c r="R183" s="13">
        <v>0.1</v>
      </c>
      <c r="S183" s="15">
        <v>0</v>
      </c>
      <c r="T183" s="2">
        <v>2735021.8</v>
      </c>
      <c r="U183" s="2">
        <v>0</v>
      </c>
      <c r="V183" s="2">
        <v>236512738.19999999</v>
      </c>
      <c r="W183" s="2">
        <v>0</v>
      </c>
      <c r="X183" s="2">
        <v>236512738.19999999</v>
      </c>
      <c r="Y183" s="2">
        <v>203112002000</v>
      </c>
      <c r="Z183" s="2">
        <v>0</v>
      </c>
      <c r="AA183" s="2">
        <v>203112002000</v>
      </c>
      <c r="AB183" s="18">
        <v>9460509.5280000009</v>
      </c>
      <c r="AC183" s="4">
        <v>12195531.328</v>
      </c>
      <c r="AD183" t="s">
        <v>21</v>
      </c>
    </row>
    <row r="184" spans="1:30" x14ac:dyDescent="0.25">
      <c r="A184" s="20">
        <v>1206</v>
      </c>
      <c r="B184" t="s">
        <v>147</v>
      </c>
      <c r="C184" t="s">
        <v>270</v>
      </c>
      <c r="D184" t="s">
        <v>2</v>
      </c>
      <c r="E184" t="s">
        <v>4</v>
      </c>
      <c r="F184" t="s">
        <v>256</v>
      </c>
      <c r="G184" s="2">
        <v>11126343000</v>
      </c>
      <c r="H184" s="2">
        <v>1664190000</v>
      </c>
      <c r="I184" s="2">
        <v>9462153000</v>
      </c>
      <c r="J184" s="2">
        <v>29560413</v>
      </c>
      <c r="K184" s="2">
        <v>4958492</v>
      </c>
      <c r="L184" s="2">
        <v>24601921</v>
      </c>
      <c r="M184" s="2">
        <v>25109875.800000001</v>
      </c>
      <c r="N184" s="2">
        <v>4292816</v>
      </c>
      <c r="O184" s="2">
        <v>20817059.800000001</v>
      </c>
      <c r="P184" s="15">
        <v>0.1</v>
      </c>
      <c r="Q184" s="2">
        <v>429281.6</v>
      </c>
      <c r="R184" s="13">
        <v>0.1</v>
      </c>
      <c r="S184" s="15">
        <v>0</v>
      </c>
      <c r="T184" s="2">
        <v>2081705.98</v>
      </c>
      <c r="U184" s="2">
        <v>2000000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4510987.58</v>
      </c>
      <c r="AD184" t="s">
        <v>48</v>
      </c>
    </row>
    <row r="185" spans="1:30" x14ac:dyDescent="0.25">
      <c r="A185" s="20">
        <v>1211</v>
      </c>
      <c r="B185" t="s">
        <v>147</v>
      </c>
      <c r="C185" t="s">
        <v>270</v>
      </c>
      <c r="D185" t="s">
        <v>2</v>
      </c>
      <c r="E185" t="s">
        <v>297</v>
      </c>
      <c r="F185" t="s">
        <v>259</v>
      </c>
      <c r="G185" s="2">
        <v>4328998000</v>
      </c>
      <c r="H185" s="2">
        <v>49536000</v>
      </c>
      <c r="I185" s="2">
        <v>4279462000</v>
      </c>
      <c r="J185" s="2">
        <v>13398239</v>
      </c>
      <c r="K185" s="2">
        <v>173376</v>
      </c>
      <c r="L185" s="2">
        <v>13224863</v>
      </c>
      <c r="M185" s="2">
        <v>11666639.800000001</v>
      </c>
      <c r="N185" s="2">
        <v>153561.60000000001</v>
      </c>
      <c r="O185" s="2">
        <v>11513078.199999999</v>
      </c>
      <c r="P185" s="15">
        <v>0</v>
      </c>
      <c r="Q185" s="2">
        <v>0</v>
      </c>
      <c r="R185" s="13">
        <v>0</v>
      </c>
      <c r="S185" s="15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0</v>
      </c>
      <c r="AD185" t="s">
        <v>166</v>
      </c>
    </row>
    <row r="186" spans="1:30" x14ac:dyDescent="0.25">
      <c r="A186" s="20">
        <v>1214</v>
      </c>
      <c r="B186" t="s">
        <v>147</v>
      </c>
      <c r="C186" t="s">
        <v>270</v>
      </c>
      <c r="D186" t="s">
        <v>9</v>
      </c>
      <c r="E186" t="s">
        <v>404</v>
      </c>
      <c r="F186" t="s">
        <v>257</v>
      </c>
      <c r="G186" s="2">
        <v>7702984000</v>
      </c>
      <c r="H186" s="2">
        <v>0</v>
      </c>
      <c r="I186" s="2">
        <v>7702984000</v>
      </c>
      <c r="J186" s="2">
        <v>18147647</v>
      </c>
      <c r="K186" s="2">
        <v>0</v>
      </c>
      <c r="L186" s="2">
        <v>18147647</v>
      </c>
      <c r="M186" s="2">
        <v>15066453.4</v>
      </c>
      <c r="N186" s="2">
        <v>0</v>
      </c>
      <c r="O186" s="2">
        <v>15066453.4</v>
      </c>
      <c r="P186" s="15">
        <v>0.1</v>
      </c>
      <c r="Q186" s="2">
        <v>0</v>
      </c>
      <c r="R186" s="13">
        <v>0.1</v>
      </c>
      <c r="S186" s="15">
        <v>0</v>
      </c>
      <c r="T186" s="2">
        <v>1506645.34</v>
      </c>
      <c r="U186" s="2">
        <v>1000000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2506645.34</v>
      </c>
      <c r="AD186" t="s">
        <v>70</v>
      </c>
    </row>
    <row r="187" spans="1:30" x14ac:dyDescent="0.25">
      <c r="A187" s="20">
        <v>1215</v>
      </c>
      <c r="B187" t="s">
        <v>147</v>
      </c>
      <c r="C187" t="s">
        <v>270</v>
      </c>
      <c r="D187" t="s">
        <v>2</v>
      </c>
      <c r="E187" t="s">
        <v>297</v>
      </c>
      <c r="F187" t="s">
        <v>258</v>
      </c>
      <c r="G187" s="2">
        <v>17262351000</v>
      </c>
      <c r="H187" s="2">
        <v>7533679000</v>
      </c>
      <c r="I187" s="2">
        <v>9728672000</v>
      </c>
      <c r="J187" s="2">
        <v>39154565</v>
      </c>
      <c r="K187" s="2">
        <v>11910453</v>
      </c>
      <c r="L187" s="2">
        <v>27244112</v>
      </c>
      <c r="M187" s="2">
        <v>32249624.600000001</v>
      </c>
      <c r="N187" s="2">
        <v>8896981.4000000004</v>
      </c>
      <c r="O187" s="2">
        <v>23352643.199999999</v>
      </c>
      <c r="P187" s="15">
        <v>0.1</v>
      </c>
      <c r="Q187" s="2">
        <v>889698.14</v>
      </c>
      <c r="R187" s="13">
        <v>0.15</v>
      </c>
      <c r="S187" s="15">
        <v>0</v>
      </c>
      <c r="T187" s="2">
        <v>3502896.48</v>
      </c>
      <c r="U187" s="2">
        <v>3000000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7392594.6200000001</v>
      </c>
      <c r="AD187" t="s">
        <v>87</v>
      </c>
    </row>
    <row r="188" spans="1:30" x14ac:dyDescent="0.25">
      <c r="A188" s="20">
        <v>1219</v>
      </c>
      <c r="B188" t="s">
        <v>147</v>
      </c>
      <c r="C188" t="s">
        <v>269</v>
      </c>
      <c r="D188" t="s">
        <v>2</v>
      </c>
      <c r="E188" t="s">
        <v>296</v>
      </c>
      <c r="F188" t="s">
        <v>260</v>
      </c>
      <c r="G188" s="2">
        <v>1306246000</v>
      </c>
      <c r="H188" s="2">
        <v>0</v>
      </c>
      <c r="I188" s="2">
        <v>1306246000</v>
      </c>
      <c r="J188" s="2">
        <v>2075974</v>
      </c>
      <c r="K188" s="2">
        <v>0</v>
      </c>
      <c r="L188" s="2">
        <v>2075974</v>
      </c>
      <c r="M188" s="2">
        <v>1553475.6</v>
      </c>
      <c r="N188" s="2">
        <v>0</v>
      </c>
      <c r="O188" s="2">
        <v>1553475.6</v>
      </c>
      <c r="P188" s="15">
        <v>0.1</v>
      </c>
      <c r="Q188" s="2">
        <v>0</v>
      </c>
      <c r="R188" s="13">
        <v>0.3</v>
      </c>
      <c r="S188" s="15">
        <v>0</v>
      </c>
      <c r="T188" s="2">
        <v>466042.68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466042.68</v>
      </c>
      <c r="AD188" t="s">
        <v>95</v>
      </c>
    </row>
    <row r="189" spans="1:30" x14ac:dyDescent="0.25">
      <c r="A189" s="20">
        <v>1220</v>
      </c>
      <c r="B189" t="s">
        <v>147</v>
      </c>
      <c r="C189" t="s">
        <v>270</v>
      </c>
      <c r="D189" t="s">
        <v>2</v>
      </c>
      <c r="E189" t="s">
        <v>296</v>
      </c>
      <c r="F189" t="s">
        <v>176</v>
      </c>
      <c r="G189" s="2">
        <v>4773874000</v>
      </c>
      <c r="H189" s="2">
        <v>0</v>
      </c>
      <c r="I189" s="2">
        <v>4773874000</v>
      </c>
      <c r="J189" s="2">
        <v>13012071</v>
      </c>
      <c r="K189" s="2">
        <v>0</v>
      </c>
      <c r="L189" s="2">
        <v>13012071</v>
      </c>
      <c r="M189" s="2">
        <v>11102521.4</v>
      </c>
      <c r="N189" s="2">
        <v>0</v>
      </c>
      <c r="O189" s="2">
        <v>11102521.4</v>
      </c>
      <c r="P189" s="15">
        <v>0</v>
      </c>
      <c r="Q189" s="2">
        <v>0</v>
      </c>
      <c r="R189" s="13">
        <v>0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45</v>
      </c>
    </row>
    <row r="190" spans="1:30" x14ac:dyDescent="0.25">
      <c r="A190" s="20">
        <v>1224</v>
      </c>
      <c r="B190" t="s">
        <v>147</v>
      </c>
      <c r="C190" t="s">
        <v>269</v>
      </c>
      <c r="D190" t="s">
        <v>9</v>
      </c>
      <c r="E190" t="s">
        <v>27</v>
      </c>
      <c r="F190" t="s">
        <v>261</v>
      </c>
      <c r="G190" s="2">
        <v>130550000</v>
      </c>
      <c r="H190" s="2">
        <v>0</v>
      </c>
      <c r="I190" s="2">
        <v>130550000</v>
      </c>
      <c r="J190" s="2">
        <v>456926</v>
      </c>
      <c r="K190" s="2">
        <v>0</v>
      </c>
      <c r="L190" s="2">
        <v>456926</v>
      </c>
      <c r="M190" s="2">
        <v>404706</v>
      </c>
      <c r="N190" s="2">
        <v>0</v>
      </c>
      <c r="O190" s="2">
        <v>404706</v>
      </c>
      <c r="P190" s="15">
        <v>0.1</v>
      </c>
      <c r="Q190" s="2">
        <v>0</v>
      </c>
      <c r="R190" s="13">
        <v>0.3</v>
      </c>
      <c r="S190" s="15">
        <v>0</v>
      </c>
      <c r="T190" s="2">
        <v>121411.8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121411.8</v>
      </c>
      <c r="AD190" t="s">
        <v>32</v>
      </c>
    </row>
    <row r="191" spans="1:30" x14ac:dyDescent="0.25">
      <c r="A191" s="20">
        <v>1225</v>
      </c>
      <c r="B191" t="s">
        <v>147</v>
      </c>
      <c r="C191" t="s">
        <v>270</v>
      </c>
      <c r="D191" t="s">
        <v>9</v>
      </c>
      <c r="E191" t="s">
        <v>404</v>
      </c>
      <c r="F191" t="s">
        <v>262</v>
      </c>
      <c r="G191" s="2">
        <v>37106178000</v>
      </c>
      <c r="H191" s="2">
        <v>0</v>
      </c>
      <c r="I191" s="2">
        <v>37106178000</v>
      </c>
      <c r="J191" s="2">
        <v>64693962</v>
      </c>
      <c r="K191" s="2">
        <v>0</v>
      </c>
      <c r="L191" s="2">
        <v>64693962</v>
      </c>
      <c r="M191" s="2">
        <v>49851490.799999997</v>
      </c>
      <c r="N191" s="2">
        <v>0</v>
      </c>
      <c r="O191" s="2">
        <v>49851490.799999997</v>
      </c>
      <c r="P191" s="15">
        <v>0.1</v>
      </c>
      <c r="Q191" s="2">
        <v>0</v>
      </c>
      <c r="R191" s="13">
        <v>0.15</v>
      </c>
      <c r="S191" s="15">
        <v>0</v>
      </c>
      <c r="T191" s="2">
        <v>7477723.6200000001</v>
      </c>
      <c r="U191" s="2">
        <v>3000000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10477723.619999999</v>
      </c>
      <c r="AD191" t="s">
        <v>62</v>
      </c>
    </row>
    <row r="192" spans="1:30" x14ac:dyDescent="0.25">
      <c r="A192" s="20">
        <v>1226</v>
      </c>
      <c r="B192" t="s">
        <v>147</v>
      </c>
      <c r="C192" t="s">
        <v>270</v>
      </c>
      <c r="D192" t="s">
        <v>9</v>
      </c>
      <c r="E192" t="s">
        <v>404</v>
      </c>
      <c r="F192" t="s">
        <v>263</v>
      </c>
      <c r="G192" s="2">
        <v>17433933000</v>
      </c>
      <c r="H192" s="2">
        <v>0</v>
      </c>
      <c r="I192" s="2">
        <v>17433933000</v>
      </c>
      <c r="J192" s="2">
        <v>39759487</v>
      </c>
      <c r="K192" s="2">
        <v>0</v>
      </c>
      <c r="L192" s="2">
        <v>39759487</v>
      </c>
      <c r="M192" s="2">
        <v>32785913.800000001</v>
      </c>
      <c r="N192" s="2">
        <v>0</v>
      </c>
      <c r="O192" s="2">
        <v>32785913.800000001</v>
      </c>
      <c r="P192" s="15">
        <v>0.1</v>
      </c>
      <c r="Q192" s="2">
        <v>0</v>
      </c>
      <c r="R192" s="13">
        <v>0.15</v>
      </c>
      <c r="S192" s="15">
        <v>0</v>
      </c>
      <c r="T192" s="2">
        <v>4917887.07</v>
      </c>
      <c r="U192" s="2">
        <v>3000000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7917887.0700000003</v>
      </c>
      <c r="AD192" t="s">
        <v>189</v>
      </c>
    </row>
    <row r="193" spans="1:30" x14ac:dyDescent="0.25">
      <c r="A193" s="20">
        <v>1227</v>
      </c>
      <c r="B193" t="s">
        <v>147</v>
      </c>
      <c r="C193" t="s">
        <v>270</v>
      </c>
      <c r="D193" t="s">
        <v>2</v>
      </c>
      <c r="E193" t="s">
        <v>8</v>
      </c>
      <c r="F193" t="s">
        <v>264</v>
      </c>
      <c r="G193" s="2">
        <v>3749324000</v>
      </c>
      <c r="H193" s="2">
        <v>0</v>
      </c>
      <c r="I193" s="2">
        <v>3749324000</v>
      </c>
      <c r="J193" s="2">
        <v>10622478</v>
      </c>
      <c r="K193" s="2">
        <v>0</v>
      </c>
      <c r="L193" s="2">
        <v>10622478</v>
      </c>
      <c r="M193" s="2">
        <v>9122748.4000000004</v>
      </c>
      <c r="N193" s="2">
        <v>0</v>
      </c>
      <c r="O193" s="2">
        <v>9122748.4000000004</v>
      </c>
      <c r="P193" s="15">
        <v>0</v>
      </c>
      <c r="Q193" s="2">
        <v>0</v>
      </c>
      <c r="R193" s="13">
        <v>0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42</v>
      </c>
    </row>
    <row r="194" spans="1:30" x14ac:dyDescent="0.25">
      <c r="A194" s="20">
        <v>1230</v>
      </c>
      <c r="B194" t="s">
        <v>147</v>
      </c>
      <c r="C194" t="s">
        <v>270</v>
      </c>
      <c r="D194" t="s">
        <v>2</v>
      </c>
      <c r="E194" t="s">
        <v>8</v>
      </c>
      <c r="F194" t="s">
        <v>47</v>
      </c>
      <c r="G194" s="2">
        <v>10783386000</v>
      </c>
      <c r="H194" s="2">
        <v>16530000</v>
      </c>
      <c r="I194" s="2">
        <v>10766856000</v>
      </c>
      <c r="J194" s="2">
        <v>25907594</v>
      </c>
      <c r="K194" s="2">
        <v>57855</v>
      </c>
      <c r="L194" s="2">
        <v>25849739</v>
      </c>
      <c r="M194" s="2">
        <v>21594239.600000001</v>
      </c>
      <c r="N194" s="2">
        <v>51243</v>
      </c>
      <c r="O194" s="2">
        <v>21542996.600000001</v>
      </c>
      <c r="P194" s="15">
        <v>0.1</v>
      </c>
      <c r="Q194" s="2">
        <v>5124.3</v>
      </c>
      <c r="R194" s="13">
        <v>0.1</v>
      </c>
      <c r="S194" s="15">
        <v>0</v>
      </c>
      <c r="T194" s="2">
        <v>2154299.66</v>
      </c>
      <c r="U194" s="2">
        <v>2000000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4159423.96</v>
      </c>
      <c r="AD194" t="s">
        <v>50</v>
      </c>
    </row>
    <row r="195" spans="1:30" x14ac:dyDescent="0.25">
      <c r="A195" s="20">
        <v>1231</v>
      </c>
      <c r="B195" t="s">
        <v>147</v>
      </c>
      <c r="C195" t="s">
        <v>270</v>
      </c>
      <c r="D195" t="s">
        <v>2</v>
      </c>
      <c r="E195" t="s">
        <v>8</v>
      </c>
      <c r="F195" t="s">
        <v>265</v>
      </c>
      <c r="G195" s="2">
        <v>3920546000</v>
      </c>
      <c r="H195" s="2">
        <v>1443642000</v>
      </c>
      <c r="I195" s="2">
        <v>2476904000</v>
      </c>
      <c r="J195" s="2">
        <v>10523995</v>
      </c>
      <c r="K195" s="2">
        <v>4323895</v>
      </c>
      <c r="L195" s="2">
        <v>6200100</v>
      </c>
      <c r="M195" s="2">
        <v>8955776.5999999996</v>
      </c>
      <c r="N195" s="2">
        <v>3746438.2</v>
      </c>
      <c r="O195" s="2">
        <v>5209338.4000000004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50</v>
      </c>
    </row>
    <row r="196" spans="1:30" x14ac:dyDescent="0.25">
      <c r="A196" s="20">
        <v>1232</v>
      </c>
      <c r="B196" t="s">
        <v>147</v>
      </c>
      <c r="C196" t="s">
        <v>270</v>
      </c>
      <c r="D196" t="s">
        <v>2</v>
      </c>
      <c r="E196" t="s">
        <v>4</v>
      </c>
      <c r="F196" t="s">
        <v>266</v>
      </c>
      <c r="G196" s="2">
        <v>10642044000</v>
      </c>
      <c r="H196" s="2">
        <v>186027000</v>
      </c>
      <c r="I196" s="2">
        <v>10456017000</v>
      </c>
      <c r="J196" s="2">
        <v>20553674</v>
      </c>
      <c r="K196" s="2">
        <v>651095</v>
      </c>
      <c r="L196" s="2">
        <v>19902579</v>
      </c>
      <c r="M196" s="2">
        <v>16296856.4</v>
      </c>
      <c r="N196" s="2">
        <v>576684.19999999995</v>
      </c>
      <c r="O196" s="2">
        <v>15720172.199999999</v>
      </c>
      <c r="P196" s="15">
        <v>0.1</v>
      </c>
      <c r="Q196" s="2">
        <v>57668.42</v>
      </c>
      <c r="R196" s="13">
        <v>0.1</v>
      </c>
      <c r="S196" s="15">
        <v>0</v>
      </c>
      <c r="T196" s="2">
        <v>1572017.22</v>
      </c>
      <c r="U196" s="2">
        <v>1000000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2629685.64</v>
      </c>
      <c r="AD196" t="s">
        <v>216</v>
      </c>
    </row>
    <row r="197" spans="1:30" x14ac:dyDescent="0.25">
      <c r="A197" s="20">
        <v>1235</v>
      </c>
      <c r="B197" t="s">
        <v>147</v>
      </c>
      <c r="C197" t="s">
        <v>270</v>
      </c>
      <c r="D197" t="s">
        <v>2</v>
      </c>
      <c r="E197" t="s">
        <v>297</v>
      </c>
      <c r="F197" t="s">
        <v>267</v>
      </c>
      <c r="G197" s="2">
        <v>4243143000</v>
      </c>
      <c r="H197" s="2">
        <v>365350000</v>
      </c>
      <c r="I197" s="2">
        <v>3877793000</v>
      </c>
      <c r="J197" s="2">
        <v>12642427</v>
      </c>
      <c r="K197" s="2">
        <v>1278725</v>
      </c>
      <c r="L197" s="2">
        <v>11363702</v>
      </c>
      <c r="M197" s="2">
        <v>10945169.800000001</v>
      </c>
      <c r="N197" s="2">
        <v>1132585</v>
      </c>
      <c r="O197" s="2">
        <v>9812584.8000000007</v>
      </c>
      <c r="P197" s="15">
        <v>0</v>
      </c>
      <c r="Q197" s="2">
        <v>0</v>
      </c>
      <c r="R197" s="13">
        <v>0</v>
      </c>
      <c r="S197" s="15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0</v>
      </c>
      <c r="AD197" t="s">
        <v>166</v>
      </c>
    </row>
    <row r="198" spans="1:30" x14ac:dyDescent="0.25">
      <c r="A198" s="20">
        <v>1240</v>
      </c>
      <c r="B198" t="s">
        <v>147</v>
      </c>
      <c r="C198" t="s">
        <v>269</v>
      </c>
      <c r="D198" t="s">
        <v>2</v>
      </c>
      <c r="E198" t="s">
        <v>8</v>
      </c>
      <c r="F198" t="s">
        <v>268</v>
      </c>
      <c r="G198" s="2">
        <v>189500000</v>
      </c>
      <c r="H198" s="2">
        <v>0</v>
      </c>
      <c r="I198" s="2">
        <v>189500000</v>
      </c>
      <c r="J198" s="2">
        <v>663250</v>
      </c>
      <c r="K198" s="2">
        <v>0</v>
      </c>
      <c r="L198" s="2">
        <v>663250</v>
      </c>
      <c r="M198" s="2">
        <v>587450</v>
      </c>
      <c r="N198" s="2">
        <v>0</v>
      </c>
      <c r="O198" s="2">
        <v>587450</v>
      </c>
      <c r="P198" s="15">
        <v>0.1</v>
      </c>
      <c r="Q198" s="2">
        <v>0</v>
      </c>
      <c r="R198" s="13">
        <v>0.3</v>
      </c>
      <c r="S198" s="15">
        <v>0</v>
      </c>
      <c r="T198" s="2">
        <v>176235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176235</v>
      </c>
      <c r="AD198" t="s">
        <v>38</v>
      </c>
    </row>
    <row r="199" spans="1:30" x14ac:dyDescent="0.25">
      <c r="A199" s="20">
        <v>1250</v>
      </c>
      <c r="B199" t="s">
        <v>147</v>
      </c>
      <c r="C199" t="s">
        <v>269</v>
      </c>
      <c r="D199" t="s">
        <v>2</v>
      </c>
      <c r="E199" t="s">
        <v>296</v>
      </c>
      <c r="F199" t="s">
        <v>273</v>
      </c>
      <c r="G199" s="2">
        <v>82517986000</v>
      </c>
      <c r="H199" s="2">
        <v>0</v>
      </c>
      <c r="I199" s="2">
        <v>82517986000</v>
      </c>
      <c r="J199" s="2">
        <v>138557525</v>
      </c>
      <c r="K199" s="2">
        <v>0</v>
      </c>
      <c r="L199" s="2">
        <v>138557525</v>
      </c>
      <c r="M199" s="2">
        <v>105550330.59999999</v>
      </c>
      <c r="N199" s="2">
        <v>0</v>
      </c>
      <c r="O199" s="2">
        <v>105550330.59999999</v>
      </c>
      <c r="P199" s="15">
        <v>0.1</v>
      </c>
      <c r="Q199" s="2">
        <v>0</v>
      </c>
      <c r="R199" s="13">
        <v>0.3</v>
      </c>
      <c r="S199" s="15">
        <v>0</v>
      </c>
      <c r="T199" s="2">
        <v>31665099.18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31665099.18</v>
      </c>
      <c r="AD199" t="s">
        <v>95</v>
      </c>
    </row>
    <row r="200" spans="1:30" x14ac:dyDescent="0.25">
      <c r="A200" s="20">
        <v>1253</v>
      </c>
      <c r="B200" t="s">
        <v>147</v>
      </c>
      <c r="C200" t="s">
        <v>269</v>
      </c>
      <c r="D200" t="s">
        <v>2</v>
      </c>
      <c r="E200" t="s">
        <v>200</v>
      </c>
      <c r="F200" t="s">
        <v>271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15">
        <v>0.1</v>
      </c>
      <c r="Q200" s="2">
        <v>0</v>
      </c>
      <c r="R200" s="13">
        <v>0.3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184</v>
      </c>
    </row>
    <row r="201" spans="1:30" x14ac:dyDescent="0.25">
      <c r="A201" s="20">
        <v>1254</v>
      </c>
      <c r="B201" t="s">
        <v>147</v>
      </c>
      <c r="C201" t="s">
        <v>270</v>
      </c>
      <c r="D201" t="s">
        <v>2</v>
      </c>
      <c r="E201" t="s">
        <v>8</v>
      </c>
      <c r="F201" t="s">
        <v>274</v>
      </c>
      <c r="G201" s="2">
        <v>5492320000</v>
      </c>
      <c r="H201" s="2">
        <v>0</v>
      </c>
      <c r="I201" s="2">
        <v>5492320000</v>
      </c>
      <c r="J201" s="2">
        <v>17226214</v>
      </c>
      <c r="K201" s="2">
        <v>0</v>
      </c>
      <c r="L201" s="2">
        <v>17226214</v>
      </c>
      <c r="M201" s="2">
        <v>15029286</v>
      </c>
      <c r="N201" s="2">
        <v>0</v>
      </c>
      <c r="O201" s="2">
        <v>15029286</v>
      </c>
      <c r="P201" s="15">
        <v>0.1</v>
      </c>
      <c r="Q201" s="2">
        <v>0</v>
      </c>
      <c r="R201" s="13">
        <v>0.1</v>
      </c>
      <c r="S201" s="15">
        <v>0</v>
      </c>
      <c r="T201" s="2">
        <v>1502928.6</v>
      </c>
      <c r="U201" s="2">
        <v>1000000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2502928.6</v>
      </c>
      <c r="AD201" t="s">
        <v>50</v>
      </c>
    </row>
    <row r="202" spans="1:30" x14ac:dyDescent="0.25">
      <c r="A202" s="20">
        <v>1255</v>
      </c>
      <c r="B202" t="s">
        <v>147</v>
      </c>
      <c r="C202" t="s">
        <v>270</v>
      </c>
      <c r="D202" t="s">
        <v>2</v>
      </c>
      <c r="E202" t="s">
        <v>8</v>
      </c>
      <c r="F202" t="s">
        <v>275</v>
      </c>
      <c r="G202" s="2">
        <v>5431153200</v>
      </c>
      <c r="H202" s="2">
        <v>20600000</v>
      </c>
      <c r="I202" s="2">
        <v>5410553200</v>
      </c>
      <c r="J202" s="2">
        <v>17219810</v>
      </c>
      <c r="K202" s="2">
        <v>72100</v>
      </c>
      <c r="L202" s="2">
        <v>17147710</v>
      </c>
      <c r="M202" s="2">
        <v>15047348.720000001</v>
      </c>
      <c r="N202" s="2">
        <v>63860</v>
      </c>
      <c r="O202" s="2">
        <v>14983488.720000001</v>
      </c>
      <c r="P202" s="15">
        <v>0.1</v>
      </c>
      <c r="Q202" s="2">
        <v>6386</v>
      </c>
      <c r="R202" s="13">
        <v>0.1</v>
      </c>
      <c r="S202" s="15">
        <v>0</v>
      </c>
      <c r="T202" s="2">
        <v>1498348.872</v>
      </c>
      <c r="U202" s="2">
        <v>1000000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2504734.872</v>
      </c>
      <c r="AD202" t="s">
        <v>50</v>
      </c>
    </row>
    <row r="203" spans="1:30" x14ac:dyDescent="0.25">
      <c r="A203" s="20">
        <v>1258</v>
      </c>
      <c r="B203" t="s">
        <v>147</v>
      </c>
      <c r="C203" t="s">
        <v>270</v>
      </c>
      <c r="D203" t="s">
        <v>2</v>
      </c>
      <c r="E203" t="s">
        <v>8</v>
      </c>
      <c r="F203" t="s">
        <v>276</v>
      </c>
      <c r="G203" s="2">
        <v>107444255000</v>
      </c>
      <c r="H203" s="2">
        <v>167660000</v>
      </c>
      <c r="I203" s="2">
        <v>107276595000</v>
      </c>
      <c r="J203" s="2">
        <v>177595154</v>
      </c>
      <c r="K203" s="2">
        <v>586810</v>
      </c>
      <c r="L203" s="2">
        <v>177008344</v>
      </c>
      <c r="M203" s="2">
        <v>134617452</v>
      </c>
      <c r="N203" s="2">
        <v>519746</v>
      </c>
      <c r="O203" s="2">
        <v>134097706</v>
      </c>
      <c r="P203" s="15">
        <v>0.1</v>
      </c>
      <c r="Q203" s="2">
        <v>51974.6</v>
      </c>
      <c r="R203" s="13">
        <v>0.25</v>
      </c>
      <c r="S203" s="15">
        <v>0</v>
      </c>
      <c r="T203" s="2">
        <v>33524426.5</v>
      </c>
      <c r="U203" s="2">
        <v>5000000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38576401.100000001</v>
      </c>
      <c r="AD203" t="s">
        <v>46</v>
      </c>
    </row>
    <row r="204" spans="1:30" x14ac:dyDescent="0.25">
      <c r="A204" s="20">
        <v>1259</v>
      </c>
      <c r="B204" t="s">
        <v>147</v>
      </c>
      <c r="C204" t="s">
        <v>269</v>
      </c>
      <c r="D204" t="s">
        <v>2</v>
      </c>
      <c r="E204" t="s">
        <v>297</v>
      </c>
      <c r="F204" t="s">
        <v>288</v>
      </c>
      <c r="G204" s="2">
        <v>2366862000</v>
      </c>
      <c r="H204" s="2">
        <v>578070000</v>
      </c>
      <c r="I204" s="2">
        <v>1788792000</v>
      </c>
      <c r="J204" s="2">
        <v>6625171</v>
      </c>
      <c r="K204" s="2">
        <v>1968946</v>
      </c>
      <c r="L204" s="2">
        <v>4656225</v>
      </c>
      <c r="M204" s="2">
        <v>5678426.2000000002</v>
      </c>
      <c r="N204" s="2">
        <v>1737718</v>
      </c>
      <c r="O204" s="2">
        <v>3940708.2</v>
      </c>
      <c r="P204" s="15">
        <v>0.1</v>
      </c>
      <c r="Q204" s="2">
        <v>173771.8</v>
      </c>
      <c r="R204" s="13">
        <v>0.3</v>
      </c>
      <c r="S204" s="15">
        <v>0</v>
      </c>
      <c r="T204" s="2">
        <v>1182212.46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1355984.26</v>
      </c>
      <c r="AD204" t="s">
        <v>166</v>
      </c>
    </row>
    <row r="205" spans="1:30" x14ac:dyDescent="0.25">
      <c r="A205" s="20">
        <v>1260</v>
      </c>
      <c r="B205" t="s">
        <v>147</v>
      </c>
      <c r="C205" t="s">
        <v>269</v>
      </c>
      <c r="D205" t="s">
        <v>2</v>
      </c>
      <c r="E205" t="s">
        <v>200</v>
      </c>
      <c r="F205" t="s">
        <v>277</v>
      </c>
      <c r="G205" s="2">
        <v>9960110000</v>
      </c>
      <c r="H205" s="2">
        <v>0</v>
      </c>
      <c r="I205" s="2">
        <v>9960110000</v>
      </c>
      <c r="J205" s="2">
        <v>17188025</v>
      </c>
      <c r="K205" s="2">
        <v>0</v>
      </c>
      <c r="L205" s="2">
        <v>17188025</v>
      </c>
      <c r="M205" s="2">
        <v>13203981</v>
      </c>
      <c r="N205" s="2">
        <v>0</v>
      </c>
      <c r="O205" s="2">
        <v>13203981</v>
      </c>
      <c r="P205" s="15">
        <v>0.1</v>
      </c>
      <c r="Q205" s="2">
        <v>0</v>
      </c>
      <c r="R205" s="13">
        <v>0.3</v>
      </c>
      <c r="S205" s="15">
        <v>0</v>
      </c>
      <c r="T205" s="2">
        <v>3961194.3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3961194.3</v>
      </c>
      <c r="AD205" t="s">
        <v>245</v>
      </c>
    </row>
    <row r="206" spans="1:30" x14ac:dyDescent="0.25">
      <c r="A206" s="20">
        <v>1262</v>
      </c>
      <c r="B206" t="s">
        <v>147</v>
      </c>
      <c r="C206" t="s">
        <v>270</v>
      </c>
      <c r="D206" t="s">
        <v>2</v>
      </c>
      <c r="E206" t="s">
        <v>296</v>
      </c>
      <c r="F206" t="s">
        <v>278</v>
      </c>
      <c r="G206" s="2">
        <v>2444308000</v>
      </c>
      <c r="H206" s="2">
        <v>0</v>
      </c>
      <c r="I206" s="2">
        <v>2444308000</v>
      </c>
      <c r="J206" s="2">
        <v>7892598</v>
      </c>
      <c r="K206" s="2">
        <v>0</v>
      </c>
      <c r="L206" s="2">
        <v>7892598</v>
      </c>
      <c r="M206" s="2">
        <v>6914874.7999999998</v>
      </c>
      <c r="N206" s="2">
        <v>0</v>
      </c>
      <c r="O206" s="2">
        <v>6914874.7999999998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45</v>
      </c>
    </row>
    <row r="207" spans="1:30" x14ac:dyDescent="0.25">
      <c r="A207" s="20">
        <v>1264</v>
      </c>
      <c r="B207" t="s">
        <v>147</v>
      </c>
      <c r="C207" t="s">
        <v>269</v>
      </c>
      <c r="D207" t="s">
        <v>2</v>
      </c>
      <c r="E207" t="s">
        <v>4</v>
      </c>
      <c r="F207" t="s">
        <v>279</v>
      </c>
      <c r="G207" s="2">
        <v>4118605000</v>
      </c>
      <c r="H207" s="2">
        <v>87650000</v>
      </c>
      <c r="I207" s="2">
        <v>4030955000</v>
      </c>
      <c r="J207" s="2">
        <v>11819140</v>
      </c>
      <c r="K207" s="2">
        <v>306775</v>
      </c>
      <c r="L207" s="2">
        <v>11512365</v>
      </c>
      <c r="M207" s="2">
        <v>10171698</v>
      </c>
      <c r="N207" s="2">
        <v>271715</v>
      </c>
      <c r="O207" s="2">
        <v>9899983</v>
      </c>
      <c r="P207" s="15">
        <v>0.1</v>
      </c>
      <c r="Q207" s="2">
        <v>27171.5</v>
      </c>
      <c r="R207" s="13">
        <v>0.3</v>
      </c>
      <c r="S207" s="15">
        <v>0</v>
      </c>
      <c r="T207" s="2">
        <v>2969994.9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2997166.4</v>
      </c>
      <c r="AD207" t="s">
        <v>48</v>
      </c>
    </row>
    <row r="208" spans="1:30" x14ac:dyDescent="0.25">
      <c r="A208" s="20">
        <v>1265</v>
      </c>
      <c r="B208" t="s">
        <v>147</v>
      </c>
      <c r="C208" t="s">
        <v>270</v>
      </c>
      <c r="D208" t="s">
        <v>9</v>
      </c>
      <c r="E208" t="s">
        <v>27</v>
      </c>
      <c r="F208" t="s">
        <v>280</v>
      </c>
      <c r="G208" s="2">
        <v>6551298000</v>
      </c>
      <c r="H208" s="2">
        <v>0</v>
      </c>
      <c r="I208" s="2">
        <v>6551298000</v>
      </c>
      <c r="J208" s="2">
        <v>18717045</v>
      </c>
      <c r="K208" s="2">
        <v>0</v>
      </c>
      <c r="L208" s="2">
        <v>18717045</v>
      </c>
      <c r="M208" s="2">
        <v>16096525.800000001</v>
      </c>
      <c r="N208" s="2">
        <v>0</v>
      </c>
      <c r="O208" s="2">
        <v>16096525.800000001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1609652.58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2609652.58</v>
      </c>
      <c r="AD208" t="s">
        <v>28</v>
      </c>
    </row>
    <row r="209" spans="1:30" x14ac:dyDescent="0.25">
      <c r="A209" s="20">
        <v>1273</v>
      </c>
      <c r="B209" t="s">
        <v>147</v>
      </c>
      <c r="C209" t="s">
        <v>270</v>
      </c>
      <c r="D209" t="s">
        <v>9</v>
      </c>
      <c r="E209" t="s">
        <v>27</v>
      </c>
      <c r="F209" t="s">
        <v>282</v>
      </c>
      <c r="G209" s="2">
        <v>5953509000</v>
      </c>
      <c r="H209" s="2">
        <v>0</v>
      </c>
      <c r="I209" s="2">
        <v>5953509000</v>
      </c>
      <c r="J209" s="2">
        <v>15542578</v>
      </c>
      <c r="K209" s="2">
        <v>0</v>
      </c>
      <c r="L209" s="2">
        <v>15542578</v>
      </c>
      <c r="M209" s="2">
        <v>13161174.4</v>
      </c>
      <c r="N209" s="2">
        <v>0</v>
      </c>
      <c r="O209" s="2">
        <v>13161174.4</v>
      </c>
      <c r="P209" s="15">
        <v>0</v>
      </c>
      <c r="Q209" s="2">
        <v>0</v>
      </c>
      <c r="R209" s="13">
        <v>0</v>
      </c>
      <c r="S209" s="15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0</v>
      </c>
      <c r="AD209" t="s">
        <v>28</v>
      </c>
    </row>
    <row r="210" spans="1:30" x14ac:dyDescent="0.25">
      <c r="A210" s="20">
        <v>1282</v>
      </c>
      <c r="B210" t="s">
        <v>147</v>
      </c>
      <c r="C210" t="s">
        <v>269</v>
      </c>
      <c r="D210" t="s">
        <v>2</v>
      </c>
      <c r="E210" t="s">
        <v>4</v>
      </c>
      <c r="F210" t="s">
        <v>283</v>
      </c>
      <c r="G210" s="2">
        <v>1353490000</v>
      </c>
      <c r="H210" s="2">
        <v>1215600000</v>
      </c>
      <c r="I210" s="2">
        <v>137890000</v>
      </c>
      <c r="J210" s="2">
        <v>3345216</v>
      </c>
      <c r="K210" s="2">
        <v>2862600</v>
      </c>
      <c r="L210" s="2">
        <v>482616</v>
      </c>
      <c r="M210" s="2">
        <v>2803820</v>
      </c>
      <c r="N210" s="2">
        <v>2376360</v>
      </c>
      <c r="O210" s="2">
        <v>427460</v>
      </c>
      <c r="P210" s="15">
        <v>0.1</v>
      </c>
      <c r="Q210" s="2">
        <v>237636</v>
      </c>
      <c r="R210" s="13">
        <v>0.3</v>
      </c>
      <c r="S210" s="15">
        <v>0</v>
      </c>
      <c r="T210" s="2">
        <v>128238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365874</v>
      </c>
      <c r="AD210" t="s">
        <v>216</v>
      </c>
    </row>
    <row r="211" spans="1:30" x14ac:dyDescent="0.25">
      <c r="A211" s="20">
        <v>1285</v>
      </c>
      <c r="B211" t="s">
        <v>147</v>
      </c>
      <c r="C211" t="s">
        <v>269</v>
      </c>
      <c r="D211" t="s">
        <v>2</v>
      </c>
      <c r="E211" t="s">
        <v>296</v>
      </c>
      <c r="F211" t="s">
        <v>284</v>
      </c>
      <c r="G211" s="2">
        <v>134281000</v>
      </c>
      <c r="H211" s="2">
        <v>0</v>
      </c>
      <c r="I211" s="2">
        <v>134281000</v>
      </c>
      <c r="J211" s="2">
        <v>469985</v>
      </c>
      <c r="K211" s="2">
        <v>0</v>
      </c>
      <c r="L211" s="2">
        <v>469985</v>
      </c>
      <c r="M211" s="2">
        <v>416272.6</v>
      </c>
      <c r="N211" s="2">
        <v>0</v>
      </c>
      <c r="O211" s="2">
        <v>416272.6</v>
      </c>
      <c r="P211" s="15">
        <v>0.1</v>
      </c>
      <c r="Q211" s="2">
        <v>0</v>
      </c>
      <c r="R211" s="13">
        <v>0.3</v>
      </c>
      <c r="S211" s="15">
        <v>0</v>
      </c>
      <c r="T211" s="2">
        <v>124881.78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124881.78</v>
      </c>
      <c r="AD211" t="s">
        <v>43</v>
      </c>
    </row>
    <row r="212" spans="1:30" x14ac:dyDescent="0.25">
      <c r="A212" s="20">
        <v>1288</v>
      </c>
      <c r="B212" t="s">
        <v>147</v>
      </c>
      <c r="C212" t="s">
        <v>269</v>
      </c>
      <c r="D212" t="s">
        <v>9</v>
      </c>
      <c r="E212" t="s">
        <v>15</v>
      </c>
      <c r="F212" t="s">
        <v>285</v>
      </c>
      <c r="G212" s="2">
        <v>207678000</v>
      </c>
      <c r="H212" s="2">
        <v>0</v>
      </c>
      <c r="I212" s="2">
        <v>207678000</v>
      </c>
      <c r="J212" s="2">
        <v>726879</v>
      </c>
      <c r="K212" s="2">
        <v>0</v>
      </c>
      <c r="L212" s="2">
        <v>726879</v>
      </c>
      <c r="M212" s="2">
        <v>643807.80000000005</v>
      </c>
      <c r="N212" s="2">
        <v>0</v>
      </c>
      <c r="O212" s="2">
        <v>643807.80000000005</v>
      </c>
      <c r="P212" s="15">
        <v>0.1</v>
      </c>
      <c r="Q212" s="2">
        <v>0</v>
      </c>
      <c r="R212" s="13">
        <v>0.3</v>
      </c>
      <c r="S212" s="15">
        <v>0</v>
      </c>
      <c r="T212" s="2">
        <v>193142.34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193142.34</v>
      </c>
      <c r="AD212" t="s">
        <v>31</v>
      </c>
    </row>
    <row r="213" spans="1:30" x14ac:dyDescent="0.25">
      <c r="A213" s="20">
        <v>1289</v>
      </c>
      <c r="B213" t="s">
        <v>147</v>
      </c>
      <c r="C213" t="s">
        <v>270</v>
      </c>
      <c r="D213" t="s">
        <v>2</v>
      </c>
      <c r="E213" t="s">
        <v>296</v>
      </c>
      <c r="F213" t="s">
        <v>286</v>
      </c>
      <c r="G213" s="2">
        <v>17263240000</v>
      </c>
      <c r="H213" s="2">
        <v>0</v>
      </c>
      <c r="I213" s="2">
        <v>17263240000</v>
      </c>
      <c r="J213" s="2">
        <v>48541586</v>
      </c>
      <c r="K213" s="2">
        <v>0</v>
      </c>
      <c r="L213" s="2">
        <v>48541586</v>
      </c>
      <c r="M213" s="2">
        <v>41636290</v>
      </c>
      <c r="N213" s="2">
        <v>0</v>
      </c>
      <c r="O213" s="2">
        <v>41636290</v>
      </c>
      <c r="P213" s="15">
        <v>0.1</v>
      </c>
      <c r="Q213" s="2">
        <v>0</v>
      </c>
      <c r="R213" s="13">
        <v>0.15</v>
      </c>
      <c r="S213" s="15">
        <v>0</v>
      </c>
      <c r="T213" s="2">
        <v>6245443.5</v>
      </c>
      <c r="U213" s="2">
        <v>3000000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9245443.5</v>
      </c>
      <c r="AD213" t="s">
        <v>95</v>
      </c>
    </row>
    <row r="214" spans="1:30" x14ac:dyDescent="0.25">
      <c r="A214" s="20">
        <v>1292</v>
      </c>
      <c r="B214" t="s">
        <v>147</v>
      </c>
      <c r="C214" t="s">
        <v>270</v>
      </c>
      <c r="D214" t="s">
        <v>2</v>
      </c>
      <c r="E214" t="s">
        <v>296</v>
      </c>
      <c r="F214" t="s">
        <v>289</v>
      </c>
      <c r="G214" s="2">
        <v>23685294000</v>
      </c>
      <c r="H214" s="2">
        <v>0</v>
      </c>
      <c r="I214" s="2">
        <v>23685294000</v>
      </c>
      <c r="J214" s="2">
        <v>45958135</v>
      </c>
      <c r="K214" s="2">
        <v>0</v>
      </c>
      <c r="L214" s="2">
        <v>45958135</v>
      </c>
      <c r="M214" s="2">
        <v>36484017.399999999</v>
      </c>
      <c r="N214" s="2">
        <v>0</v>
      </c>
      <c r="O214" s="2">
        <v>36484017.399999999</v>
      </c>
      <c r="P214" s="15">
        <v>0.1</v>
      </c>
      <c r="Q214" s="2">
        <v>0</v>
      </c>
      <c r="R214" s="13">
        <v>0.15</v>
      </c>
      <c r="S214" s="15">
        <v>0</v>
      </c>
      <c r="T214" s="2">
        <v>5472602.6100000003</v>
      </c>
      <c r="U214" s="2">
        <v>3000000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8472602.6099999994</v>
      </c>
      <c r="AD214" t="s">
        <v>45</v>
      </c>
    </row>
    <row r="215" spans="1:30" x14ac:dyDescent="0.25">
      <c r="A215" s="20">
        <v>1293</v>
      </c>
      <c r="B215" t="s">
        <v>147</v>
      </c>
      <c r="C215" t="s">
        <v>270</v>
      </c>
      <c r="D215" t="s">
        <v>2</v>
      </c>
      <c r="E215" t="s">
        <v>8</v>
      </c>
      <c r="F215" t="s">
        <v>290</v>
      </c>
      <c r="G215" s="2">
        <v>3081336000</v>
      </c>
      <c r="H215" s="2">
        <v>1077861000</v>
      </c>
      <c r="I215" s="2">
        <v>2003475000</v>
      </c>
      <c r="J215" s="2">
        <v>9399838</v>
      </c>
      <c r="K215" s="2">
        <v>3166955</v>
      </c>
      <c r="L215" s="2">
        <v>6232883</v>
      </c>
      <c r="M215" s="2">
        <v>8167303.5999999996</v>
      </c>
      <c r="N215" s="2">
        <v>2735810.6</v>
      </c>
      <c r="O215" s="2">
        <v>5431493</v>
      </c>
      <c r="P215" s="15">
        <v>0</v>
      </c>
      <c r="Q215" s="2">
        <v>0</v>
      </c>
      <c r="R215" s="13">
        <v>0</v>
      </c>
      <c r="S215" s="15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0</v>
      </c>
      <c r="AD215" t="s">
        <v>42</v>
      </c>
    </row>
    <row r="216" spans="1:30" x14ac:dyDescent="0.25">
      <c r="A216" s="20">
        <v>1294</v>
      </c>
      <c r="B216" t="s">
        <v>147</v>
      </c>
      <c r="C216" t="s">
        <v>269</v>
      </c>
      <c r="D216" t="s">
        <v>9</v>
      </c>
      <c r="E216" t="s">
        <v>405</v>
      </c>
      <c r="F216" t="s">
        <v>291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15">
        <v>0.1</v>
      </c>
      <c r="Q216" s="2">
        <v>0</v>
      </c>
      <c r="R216" s="13">
        <v>0.3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0</v>
      </c>
      <c r="AD216" t="s">
        <v>39</v>
      </c>
    </row>
    <row r="217" spans="1:30" x14ac:dyDescent="0.25">
      <c r="A217" s="20">
        <v>1295</v>
      </c>
      <c r="B217" t="s">
        <v>147</v>
      </c>
      <c r="C217" t="s">
        <v>270</v>
      </c>
      <c r="D217" t="s">
        <v>9</v>
      </c>
      <c r="E217" t="s">
        <v>404</v>
      </c>
      <c r="F217" t="s">
        <v>292</v>
      </c>
      <c r="G217" s="2">
        <v>13876475000</v>
      </c>
      <c r="H217" s="2">
        <v>0</v>
      </c>
      <c r="I217" s="2">
        <v>13876475000</v>
      </c>
      <c r="J217" s="2">
        <v>31651620</v>
      </c>
      <c r="K217" s="2">
        <v>0</v>
      </c>
      <c r="L217" s="2">
        <v>31651620</v>
      </c>
      <c r="M217" s="2">
        <v>26101030</v>
      </c>
      <c r="N217" s="2">
        <v>0</v>
      </c>
      <c r="O217" s="2">
        <v>26101030</v>
      </c>
      <c r="P217" s="15">
        <v>0.1</v>
      </c>
      <c r="Q217" s="2">
        <v>0</v>
      </c>
      <c r="R217" s="13">
        <v>0.1</v>
      </c>
      <c r="S217" s="15">
        <v>0</v>
      </c>
      <c r="T217" s="2">
        <v>2610103</v>
      </c>
      <c r="U217" s="2">
        <v>2000000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4610103</v>
      </c>
      <c r="AD217" t="s">
        <v>35</v>
      </c>
    </row>
    <row r="218" spans="1:30" x14ac:dyDescent="0.25">
      <c r="A218" s="20">
        <v>1300</v>
      </c>
      <c r="B218" t="s">
        <v>147</v>
      </c>
      <c r="C218" t="s">
        <v>270</v>
      </c>
      <c r="D218" t="s">
        <v>2</v>
      </c>
      <c r="E218" t="s">
        <v>296</v>
      </c>
      <c r="F218" t="s">
        <v>293</v>
      </c>
      <c r="G218" s="2">
        <v>1240344000</v>
      </c>
      <c r="H218" s="2">
        <v>306090000</v>
      </c>
      <c r="I218" s="2">
        <v>934254000</v>
      </c>
      <c r="J218" s="2">
        <v>3447054</v>
      </c>
      <c r="K218" s="2">
        <v>1020125</v>
      </c>
      <c r="L218" s="2">
        <v>2426929</v>
      </c>
      <c r="M218" s="2">
        <v>2950916.4</v>
      </c>
      <c r="N218" s="2">
        <v>897689</v>
      </c>
      <c r="O218" s="2">
        <v>2053227.4</v>
      </c>
      <c r="P218" s="15">
        <v>0</v>
      </c>
      <c r="Q218" s="2">
        <v>0</v>
      </c>
      <c r="R218" s="13">
        <v>0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43</v>
      </c>
    </row>
    <row r="219" spans="1:30" x14ac:dyDescent="0.25">
      <c r="A219" s="20">
        <v>1302</v>
      </c>
      <c r="B219" t="s">
        <v>147</v>
      </c>
      <c r="C219" t="s">
        <v>269</v>
      </c>
      <c r="D219" t="s">
        <v>2</v>
      </c>
      <c r="E219" t="s">
        <v>297</v>
      </c>
      <c r="F219" t="s">
        <v>294</v>
      </c>
      <c r="G219" s="2">
        <v>8424000</v>
      </c>
      <c r="H219" s="2">
        <v>0</v>
      </c>
      <c r="I219" s="2">
        <v>8424000</v>
      </c>
      <c r="J219" s="2">
        <v>29484</v>
      </c>
      <c r="K219" s="2">
        <v>0</v>
      </c>
      <c r="L219" s="2">
        <v>29484</v>
      </c>
      <c r="M219" s="2">
        <v>26114.400000000001</v>
      </c>
      <c r="N219" s="2">
        <v>0</v>
      </c>
      <c r="O219" s="2">
        <v>26114.400000000001</v>
      </c>
      <c r="P219" s="15">
        <v>0.1</v>
      </c>
      <c r="Q219" s="2">
        <v>0</v>
      </c>
      <c r="R219" s="13">
        <v>0.3</v>
      </c>
      <c r="S219" s="15">
        <v>0</v>
      </c>
      <c r="T219" s="2">
        <v>7834.32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7834.32</v>
      </c>
      <c r="AD219" t="s">
        <v>87</v>
      </c>
    </row>
    <row r="220" spans="1:30" x14ac:dyDescent="0.25">
      <c r="A220" s="20">
        <v>1303</v>
      </c>
      <c r="B220" t="s">
        <v>147</v>
      </c>
      <c r="C220" t="s">
        <v>270</v>
      </c>
      <c r="D220" t="s">
        <v>2</v>
      </c>
      <c r="E220" t="s">
        <v>8</v>
      </c>
      <c r="F220" t="s">
        <v>295</v>
      </c>
      <c r="G220" s="2">
        <v>8298741000</v>
      </c>
      <c r="H220" s="2">
        <v>14129000</v>
      </c>
      <c r="I220" s="2">
        <v>8284612000</v>
      </c>
      <c r="J220" s="2">
        <v>20096360</v>
      </c>
      <c r="K220" s="2">
        <v>49452</v>
      </c>
      <c r="L220" s="2">
        <v>20046908</v>
      </c>
      <c r="M220" s="2">
        <v>16776863.6</v>
      </c>
      <c r="N220" s="2">
        <v>43800.4</v>
      </c>
      <c r="O220" s="2">
        <v>16733063.199999999</v>
      </c>
      <c r="P220" s="15">
        <v>0.1</v>
      </c>
      <c r="Q220" s="2">
        <v>4380.04</v>
      </c>
      <c r="R220" s="13">
        <v>0.1</v>
      </c>
      <c r="S220" s="15">
        <v>0</v>
      </c>
      <c r="T220" s="2">
        <v>1673306.32</v>
      </c>
      <c r="U220" s="2">
        <v>1000000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2677686.36</v>
      </c>
      <c r="AD220" t="s">
        <v>46</v>
      </c>
    </row>
    <row r="221" spans="1:30" x14ac:dyDescent="0.25">
      <c r="A221" s="20">
        <v>1305</v>
      </c>
      <c r="B221" t="s">
        <v>147</v>
      </c>
      <c r="C221" t="s">
        <v>270</v>
      </c>
      <c r="D221" t="s">
        <v>2</v>
      </c>
      <c r="E221" t="s">
        <v>297</v>
      </c>
      <c r="F221" t="s">
        <v>298</v>
      </c>
      <c r="G221" s="2">
        <v>5882333000</v>
      </c>
      <c r="H221" s="2">
        <v>573000000</v>
      </c>
      <c r="I221" s="2">
        <v>5309333000</v>
      </c>
      <c r="J221" s="2">
        <v>11208062</v>
      </c>
      <c r="K221" s="2">
        <v>1146000</v>
      </c>
      <c r="L221" s="2">
        <v>10062062</v>
      </c>
      <c r="M221" s="2">
        <v>8855128.8000000007</v>
      </c>
      <c r="N221" s="2">
        <v>916800</v>
      </c>
      <c r="O221" s="2">
        <v>7938328.7999999998</v>
      </c>
      <c r="P221" s="15">
        <v>0</v>
      </c>
      <c r="Q221" s="2">
        <v>0</v>
      </c>
      <c r="R221" s="13">
        <v>0</v>
      </c>
      <c r="S221" s="15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0</v>
      </c>
      <c r="AD221" t="s">
        <v>166</v>
      </c>
    </row>
    <row r="222" spans="1:30" x14ac:dyDescent="0.25">
      <c r="A222" s="20">
        <v>1306</v>
      </c>
      <c r="B222" t="s">
        <v>147</v>
      </c>
      <c r="C222" t="s">
        <v>269</v>
      </c>
      <c r="D222" t="s">
        <v>2</v>
      </c>
      <c r="E222" t="s">
        <v>297</v>
      </c>
      <c r="F222" t="s">
        <v>299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5">
        <v>0.1</v>
      </c>
      <c r="Q222" s="2">
        <v>0</v>
      </c>
      <c r="R222" s="13">
        <v>0.3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87</v>
      </c>
    </row>
    <row r="223" spans="1:30" x14ac:dyDescent="0.25">
      <c r="A223" s="20">
        <v>1307</v>
      </c>
      <c r="B223" t="s">
        <v>147</v>
      </c>
      <c r="C223" t="s">
        <v>270</v>
      </c>
      <c r="D223" t="s">
        <v>2</v>
      </c>
      <c r="E223" t="s">
        <v>296</v>
      </c>
      <c r="F223" t="s">
        <v>300</v>
      </c>
      <c r="G223" s="2">
        <v>73311383000</v>
      </c>
      <c r="H223" s="2">
        <v>0</v>
      </c>
      <c r="I223" s="2">
        <v>73311383000</v>
      </c>
      <c r="J223" s="2">
        <v>119134282</v>
      </c>
      <c r="K223" s="2">
        <v>0</v>
      </c>
      <c r="L223" s="2">
        <v>119134282</v>
      </c>
      <c r="M223" s="2">
        <v>89809728.799999997</v>
      </c>
      <c r="N223" s="2">
        <v>0</v>
      </c>
      <c r="O223" s="2">
        <v>89809728.799999997</v>
      </c>
      <c r="P223" s="15">
        <v>0.1</v>
      </c>
      <c r="Q223" s="2">
        <v>0</v>
      </c>
      <c r="R223" s="13">
        <v>0.2</v>
      </c>
      <c r="S223" s="15">
        <v>0</v>
      </c>
      <c r="T223" s="2">
        <v>17961945.760000002</v>
      </c>
      <c r="U223" s="2">
        <v>4000000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21961945.760000002</v>
      </c>
      <c r="AD223" t="s">
        <v>45</v>
      </c>
    </row>
    <row r="224" spans="1:30" x14ac:dyDescent="0.25">
      <c r="A224" s="20">
        <v>1311</v>
      </c>
      <c r="B224" t="s">
        <v>147</v>
      </c>
      <c r="C224" t="s">
        <v>270</v>
      </c>
      <c r="D224" t="s">
        <v>2</v>
      </c>
      <c r="E224" t="s">
        <v>296</v>
      </c>
      <c r="F224" t="s">
        <v>301</v>
      </c>
      <c r="G224" s="2">
        <v>10123268000</v>
      </c>
      <c r="H224" s="2">
        <v>0</v>
      </c>
      <c r="I224" s="2">
        <v>10123268000</v>
      </c>
      <c r="J224" s="2">
        <v>20463973</v>
      </c>
      <c r="K224" s="2">
        <v>0</v>
      </c>
      <c r="L224" s="2">
        <v>20463973</v>
      </c>
      <c r="M224" s="2">
        <v>16414665.800000001</v>
      </c>
      <c r="N224" s="2">
        <v>0</v>
      </c>
      <c r="O224" s="2">
        <v>16414665.800000001</v>
      </c>
      <c r="P224" s="15">
        <v>0.1</v>
      </c>
      <c r="Q224" s="2">
        <v>0</v>
      </c>
      <c r="R224" s="13">
        <v>0.1</v>
      </c>
      <c r="S224" s="15">
        <v>0</v>
      </c>
      <c r="T224" s="2">
        <v>1641466.58</v>
      </c>
      <c r="U224" s="2">
        <v>1000000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2641466.58</v>
      </c>
      <c r="AD224" t="s">
        <v>95</v>
      </c>
    </row>
    <row r="225" spans="1:30" x14ac:dyDescent="0.25">
      <c r="A225" s="20">
        <v>1312</v>
      </c>
      <c r="B225" t="s">
        <v>147</v>
      </c>
      <c r="C225" t="s">
        <v>269</v>
      </c>
      <c r="D225" t="s">
        <v>2</v>
      </c>
      <c r="E225" t="s">
        <v>297</v>
      </c>
      <c r="F225" t="s">
        <v>302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15">
        <v>0.1</v>
      </c>
      <c r="Q225" s="2">
        <v>0</v>
      </c>
      <c r="R225" s="13">
        <v>0.3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166</v>
      </c>
    </row>
    <row r="226" spans="1:30" x14ac:dyDescent="0.25">
      <c r="A226" s="20">
        <v>1315</v>
      </c>
      <c r="B226" t="s">
        <v>147</v>
      </c>
      <c r="C226" t="s">
        <v>269</v>
      </c>
      <c r="D226" t="s">
        <v>9</v>
      </c>
      <c r="E226" t="s">
        <v>27</v>
      </c>
      <c r="F226" t="s">
        <v>303</v>
      </c>
      <c r="G226" s="2">
        <v>13165457000</v>
      </c>
      <c r="H226" s="2">
        <v>0</v>
      </c>
      <c r="I226" s="2">
        <v>13165457000</v>
      </c>
      <c r="J226" s="2">
        <v>32349497</v>
      </c>
      <c r="K226" s="2">
        <v>0</v>
      </c>
      <c r="L226" s="2">
        <v>32349497</v>
      </c>
      <c r="M226" s="2">
        <v>27083314.199999999</v>
      </c>
      <c r="N226" s="2">
        <v>0</v>
      </c>
      <c r="O226" s="2">
        <v>27083314.199999999</v>
      </c>
      <c r="P226" s="15">
        <v>0.1</v>
      </c>
      <c r="Q226" s="2">
        <v>0</v>
      </c>
      <c r="R226" s="13">
        <v>0.3</v>
      </c>
      <c r="S226" s="15">
        <v>0</v>
      </c>
      <c r="T226" s="2">
        <v>8124994.2599999998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8124994.2599999998</v>
      </c>
      <c r="AD226" t="s">
        <v>76</v>
      </c>
    </row>
    <row r="227" spans="1:30" x14ac:dyDescent="0.25">
      <c r="A227" s="20">
        <v>1318</v>
      </c>
      <c r="B227" t="s">
        <v>147</v>
      </c>
      <c r="C227" t="s">
        <v>269</v>
      </c>
      <c r="D227" t="s">
        <v>2</v>
      </c>
      <c r="E227" t="s">
        <v>200</v>
      </c>
      <c r="F227" t="s">
        <v>304</v>
      </c>
      <c r="G227" s="2">
        <v>12662667000</v>
      </c>
      <c r="H227" s="2">
        <v>0</v>
      </c>
      <c r="I227" s="2">
        <v>12662667000</v>
      </c>
      <c r="J227" s="2">
        <v>24943811</v>
      </c>
      <c r="K227" s="2">
        <v>0</v>
      </c>
      <c r="L227" s="2">
        <v>24943811</v>
      </c>
      <c r="M227" s="2">
        <v>19878744.199999999</v>
      </c>
      <c r="N227" s="2">
        <v>0</v>
      </c>
      <c r="O227" s="2">
        <v>19878744.199999999</v>
      </c>
      <c r="P227" s="15">
        <v>0.1</v>
      </c>
      <c r="Q227" s="2">
        <v>0</v>
      </c>
      <c r="R227" s="13">
        <v>0.3</v>
      </c>
      <c r="S227" s="15">
        <v>0</v>
      </c>
      <c r="T227" s="2">
        <v>5963623.2599999998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5963623.2599999998</v>
      </c>
      <c r="AD227" t="s">
        <v>245</v>
      </c>
    </row>
    <row r="228" spans="1:30" x14ac:dyDescent="0.25">
      <c r="A228" s="20">
        <v>1322</v>
      </c>
      <c r="B228" t="s">
        <v>147</v>
      </c>
      <c r="C228" t="s">
        <v>269</v>
      </c>
      <c r="D228" t="s">
        <v>9</v>
      </c>
      <c r="E228" t="s">
        <v>27</v>
      </c>
      <c r="F228" t="s">
        <v>305</v>
      </c>
      <c r="G228" s="2">
        <v>3956100000</v>
      </c>
      <c r="H228" s="2">
        <v>0</v>
      </c>
      <c r="I228" s="2">
        <v>3956100000</v>
      </c>
      <c r="J228" s="2">
        <v>10531256</v>
      </c>
      <c r="K228" s="2">
        <v>0</v>
      </c>
      <c r="L228" s="2">
        <v>10531256</v>
      </c>
      <c r="M228" s="2">
        <v>8948816</v>
      </c>
      <c r="N228" s="2">
        <v>0</v>
      </c>
      <c r="O228" s="2">
        <v>8948816</v>
      </c>
      <c r="P228" s="15">
        <v>0.1</v>
      </c>
      <c r="Q228" s="2">
        <v>0</v>
      </c>
      <c r="R228" s="13">
        <v>0.3</v>
      </c>
      <c r="S228" s="15">
        <v>0</v>
      </c>
      <c r="T228" s="2">
        <v>2684644.8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2684644.8</v>
      </c>
      <c r="AD228" t="s">
        <v>32</v>
      </c>
    </row>
    <row r="229" spans="1:30" x14ac:dyDescent="0.25">
      <c r="A229" s="20">
        <v>1324</v>
      </c>
      <c r="B229" t="s">
        <v>147</v>
      </c>
      <c r="C229" t="s">
        <v>270</v>
      </c>
      <c r="D229" t="s">
        <v>9</v>
      </c>
      <c r="E229" t="s">
        <v>404</v>
      </c>
      <c r="F229" t="s">
        <v>306</v>
      </c>
      <c r="G229" s="2">
        <v>18552607000</v>
      </c>
      <c r="H229" s="2">
        <v>0</v>
      </c>
      <c r="I229" s="2">
        <v>18552607000</v>
      </c>
      <c r="J229" s="2">
        <v>28663363</v>
      </c>
      <c r="K229" s="2">
        <v>0</v>
      </c>
      <c r="L229" s="2">
        <v>28663363</v>
      </c>
      <c r="M229" s="2">
        <v>21242320.199999999</v>
      </c>
      <c r="N229" s="2">
        <v>0</v>
      </c>
      <c r="O229" s="2">
        <v>21242320.199999999</v>
      </c>
      <c r="P229" s="15">
        <v>0.1</v>
      </c>
      <c r="Q229" s="2">
        <v>0</v>
      </c>
      <c r="R229" s="13">
        <v>0.1</v>
      </c>
      <c r="S229" s="15">
        <v>0</v>
      </c>
      <c r="T229" s="2">
        <v>2124232.02</v>
      </c>
      <c r="U229" s="2">
        <v>2000000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4124232.02</v>
      </c>
      <c r="AD229" t="s">
        <v>189</v>
      </c>
    </row>
    <row r="230" spans="1:30" x14ac:dyDescent="0.25">
      <c r="A230" s="20">
        <v>1325</v>
      </c>
      <c r="B230" t="s">
        <v>147</v>
      </c>
      <c r="C230" t="s">
        <v>270</v>
      </c>
      <c r="D230" t="s">
        <v>2</v>
      </c>
      <c r="E230" t="s">
        <v>8</v>
      </c>
      <c r="F230" t="s">
        <v>307</v>
      </c>
      <c r="G230" s="2">
        <v>5840112000</v>
      </c>
      <c r="H230" s="2">
        <v>0</v>
      </c>
      <c r="I230" s="2">
        <v>5840112000</v>
      </c>
      <c r="J230" s="2">
        <v>17819492</v>
      </c>
      <c r="K230" s="2">
        <v>0</v>
      </c>
      <c r="L230" s="2">
        <v>17819492</v>
      </c>
      <c r="M230" s="2">
        <v>15483447.199999999</v>
      </c>
      <c r="N230" s="2">
        <v>0</v>
      </c>
      <c r="O230" s="2">
        <v>15483447.199999999</v>
      </c>
      <c r="P230" s="15">
        <v>0.1</v>
      </c>
      <c r="Q230" s="2">
        <v>0</v>
      </c>
      <c r="R230" s="13">
        <v>0.1</v>
      </c>
      <c r="S230" s="15">
        <v>0</v>
      </c>
      <c r="T230" s="2">
        <v>1548344.72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2548344.7200000002</v>
      </c>
      <c r="AD230" t="s">
        <v>42</v>
      </c>
    </row>
    <row r="231" spans="1:30" x14ac:dyDescent="0.25">
      <c r="A231" s="20">
        <v>1328</v>
      </c>
      <c r="B231" t="s">
        <v>147</v>
      </c>
      <c r="C231" t="s">
        <v>269</v>
      </c>
      <c r="D231" t="s">
        <v>2</v>
      </c>
      <c r="E231" t="s">
        <v>200</v>
      </c>
      <c r="F231" t="s">
        <v>308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15">
        <v>0.1</v>
      </c>
      <c r="Q231" s="2">
        <v>0</v>
      </c>
      <c r="R231" s="13">
        <v>0.3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184</v>
      </c>
    </row>
    <row r="232" spans="1:30" x14ac:dyDescent="0.25">
      <c r="A232" s="20">
        <v>1330</v>
      </c>
      <c r="B232" t="s">
        <v>147</v>
      </c>
      <c r="C232" t="s">
        <v>270</v>
      </c>
      <c r="D232" t="s">
        <v>2</v>
      </c>
      <c r="E232" t="s">
        <v>297</v>
      </c>
      <c r="F232" t="s">
        <v>309</v>
      </c>
      <c r="G232" s="2">
        <v>18204739000</v>
      </c>
      <c r="H232" s="2">
        <v>11558400000</v>
      </c>
      <c r="I232" s="2">
        <v>6646339000</v>
      </c>
      <c r="J232" s="2">
        <v>34838329</v>
      </c>
      <c r="K232" s="2">
        <v>18314051</v>
      </c>
      <c r="L232" s="2">
        <v>16524278</v>
      </c>
      <c r="M232" s="2">
        <v>27556433.399999999</v>
      </c>
      <c r="N232" s="2">
        <v>13690691</v>
      </c>
      <c r="O232" s="2">
        <v>13865742.4</v>
      </c>
      <c r="P232" s="15">
        <v>0.1</v>
      </c>
      <c r="Q232" s="2">
        <v>1369069.1</v>
      </c>
      <c r="R232" s="13">
        <v>0.1</v>
      </c>
      <c r="S232" s="15">
        <v>0</v>
      </c>
      <c r="T232" s="2">
        <v>1386574.24</v>
      </c>
      <c r="U232" s="2">
        <v>2000000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4755643.34</v>
      </c>
      <c r="AD232" t="s">
        <v>192</v>
      </c>
    </row>
    <row r="233" spans="1:30" x14ac:dyDescent="0.25">
      <c r="A233" s="20">
        <v>1333</v>
      </c>
      <c r="B233" t="s">
        <v>147</v>
      </c>
      <c r="C233" t="s">
        <v>269</v>
      </c>
      <c r="D233" t="s">
        <v>9</v>
      </c>
      <c r="E233" t="s">
        <v>15</v>
      </c>
      <c r="F233" t="s">
        <v>310</v>
      </c>
      <c r="G233" s="2">
        <v>1646896000</v>
      </c>
      <c r="H233" s="2">
        <v>0</v>
      </c>
      <c r="I233" s="2">
        <v>1646896000</v>
      </c>
      <c r="J233" s="2">
        <v>2944139</v>
      </c>
      <c r="K233" s="2">
        <v>0</v>
      </c>
      <c r="L233" s="2">
        <v>2944139</v>
      </c>
      <c r="M233" s="2">
        <v>2285380.6</v>
      </c>
      <c r="N233" s="2">
        <v>0</v>
      </c>
      <c r="O233" s="2">
        <v>2285380.6</v>
      </c>
      <c r="P233" s="15">
        <v>0.1</v>
      </c>
      <c r="Q233" s="2">
        <v>0</v>
      </c>
      <c r="R233" s="13">
        <v>0.3</v>
      </c>
      <c r="S233" s="15">
        <v>0</v>
      </c>
      <c r="T233" s="2">
        <v>685614.18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685614.18</v>
      </c>
      <c r="AD233" t="s">
        <v>17</v>
      </c>
    </row>
    <row r="234" spans="1:30" x14ac:dyDescent="0.25">
      <c r="A234" s="20">
        <v>1334</v>
      </c>
      <c r="B234" t="s">
        <v>147</v>
      </c>
      <c r="C234" t="s">
        <v>269</v>
      </c>
      <c r="D234" t="s">
        <v>9</v>
      </c>
      <c r="E234" t="s">
        <v>15</v>
      </c>
      <c r="F234" t="s">
        <v>311</v>
      </c>
      <c r="G234" s="2">
        <v>10637615000</v>
      </c>
      <c r="H234" s="2">
        <v>0</v>
      </c>
      <c r="I234" s="2">
        <v>10637615000</v>
      </c>
      <c r="J234" s="2">
        <v>24139632</v>
      </c>
      <c r="K234" s="2">
        <v>0</v>
      </c>
      <c r="L234" s="2">
        <v>24139632</v>
      </c>
      <c r="M234" s="2">
        <v>19884586</v>
      </c>
      <c r="N234" s="2">
        <v>0</v>
      </c>
      <c r="O234" s="2">
        <v>19884586</v>
      </c>
      <c r="P234" s="15">
        <v>0.1</v>
      </c>
      <c r="Q234" s="2">
        <v>0</v>
      </c>
      <c r="R234" s="13">
        <v>0.3</v>
      </c>
      <c r="S234" s="15">
        <v>0</v>
      </c>
      <c r="T234" s="2">
        <v>5965375.7999999998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5965375.7999999998</v>
      </c>
      <c r="AD234" t="s">
        <v>17</v>
      </c>
    </row>
    <row r="235" spans="1:30" x14ac:dyDescent="0.25">
      <c r="A235" s="20">
        <v>1336</v>
      </c>
      <c r="B235" t="s">
        <v>147</v>
      </c>
      <c r="C235" t="s">
        <v>270</v>
      </c>
      <c r="D235" t="s">
        <v>2</v>
      </c>
      <c r="E235" t="s">
        <v>8</v>
      </c>
      <c r="F235" t="s">
        <v>312</v>
      </c>
      <c r="G235" s="2">
        <v>7488574100</v>
      </c>
      <c r="H235" s="2">
        <v>4215769000</v>
      </c>
      <c r="I235" s="2">
        <v>3272805100</v>
      </c>
      <c r="J235" s="2">
        <v>21225753</v>
      </c>
      <c r="K235" s="2">
        <v>10727522</v>
      </c>
      <c r="L235" s="2">
        <v>10498231</v>
      </c>
      <c r="M235" s="2">
        <v>18230323.359999999</v>
      </c>
      <c r="N235" s="2">
        <v>9041214.4000000004</v>
      </c>
      <c r="O235" s="2">
        <v>9189108.9600000009</v>
      </c>
      <c r="P235" s="15">
        <v>0.1</v>
      </c>
      <c r="Q235" s="2">
        <v>904121.44</v>
      </c>
      <c r="R235" s="13">
        <v>0.1</v>
      </c>
      <c r="S235" s="15">
        <v>0</v>
      </c>
      <c r="T235" s="2">
        <v>918910.89599999995</v>
      </c>
      <c r="U235" s="2">
        <v>1000000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2823032.3360000001</v>
      </c>
      <c r="AD235" t="s">
        <v>50</v>
      </c>
    </row>
    <row r="236" spans="1:30" x14ac:dyDescent="0.25">
      <c r="A236" s="20">
        <v>1337</v>
      </c>
      <c r="B236" t="s">
        <v>147</v>
      </c>
      <c r="C236" t="s">
        <v>269</v>
      </c>
      <c r="D236" t="s">
        <v>2</v>
      </c>
      <c r="E236" t="s">
        <v>8</v>
      </c>
      <c r="F236" t="s">
        <v>313</v>
      </c>
      <c r="G236" s="2">
        <v>4366544000</v>
      </c>
      <c r="H236" s="2">
        <v>0</v>
      </c>
      <c r="I236" s="2">
        <v>4366544000</v>
      </c>
      <c r="J236" s="2">
        <v>10252059</v>
      </c>
      <c r="K236" s="2">
        <v>0</v>
      </c>
      <c r="L236" s="2">
        <v>10252059</v>
      </c>
      <c r="M236" s="2">
        <v>8505441.4000000004</v>
      </c>
      <c r="N236" s="2">
        <v>0</v>
      </c>
      <c r="O236" s="2">
        <v>8505441.4000000004</v>
      </c>
      <c r="P236" s="15">
        <v>0.1</v>
      </c>
      <c r="Q236" s="2">
        <v>0</v>
      </c>
      <c r="R236" s="13">
        <v>0.3</v>
      </c>
      <c r="S236" s="15">
        <v>0</v>
      </c>
      <c r="T236" s="2">
        <v>2551632.42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2551632.42</v>
      </c>
      <c r="AD236" t="s">
        <v>50</v>
      </c>
    </row>
    <row r="237" spans="1:30" x14ac:dyDescent="0.25">
      <c r="A237" s="20">
        <v>1338</v>
      </c>
      <c r="B237" t="s">
        <v>147</v>
      </c>
      <c r="C237" t="s">
        <v>269</v>
      </c>
      <c r="D237" t="s">
        <v>9</v>
      </c>
      <c r="E237" t="s">
        <v>15</v>
      </c>
      <c r="F237" t="s">
        <v>314</v>
      </c>
      <c r="G237" s="2">
        <v>1132174000</v>
      </c>
      <c r="H237" s="2">
        <v>0</v>
      </c>
      <c r="I237" s="2">
        <v>1132174000</v>
      </c>
      <c r="J237" s="2">
        <v>3803851</v>
      </c>
      <c r="K237" s="2">
        <v>0</v>
      </c>
      <c r="L237" s="2">
        <v>3803851</v>
      </c>
      <c r="M237" s="2">
        <v>3350981.4</v>
      </c>
      <c r="N237" s="2">
        <v>0</v>
      </c>
      <c r="O237" s="2">
        <v>3350981.4</v>
      </c>
      <c r="P237" s="15">
        <v>0.1</v>
      </c>
      <c r="Q237" s="2">
        <v>0</v>
      </c>
      <c r="R237" s="13">
        <v>0.3</v>
      </c>
      <c r="S237" s="15">
        <v>0</v>
      </c>
      <c r="T237" s="2">
        <v>1005294.42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1005294.42</v>
      </c>
      <c r="AD237" t="s">
        <v>24</v>
      </c>
    </row>
    <row r="238" spans="1:30" x14ac:dyDescent="0.25">
      <c r="A238" s="20">
        <v>1340</v>
      </c>
      <c r="B238" t="s">
        <v>147</v>
      </c>
      <c r="C238" t="s">
        <v>270</v>
      </c>
      <c r="D238" t="s">
        <v>2</v>
      </c>
      <c r="E238" t="s">
        <v>296</v>
      </c>
      <c r="F238" t="s">
        <v>315</v>
      </c>
      <c r="G238" s="2">
        <v>2117264000</v>
      </c>
      <c r="H238" s="2">
        <v>2950000</v>
      </c>
      <c r="I238" s="2">
        <v>2114314000</v>
      </c>
      <c r="J238" s="2">
        <v>6574033</v>
      </c>
      <c r="K238" s="2">
        <v>10325</v>
      </c>
      <c r="L238" s="2">
        <v>6563708</v>
      </c>
      <c r="M238" s="2">
        <v>5727127.4000000004</v>
      </c>
      <c r="N238" s="2">
        <v>9145</v>
      </c>
      <c r="O238" s="2">
        <v>5717982.4000000004</v>
      </c>
      <c r="P238" s="15">
        <v>0</v>
      </c>
      <c r="Q238" s="2">
        <v>0</v>
      </c>
      <c r="R238" s="13">
        <v>0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95</v>
      </c>
    </row>
    <row r="239" spans="1:30" x14ac:dyDescent="0.25">
      <c r="A239" s="20">
        <v>1341</v>
      </c>
      <c r="B239" t="s">
        <v>147</v>
      </c>
      <c r="C239" t="s">
        <v>269</v>
      </c>
      <c r="D239" t="s">
        <v>2</v>
      </c>
      <c r="E239" t="s">
        <v>8</v>
      </c>
      <c r="F239" t="s">
        <v>316</v>
      </c>
      <c r="G239" s="2">
        <v>363927000</v>
      </c>
      <c r="H239" s="2">
        <v>0</v>
      </c>
      <c r="I239" s="2">
        <v>363927000</v>
      </c>
      <c r="J239" s="2">
        <v>1273745</v>
      </c>
      <c r="K239" s="2">
        <v>0</v>
      </c>
      <c r="L239" s="2">
        <v>1273745</v>
      </c>
      <c r="M239" s="2">
        <v>1128174.2</v>
      </c>
      <c r="N239" s="2">
        <v>0</v>
      </c>
      <c r="O239" s="2">
        <v>1128174.2</v>
      </c>
      <c r="P239" s="15">
        <v>0.1</v>
      </c>
      <c r="Q239" s="2">
        <v>0</v>
      </c>
      <c r="R239" s="13">
        <v>0.3</v>
      </c>
      <c r="S239" s="15">
        <v>0</v>
      </c>
      <c r="T239" s="2">
        <v>338452.26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338452.26</v>
      </c>
      <c r="AD239" t="s">
        <v>38</v>
      </c>
    </row>
    <row r="240" spans="1:30" x14ac:dyDescent="0.25">
      <c r="A240" s="20">
        <v>1342</v>
      </c>
      <c r="B240" t="s">
        <v>147</v>
      </c>
      <c r="C240" t="s">
        <v>269</v>
      </c>
      <c r="D240" t="s">
        <v>2</v>
      </c>
      <c r="E240" t="s">
        <v>297</v>
      </c>
      <c r="F240" t="s">
        <v>317</v>
      </c>
      <c r="G240" s="2">
        <v>31215000</v>
      </c>
      <c r="H240" s="2">
        <v>0</v>
      </c>
      <c r="I240" s="2">
        <v>31215000</v>
      </c>
      <c r="J240" s="2">
        <v>109253</v>
      </c>
      <c r="K240" s="2">
        <v>0</v>
      </c>
      <c r="L240" s="2">
        <v>109253</v>
      </c>
      <c r="M240" s="2">
        <v>96767</v>
      </c>
      <c r="N240" s="2">
        <v>0</v>
      </c>
      <c r="O240" s="2">
        <v>96767</v>
      </c>
      <c r="P240" s="15">
        <v>0.1</v>
      </c>
      <c r="Q240" s="2">
        <v>0</v>
      </c>
      <c r="R240" s="13">
        <v>0.3</v>
      </c>
      <c r="S240" s="15">
        <v>0</v>
      </c>
      <c r="T240" s="2">
        <v>29030.1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29030.1</v>
      </c>
      <c r="AD240" t="s">
        <v>87</v>
      </c>
    </row>
    <row r="241" spans="1:30" x14ac:dyDescent="0.25">
      <c r="A241" s="20">
        <v>1343</v>
      </c>
      <c r="B241" t="s">
        <v>147</v>
      </c>
      <c r="C241" t="s">
        <v>269</v>
      </c>
      <c r="D241" t="s">
        <v>2</v>
      </c>
      <c r="E241" t="s">
        <v>200</v>
      </c>
      <c r="F241" t="s">
        <v>318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15">
        <v>0.1</v>
      </c>
      <c r="Q241" s="2">
        <v>0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245</v>
      </c>
    </row>
    <row r="242" spans="1:30" x14ac:dyDescent="0.25">
      <c r="A242" s="20">
        <v>1344</v>
      </c>
      <c r="B242" t="s">
        <v>147</v>
      </c>
      <c r="C242" t="s">
        <v>270</v>
      </c>
      <c r="D242" t="s">
        <v>2</v>
      </c>
      <c r="E242" t="s">
        <v>200</v>
      </c>
      <c r="F242" t="s">
        <v>319</v>
      </c>
      <c r="G242" s="2">
        <v>21343152000</v>
      </c>
      <c r="H242" s="2">
        <v>114820000</v>
      </c>
      <c r="I242" s="2">
        <v>21228332000</v>
      </c>
      <c r="J242" s="2">
        <v>40252435</v>
      </c>
      <c r="K242" s="2">
        <v>346771</v>
      </c>
      <c r="L242" s="2">
        <v>39905664</v>
      </c>
      <c r="M242" s="2">
        <v>31715174.199999999</v>
      </c>
      <c r="N242" s="2">
        <v>300843</v>
      </c>
      <c r="O242" s="2">
        <v>31414331.199999999</v>
      </c>
      <c r="P242" s="15">
        <v>0.1</v>
      </c>
      <c r="Q242" s="2">
        <v>30084.3</v>
      </c>
      <c r="R242" s="13">
        <v>0.15</v>
      </c>
      <c r="S242" s="15">
        <v>0</v>
      </c>
      <c r="T242" s="2">
        <v>4712149.68</v>
      </c>
      <c r="U242" s="2">
        <v>3000000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7742233.9800000004</v>
      </c>
      <c r="AD242" t="s">
        <v>184</v>
      </c>
    </row>
    <row r="243" spans="1:30" x14ac:dyDescent="0.25">
      <c r="A243" s="20">
        <v>1348</v>
      </c>
      <c r="B243" t="s">
        <v>147</v>
      </c>
      <c r="C243" t="s">
        <v>269</v>
      </c>
      <c r="D243" t="s">
        <v>2</v>
      </c>
      <c r="E243" t="s">
        <v>200</v>
      </c>
      <c r="F243" t="s">
        <v>320</v>
      </c>
      <c r="G243" s="2">
        <v>6827814000</v>
      </c>
      <c r="H243" s="2">
        <v>0</v>
      </c>
      <c r="I243" s="2">
        <v>6827814000</v>
      </c>
      <c r="J243" s="2">
        <v>17491491</v>
      </c>
      <c r="K243" s="2">
        <v>0</v>
      </c>
      <c r="L243" s="2">
        <v>17491491</v>
      </c>
      <c r="M243" s="2">
        <v>14760365.4</v>
      </c>
      <c r="N243" s="2">
        <v>0</v>
      </c>
      <c r="O243" s="2">
        <v>14760365.4</v>
      </c>
      <c r="P243" s="15">
        <v>0.1</v>
      </c>
      <c r="Q243" s="2">
        <v>0</v>
      </c>
      <c r="R243" s="13">
        <v>0.3</v>
      </c>
      <c r="S243" s="15">
        <v>0</v>
      </c>
      <c r="T243" s="2">
        <v>4428109.62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4428109.62</v>
      </c>
      <c r="AD243" t="s">
        <v>245</v>
      </c>
    </row>
    <row r="244" spans="1:30" x14ac:dyDescent="0.25">
      <c r="A244" s="20">
        <v>1349</v>
      </c>
      <c r="B244" t="s">
        <v>147</v>
      </c>
      <c r="C244" t="s">
        <v>270</v>
      </c>
      <c r="D244" t="s">
        <v>9</v>
      </c>
      <c r="E244" t="s">
        <v>15</v>
      </c>
      <c r="F244" t="s">
        <v>321</v>
      </c>
      <c r="G244" s="2">
        <v>10171025000</v>
      </c>
      <c r="H244" s="2">
        <v>0</v>
      </c>
      <c r="I244" s="2">
        <v>10171025000</v>
      </c>
      <c r="J244" s="2">
        <v>19236880</v>
      </c>
      <c r="K244" s="2">
        <v>0</v>
      </c>
      <c r="L244" s="2">
        <v>19236880</v>
      </c>
      <c r="M244" s="2">
        <v>15168470</v>
      </c>
      <c r="N244" s="2">
        <v>0</v>
      </c>
      <c r="O244" s="2">
        <v>15168470</v>
      </c>
      <c r="P244" s="15">
        <v>0.1</v>
      </c>
      <c r="Q244" s="2">
        <v>0</v>
      </c>
      <c r="R244" s="13">
        <v>0.1</v>
      </c>
      <c r="S244" s="15">
        <v>0</v>
      </c>
      <c r="T244" s="2">
        <v>1516847</v>
      </c>
      <c r="U244" s="2">
        <v>1000000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2516847</v>
      </c>
      <c r="AD244" t="s">
        <v>31</v>
      </c>
    </row>
    <row r="245" spans="1:30" x14ac:dyDescent="0.25">
      <c r="A245" s="20">
        <v>1356</v>
      </c>
      <c r="B245" t="s">
        <v>147</v>
      </c>
      <c r="C245" t="s">
        <v>270</v>
      </c>
      <c r="D245" t="s">
        <v>2</v>
      </c>
      <c r="E245" t="s">
        <v>296</v>
      </c>
      <c r="F245" t="s">
        <v>322</v>
      </c>
      <c r="G245" s="2">
        <v>20431429800</v>
      </c>
      <c r="H245" s="2">
        <v>7949616000</v>
      </c>
      <c r="I245" s="2">
        <v>12481813800</v>
      </c>
      <c r="J245" s="2">
        <v>41849009</v>
      </c>
      <c r="K245" s="2">
        <v>18562621</v>
      </c>
      <c r="L245" s="2">
        <v>23286388</v>
      </c>
      <c r="M245" s="2">
        <v>33676437.079999998</v>
      </c>
      <c r="N245" s="2">
        <v>15382774.6</v>
      </c>
      <c r="O245" s="2">
        <v>18293662.48</v>
      </c>
      <c r="P245" s="15">
        <v>0.1</v>
      </c>
      <c r="Q245" s="2">
        <v>1538277.46</v>
      </c>
      <c r="R245" s="13">
        <v>0.15</v>
      </c>
      <c r="S245" s="15">
        <v>0</v>
      </c>
      <c r="T245" s="2">
        <v>2744049.372</v>
      </c>
      <c r="U245" s="2">
        <v>3000000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7282326.8320000004</v>
      </c>
      <c r="AD245" t="s">
        <v>45</v>
      </c>
    </row>
    <row r="246" spans="1:30" x14ac:dyDescent="0.25">
      <c r="A246" s="20">
        <v>1359</v>
      </c>
      <c r="B246" t="s">
        <v>147</v>
      </c>
      <c r="C246" t="s">
        <v>270</v>
      </c>
      <c r="D246" t="s">
        <v>2</v>
      </c>
      <c r="E246" t="s">
        <v>8</v>
      </c>
      <c r="F246" t="s">
        <v>323</v>
      </c>
      <c r="G246" s="2">
        <v>1262240000</v>
      </c>
      <c r="H246" s="2">
        <v>22680000</v>
      </c>
      <c r="I246" s="2">
        <v>1239560000</v>
      </c>
      <c r="J246" s="2">
        <v>4266494</v>
      </c>
      <c r="K246" s="2">
        <v>79380</v>
      </c>
      <c r="L246" s="2">
        <v>4187114</v>
      </c>
      <c r="M246" s="2">
        <v>3761598</v>
      </c>
      <c r="N246" s="2">
        <v>70308</v>
      </c>
      <c r="O246" s="2">
        <v>3691290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50</v>
      </c>
    </row>
    <row r="247" spans="1:30" x14ac:dyDescent="0.25">
      <c r="A247" s="20">
        <v>1360</v>
      </c>
      <c r="B247" t="s">
        <v>147</v>
      </c>
      <c r="C247" t="s">
        <v>270</v>
      </c>
      <c r="D247" t="s">
        <v>2</v>
      </c>
      <c r="E247" t="s">
        <v>8</v>
      </c>
      <c r="F247" t="s">
        <v>324</v>
      </c>
      <c r="G247" s="2">
        <v>4075806000</v>
      </c>
      <c r="H247" s="2">
        <v>369474000</v>
      </c>
      <c r="I247" s="2">
        <v>3706332000</v>
      </c>
      <c r="J247" s="2">
        <v>13188239</v>
      </c>
      <c r="K247" s="2">
        <v>1293162</v>
      </c>
      <c r="L247" s="2">
        <v>11895077</v>
      </c>
      <c r="M247" s="2">
        <v>11557916.6</v>
      </c>
      <c r="N247" s="2">
        <v>1145372.3999999999</v>
      </c>
      <c r="O247" s="2">
        <v>10412544.199999999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38</v>
      </c>
    </row>
    <row r="248" spans="1:30" x14ac:dyDescent="0.25">
      <c r="A248" s="20">
        <v>1364</v>
      </c>
      <c r="B248" t="s">
        <v>147</v>
      </c>
      <c r="C248" t="s">
        <v>270</v>
      </c>
      <c r="D248" t="s">
        <v>2</v>
      </c>
      <c r="E248" t="s">
        <v>8</v>
      </c>
      <c r="F248" t="s">
        <v>325</v>
      </c>
      <c r="G248" s="2">
        <v>15909571000</v>
      </c>
      <c r="H248" s="2">
        <v>15560697000</v>
      </c>
      <c r="I248" s="2">
        <v>348874000</v>
      </c>
      <c r="J248" s="2">
        <v>36707323</v>
      </c>
      <c r="K248" s="2">
        <v>35486262</v>
      </c>
      <c r="L248" s="2">
        <v>1221061</v>
      </c>
      <c r="M248" s="2">
        <v>30343494.600000001</v>
      </c>
      <c r="N248" s="2">
        <v>29261983.199999999</v>
      </c>
      <c r="O248" s="2">
        <v>1081511.3999999999</v>
      </c>
      <c r="P248" s="15">
        <v>0.1</v>
      </c>
      <c r="Q248" s="2">
        <v>2926198.32</v>
      </c>
      <c r="R248" s="13">
        <v>0.15</v>
      </c>
      <c r="S248" s="15">
        <v>0</v>
      </c>
      <c r="T248" s="2">
        <v>162226.71</v>
      </c>
      <c r="U248" s="2">
        <v>3000000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6088425.0300000003</v>
      </c>
      <c r="AD248" t="s">
        <v>50</v>
      </c>
    </row>
    <row r="249" spans="1:30" x14ac:dyDescent="0.25">
      <c r="A249" s="20">
        <v>1367</v>
      </c>
      <c r="B249" t="s">
        <v>147</v>
      </c>
      <c r="C249" t="s">
        <v>270</v>
      </c>
      <c r="D249" t="s">
        <v>2</v>
      </c>
      <c r="E249" t="s">
        <v>8</v>
      </c>
      <c r="F249" t="s">
        <v>326</v>
      </c>
      <c r="G249" s="2">
        <v>10907299000</v>
      </c>
      <c r="H249" s="2">
        <v>0</v>
      </c>
      <c r="I249" s="2">
        <v>10907299000</v>
      </c>
      <c r="J249" s="2">
        <v>26777400</v>
      </c>
      <c r="K249" s="2">
        <v>0</v>
      </c>
      <c r="L249" s="2">
        <v>26777400</v>
      </c>
      <c r="M249" s="2">
        <v>22414480.399999999</v>
      </c>
      <c r="N249" s="2">
        <v>0</v>
      </c>
      <c r="O249" s="2">
        <v>22414480.399999999</v>
      </c>
      <c r="P249" s="15">
        <v>0.1</v>
      </c>
      <c r="Q249" s="2">
        <v>0</v>
      </c>
      <c r="R249" s="13">
        <v>0.1</v>
      </c>
      <c r="S249" s="15">
        <v>0</v>
      </c>
      <c r="T249" s="2">
        <v>2241448.04</v>
      </c>
      <c r="U249" s="2">
        <v>2000000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4241448.04</v>
      </c>
      <c r="AD249" t="s">
        <v>38</v>
      </c>
    </row>
    <row r="250" spans="1:30" x14ac:dyDescent="0.25">
      <c r="A250" s="20">
        <v>1369</v>
      </c>
      <c r="B250" t="s">
        <v>147</v>
      </c>
      <c r="C250" t="s">
        <v>269</v>
      </c>
      <c r="D250" t="s">
        <v>2</v>
      </c>
      <c r="E250" t="s">
        <v>200</v>
      </c>
      <c r="F250" t="s">
        <v>327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245</v>
      </c>
    </row>
    <row r="251" spans="1:30" x14ac:dyDescent="0.25">
      <c r="A251" s="20">
        <v>1370</v>
      </c>
      <c r="B251" t="s">
        <v>147</v>
      </c>
      <c r="C251" t="s">
        <v>270</v>
      </c>
      <c r="D251" t="s">
        <v>2</v>
      </c>
      <c r="E251" t="s">
        <v>296</v>
      </c>
      <c r="F251" t="s">
        <v>328</v>
      </c>
      <c r="G251" s="2">
        <v>949060000</v>
      </c>
      <c r="H251" s="2">
        <v>0</v>
      </c>
      <c r="I251" s="2">
        <v>949060000</v>
      </c>
      <c r="J251" s="2">
        <v>2754010</v>
      </c>
      <c r="K251" s="2">
        <v>0</v>
      </c>
      <c r="L251" s="2">
        <v>2754010</v>
      </c>
      <c r="M251" s="2">
        <v>2374386</v>
      </c>
      <c r="N251" s="2">
        <v>0</v>
      </c>
      <c r="O251" s="2">
        <v>2374386</v>
      </c>
      <c r="P251" s="15">
        <v>0</v>
      </c>
      <c r="Q251" s="2">
        <v>0</v>
      </c>
      <c r="R251" s="13">
        <v>0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43</v>
      </c>
    </row>
    <row r="252" spans="1:30" x14ac:dyDescent="0.25">
      <c r="A252" s="20">
        <v>1371</v>
      </c>
      <c r="B252" t="s">
        <v>147</v>
      </c>
      <c r="C252" t="s">
        <v>269</v>
      </c>
      <c r="D252" t="s">
        <v>2</v>
      </c>
      <c r="E252" t="s">
        <v>4</v>
      </c>
      <c r="F252" t="s">
        <v>329</v>
      </c>
      <c r="G252" s="2">
        <v>18648420000</v>
      </c>
      <c r="H252" s="2">
        <v>4309220000</v>
      </c>
      <c r="I252" s="2">
        <v>14339200000</v>
      </c>
      <c r="J252" s="2">
        <v>54052442</v>
      </c>
      <c r="K252" s="2">
        <v>12103003</v>
      </c>
      <c r="L252" s="2">
        <v>41949439</v>
      </c>
      <c r="M252" s="2">
        <v>46593074</v>
      </c>
      <c r="N252" s="2">
        <v>10379315</v>
      </c>
      <c r="O252" s="2">
        <v>36213759</v>
      </c>
      <c r="P252" s="15">
        <v>0.1</v>
      </c>
      <c r="Q252" s="2">
        <v>1037931.5</v>
      </c>
      <c r="R252" s="13">
        <v>0.3</v>
      </c>
      <c r="S252" s="15">
        <v>0</v>
      </c>
      <c r="T252" s="2">
        <v>10864127.699999999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11902059.199999999</v>
      </c>
      <c r="AD252" t="s">
        <v>48</v>
      </c>
    </row>
    <row r="253" spans="1:30" x14ac:dyDescent="0.25">
      <c r="A253" s="20">
        <v>1372</v>
      </c>
      <c r="B253" t="s">
        <v>147</v>
      </c>
      <c r="C253" t="s">
        <v>270</v>
      </c>
      <c r="D253" t="s">
        <v>9</v>
      </c>
      <c r="E253" t="s">
        <v>27</v>
      </c>
      <c r="F253" t="s">
        <v>330</v>
      </c>
      <c r="G253" s="2">
        <v>2400407000</v>
      </c>
      <c r="H253" s="2">
        <v>0</v>
      </c>
      <c r="I253" s="2">
        <v>2400407000</v>
      </c>
      <c r="J253" s="2">
        <v>5889556</v>
      </c>
      <c r="K253" s="2">
        <v>0</v>
      </c>
      <c r="L253" s="2">
        <v>5889556</v>
      </c>
      <c r="M253" s="2">
        <v>4929393.2</v>
      </c>
      <c r="N253" s="2">
        <v>0</v>
      </c>
      <c r="O253" s="2">
        <v>4929393.2</v>
      </c>
      <c r="P253" s="15">
        <v>0</v>
      </c>
      <c r="Q253" s="2">
        <v>0</v>
      </c>
      <c r="R253" s="13">
        <v>0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28</v>
      </c>
    </row>
    <row r="254" spans="1:30" x14ac:dyDescent="0.25">
      <c r="A254" s="20">
        <v>1373</v>
      </c>
      <c r="B254" t="s">
        <v>147</v>
      </c>
      <c r="C254" t="s">
        <v>269</v>
      </c>
      <c r="D254" t="s">
        <v>2</v>
      </c>
      <c r="E254" t="s">
        <v>8</v>
      </c>
      <c r="F254" t="s">
        <v>331</v>
      </c>
      <c r="G254" s="2">
        <v>4534429000</v>
      </c>
      <c r="H254" s="2">
        <v>0</v>
      </c>
      <c r="I254" s="2">
        <v>4534429000</v>
      </c>
      <c r="J254" s="2">
        <v>14351348</v>
      </c>
      <c r="K254" s="2">
        <v>0</v>
      </c>
      <c r="L254" s="2">
        <v>14351348</v>
      </c>
      <c r="M254" s="2">
        <v>12537576.4</v>
      </c>
      <c r="N254" s="2">
        <v>0</v>
      </c>
      <c r="O254" s="2">
        <v>12537576.4</v>
      </c>
      <c r="P254" s="15">
        <v>0.1</v>
      </c>
      <c r="Q254" s="2">
        <v>0</v>
      </c>
      <c r="R254" s="13">
        <v>0.3</v>
      </c>
      <c r="S254" s="15">
        <v>0</v>
      </c>
      <c r="T254" s="2">
        <v>3761272.92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3761272.92</v>
      </c>
      <c r="AD254" t="s">
        <v>50</v>
      </c>
    </row>
    <row r="255" spans="1:30" x14ac:dyDescent="0.25">
      <c r="A255" s="20">
        <v>1374</v>
      </c>
      <c r="B255" t="s">
        <v>147</v>
      </c>
      <c r="C255" t="s">
        <v>270</v>
      </c>
      <c r="D255" t="s">
        <v>2</v>
      </c>
      <c r="E255" t="s">
        <v>296</v>
      </c>
      <c r="F255" t="s">
        <v>332</v>
      </c>
      <c r="G255" s="2">
        <v>2408453000</v>
      </c>
      <c r="H255" s="2">
        <v>780400000</v>
      </c>
      <c r="I255" s="2">
        <v>1628053000</v>
      </c>
      <c r="J255" s="2">
        <v>7211980</v>
      </c>
      <c r="K255" s="2">
        <v>2341200</v>
      </c>
      <c r="L255" s="2">
        <v>4870780</v>
      </c>
      <c r="M255" s="2">
        <v>6248598.7999999998</v>
      </c>
      <c r="N255" s="2">
        <v>2029040</v>
      </c>
      <c r="O255" s="2">
        <v>4219558.8</v>
      </c>
      <c r="P255" s="15">
        <v>0</v>
      </c>
      <c r="Q255" s="2">
        <v>0</v>
      </c>
      <c r="R255" s="13">
        <v>0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43</v>
      </c>
    </row>
    <row r="256" spans="1:30" x14ac:dyDescent="0.25">
      <c r="A256" s="20">
        <v>1376</v>
      </c>
      <c r="B256" t="s">
        <v>147</v>
      </c>
      <c r="C256" t="s">
        <v>269</v>
      </c>
      <c r="D256" t="s">
        <v>9</v>
      </c>
      <c r="E256" t="s">
        <v>15</v>
      </c>
      <c r="F256" t="s">
        <v>333</v>
      </c>
      <c r="G256" s="2">
        <v>278992000</v>
      </c>
      <c r="H256" s="2">
        <v>0</v>
      </c>
      <c r="I256" s="2">
        <v>278992000</v>
      </c>
      <c r="J256" s="2">
        <v>859849</v>
      </c>
      <c r="K256" s="2">
        <v>0</v>
      </c>
      <c r="L256" s="2">
        <v>859849</v>
      </c>
      <c r="M256" s="2">
        <v>748252.2</v>
      </c>
      <c r="N256" s="2">
        <v>0</v>
      </c>
      <c r="O256" s="2">
        <v>748252.2</v>
      </c>
      <c r="P256" s="15">
        <v>0.1</v>
      </c>
      <c r="Q256" s="2">
        <v>0</v>
      </c>
      <c r="R256" s="13">
        <v>0.3</v>
      </c>
      <c r="S256" s="15">
        <v>0</v>
      </c>
      <c r="T256" s="2">
        <v>224475.66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224475.66</v>
      </c>
      <c r="AD256" t="s">
        <v>31</v>
      </c>
    </row>
    <row r="257" spans="1:30" x14ac:dyDescent="0.25">
      <c r="A257" s="20">
        <v>1378</v>
      </c>
      <c r="B257" t="s">
        <v>147</v>
      </c>
      <c r="C257" t="s">
        <v>269</v>
      </c>
      <c r="D257" t="s">
        <v>9</v>
      </c>
      <c r="E257" t="s">
        <v>405</v>
      </c>
      <c r="F257" t="s">
        <v>334</v>
      </c>
      <c r="G257" s="2">
        <v>67373639000</v>
      </c>
      <c r="H257" s="2">
        <v>0</v>
      </c>
      <c r="I257" s="2">
        <v>67373639000</v>
      </c>
      <c r="J257" s="2">
        <v>108897032</v>
      </c>
      <c r="K257" s="2">
        <v>0</v>
      </c>
      <c r="L257" s="2">
        <v>108897032</v>
      </c>
      <c r="M257" s="2">
        <v>81947576.400000006</v>
      </c>
      <c r="N257" s="2">
        <v>0</v>
      </c>
      <c r="O257" s="2">
        <v>81947576.400000006</v>
      </c>
      <c r="P257" s="15">
        <v>0.1</v>
      </c>
      <c r="Q257" s="2">
        <v>0</v>
      </c>
      <c r="R257" s="13">
        <v>0.3</v>
      </c>
      <c r="S257" s="15">
        <v>0</v>
      </c>
      <c r="T257" s="2">
        <v>24584272.920000002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24584272.920000002</v>
      </c>
      <c r="AD257" t="s">
        <v>79</v>
      </c>
    </row>
    <row r="258" spans="1:30" x14ac:dyDescent="0.25">
      <c r="A258" s="20">
        <v>1381</v>
      </c>
      <c r="B258" t="s">
        <v>147</v>
      </c>
      <c r="C258" t="s">
        <v>270</v>
      </c>
      <c r="D258" t="s">
        <v>2</v>
      </c>
      <c r="E258" t="s">
        <v>297</v>
      </c>
      <c r="F258" t="s">
        <v>335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15">
        <v>0</v>
      </c>
      <c r="Q258" s="2">
        <v>0</v>
      </c>
      <c r="R258" s="13">
        <v>0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166</v>
      </c>
    </row>
    <row r="259" spans="1:30" x14ac:dyDescent="0.25">
      <c r="A259" s="20">
        <v>1382</v>
      </c>
      <c r="B259" t="s">
        <v>147</v>
      </c>
      <c r="C259" t="s">
        <v>270</v>
      </c>
      <c r="D259" t="s">
        <v>2</v>
      </c>
      <c r="E259" t="s">
        <v>297</v>
      </c>
      <c r="F259" t="s">
        <v>336</v>
      </c>
      <c r="G259" s="2">
        <v>3159813000</v>
      </c>
      <c r="H259" s="2">
        <v>472066000</v>
      </c>
      <c r="I259" s="2">
        <v>2687747000</v>
      </c>
      <c r="J259" s="2">
        <v>9011585</v>
      </c>
      <c r="K259" s="2">
        <v>1582182</v>
      </c>
      <c r="L259" s="2">
        <v>7429403</v>
      </c>
      <c r="M259" s="2">
        <v>7747659.7999999998</v>
      </c>
      <c r="N259" s="2">
        <v>1393355.6</v>
      </c>
      <c r="O259" s="2">
        <v>6354304.2000000002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166</v>
      </c>
    </row>
    <row r="260" spans="1:30" x14ac:dyDescent="0.25">
      <c r="A260" s="20">
        <v>1383</v>
      </c>
      <c r="B260" t="s">
        <v>147</v>
      </c>
      <c r="C260" t="s">
        <v>269</v>
      </c>
      <c r="D260" t="s">
        <v>9</v>
      </c>
      <c r="E260" t="s">
        <v>27</v>
      </c>
      <c r="F260" t="s">
        <v>337</v>
      </c>
      <c r="G260" s="2">
        <v>14904732000</v>
      </c>
      <c r="H260" s="2">
        <v>0</v>
      </c>
      <c r="I260" s="2">
        <v>14904732000</v>
      </c>
      <c r="J260" s="2">
        <v>27329149</v>
      </c>
      <c r="K260" s="2">
        <v>0</v>
      </c>
      <c r="L260" s="2">
        <v>27329149</v>
      </c>
      <c r="M260" s="2">
        <v>21367256.199999999</v>
      </c>
      <c r="N260" s="2">
        <v>0</v>
      </c>
      <c r="O260" s="2">
        <v>21367256.199999999</v>
      </c>
      <c r="P260" s="15">
        <v>0.1</v>
      </c>
      <c r="Q260" s="2">
        <v>0</v>
      </c>
      <c r="R260" s="13">
        <v>0.3</v>
      </c>
      <c r="S260" s="15">
        <v>0</v>
      </c>
      <c r="T260" s="2">
        <v>6410176.8600000003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6410176.8600000003</v>
      </c>
      <c r="AD260" t="s">
        <v>28</v>
      </c>
    </row>
    <row r="261" spans="1:30" x14ac:dyDescent="0.25">
      <c r="A261" s="20">
        <v>1384</v>
      </c>
      <c r="B261" t="s">
        <v>147</v>
      </c>
      <c r="C261" t="s">
        <v>269</v>
      </c>
      <c r="D261" t="s">
        <v>2</v>
      </c>
      <c r="E261" t="s">
        <v>297</v>
      </c>
      <c r="F261" t="s">
        <v>338</v>
      </c>
      <c r="G261" s="2">
        <v>2021603000</v>
      </c>
      <c r="H261" s="2">
        <v>108000</v>
      </c>
      <c r="I261" s="2">
        <v>2021495000</v>
      </c>
      <c r="J261" s="2">
        <v>4878861</v>
      </c>
      <c r="K261" s="2">
        <v>378</v>
      </c>
      <c r="L261" s="2">
        <v>4878483</v>
      </c>
      <c r="M261" s="2">
        <v>4070219.8</v>
      </c>
      <c r="N261" s="2">
        <v>334.8</v>
      </c>
      <c r="O261" s="2">
        <v>4069885</v>
      </c>
      <c r="P261" s="15">
        <v>0.1</v>
      </c>
      <c r="Q261" s="2">
        <v>33.479999999999997</v>
      </c>
      <c r="R261" s="13">
        <v>0.3</v>
      </c>
      <c r="S261" s="15">
        <v>0</v>
      </c>
      <c r="T261" s="2">
        <v>1220965.5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1220998.98</v>
      </c>
      <c r="AD261" t="s">
        <v>166</v>
      </c>
    </row>
    <row r="262" spans="1:30" x14ac:dyDescent="0.25">
      <c r="A262" s="20">
        <v>1385</v>
      </c>
      <c r="B262" t="s">
        <v>147</v>
      </c>
      <c r="C262" t="s">
        <v>269</v>
      </c>
      <c r="D262" t="s">
        <v>9</v>
      </c>
      <c r="E262" t="s">
        <v>404</v>
      </c>
      <c r="F262" t="s">
        <v>339</v>
      </c>
      <c r="G262" s="2">
        <v>533037000</v>
      </c>
      <c r="H262" s="2">
        <v>0</v>
      </c>
      <c r="I262" s="2">
        <v>533037000</v>
      </c>
      <c r="J262" s="2">
        <v>1807931</v>
      </c>
      <c r="K262" s="2">
        <v>0</v>
      </c>
      <c r="L262" s="2">
        <v>1807931</v>
      </c>
      <c r="M262" s="2">
        <v>1594716.2</v>
      </c>
      <c r="N262" s="2">
        <v>0</v>
      </c>
      <c r="O262" s="2">
        <v>1594716.2</v>
      </c>
      <c r="P262" s="15">
        <v>0.1</v>
      </c>
      <c r="Q262" s="2">
        <v>0</v>
      </c>
      <c r="R262" s="13">
        <v>0.3</v>
      </c>
      <c r="S262" s="15">
        <v>0</v>
      </c>
      <c r="T262" s="2">
        <v>478414.86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478414.86</v>
      </c>
      <c r="AD262" t="s">
        <v>189</v>
      </c>
    </row>
    <row r="263" spans="1:30" x14ac:dyDescent="0.25">
      <c r="A263" s="20">
        <v>1386</v>
      </c>
      <c r="B263" t="s">
        <v>0</v>
      </c>
      <c r="C263" t="s">
        <v>1</v>
      </c>
      <c r="D263" t="s">
        <v>2</v>
      </c>
      <c r="E263" t="s">
        <v>343</v>
      </c>
      <c r="F263" t="s">
        <v>344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</v>
      </c>
      <c r="Q263" s="2">
        <v>0</v>
      </c>
      <c r="R263" s="13">
        <v>0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1</v>
      </c>
    </row>
    <row r="264" spans="1:30" x14ac:dyDescent="0.25">
      <c r="A264" s="20">
        <v>1388</v>
      </c>
      <c r="B264" t="s">
        <v>147</v>
      </c>
      <c r="C264" t="s">
        <v>269</v>
      </c>
      <c r="D264" t="s">
        <v>2</v>
      </c>
      <c r="E264" t="s">
        <v>297</v>
      </c>
      <c r="F264" t="s">
        <v>340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5">
        <v>0.1</v>
      </c>
      <c r="Q264" s="2">
        <v>0</v>
      </c>
      <c r="R264" s="13">
        <v>0.3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87</v>
      </c>
    </row>
    <row r="265" spans="1:30" x14ac:dyDescent="0.25">
      <c r="A265" s="20">
        <v>1390</v>
      </c>
      <c r="B265" t="s">
        <v>147</v>
      </c>
      <c r="C265" t="s">
        <v>269</v>
      </c>
      <c r="D265" t="s">
        <v>2</v>
      </c>
      <c r="E265" t="s">
        <v>8</v>
      </c>
      <c r="F265" t="s">
        <v>345</v>
      </c>
      <c r="G265" s="2">
        <v>1087109000</v>
      </c>
      <c r="H265" s="2">
        <v>0</v>
      </c>
      <c r="I265" s="2">
        <v>1087109000</v>
      </c>
      <c r="J265" s="2">
        <v>3577293</v>
      </c>
      <c r="K265" s="2">
        <v>0</v>
      </c>
      <c r="L265" s="2">
        <v>3577293</v>
      </c>
      <c r="M265" s="2">
        <v>3142449.4</v>
      </c>
      <c r="N265" s="2">
        <v>0</v>
      </c>
      <c r="O265" s="2">
        <v>3142449.4</v>
      </c>
      <c r="P265" s="15">
        <v>0.1</v>
      </c>
      <c r="Q265" s="2">
        <v>0</v>
      </c>
      <c r="R265" s="13">
        <v>0.3</v>
      </c>
      <c r="S265" s="15">
        <v>0</v>
      </c>
      <c r="T265" s="2">
        <v>942734.82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942734.82</v>
      </c>
      <c r="AD265" t="s">
        <v>50</v>
      </c>
    </row>
    <row r="266" spans="1:30" x14ac:dyDescent="0.25">
      <c r="A266" s="20">
        <v>1391</v>
      </c>
      <c r="B266" t="s">
        <v>147</v>
      </c>
      <c r="C266" t="s">
        <v>270</v>
      </c>
      <c r="D266" t="s">
        <v>2</v>
      </c>
      <c r="E266" t="s">
        <v>296</v>
      </c>
      <c r="F266" t="s">
        <v>346</v>
      </c>
      <c r="G266" s="2">
        <v>2279580000</v>
      </c>
      <c r="H266" s="2">
        <v>719866000</v>
      </c>
      <c r="I266" s="2">
        <v>1559714000</v>
      </c>
      <c r="J266" s="2">
        <v>7115646</v>
      </c>
      <c r="K266" s="2">
        <v>2454859</v>
      </c>
      <c r="L266" s="2">
        <v>4660787</v>
      </c>
      <c r="M266" s="2">
        <v>6203814</v>
      </c>
      <c r="N266" s="2">
        <v>2166912.6</v>
      </c>
      <c r="O266" s="2">
        <v>4036901.4</v>
      </c>
      <c r="P266" s="15">
        <v>0</v>
      </c>
      <c r="Q266" s="2">
        <v>0</v>
      </c>
      <c r="R266" s="13">
        <v>0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95</v>
      </c>
    </row>
    <row r="267" spans="1:30" x14ac:dyDescent="0.25">
      <c r="A267" s="20">
        <v>1392</v>
      </c>
      <c r="B267" t="s">
        <v>147</v>
      </c>
      <c r="C267" t="s">
        <v>269</v>
      </c>
      <c r="D267" t="s">
        <v>2</v>
      </c>
      <c r="E267" t="s">
        <v>297</v>
      </c>
      <c r="F267" t="s">
        <v>347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5">
        <v>0.1</v>
      </c>
      <c r="Q267" s="2">
        <v>0</v>
      </c>
      <c r="R267" s="13">
        <v>0.3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166</v>
      </c>
    </row>
    <row r="268" spans="1:30" x14ac:dyDescent="0.25">
      <c r="A268" s="20">
        <v>1393</v>
      </c>
      <c r="B268" t="s">
        <v>147</v>
      </c>
      <c r="C268" t="s">
        <v>270</v>
      </c>
      <c r="D268" t="s">
        <v>2</v>
      </c>
      <c r="E268" t="s">
        <v>296</v>
      </c>
      <c r="F268" t="s">
        <v>348</v>
      </c>
      <c r="G268" s="2">
        <v>450921000</v>
      </c>
      <c r="H268" s="2">
        <v>141800000</v>
      </c>
      <c r="I268" s="2">
        <v>309121000</v>
      </c>
      <c r="J268" s="2">
        <v>1578224</v>
      </c>
      <c r="K268" s="2">
        <v>496300</v>
      </c>
      <c r="L268" s="2">
        <v>1081924</v>
      </c>
      <c r="M268" s="2">
        <v>1397855.6</v>
      </c>
      <c r="N268" s="2">
        <v>439580</v>
      </c>
      <c r="O268" s="2">
        <v>958275.6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43</v>
      </c>
    </row>
    <row r="269" spans="1:30" x14ac:dyDescent="0.25">
      <c r="A269" s="20">
        <v>1395</v>
      </c>
      <c r="B269" t="s">
        <v>147</v>
      </c>
      <c r="C269" t="s">
        <v>270</v>
      </c>
      <c r="D269" t="s">
        <v>2</v>
      </c>
      <c r="E269" t="s">
        <v>296</v>
      </c>
      <c r="F269" t="s">
        <v>349</v>
      </c>
      <c r="G269" s="2">
        <v>5869049000</v>
      </c>
      <c r="H269" s="2">
        <v>56400000</v>
      </c>
      <c r="I269" s="2">
        <v>5812649000</v>
      </c>
      <c r="J269" s="2">
        <v>16189831</v>
      </c>
      <c r="K269" s="2">
        <v>197400</v>
      </c>
      <c r="L269" s="2">
        <v>15992431</v>
      </c>
      <c r="M269" s="2">
        <v>13842211.4</v>
      </c>
      <c r="N269" s="2">
        <v>174840</v>
      </c>
      <c r="O269" s="2">
        <v>13667371.4</v>
      </c>
      <c r="P269" s="15">
        <v>0</v>
      </c>
      <c r="Q269" s="2">
        <v>0</v>
      </c>
      <c r="R269" s="13">
        <v>0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45</v>
      </c>
    </row>
    <row r="270" spans="1:30" x14ac:dyDescent="0.25">
      <c r="A270" s="20">
        <v>1397</v>
      </c>
      <c r="B270" t="s">
        <v>147</v>
      </c>
      <c r="C270" t="s">
        <v>270</v>
      </c>
      <c r="D270" t="s">
        <v>2</v>
      </c>
      <c r="E270" t="s">
        <v>297</v>
      </c>
      <c r="F270" t="s">
        <v>350</v>
      </c>
      <c r="G270" s="2">
        <v>5889700000</v>
      </c>
      <c r="H270" s="2">
        <v>5881800000</v>
      </c>
      <c r="I270" s="2">
        <v>7900000</v>
      </c>
      <c r="J270" s="2">
        <v>9932967</v>
      </c>
      <c r="K270" s="2">
        <v>9905316</v>
      </c>
      <c r="L270" s="2">
        <v>27651</v>
      </c>
      <c r="M270" s="2">
        <v>7577087</v>
      </c>
      <c r="N270" s="2">
        <v>7552596</v>
      </c>
      <c r="O270" s="2">
        <v>24491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87</v>
      </c>
    </row>
    <row r="271" spans="1:30" x14ac:dyDescent="0.25">
      <c r="A271" s="20">
        <v>1401</v>
      </c>
      <c r="B271" t="s">
        <v>147</v>
      </c>
      <c r="C271" t="s">
        <v>270</v>
      </c>
      <c r="D271" t="s">
        <v>2</v>
      </c>
      <c r="E271" t="s">
        <v>4</v>
      </c>
      <c r="F271" t="s">
        <v>356</v>
      </c>
      <c r="G271" s="2">
        <v>21457298200</v>
      </c>
      <c r="H271" s="2">
        <v>12073000</v>
      </c>
      <c r="I271" s="2">
        <v>21445225200</v>
      </c>
      <c r="J271" s="2">
        <v>41971261</v>
      </c>
      <c r="K271" s="2">
        <v>42256</v>
      </c>
      <c r="L271" s="2">
        <v>41929005</v>
      </c>
      <c r="M271" s="2">
        <v>33388341.719999999</v>
      </c>
      <c r="N271" s="2">
        <v>37426.800000000003</v>
      </c>
      <c r="O271" s="2">
        <v>33350914.920000002</v>
      </c>
      <c r="P271" s="15">
        <v>0.1</v>
      </c>
      <c r="Q271" s="2">
        <v>3742.68</v>
      </c>
      <c r="R271" s="13">
        <v>0.15</v>
      </c>
      <c r="S271" s="15">
        <v>0</v>
      </c>
      <c r="T271" s="2">
        <v>5002637.2379999999</v>
      </c>
      <c r="U271" s="2">
        <v>3000000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8006379.9179999996</v>
      </c>
      <c r="AD271" t="s">
        <v>287</v>
      </c>
    </row>
    <row r="272" spans="1:30" x14ac:dyDescent="0.25">
      <c r="A272" s="20">
        <v>1403</v>
      </c>
      <c r="B272" t="s">
        <v>147</v>
      </c>
      <c r="C272" t="s">
        <v>269</v>
      </c>
      <c r="D272" t="s">
        <v>2</v>
      </c>
      <c r="E272" t="s">
        <v>200</v>
      </c>
      <c r="F272" t="s">
        <v>351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184</v>
      </c>
    </row>
    <row r="273" spans="1:30" x14ac:dyDescent="0.25">
      <c r="A273" s="20">
        <v>1404</v>
      </c>
      <c r="B273" t="s">
        <v>147</v>
      </c>
      <c r="C273" t="s">
        <v>269</v>
      </c>
      <c r="D273" t="s">
        <v>2</v>
      </c>
      <c r="E273" t="s">
        <v>343</v>
      </c>
      <c r="F273" t="s">
        <v>352</v>
      </c>
      <c r="G273" s="2">
        <v>16567160000</v>
      </c>
      <c r="H273" s="2">
        <v>369000000</v>
      </c>
      <c r="I273" s="2">
        <v>16198160000</v>
      </c>
      <c r="J273" s="2">
        <v>39770629</v>
      </c>
      <c r="K273" s="2">
        <v>1291500</v>
      </c>
      <c r="L273" s="2">
        <v>38479129</v>
      </c>
      <c r="M273" s="2">
        <v>33143765</v>
      </c>
      <c r="N273" s="2">
        <v>1143900</v>
      </c>
      <c r="O273" s="2">
        <v>31999865</v>
      </c>
      <c r="P273" s="15">
        <v>0.1</v>
      </c>
      <c r="Q273" s="2">
        <v>114390</v>
      </c>
      <c r="R273" s="13">
        <v>0.3</v>
      </c>
      <c r="S273" s="15">
        <v>0</v>
      </c>
      <c r="T273" s="2">
        <v>9599959.5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9714349.5</v>
      </c>
      <c r="AD273" t="s">
        <v>353</v>
      </c>
    </row>
    <row r="274" spans="1:30" x14ac:dyDescent="0.25">
      <c r="A274" s="20">
        <v>1406</v>
      </c>
      <c r="B274" t="s">
        <v>12</v>
      </c>
      <c r="C274" t="s">
        <v>270</v>
      </c>
      <c r="D274" t="s">
        <v>2</v>
      </c>
      <c r="E274" t="s">
        <v>343</v>
      </c>
      <c r="F274" t="s">
        <v>353</v>
      </c>
      <c r="G274" s="2">
        <v>19132624000</v>
      </c>
      <c r="H274" s="2">
        <v>0</v>
      </c>
      <c r="I274" s="2">
        <v>19132624000</v>
      </c>
      <c r="J274" s="2">
        <v>44988234</v>
      </c>
      <c r="K274" s="2">
        <v>0</v>
      </c>
      <c r="L274" s="2">
        <v>44988234</v>
      </c>
      <c r="M274" s="2">
        <v>37335184.399999999</v>
      </c>
      <c r="N274" s="2">
        <v>0</v>
      </c>
      <c r="O274" s="2">
        <v>37335184.399999999</v>
      </c>
      <c r="P274" s="15">
        <v>0.1</v>
      </c>
      <c r="Q274" s="2">
        <v>0</v>
      </c>
      <c r="R274" s="13">
        <v>0.15</v>
      </c>
      <c r="S274" s="15">
        <v>0</v>
      </c>
      <c r="T274" s="2">
        <v>5600277.6600000001</v>
      </c>
      <c r="U274" s="2">
        <v>0</v>
      </c>
      <c r="V274" s="2">
        <v>181836109.59999999</v>
      </c>
      <c r="W274" s="2">
        <v>2208718.4</v>
      </c>
      <c r="X274" s="2">
        <v>179627391.19999999</v>
      </c>
      <c r="Y274" s="2">
        <v>92783948500</v>
      </c>
      <c r="Z274" s="2">
        <v>712489000</v>
      </c>
      <c r="AA274" s="2">
        <v>92071459500</v>
      </c>
      <c r="AB274" s="18">
        <v>5410908.9199999999</v>
      </c>
      <c r="AC274" s="4">
        <v>11011186.58</v>
      </c>
      <c r="AD274" t="s">
        <v>344</v>
      </c>
    </row>
    <row r="275" spans="1:30" x14ac:dyDescent="0.25">
      <c r="A275" s="20">
        <v>1408</v>
      </c>
      <c r="B275" t="s">
        <v>147</v>
      </c>
      <c r="C275" t="s">
        <v>269</v>
      </c>
      <c r="D275" t="s">
        <v>2</v>
      </c>
      <c r="E275" t="s">
        <v>296</v>
      </c>
      <c r="F275" t="s">
        <v>357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95</v>
      </c>
    </row>
    <row r="276" spans="1:30" x14ac:dyDescent="0.25">
      <c r="A276" s="20">
        <v>1409</v>
      </c>
      <c r="B276" t="s">
        <v>147</v>
      </c>
      <c r="C276" t="s">
        <v>269</v>
      </c>
      <c r="D276" t="s">
        <v>2</v>
      </c>
      <c r="E276" t="s">
        <v>296</v>
      </c>
      <c r="F276" t="s">
        <v>358</v>
      </c>
      <c r="G276" s="2">
        <v>1149584000</v>
      </c>
      <c r="H276" s="2">
        <v>0</v>
      </c>
      <c r="I276" s="2">
        <v>1149584000</v>
      </c>
      <c r="J276" s="2">
        <v>3873283</v>
      </c>
      <c r="K276" s="2">
        <v>0</v>
      </c>
      <c r="L276" s="2">
        <v>3873283</v>
      </c>
      <c r="M276" s="2">
        <v>3413449.4</v>
      </c>
      <c r="N276" s="2">
        <v>0</v>
      </c>
      <c r="O276" s="2">
        <v>3413449.4</v>
      </c>
      <c r="P276" s="15">
        <v>0.1</v>
      </c>
      <c r="Q276" s="2">
        <v>0</v>
      </c>
      <c r="R276" s="13">
        <v>0.3</v>
      </c>
      <c r="S276" s="15">
        <v>0</v>
      </c>
      <c r="T276" s="2">
        <v>1024034.82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1024034.82</v>
      </c>
      <c r="AD276" t="s">
        <v>95</v>
      </c>
    </row>
    <row r="277" spans="1:30" x14ac:dyDescent="0.25">
      <c r="A277" s="20">
        <v>1412</v>
      </c>
      <c r="B277" t="s">
        <v>147</v>
      </c>
      <c r="C277" t="s">
        <v>269</v>
      </c>
      <c r="D277" t="s">
        <v>2</v>
      </c>
      <c r="E277" t="s">
        <v>297</v>
      </c>
      <c r="F277" t="s">
        <v>359</v>
      </c>
      <c r="G277" s="2">
        <v>419100000</v>
      </c>
      <c r="H277" s="2">
        <v>352500000</v>
      </c>
      <c r="I277" s="2">
        <v>66600000</v>
      </c>
      <c r="J277" s="2">
        <v>1356650</v>
      </c>
      <c r="K277" s="2">
        <v>1123550</v>
      </c>
      <c r="L277" s="2">
        <v>233100</v>
      </c>
      <c r="M277" s="2">
        <v>1189010</v>
      </c>
      <c r="N277" s="2">
        <v>982550</v>
      </c>
      <c r="O277" s="2">
        <v>206460</v>
      </c>
      <c r="P277" s="15">
        <v>0.1</v>
      </c>
      <c r="Q277" s="2">
        <v>98255</v>
      </c>
      <c r="R277" s="13">
        <v>0.3</v>
      </c>
      <c r="S277" s="15">
        <v>0</v>
      </c>
      <c r="T277" s="2">
        <v>61938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160193</v>
      </c>
      <c r="AD277" t="s">
        <v>166</v>
      </c>
    </row>
    <row r="278" spans="1:30" x14ac:dyDescent="0.25">
      <c r="A278" s="20">
        <v>1413</v>
      </c>
      <c r="B278" t="s">
        <v>147</v>
      </c>
      <c r="C278" t="s">
        <v>269</v>
      </c>
      <c r="D278" t="s">
        <v>2</v>
      </c>
      <c r="E278" t="s">
        <v>297</v>
      </c>
      <c r="F278" t="s">
        <v>360</v>
      </c>
      <c r="G278" s="2">
        <v>9657413000</v>
      </c>
      <c r="H278" s="2">
        <v>13100000</v>
      </c>
      <c r="I278" s="2">
        <v>9644313000</v>
      </c>
      <c r="J278" s="2">
        <v>18254150</v>
      </c>
      <c r="K278" s="2">
        <v>45850</v>
      </c>
      <c r="L278" s="2">
        <v>18208300</v>
      </c>
      <c r="M278" s="2">
        <v>14391184.800000001</v>
      </c>
      <c r="N278" s="2">
        <v>40610</v>
      </c>
      <c r="O278" s="2">
        <v>14350574.800000001</v>
      </c>
      <c r="P278" s="15">
        <v>0.1</v>
      </c>
      <c r="Q278" s="2">
        <v>4061</v>
      </c>
      <c r="R278" s="13">
        <v>0.3</v>
      </c>
      <c r="S278" s="15">
        <v>0</v>
      </c>
      <c r="T278" s="2">
        <v>4305172.4400000004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4309233.4400000004</v>
      </c>
      <c r="AD278" t="s">
        <v>192</v>
      </c>
    </row>
    <row r="279" spans="1:30" x14ac:dyDescent="0.25">
      <c r="A279" s="20">
        <v>1414</v>
      </c>
      <c r="B279" t="s">
        <v>147</v>
      </c>
      <c r="C279" t="s">
        <v>269</v>
      </c>
      <c r="D279" t="s">
        <v>2</v>
      </c>
      <c r="E279" t="s">
        <v>297</v>
      </c>
      <c r="F279" t="s">
        <v>361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0.1</v>
      </c>
      <c r="Q279" s="2">
        <v>0</v>
      </c>
      <c r="R279" s="13">
        <v>0.3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87</v>
      </c>
    </row>
    <row r="280" spans="1:30" x14ac:dyDescent="0.25">
      <c r="A280" s="20">
        <v>1415</v>
      </c>
      <c r="B280" t="s">
        <v>147</v>
      </c>
      <c r="C280" t="s">
        <v>270</v>
      </c>
      <c r="D280" t="s">
        <v>2</v>
      </c>
      <c r="E280" t="s">
        <v>296</v>
      </c>
      <c r="F280" t="s">
        <v>362</v>
      </c>
      <c r="G280" s="2">
        <v>8727824000</v>
      </c>
      <c r="H280" s="2">
        <v>72656000</v>
      </c>
      <c r="I280" s="2">
        <v>8655168000</v>
      </c>
      <c r="J280" s="2">
        <v>21449217</v>
      </c>
      <c r="K280" s="2">
        <v>254297</v>
      </c>
      <c r="L280" s="2">
        <v>21194920</v>
      </c>
      <c r="M280" s="2">
        <v>17958087.399999999</v>
      </c>
      <c r="N280" s="2">
        <v>225234.6</v>
      </c>
      <c r="O280" s="2">
        <v>17732852.800000001</v>
      </c>
      <c r="P280" s="15">
        <v>0.1</v>
      </c>
      <c r="Q280" s="2">
        <v>22523.46</v>
      </c>
      <c r="R280" s="13">
        <v>0.1</v>
      </c>
      <c r="S280" s="15">
        <v>0</v>
      </c>
      <c r="T280" s="2">
        <v>1773285.28</v>
      </c>
      <c r="U280" s="2">
        <v>1000000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2795808.74</v>
      </c>
      <c r="AD280" t="s">
        <v>45</v>
      </c>
    </row>
    <row r="281" spans="1:30" x14ac:dyDescent="0.25">
      <c r="A281" s="20">
        <v>1418</v>
      </c>
      <c r="B281" t="s">
        <v>147</v>
      </c>
      <c r="C281" t="s">
        <v>270</v>
      </c>
      <c r="D281" t="s">
        <v>2</v>
      </c>
      <c r="E281" t="s">
        <v>200</v>
      </c>
      <c r="F281" t="s">
        <v>363</v>
      </c>
      <c r="G281" s="2">
        <v>2011527000</v>
      </c>
      <c r="H281" s="2">
        <v>0</v>
      </c>
      <c r="I281" s="2">
        <v>2011527000</v>
      </c>
      <c r="J281" s="2">
        <v>5621839</v>
      </c>
      <c r="K281" s="2">
        <v>0</v>
      </c>
      <c r="L281" s="2">
        <v>5621839</v>
      </c>
      <c r="M281" s="2">
        <v>4817228.2</v>
      </c>
      <c r="N281" s="2">
        <v>0</v>
      </c>
      <c r="O281" s="2">
        <v>4817228.2</v>
      </c>
      <c r="P281" s="15">
        <v>0</v>
      </c>
      <c r="Q281" s="2">
        <v>0</v>
      </c>
      <c r="R281" s="13">
        <v>0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184</v>
      </c>
    </row>
    <row r="282" spans="1:30" x14ac:dyDescent="0.25">
      <c r="A282" s="20">
        <v>1419</v>
      </c>
      <c r="B282" t="s">
        <v>147</v>
      </c>
      <c r="C282" t="s">
        <v>269</v>
      </c>
      <c r="D282" t="s">
        <v>2</v>
      </c>
      <c r="E282" t="s">
        <v>343</v>
      </c>
      <c r="F282" t="s">
        <v>364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5">
        <v>0.1</v>
      </c>
      <c r="Q282" s="2">
        <v>0</v>
      </c>
      <c r="R282" s="13">
        <v>0.3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353</v>
      </c>
    </row>
    <row r="283" spans="1:30" x14ac:dyDescent="0.25">
      <c r="A283" s="20">
        <v>1420</v>
      </c>
      <c r="B283" t="s">
        <v>147</v>
      </c>
      <c r="C283" t="s">
        <v>269</v>
      </c>
      <c r="D283" t="s">
        <v>2</v>
      </c>
      <c r="E283" t="s">
        <v>343</v>
      </c>
      <c r="F283" t="s">
        <v>365</v>
      </c>
      <c r="G283" s="2">
        <v>15471862000</v>
      </c>
      <c r="H283" s="2">
        <v>0</v>
      </c>
      <c r="I283" s="2">
        <v>15471862000</v>
      </c>
      <c r="J283" s="2">
        <v>28164414</v>
      </c>
      <c r="K283" s="2">
        <v>0</v>
      </c>
      <c r="L283" s="2">
        <v>28164414</v>
      </c>
      <c r="M283" s="2">
        <v>21975669.199999999</v>
      </c>
      <c r="N283" s="2">
        <v>0</v>
      </c>
      <c r="O283" s="2">
        <v>21975669.199999999</v>
      </c>
      <c r="P283" s="15">
        <v>0.1</v>
      </c>
      <c r="Q283" s="2">
        <v>0</v>
      </c>
      <c r="R283" s="13">
        <v>0.3</v>
      </c>
      <c r="S283" s="15">
        <v>0</v>
      </c>
      <c r="T283" s="2">
        <v>6592700.7599999998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6592700.7599999998</v>
      </c>
      <c r="AD283" t="s">
        <v>353</v>
      </c>
    </row>
    <row r="284" spans="1:30" x14ac:dyDescent="0.25">
      <c r="A284" s="20">
        <v>1423</v>
      </c>
      <c r="B284" t="s">
        <v>147</v>
      </c>
      <c r="C284" t="s">
        <v>269</v>
      </c>
      <c r="D284" t="s">
        <v>2</v>
      </c>
      <c r="E284" t="s">
        <v>343</v>
      </c>
      <c r="F284" t="s">
        <v>366</v>
      </c>
      <c r="G284" s="2">
        <v>3822155000</v>
      </c>
      <c r="H284" s="2">
        <v>0</v>
      </c>
      <c r="I284" s="2">
        <v>3822155000</v>
      </c>
      <c r="J284" s="2">
        <v>12178474</v>
      </c>
      <c r="K284" s="2">
        <v>0</v>
      </c>
      <c r="L284" s="2">
        <v>12178474</v>
      </c>
      <c r="M284" s="2">
        <v>10649612</v>
      </c>
      <c r="N284" s="2">
        <v>0</v>
      </c>
      <c r="O284" s="2">
        <v>10649612</v>
      </c>
      <c r="P284" s="15">
        <v>0.1</v>
      </c>
      <c r="Q284" s="2">
        <v>0</v>
      </c>
      <c r="R284" s="13">
        <v>0.3</v>
      </c>
      <c r="S284" s="15">
        <v>0</v>
      </c>
      <c r="T284" s="2">
        <v>3194883.6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3194883.6</v>
      </c>
      <c r="AD284" t="s">
        <v>353</v>
      </c>
    </row>
    <row r="285" spans="1:30" x14ac:dyDescent="0.25">
      <c r="A285" s="20">
        <v>1426</v>
      </c>
      <c r="B285" t="s">
        <v>147</v>
      </c>
      <c r="C285" t="s">
        <v>269</v>
      </c>
      <c r="D285" t="s">
        <v>2</v>
      </c>
      <c r="E285" t="s">
        <v>297</v>
      </c>
      <c r="F285" t="s">
        <v>367</v>
      </c>
      <c r="G285" s="2">
        <v>16000589000</v>
      </c>
      <c r="H285" s="2">
        <v>0</v>
      </c>
      <c r="I285" s="2">
        <v>16000589000</v>
      </c>
      <c r="J285" s="2">
        <v>40810304</v>
      </c>
      <c r="K285" s="2">
        <v>0</v>
      </c>
      <c r="L285" s="2">
        <v>40810304</v>
      </c>
      <c r="M285" s="2">
        <v>34410068.399999999</v>
      </c>
      <c r="N285" s="2">
        <v>0</v>
      </c>
      <c r="O285" s="2">
        <v>34410068.399999999</v>
      </c>
      <c r="P285" s="15">
        <v>0.1</v>
      </c>
      <c r="Q285" s="2">
        <v>0</v>
      </c>
      <c r="R285" s="13">
        <v>0.3</v>
      </c>
      <c r="S285" s="15">
        <v>0</v>
      </c>
      <c r="T285" s="2">
        <v>10323020.52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10323020.52</v>
      </c>
      <c r="AD285" t="s">
        <v>87</v>
      </c>
    </row>
    <row r="286" spans="1:30" x14ac:dyDescent="0.25">
      <c r="A286" s="20">
        <v>1427</v>
      </c>
      <c r="B286" t="s">
        <v>147</v>
      </c>
      <c r="C286" t="s">
        <v>269</v>
      </c>
      <c r="D286" t="s">
        <v>2</v>
      </c>
      <c r="E286" t="s">
        <v>343</v>
      </c>
      <c r="F286" t="s">
        <v>368</v>
      </c>
      <c r="G286" s="2">
        <v>805002000</v>
      </c>
      <c r="H286" s="2">
        <v>26524000</v>
      </c>
      <c r="I286" s="2">
        <v>778478000</v>
      </c>
      <c r="J286" s="2">
        <v>2655510</v>
      </c>
      <c r="K286" s="2">
        <v>92834</v>
      </c>
      <c r="L286" s="2">
        <v>2562676</v>
      </c>
      <c r="M286" s="2">
        <v>2333509.2000000002</v>
      </c>
      <c r="N286" s="2">
        <v>82224.399999999994</v>
      </c>
      <c r="O286" s="2">
        <v>2251284.7999999998</v>
      </c>
      <c r="P286" s="15">
        <v>0.1</v>
      </c>
      <c r="Q286" s="2">
        <v>8222.44</v>
      </c>
      <c r="R286" s="13">
        <v>0.3</v>
      </c>
      <c r="S286" s="15">
        <v>0</v>
      </c>
      <c r="T286" s="2">
        <v>675385.44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683607.88</v>
      </c>
      <c r="AD286" t="s">
        <v>353</v>
      </c>
    </row>
    <row r="287" spans="1:30" x14ac:dyDescent="0.25">
      <c r="A287" s="20">
        <v>1428</v>
      </c>
      <c r="B287" t="s">
        <v>147</v>
      </c>
      <c r="C287" t="s">
        <v>270</v>
      </c>
      <c r="D287" t="s">
        <v>9</v>
      </c>
      <c r="E287" t="s">
        <v>405</v>
      </c>
      <c r="F287" t="s">
        <v>369</v>
      </c>
      <c r="G287" s="2">
        <v>8644079800</v>
      </c>
      <c r="H287" s="2">
        <v>0</v>
      </c>
      <c r="I287" s="2">
        <v>8644079800</v>
      </c>
      <c r="J287" s="2">
        <v>22274635</v>
      </c>
      <c r="K287" s="2">
        <v>0</v>
      </c>
      <c r="L287" s="2">
        <v>22274635</v>
      </c>
      <c r="M287" s="2">
        <v>18817003.079999998</v>
      </c>
      <c r="N287" s="2">
        <v>0</v>
      </c>
      <c r="O287" s="2">
        <v>18817003.079999998</v>
      </c>
      <c r="P287" s="15">
        <v>0.1</v>
      </c>
      <c r="Q287" s="2">
        <v>0</v>
      </c>
      <c r="R287" s="13">
        <v>0.1</v>
      </c>
      <c r="S287" s="15">
        <v>0</v>
      </c>
      <c r="T287" s="2">
        <v>1881700.308</v>
      </c>
      <c r="U287" s="2">
        <v>1000000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2881700.3080000002</v>
      </c>
      <c r="AD287" t="s">
        <v>79</v>
      </c>
    </row>
    <row r="288" spans="1:30" x14ac:dyDescent="0.25">
      <c r="A288" s="20">
        <v>1429</v>
      </c>
      <c r="B288" t="s">
        <v>147</v>
      </c>
      <c r="C288" t="s">
        <v>269</v>
      </c>
      <c r="D288" t="s">
        <v>2</v>
      </c>
      <c r="E288" t="s">
        <v>296</v>
      </c>
      <c r="F288" t="s">
        <v>370</v>
      </c>
      <c r="G288" s="2">
        <v>53820189000</v>
      </c>
      <c r="H288" s="2">
        <v>0</v>
      </c>
      <c r="I288" s="2">
        <v>53820189000</v>
      </c>
      <c r="J288" s="2">
        <v>80730662</v>
      </c>
      <c r="K288" s="2">
        <v>0</v>
      </c>
      <c r="L288" s="2">
        <v>80730662</v>
      </c>
      <c r="M288" s="2">
        <v>59202586.399999999</v>
      </c>
      <c r="N288" s="2">
        <v>0</v>
      </c>
      <c r="O288" s="2">
        <v>59202586.399999999</v>
      </c>
      <c r="P288" s="15">
        <v>0.1</v>
      </c>
      <c r="Q288" s="2">
        <v>0</v>
      </c>
      <c r="R288" s="13">
        <v>0.3</v>
      </c>
      <c r="S288" s="15">
        <v>0</v>
      </c>
      <c r="T288" s="2">
        <v>17760775.920000002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17760775.920000002</v>
      </c>
      <c r="AD288" t="s">
        <v>43</v>
      </c>
    </row>
    <row r="289" spans="1:30" x14ac:dyDescent="0.25">
      <c r="A289" s="20">
        <v>1430</v>
      </c>
      <c r="B289" t="s">
        <v>147</v>
      </c>
      <c r="C289" t="s">
        <v>269</v>
      </c>
      <c r="D289" t="s">
        <v>2</v>
      </c>
      <c r="E289" t="s">
        <v>200</v>
      </c>
      <c r="F289" t="s">
        <v>371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245</v>
      </c>
    </row>
    <row r="290" spans="1:30" x14ac:dyDescent="0.25">
      <c r="A290" s="20">
        <v>1431</v>
      </c>
      <c r="B290" t="s">
        <v>147</v>
      </c>
      <c r="C290" t="s">
        <v>269</v>
      </c>
      <c r="D290" t="s">
        <v>2</v>
      </c>
      <c r="E290" t="s">
        <v>343</v>
      </c>
      <c r="F290" t="s">
        <v>372</v>
      </c>
      <c r="G290" s="2">
        <v>22810000</v>
      </c>
      <c r="H290" s="2">
        <v>0</v>
      </c>
      <c r="I290" s="2">
        <v>22810000</v>
      </c>
      <c r="J290" s="2">
        <v>79835</v>
      </c>
      <c r="K290" s="2">
        <v>0</v>
      </c>
      <c r="L290" s="2">
        <v>79835</v>
      </c>
      <c r="M290" s="2">
        <v>70711</v>
      </c>
      <c r="N290" s="2">
        <v>0</v>
      </c>
      <c r="O290" s="2">
        <v>70711</v>
      </c>
      <c r="P290" s="15">
        <v>0.1</v>
      </c>
      <c r="Q290" s="2">
        <v>0</v>
      </c>
      <c r="R290" s="13">
        <v>0.3</v>
      </c>
      <c r="S290" s="15">
        <v>0</v>
      </c>
      <c r="T290" s="2">
        <v>21213.3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21213.3</v>
      </c>
      <c r="AD290" t="s">
        <v>353</v>
      </c>
    </row>
    <row r="291" spans="1:30" x14ac:dyDescent="0.25">
      <c r="A291" s="20">
        <v>1432</v>
      </c>
      <c r="B291" t="s">
        <v>147</v>
      </c>
      <c r="C291" t="s">
        <v>269</v>
      </c>
      <c r="D291" t="s">
        <v>2</v>
      </c>
      <c r="E291" t="s">
        <v>343</v>
      </c>
      <c r="F291" t="s">
        <v>373</v>
      </c>
      <c r="G291" s="2">
        <v>1417180000</v>
      </c>
      <c r="H291" s="2">
        <v>0</v>
      </c>
      <c r="I291" s="2">
        <v>1417180000</v>
      </c>
      <c r="J291" s="2">
        <v>4580905</v>
      </c>
      <c r="K291" s="2">
        <v>0</v>
      </c>
      <c r="L291" s="2">
        <v>4580905</v>
      </c>
      <c r="M291" s="2">
        <v>4014033</v>
      </c>
      <c r="N291" s="2">
        <v>0</v>
      </c>
      <c r="O291" s="2">
        <v>4014033</v>
      </c>
      <c r="P291" s="15">
        <v>0.1</v>
      </c>
      <c r="Q291" s="2">
        <v>0</v>
      </c>
      <c r="R291" s="13">
        <v>0.3</v>
      </c>
      <c r="S291" s="15">
        <v>0</v>
      </c>
      <c r="T291" s="2">
        <v>1204209.8999999999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1204209.8999999999</v>
      </c>
      <c r="AD291" t="s">
        <v>353</v>
      </c>
    </row>
    <row r="292" spans="1:30" x14ac:dyDescent="0.25">
      <c r="A292" s="20">
        <v>1434</v>
      </c>
      <c r="B292" t="s">
        <v>147</v>
      </c>
      <c r="C292" t="s">
        <v>270</v>
      </c>
      <c r="D292" t="s">
        <v>2</v>
      </c>
      <c r="E292" t="s">
        <v>343</v>
      </c>
      <c r="F292" t="s">
        <v>374</v>
      </c>
      <c r="G292" s="2">
        <v>6462281500</v>
      </c>
      <c r="H292" s="2">
        <v>0</v>
      </c>
      <c r="I292" s="2">
        <v>6462281500</v>
      </c>
      <c r="J292" s="2">
        <v>15706581</v>
      </c>
      <c r="K292" s="2">
        <v>0</v>
      </c>
      <c r="L292" s="2">
        <v>15706581</v>
      </c>
      <c r="M292" s="2">
        <v>13121668.4</v>
      </c>
      <c r="N292" s="2">
        <v>0</v>
      </c>
      <c r="O292" s="2">
        <v>13121668.4</v>
      </c>
      <c r="P292" s="15">
        <v>0</v>
      </c>
      <c r="Q292" s="2">
        <v>0</v>
      </c>
      <c r="R292" s="13">
        <v>0</v>
      </c>
      <c r="S292" s="15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0</v>
      </c>
      <c r="AD292" t="s">
        <v>353</v>
      </c>
    </row>
    <row r="293" spans="1:30" x14ac:dyDescent="0.25">
      <c r="A293" s="20">
        <v>1435</v>
      </c>
      <c r="B293" t="s">
        <v>147</v>
      </c>
      <c r="C293" t="s">
        <v>269</v>
      </c>
      <c r="D293" t="s">
        <v>2</v>
      </c>
      <c r="E293" t="s">
        <v>297</v>
      </c>
      <c r="F293" t="s">
        <v>375</v>
      </c>
      <c r="G293" s="2">
        <v>8842468000</v>
      </c>
      <c r="H293" s="2">
        <v>0</v>
      </c>
      <c r="I293" s="2">
        <v>8842468000</v>
      </c>
      <c r="J293" s="2">
        <v>22871391</v>
      </c>
      <c r="K293" s="2">
        <v>0</v>
      </c>
      <c r="L293" s="2">
        <v>22871391</v>
      </c>
      <c r="M293" s="2">
        <v>19334403.800000001</v>
      </c>
      <c r="N293" s="2">
        <v>0</v>
      </c>
      <c r="O293" s="2">
        <v>19334403.800000001</v>
      </c>
      <c r="P293" s="15">
        <v>0.1</v>
      </c>
      <c r="Q293" s="2">
        <v>0</v>
      </c>
      <c r="R293" s="13">
        <v>0.3</v>
      </c>
      <c r="S293" s="15">
        <v>0</v>
      </c>
      <c r="T293" s="2">
        <v>5800321.1399999997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5800321.1399999997</v>
      </c>
      <c r="AD293" t="s">
        <v>192</v>
      </c>
    </row>
    <row r="294" spans="1:30" x14ac:dyDescent="0.25">
      <c r="A294" s="20">
        <v>1436</v>
      </c>
      <c r="B294" t="s">
        <v>147</v>
      </c>
      <c r="C294" t="s">
        <v>269</v>
      </c>
      <c r="D294" t="s">
        <v>2</v>
      </c>
      <c r="E294" t="s">
        <v>8</v>
      </c>
      <c r="F294" t="s">
        <v>376</v>
      </c>
      <c r="G294" s="2">
        <v>7306831000</v>
      </c>
      <c r="H294" s="2">
        <v>359297000</v>
      </c>
      <c r="I294" s="2">
        <v>6947534000</v>
      </c>
      <c r="J294" s="2">
        <v>21775800</v>
      </c>
      <c r="K294" s="2">
        <v>1177042</v>
      </c>
      <c r="L294" s="2">
        <v>20598758</v>
      </c>
      <c r="M294" s="2">
        <v>18853067.600000001</v>
      </c>
      <c r="N294" s="2">
        <v>1033323.2</v>
      </c>
      <c r="O294" s="2">
        <v>17819744.399999999</v>
      </c>
      <c r="P294" s="15">
        <v>0.1</v>
      </c>
      <c r="Q294" s="2">
        <v>103332.32</v>
      </c>
      <c r="R294" s="13">
        <v>0.3</v>
      </c>
      <c r="S294" s="15">
        <v>0</v>
      </c>
      <c r="T294" s="2">
        <v>5345923.32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5449255.6399999997</v>
      </c>
      <c r="AD294" t="s">
        <v>33</v>
      </c>
    </row>
    <row r="295" spans="1:30" x14ac:dyDescent="0.25">
      <c r="A295" s="20">
        <v>1438</v>
      </c>
      <c r="B295" t="s">
        <v>147</v>
      </c>
      <c r="C295" t="s">
        <v>269</v>
      </c>
      <c r="D295" t="s">
        <v>2</v>
      </c>
      <c r="E295" t="s">
        <v>343</v>
      </c>
      <c r="F295" t="s">
        <v>377</v>
      </c>
      <c r="G295" s="2">
        <v>11549411000</v>
      </c>
      <c r="H295" s="2">
        <v>0</v>
      </c>
      <c r="I295" s="2">
        <v>11549411000</v>
      </c>
      <c r="J295" s="2">
        <v>24319636</v>
      </c>
      <c r="K295" s="2">
        <v>0</v>
      </c>
      <c r="L295" s="2">
        <v>24319636</v>
      </c>
      <c r="M295" s="2">
        <v>19699871.600000001</v>
      </c>
      <c r="N295" s="2">
        <v>0</v>
      </c>
      <c r="O295" s="2">
        <v>19699871.600000001</v>
      </c>
      <c r="P295" s="15">
        <v>0.1</v>
      </c>
      <c r="Q295" s="2">
        <v>0</v>
      </c>
      <c r="R295" s="13">
        <v>0.3</v>
      </c>
      <c r="S295" s="15">
        <v>0</v>
      </c>
      <c r="T295" s="2">
        <v>5909961.4800000004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5909961.4800000004</v>
      </c>
      <c r="AD295" t="s">
        <v>353</v>
      </c>
    </row>
    <row r="296" spans="1:30" x14ac:dyDescent="0.25">
      <c r="A296" s="20">
        <v>1443</v>
      </c>
      <c r="B296" t="s">
        <v>147</v>
      </c>
      <c r="C296" t="s">
        <v>269</v>
      </c>
      <c r="D296" t="s">
        <v>2</v>
      </c>
      <c r="E296" t="s">
        <v>4</v>
      </c>
      <c r="F296" t="s">
        <v>378</v>
      </c>
      <c r="G296" s="2">
        <v>7659678000</v>
      </c>
      <c r="H296" s="2">
        <v>0</v>
      </c>
      <c r="I296" s="2">
        <v>7659678000</v>
      </c>
      <c r="J296" s="2">
        <v>11989767</v>
      </c>
      <c r="K296" s="2">
        <v>0</v>
      </c>
      <c r="L296" s="2">
        <v>11989767</v>
      </c>
      <c r="M296" s="2">
        <v>8925895.8000000007</v>
      </c>
      <c r="N296" s="2">
        <v>0</v>
      </c>
      <c r="O296" s="2">
        <v>8925895.8000000007</v>
      </c>
      <c r="P296" s="15">
        <v>0.1</v>
      </c>
      <c r="Q296" s="2">
        <v>0</v>
      </c>
      <c r="R296" s="13">
        <v>0.3</v>
      </c>
      <c r="S296" s="15">
        <v>0</v>
      </c>
      <c r="T296" s="2">
        <v>2677768.7400000002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2677768.7400000002</v>
      </c>
      <c r="AD296" t="s">
        <v>41</v>
      </c>
    </row>
    <row r="297" spans="1:30" x14ac:dyDescent="0.25">
      <c r="A297" s="20">
        <v>1444</v>
      </c>
      <c r="B297" t="s">
        <v>147</v>
      </c>
      <c r="C297" t="s">
        <v>269</v>
      </c>
      <c r="D297" t="s">
        <v>2</v>
      </c>
      <c r="E297" t="s">
        <v>296</v>
      </c>
      <c r="F297" t="s">
        <v>379</v>
      </c>
      <c r="G297" s="2">
        <v>7079080000</v>
      </c>
      <c r="H297" s="2">
        <v>371881000</v>
      </c>
      <c r="I297" s="2">
        <v>6707199000</v>
      </c>
      <c r="J297" s="2">
        <v>15754190</v>
      </c>
      <c r="K297" s="2">
        <v>1301584</v>
      </c>
      <c r="L297" s="2">
        <v>14452606</v>
      </c>
      <c r="M297" s="2">
        <v>12922558</v>
      </c>
      <c r="N297" s="2">
        <v>1152831.6000000001</v>
      </c>
      <c r="O297" s="2">
        <v>11769726.4</v>
      </c>
      <c r="P297" s="15">
        <v>0.1</v>
      </c>
      <c r="Q297" s="2">
        <v>115283.16</v>
      </c>
      <c r="R297" s="13">
        <v>0.3</v>
      </c>
      <c r="S297" s="15">
        <v>0</v>
      </c>
      <c r="T297" s="2">
        <v>3530917.92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3646201.08</v>
      </c>
      <c r="AD297" t="s">
        <v>95</v>
      </c>
    </row>
    <row r="298" spans="1:30" x14ac:dyDescent="0.25">
      <c r="A298" s="20">
        <v>1445</v>
      </c>
      <c r="B298" t="s">
        <v>147</v>
      </c>
      <c r="C298" t="s">
        <v>269</v>
      </c>
      <c r="D298" t="s">
        <v>2</v>
      </c>
      <c r="E298" t="s">
        <v>343</v>
      </c>
      <c r="F298" t="s">
        <v>380</v>
      </c>
      <c r="G298" s="2">
        <v>6324802000</v>
      </c>
      <c r="H298" s="2">
        <v>0</v>
      </c>
      <c r="I298" s="2">
        <v>6324802000</v>
      </c>
      <c r="J298" s="2">
        <v>15336001</v>
      </c>
      <c r="K298" s="2">
        <v>0</v>
      </c>
      <c r="L298" s="2">
        <v>15336001</v>
      </c>
      <c r="M298" s="2">
        <v>12806080.199999999</v>
      </c>
      <c r="N298" s="2">
        <v>0</v>
      </c>
      <c r="O298" s="2">
        <v>12806080.199999999</v>
      </c>
      <c r="P298" s="15">
        <v>0.1</v>
      </c>
      <c r="Q298" s="2">
        <v>0</v>
      </c>
      <c r="R298" s="13">
        <v>0.3</v>
      </c>
      <c r="S298" s="15">
        <v>0</v>
      </c>
      <c r="T298" s="2">
        <v>3841824.06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3841824.06</v>
      </c>
      <c r="AD298" t="s">
        <v>353</v>
      </c>
    </row>
    <row r="299" spans="1:30" x14ac:dyDescent="0.25">
      <c r="A299" s="20">
        <v>1447</v>
      </c>
      <c r="B299" t="s">
        <v>147</v>
      </c>
      <c r="C299" t="s">
        <v>269</v>
      </c>
      <c r="D299" t="s">
        <v>2</v>
      </c>
      <c r="E299" t="s">
        <v>296</v>
      </c>
      <c r="F299" t="s">
        <v>381</v>
      </c>
      <c r="G299" s="2">
        <v>2781311000</v>
      </c>
      <c r="H299" s="2">
        <v>0</v>
      </c>
      <c r="I299" s="2">
        <v>2781311000</v>
      </c>
      <c r="J299" s="2">
        <v>7692513</v>
      </c>
      <c r="K299" s="2">
        <v>0</v>
      </c>
      <c r="L299" s="2">
        <v>7692513</v>
      </c>
      <c r="M299" s="2">
        <v>6579988.5999999996</v>
      </c>
      <c r="N299" s="2">
        <v>0</v>
      </c>
      <c r="O299" s="2">
        <v>6579988.5999999996</v>
      </c>
      <c r="P299" s="15">
        <v>0.1</v>
      </c>
      <c r="Q299" s="2">
        <v>0</v>
      </c>
      <c r="R299" s="13">
        <v>0.3</v>
      </c>
      <c r="S299" s="15">
        <v>0</v>
      </c>
      <c r="T299" s="2">
        <v>1973996.58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1973996.58</v>
      </c>
      <c r="AD299" t="s">
        <v>45</v>
      </c>
    </row>
    <row r="300" spans="1:30" x14ac:dyDescent="0.25">
      <c r="A300" s="20">
        <v>1449</v>
      </c>
      <c r="B300" t="s">
        <v>147</v>
      </c>
      <c r="C300" t="s">
        <v>269</v>
      </c>
      <c r="D300" t="s">
        <v>2</v>
      </c>
      <c r="E300" t="s">
        <v>343</v>
      </c>
      <c r="F300" t="s">
        <v>338</v>
      </c>
      <c r="G300" s="2">
        <v>67180000</v>
      </c>
      <c r="H300" s="2">
        <v>0</v>
      </c>
      <c r="I300" s="2">
        <v>67180000</v>
      </c>
      <c r="J300" s="2">
        <v>235130</v>
      </c>
      <c r="K300" s="2">
        <v>0</v>
      </c>
      <c r="L300" s="2">
        <v>235130</v>
      </c>
      <c r="M300" s="2">
        <v>208258</v>
      </c>
      <c r="N300" s="2">
        <v>0</v>
      </c>
      <c r="O300" s="2">
        <v>208258</v>
      </c>
      <c r="P300" s="15">
        <v>0.1</v>
      </c>
      <c r="Q300" s="2">
        <v>0</v>
      </c>
      <c r="R300" s="13">
        <v>0.3</v>
      </c>
      <c r="S300" s="15">
        <v>0</v>
      </c>
      <c r="T300" s="2">
        <v>62477.4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62477.4</v>
      </c>
      <c r="AD300" t="s">
        <v>353</v>
      </c>
    </row>
    <row r="301" spans="1:30" x14ac:dyDescent="0.25">
      <c r="A301" s="20">
        <v>1451</v>
      </c>
      <c r="B301" t="s">
        <v>147</v>
      </c>
      <c r="C301" t="s">
        <v>269</v>
      </c>
      <c r="D301" t="s">
        <v>2</v>
      </c>
      <c r="E301" t="s">
        <v>8</v>
      </c>
      <c r="F301" t="s">
        <v>382</v>
      </c>
      <c r="G301" s="2">
        <v>66119000</v>
      </c>
      <c r="H301" s="2">
        <v>0</v>
      </c>
      <c r="I301" s="2">
        <v>66119000</v>
      </c>
      <c r="J301" s="2">
        <v>231417</v>
      </c>
      <c r="K301" s="2">
        <v>0</v>
      </c>
      <c r="L301" s="2">
        <v>231417</v>
      </c>
      <c r="M301" s="2">
        <v>204969.4</v>
      </c>
      <c r="N301" s="2">
        <v>0</v>
      </c>
      <c r="O301" s="2">
        <v>204969.4</v>
      </c>
      <c r="P301" s="15">
        <v>0.1</v>
      </c>
      <c r="Q301" s="2">
        <v>0</v>
      </c>
      <c r="R301" s="13">
        <v>0.3</v>
      </c>
      <c r="S301" s="15">
        <v>0</v>
      </c>
      <c r="T301" s="2">
        <v>61490.82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61490.82</v>
      </c>
      <c r="AD301" t="s">
        <v>46</v>
      </c>
    </row>
    <row r="302" spans="1:30" x14ac:dyDescent="0.25">
      <c r="A302" s="20">
        <v>1452</v>
      </c>
      <c r="B302" t="s">
        <v>147</v>
      </c>
      <c r="C302" t="s">
        <v>270</v>
      </c>
      <c r="D302" t="s">
        <v>2</v>
      </c>
      <c r="E302" t="s">
        <v>200</v>
      </c>
      <c r="F302" t="s">
        <v>383</v>
      </c>
      <c r="G302" s="2">
        <v>22960427000</v>
      </c>
      <c r="H302" s="2">
        <v>0</v>
      </c>
      <c r="I302" s="2">
        <v>22960427000</v>
      </c>
      <c r="J302" s="2">
        <v>50026610</v>
      </c>
      <c r="K302" s="2">
        <v>0</v>
      </c>
      <c r="L302" s="2">
        <v>50026610</v>
      </c>
      <c r="M302" s="2">
        <v>40842439.200000003</v>
      </c>
      <c r="N302" s="2">
        <v>0</v>
      </c>
      <c r="O302" s="2">
        <v>40842439.200000003</v>
      </c>
      <c r="P302" s="15">
        <v>0.1</v>
      </c>
      <c r="Q302" s="2">
        <v>0</v>
      </c>
      <c r="R302" s="13">
        <v>0.15</v>
      </c>
      <c r="S302" s="15">
        <v>0</v>
      </c>
      <c r="T302" s="2">
        <v>6126365.8799999999</v>
      </c>
      <c r="U302" s="2">
        <v>3000000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9126365.8800000008</v>
      </c>
      <c r="AD302" t="s">
        <v>184</v>
      </c>
    </row>
    <row r="303" spans="1:30" x14ac:dyDescent="0.25">
      <c r="A303" s="20">
        <v>1455</v>
      </c>
      <c r="B303" t="s">
        <v>147</v>
      </c>
      <c r="C303" t="s">
        <v>269</v>
      </c>
      <c r="D303" t="s">
        <v>2</v>
      </c>
      <c r="E303" t="s">
        <v>296</v>
      </c>
      <c r="F303" t="s">
        <v>384</v>
      </c>
      <c r="G303" s="2">
        <v>9794737000</v>
      </c>
      <c r="H303" s="2">
        <v>0</v>
      </c>
      <c r="I303" s="2">
        <v>9794737000</v>
      </c>
      <c r="J303" s="2">
        <v>18697322</v>
      </c>
      <c r="K303" s="2">
        <v>0</v>
      </c>
      <c r="L303" s="2">
        <v>18697322</v>
      </c>
      <c r="M303" s="2">
        <v>14779427.199999999</v>
      </c>
      <c r="N303" s="2">
        <v>0</v>
      </c>
      <c r="O303" s="2">
        <v>14779427.199999999</v>
      </c>
      <c r="P303" s="15">
        <v>0.1</v>
      </c>
      <c r="Q303" s="2">
        <v>0</v>
      </c>
      <c r="R303" s="13">
        <v>0.3</v>
      </c>
      <c r="S303" s="15">
        <v>0</v>
      </c>
      <c r="T303" s="2">
        <v>4433828.16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4433828.16</v>
      </c>
      <c r="AD303" t="s">
        <v>45</v>
      </c>
    </row>
    <row r="304" spans="1:30" x14ac:dyDescent="0.25">
      <c r="A304" s="20">
        <v>1456</v>
      </c>
      <c r="B304" t="s">
        <v>147</v>
      </c>
      <c r="C304" t="s">
        <v>269</v>
      </c>
      <c r="D304" t="s">
        <v>9</v>
      </c>
      <c r="E304" t="s">
        <v>15</v>
      </c>
      <c r="F304" t="s">
        <v>385</v>
      </c>
      <c r="G304" s="2">
        <v>8124308000</v>
      </c>
      <c r="H304" s="2">
        <v>0</v>
      </c>
      <c r="I304" s="2">
        <v>8124308000</v>
      </c>
      <c r="J304" s="2">
        <v>22598004</v>
      </c>
      <c r="K304" s="2">
        <v>0</v>
      </c>
      <c r="L304" s="2">
        <v>22598004</v>
      </c>
      <c r="M304" s="2">
        <v>19348280.800000001</v>
      </c>
      <c r="N304" s="2">
        <v>0</v>
      </c>
      <c r="O304" s="2">
        <v>19348280.800000001</v>
      </c>
      <c r="P304" s="15">
        <v>0.1</v>
      </c>
      <c r="Q304" s="2">
        <v>0</v>
      </c>
      <c r="R304" s="13">
        <v>0.3</v>
      </c>
      <c r="S304" s="15">
        <v>0</v>
      </c>
      <c r="T304" s="2">
        <v>5804484.2400000002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5804484.2400000002</v>
      </c>
      <c r="AD304" t="s">
        <v>17</v>
      </c>
    </row>
    <row r="305" spans="1:30" x14ac:dyDescent="0.25">
      <c r="A305" s="20">
        <v>1460</v>
      </c>
      <c r="B305" t="s">
        <v>147</v>
      </c>
      <c r="C305" t="s">
        <v>269</v>
      </c>
      <c r="D305" t="s">
        <v>9</v>
      </c>
      <c r="E305" t="s">
        <v>404</v>
      </c>
      <c r="F305" t="s">
        <v>386</v>
      </c>
      <c r="G305" s="2">
        <v>44649065000</v>
      </c>
      <c r="H305" s="2">
        <v>0</v>
      </c>
      <c r="I305" s="2">
        <v>44649065000</v>
      </c>
      <c r="J305" s="2">
        <v>69772678</v>
      </c>
      <c r="K305" s="2">
        <v>0</v>
      </c>
      <c r="L305" s="2">
        <v>69772678</v>
      </c>
      <c r="M305" s="2">
        <v>51913052</v>
      </c>
      <c r="N305" s="2">
        <v>0</v>
      </c>
      <c r="O305" s="2">
        <v>51913052</v>
      </c>
      <c r="P305" s="15">
        <v>0.1</v>
      </c>
      <c r="Q305" s="2">
        <v>0</v>
      </c>
      <c r="R305" s="13">
        <v>0.3</v>
      </c>
      <c r="S305" s="15">
        <v>0</v>
      </c>
      <c r="T305" s="2">
        <v>15573915.6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15573915.6</v>
      </c>
      <c r="AD305" t="s">
        <v>62</v>
      </c>
    </row>
    <row r="306" spans="1:30" x14ac:dyDescent="0.25">
      <c r="A306" s="20">
        <v>1461</v>
      </c>
      <c r="B306" t="s">
        <v>147</v>
      </c>
      <c r="C306" t="s">
        <v>269</v>
      </c>
      <c r="D306" t="s">
        <v>9</v>
      </c>
      <c r="E306" t="s">
        <v>404</v>
      </c>
      <c r="F306" t="s">
        <v>387</v>
      </c>
      <c r="G306" s="2">
        <v>111964000</v>
      </c>
      <c r="H306" s="2">
        <v>0</v>
      </c>
      <c r="I306" s="2">
        <v>111964000</v>
      </c>
      <c r="J306" s="2">
        <v>391875</v>
      </c>
      <c r="K306" s="2">
        <v>0</v>
      </c>
      <c r="L306" s="2">
        <v>391875</v>
      </c>
      <c r="M306" s="2">
        <v>347089.4</v>
      </c>
      <c r="N306" s="2">
        <v>0</v>
      </c>
      <c r="O306" s="2">
        <v>347089.4</v>
      </c>
      <c r="P306" s="15">
        <v>0.1</v>
      </c>
      <c r="Q306" s="2">
        <v>0</v>
      </c>
      <c r="R306" s="13">
        <v>0.3</v>
      </c>
      <c r="S306" s="15">
        <v>0</v>
      </c>
      <c r="T306" s="2">
        <v>104126.82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104126.82</v>
      </c>
      <c r="AD306" t="s">
        <v>63</v>
      </c>
    </row>
    <row r="307" spans="1:30" x14ac:dyDescent="0.25">
      <c r="A307" s="20">
        <v>1462</v>
      </c>
      <c r="B307" t="s">
        <v>147</v>
      </c>
      <c r="C307" t="s">
        <v>269</v>
      </c>
      <c r="D307" t="s">
        <v>9</v>
      </c>
      <c r="E307" t="s">
        <v>27</v>
      </c>
      <c r="F307" t="s">
        <v>388</v>
      </c>
      <c r="G307" s="2">
        <v>252841000</v>
      </c>
      <c r="H307" s="2">
        <v>0</v>
      </c>
      <c r="I307" s="2">
        <v>252841000</v>
      </c>
      <c r="J307" s="2">
        <v>884945</v>
      </c>
      <c r="K307" s="2">
        <v>0</v>
      </c>
      <c r="L307" s="2">
        <v>884945</v>
      </c>
      <c r="M307" s="2">
        <v>783808.6</v>
      </c>
      <c r="N307" s="2">
        <v>0</v>
      </c>
      <c r="O307" s="2">
        <v>783808.6</v>
      </c>
      <c r="P307" s="15">
        <v>0.1</v>
      </c>
      <c r="Q307" s="2">
        <v>0</v>
      </c>
      <c r="R307" s="13">
        <v>0.3</v>
      </c>
      <c r="S307" s="15">
        <v>0</v>
      </c>
      <c r="T307" s="2">
        <v>235142.58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235142.58</v>
      </c>
      <c r="AD307" t="s">
        <v>32</v>
      </c>
    </row>
    <row r="308" spans="1:30" x14ac:dyDescent="0.25">
      <c r="A308" s="20">
        <v>1466</v>
      </c>
      <c r="B308" t="s">
        <v>147</v>
      </c>
      <c r="C308" t="s">
        <v>270</v>
      </c>
      <c r="D308" t="s">
        <v>2</v>
      </c>
      <c r="E308" t="s">
        <v>296</v>
      </c>
      <c r="F308" t="s">
        <v>389</v>
      </c>
      <c r="G308" s="2">
        <v>452100000</v>
      </c>
      <c r="H308" s="2">
        <v>0</v>
      </c>
      <c r="I308" s="2">
        <v>452100000</v>
      </c>
      <c r="J308" s="2">
        <v>1356300</v>
      </c>
      <c r="K308" s="2">
        <v>0</v>
      </c>
      <c r="L308" s="2">
        <v>1356300</v>
      </c>
      <c r="M308" s="2">
        <v>1175460</v>
      </c>
      <c r="N308" s="2">
        <v>0</v>
      </c>
      <c r="O308" s="2">
        <v>1175460</v>
      </c>
      <c r="P308" s="15">
        <v>0</v>
      </c>
      <c r="Q308" s="2">
        <v>0</v>
      </c>
      <c r="R308" s="13">
        <v>0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43</v>
      </c>
    </row>
    <row r="309" spans="1:30" x14ac:dyDescent="0.25">
      <c r="A309" s="20">
        <v>1471</v>
      </c>
      <c r="B309" t="s">
        <v>147</v>
      </c>
      <c r="C309" t="s">
        <v>270</v>
      </c>
      <c r="D309" t="s">
        <v>2</v>
      </c>
      <c r="E309" t="s">
        <v>297</v>
      </c>
      <c r="F309" t="s">
        <v>390</v>
      </c>
      <c r="G309" s="2">
        <v>1089860000</v>
      </c>
      <c r="H309" s="2">
        <v>0</v>
      </c>
      <c r="I309" s="2">
        <v>1089860000</v>
      </c>
      <c r="J309" s="2">
        <v>3471741</v>
      </c>
      <c r="K309" s="2">
        <v>0</v>
      </c>
      <c r="L309" s="2">
        <v>3471741</v>
      </c>
      <c r="M309" s="2">
        <v>3035797</v>
      </c>
      <c r="N309" s="2">
        <v>0</v>
      </c>
      <c r="O309" s="2">
        <v>3035797</v>
      </c>
      <c r="P309" s="15">
        <v>0</v>
      </c>
      <c r="Q309" s="2">
        <v>0</v>
      </c>
      <c r="R309" s="13">
        <v>0</v>
      </c>
      <c r="S309" s="15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0</v>
      </c>
      <c r="AD309" t="s">
        <v>166</v>
      </c>
    </row>
    <row r="310" spans="1:30" x14ac:dyDescent="0.25">
      <c r="A310" s="20">
        <v>1474</v>
      </c>
      <c r="B310" t="s">
        <v>147</v>
      </c>
      <c r="C310" t="s">
        <v>269</v>
      </c>
      <c r="D310" t="s">
        <v>2</v>
      </c>
      <c r="E310" t="s">
        <v>296</v>
      </c>
      <c r="F310" t="s">
        <v>392</v>
      </c>
      <c r="G310" s="2">
        <v>2347038000</v>
      </c>
      <c r="H310" s="2">
        <v>0</v>
      </c>
      <c r="I310" s="2">
        <v>2347038000</v>
      </c>
      <c r="J310" s="2">
        <v>7759861</v>
      </c>
      <c r="K310" s="2">
        <v>0</v>
      </c>
      <c r="L310" s="2">
        <v>7759861</v>
      </c>
      <c r="M310" s="2">
        <v>6821045.7999999998</v>
      </c>
      <c r="N310" s="2">
        <v>0</v>
      </c>
      <c r="O310" s="2">
        <v>6821045.7999999998</v>
      </c>
      <c r="P310" s="15">
        <v>0.1</v>
      </c>
      <c r="Q310" s="2">
        <v>0</v>
      </c>
      <c r="R310" s="13">
        <v>0.3</v>
      </c>
      <c r="S310" s="15">
        <v>0</v>
      </c>
      <c r="T310" s="2">
        <v>2046313.74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2046313.74</v>
      </c>
      <c r="AD310" t="s">
        <v>95</v>
      </c>
    </row>
    <row r="311" spans="1:30" x14ac:dyDescent="0.25">
      <c r="A311" s="20">
        <v>1475</v>
      </c>
      <c r="B311" t="s">
        <v>147</v>
      </c>
      <c r="C311" t="s">
        <v>269</v>
      </c>
      <c r="D311" t="s">
        <v>2</v>
      </c>
      <c r="E311" t="s">
        <v>343</v>
      </c>
      <c r="F311" t="s">
        <v>393</v>
      </c>
      <c r="G311" s="2">
        <v>67270000</v>
      </c>
      <c r="H311" s="2">
        <v>0</v>
      </c>
      <c r="I311" s="2">
        <v>67270000</v>
      </c>
      <c r="J311" s="2">
        <v>235445</v>
      </c>
      <c r="K311" s="2">
        <v>0</v>
      </c>
      <c r="L311" s="2">
        <v>235445</v>
      </c>
      <c r="M311" s="2">
        <v>208537</v>
      </c>
      <c r="N311" s="2">
        <v>0</v>
      </c>
      <c r="O311" s="2">
        <v>208537</v>
      </c>
      <c r="P311" s="15">
        <v>0.1</v>
      </c>
      <c r="Q311" s="2">
        <v>0</v>
      </c>
      <c r="R311" s="13">
        <v>0.3</v>
      </c>
      <c r="S311" s="15">
        <v>0</v>
      </c>
      <c r="T311" s="2">
        <v>62561.1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62561.1</v>
      </c>
      <c r="AD311" t="s">
        <v>353</v>
      </c>
    </row>
    <row r="312" spans="1:30" x14ac:dyDescent="0.25">
      <c r="A312" s="20">
        <v>1477</v>
      </c>
      <c r="B312" t="s">
        <v>147</v>
      </c>
      <c r="C312" t="s">
        <v>269</v>
      </c>
      <c r="D312" t="s">
        <v>2</v>
      </c>
      <c r="E312" t="s">
        <v>296</v>
      </c>
      <c r="F312" t="s">
        <v>394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45</v>
      </c>
    </row>
    <row r="313" spans="1:30" x14ac:dyDescent="0.25">
      <c r="A313" s="20">
        <v>1478</v>
      </c>
      <c r="B313" t="s">
        <v>147</v>
      </c>
      <c r="C313" t="s">
        <v>269</v>
      </c>
      <c r="D313" t="s">
        <v>2</v>
      </c>
      <c r="E313" t="s">
        <v>296</v>
      </c>
      <c r="F313" t="s">
        <v>395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15">
        <v>0.1</v>
      </c>
      <c r="Q313" s="2">
        <v>0</v>
      </c>
      <c r="R313" s="13">
        <v>0.3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0</v>
      </c>
      <c r="AD313" t="s">
        <v>95</v>
      </c>
    </row>
    <row r="314" spans="1:30" x14ac:dyDescent="0.25">
      <c r="A314" s="20">
        <v>1481</v>
      </c>
      <c r="B314" t="s">
        <v>147</v>
      </c>
      <c r="C314" t="s">
        <v>270</v>
      </c>
      <c r="D314" t="s">
        <v>2</v>
      </c>
      <c r="E314" t="s">
        <v>8</v>
      </c>
      <c r="F314" t="s">
        <v>396</v>
      </c>
      <c r="G314" s="2">
        <v>2239926000</v>
      </c>
      <c r="H314" s="2">
        <v>0</v>
      </c>
      <c r="I314" s="2">
        <v>2239926000</v>
      </c>
      <c r="J314" s="2">
        <v>6702994</v>
      </c>
      <c r="K314" s="2">
        <v>0</v>
      </c>
      <c r="L314" s="2">
        <v>6702994</v>
      </c>
      <c r="M314" s="2">
        <v>5807023.5999999996</v>
      </c>
      <c r="N314" s="2">
        <v>0</v>
      </c>
      <c r="O314" s="2">
        <v>5807023.5999999996</v>
      </c>
      <c r="P314" s="15">
        <v>0</v>
      </c>
      <c r="Q314" s="2">
        <v>0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38</v>
      </c>
    </row>
    <row r="315" spans="1:30" x14ac:dyDescent="0.25">
      <c r="A315" s="20">
        <v>1485</v>
      </c>
      <c r="B315" t="s">
        <v>147</v>
      </c>
      <c r="C315" t="s">
        <v>270</v>
      </c>
      <c r="D315" t="s">
        <v>2</v>
      </c>
      <c r="E315" t="s">
        <v>296</v>
      </c>
      <c r="F315" t="s">
        <v>397</v>
      </c>
      <c r="G315" s="2">
        <v>26830832800</v>
      </c>
      <c r="H315" s="2">
        <v>293448000</v>
      </c>
      <c r="I315" s="2">
        <v>26537384800</v>
      </c>
      <c r="J315" s="2">
        <v>44239463</v>
      </c>
      <c r="K315" s="2">
        <v>880396</v>
      </c>
      <c r="L315" s="2">
        <v>43359067</v>
      </c>
      <c r="M315" s="2">
        <v>33507129.879999999</v>
      </c>
      <c r="N315" s="2">
        <v>763016.8</v>
      </c>
      <c r="O315" s="2">
        <v>32744113.079999998</v>
      </c>
      <c r="P315" s="15">
        <v>0.1</v>
      </c>
      <c r="Q315" s="2">
        <v>76301.679999999993</v>
      </c>
      <c r="R315" s="13">
        <v>0.15</v>
      </c>
      <c r="S315" s="15">
        <v>0</v>
      </c>
      <c r="T315" s="2">
        <v>4911616.9620000003</v>
      </c>
      <c r="U315" s="2">
        <v>3000000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7987918.642</v>
      </c>
      <c r="AD315" t="s">
        <v>45</v>
      </c>
    </row>
    <row r="316" spans="1:30" x14ac:dyDescent="0.25">
      <c r="A316" s="20">
        <v>1487</v>
      </c>
      <c r="B316" t="s">
        <v>147</v>
      </c>
      <c r="C316" t="s">
        <v>269</v>
      </c>
      <c r="D316" t="s">
        <v>2</v>
      </c>
      <c r="E316" t="s">
        <v>297</v>
      </c>
      <c r="F316" t="s">
        <v>418</v>
      </c>
      <c r="G316" s="2">
        <v>629391000</v>
      </c>
      <c r="H316" s="2">
        <v>0</v>
      </c>
      <c r="I316" s="2">
        <v>629391000</v>
      </c>
      <c r="J316" s="2">
        <v>1733473</v>
      </c>
      <c r="K316" s="2">
        <v>0</v>
      </c>
      <c r="L316" s="2">
        <v>1733473</v>
      </c>
      <c r="M316" s="2">
        <v>1481716.6</v>
      </c>
      <c r="N316" s="2">
        <v>0</v>
      </c>
      <c r="O316" s="2">
        <v>1481716.6</v>
      </c>
      <c r="P316" s="15">
        <v>0.1</v>
      </c>
      <c r="Q316" s="2">
        <v>0</v>
      </c>
      <c r="R316" s="13">
        <v>0.3</v>
      </c>
      <c r="S316" s="15">
        <v>0</v>
      </c>
      <c r="T316" s="2">
        <v>444514.98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444514.98</v>
      </c>
      <c r="AD316" t="s">
        <v>87</v>
      </c>
    </row>
    <row r="317" spans="1:30" x14ac:dyDescent="0.25">
      <c r="A317" s="20">
        <v>1489</v>
      </c>
      <c r="B317" t="s">
        <v>147</v>
      </c>
      <c r="C317" t="s">
        <v>269</v>
      </c>
      <c r="D317" t="s">
        <v>9</v>
      </c>
      <c r="E317" t="s">
        <v>404</v>
      </c>
      <c r="F317" t="s">
        <v>398</v>
      </c>
      <c r="G317" s="2">
        <v>1868446000</v>
      </c>
      <c r="H317" s="2">
        <v>0</v>
      </c>
      <c r="I317" s="2">
        <v>1868446000</v>
      </c>
      <c r="J317" s="2">
        <v>5081914</v>
      </c>
      <c r="K317" s="2">
        <v>0</v>
      </c>
      <c r="L317" s="2">
        <v>5081914</v>
      </c>
      <c r="M317" s="2">
        <v>4334535.5999999996</v>
      </c>
      <c r="N317" s="2">
        <v>0</v>
      </c>
      <c r="O317" s="2">
        <v>4334535.5999999996</v>
      </c>
      <c r="P317" s="15">
        <v>0.1</v>
      </c>
      <c r="Q317" s="2">
        <v>0</v>
      </c>
      <c r="R317" s="13">
        <v>0.3</v>
      </c>
      <c r="S317" s="15">
        <v>0</v>
      </c>
      <c r="T317" s="2">
        <v>1300360.68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1300360.68</v>
      </c>
      <c r="AD317" t="s">
        <v>70</v>
      </c>
    </row>
    <row r="318" spans="1:30" x14ac:dyDescent="0.25">
      <c r="A318" s="20">
        <v>1490</v>
      </c>
      <c r="B318" t="s">
        <v>147</v>
      </c>
      <c r="C318" t="s">
        <v>269</v>
      </c>
      <c r="D318" t="s">
        <v>9</v>
      </c>
      <c r="E318" t="s">
        <v>404</v>
      </c>
      <c r="F318" t="s">
        <v>399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5">
        <v>0.1</v>
      </c>
      <c r="Q318" s="2">
        <v>0</v>
      </c>
      <c r="R318" s="13">
        <v>0.3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70</v>
      </c>
    </row>
    <row r="319" spans="1:30" x14ac:dyDescent="0.25">
      <c r="A319" s="20">
        <v>1491</v>
      </c>
      <c r="B319" t="s">
        <v>147</v>
      </c>
      <c r="C319" t="s">
        <v>269</v>
      </c>
      <c r="D319" t="s">
        <v>9</v>
      </c>
      <c r="E319" t="s">
        <v>27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76</v>
      </c>
    </row>
    <row r="320" spans="1:30" x14ac:dyDescent="0.25">
      <c r="A320" s="20">
        <v>1492</v>
      </c>
      <c r="B320" t="s">
        <v>147</v>
      </c>
      <c r="C320" t="s">
        <v>269</v>
      </c>
      <c r="D320" t="s">
        <v>9</v>
      </c>
      <c r="E320" t="s">
        <v>404</v>
      </c>
      <c r="F320" t="s">
        <v>401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5">
        <v>0.1</v>
      </c>
      <c r="Q320" s="2">
        <v>0</v>
      </c>
      <c r="R320" s="13">
        <v>0.3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35</v>
      </c>
    </row>
    <row r="321" spans="1:30" x14ac:dyDescent="0.25">
      <c r="A321" s="20">
        <v>1493</v>
      </c>
      <c r="B321" t="s">
        <v>147</v>
      </c>
      <c r="C321" t="s">
        <v>269</v>
      </c>
      <c r="D321" t="s">
        <v>2</v>
      </c>
      <c r="E321" t="s">
        <v>296</v>
      </c>
      <c r="F321" t="s">
        <v>402</v>
      </c>
      <c r="G321" s="2">
        <v>5562617000</v>
      </c>
      <c r="H321" s="2">
        <v>47800000</v>
      </c>
      <c r="I321" s="2">
        <v>5514817000</v>
      </c>
      <c r="J321" s="2">
        <v>16778794</v>
      </c>
      <c r="K321" s="2">
        <v>167301</v>
      </c>
      <c r="L321" s="2">
        <v>16611493</v>
      </c>
      <c r="M321" s="2">
        <v>14553747.199999999</v>
      </c>
      <c r="N321" s="2">
        <v>148181</v>
      </c>
      <c r="O321" s="2">
        <v>14405566.199999999</v>
      </c>
      <c r="P321" s="15">
        <v>0.1</v>
      </c>
      <c r="Q321" s="2">
        <v>14818.1</v>
      </c>
      <c r="R321" s="13">
        <v>0.3</v>
      </c>
      <c r="S321" s="15">
        <v>0</v>
      </c>
      <c r="T321" s="2">
        <v>4321669.8600000003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4336487.96</v>
      </c>
      <c r="AD321" t="s">
        <v>45</v>
      </c>
    </row>
    <row r="322" spans="1:30" x14ac:dyDescent="0.25">
      <c r="A322" s="20">
        <v>1494</v>
      </c>
      <c r="B322" t="s">
        <v>147</v>
      </c>
      <c r="C322" t="s">
        <v>270</v>
      </c>
      <c r="D322" t="s">
        <v>2</v>
      </c>
      <c r="E322" t="s">
        <v>343</v>
      </c>
      <c r="F322" t="s">
        <v>391</v>
      </c>
      <c r="G322" s="2">
        <v>7255566000</v>
      </c>
      <c r="H322" s="2">
        <v>0</v>
      </c>
      <c r="I322" s="2">
        <v>7255566000</v>
      </c>
      <c r="J322" s="2">
        <v>17929053</v>
      </c>
      <c r="K322" s="2">
        <v>0</v>
      </c>
      <c r="L322" s="2">
        <v>17929053</v>
      </c>
      <c r="M322" s="2">
        <v>15026826.6</v>
      </c>
      <c r="N322" s="2">
        <v>0</v>
      </c>
      <c r="O322" s="2">
        <v>15026826.6</v>
      </c>
      <c r="P322" s="15">
        <v>0.1</v>
      </c>
      <c r="Q322" s="2">
        <v>0</v>
      </c>
      <c r="R322" s="13">
        <v>0.1</v>
      </c>
      <c r="S322" s="15">
        <v>0</v>
      </c>
      <c r="T322" s="2">
        <v>1502682.66</v>
      </c>
      <c r="U322" s="2">
        <v>1000000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2502682.66</v>
      </c>
      <c r="AD322" t="s">
        <v>353</v>
      </c>
    </row>
    <row r="323" spans="1:30" x14ac:dyDescent="0.25">
      <c r="A323" s="20">
        <v>1495</v>
      </c>
      <c r="B323" t="s">
        <v>147</v>
      </c>
      <c r="C323" t="s">
        <v>269</v>
      </c>
      <c r="D323" t="s">
        <v>2</v>
      </c>
      <c r="E323" t="s">
        <v>296</v>
      </c>
      <c r="F323" t="s">
        <v>419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15">
        <v>0.1</v>
      </c>
      <c r="Q323" s="2">
        <v>0</v>
      </c>
      <c r="R323" s="13">
        <v>0.3</v>
      </c>
      <c r="S323" s="15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0</v>
      </c>
      <c r="AD323" t="s">
        <v>45</v>
      </c>
    </row>
    <row r="324" spans="1:30" x14ac:dyDescent="0.25">
      <c r="A324" s="20">
        <v>1498</v>
      </c>
      <c r="B324" t="s">
        <v>147</v>
      </c>
      <c r="C324" t="s">
        <v>269</v>
      </c>
      <c r="D324" t="s">
        <v>2</v>
      </c>
      <c r="E324" t="s">
        <v>343</v>
      </c>
      <c r="F324" t="s">
        <v>407</v>
      </c>
      <c r="G324" s="2">
        <v>794862000</v>
      </c>
      <c r="H324" s="2">
        <v>0</v>
      </c>
      <c r="I324" s="2">
        <v>794862000</v>
      </c>
      <c r="J324" s="2">
        <v>1882018</v>
      </c>
      <c r="K324" s="2">
        <v>0</v>
      </c>
      <c r="L324" s="2">
        <v>1882018</v>
      </c>
      <c r="M324" s="2">
        <v>1564073.2</v>
      </c>
      <c r="N324" s="2">
        <v>0</v>
      </c>
      <c r="O324" s="2">
        <v>1564073.2</v>
      </c>
      <c r="P324" s="15">
        <v>0.1</v>
      </c>
      <c r="Q324" s="2">
        <v>0</v>
      </c>
      <c r="R324" s="13">
        <v>0.3</v>
      </c>
      <c r="S324" s="15">
        <v>0</v>
      </c>
      <c r="T324" s="2">
        <v>469221.96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469221.96</v>
      </c>
      <c r="AD324" t="s">
        <v>353</v>
      </c>
    </row>
    <row r="325" spans="1:30" x14ac:dyDescent="0.25">
      <c r="A325" s="20">
        <v>1499</v>
      </c>
      <c r="B325" t="s">
        <v>147</v>
      </c>
      <c r="C325" t="s">
        <v>269</v>
      </c>
      <c r="D325" t="s">
        <v>9</v>
      </c>
      <c r="E325" t="s">
        <v>405</v>
      </c>
      <c r="F325" t="s">
        <v>403</v>
      </c>
      <c r="G325" s="2">
        <v>2871761000</v>
      </c>
      <c r="H325" s="2">
        <v>0</v>
      </c>
      <c r="I325" s="2">
        <v>2871761000</v>
      </c>
      <c r="J325" s="2">
        <v>8864436</v>
      </c>
      <c r="K325" s="2">
        <v>0</v>
      </c>
      <c r="L325" s="2">
        <v>8864436</v>
      </c>
      <c r="M325" s="2">
        <v>7715731.5999999996</v>
      </c>
      <c r="N325" s="2">
        <v>0</v>
      </c>
      <c r="O325" s="2">
        <v>7715731.5999999996</v>
      </c>
      <c r="P325" s="15">
        <v>0.1</v>
      </c>
      <c r="Q325" s="2">
        <v>0</v>
      </c>
      <c r="R325" s="13">
        <v>0.3</v>
      </c>
      <c r="S325" s="15">
        <v>0</v>
      </c>
      <c r="T325" s="2">
        <v>2314719.48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2314719.48</v>
      </c>
      <c r="AD325" t="s">
        <v>79</v>
      </c>
    </row>
    <row r="326" spans="1:30" x14ac:dyDescent="0.25">
      <c r="A326" s="20">
        <v>1501</v>
      </c>
      <c r="B326" t="s">
        <v>147</v>
      </c>
      <c r="C326" t="s">
        <v>269</v>
      </c>
      <c r="D326" t="s">
        <v>2</v>
      </c>
      <c r="E326" t="s">
        <v>296</v>
      </c>
      <c r="F326" t="s">
        <v>475</v>
      </c>
      <c r="G326" s="2">
        <v>26847144000</v>
      </c>
      <c r="H326" s="2">
        <v>0</v>
      </c>
      <c r="I326" s="2">
        <v>26847144000</v>
      </c>
      <c r="J326" s="2">
        <v>48444286</v>
      </c>
      <c r="K326" s="2">
        <v>0</v>
      </c>
      <c r="L326" s="2">
        <v>48444286</v>
      </c>
      <c r="M326" s="2">
        <v>37705428.399999999</v>
      </c>
      <c r="N326" s="2">
        <v>0</v>
      </c>
      <c r="O326" s="2">
        <v>37705428.399999999</v>
      </c>
      <c r="P326" s="15">
        <v>0.1</v>
      </c>
      <c r="Q326" s="2">
        <v>0</v>
      </c>
      <c r="R326" s="13">
        <v>0.3</v>
      </c>
      <c r="S326" s="15">
        <v>0</v>
      </c>
      <c r="T326" s="2">
        <v>11311628.52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11311628.52</v>
      </c>
      <c r="AD326" t="s">
        <v>95</v>
      </c>
    </row>
    <row r="327" spans="1:30" x14ac:dyDescent="0.25">
      <c r="A327" s="20">
        <v>1506</v>
      </c>
      <c r="B327" t="s">
        <v>147</v>
      </c>
      <c r="C327" t="s">
        <v>269</v>
      </c>
      <c r="D327" t="s">
        <v>2</v>
      </c>
      <c r="E327" t="s">
        <v>4</v>
      </c>
      <c r="F327" t="s">
        <v>409</v>
      </c>
      <c r="G327" s="2">
        <v>16467071000</v>
      </c>
      <c r="H327" s="2">
        <v>9296522000</v>
      </c>
      <c r="I327" s="2">
        <v>7170549000</v>
      </c>
      <c r="J327" s="2">
        <v>33099685</v>
      </c>
      <c r="K327" s="2">
        <v>19780995</v>
      </c>
      <c r="L327" s="2">
        <v>13318690</v>
      </c>
      <c r="M327" s="2">
        <v>26512856.600000001</v>
      </c>
      <c r="N327" s="2">
        <v>16062386.199999999</v>
      </c>
      <c r="O327" s="2">
        <v>10450470.4</v>
      </c>
      <c r="P327" s="15">
        <v>0.1</v>
      </c>
      <c r="Q327" s="2">
        <v>1606238.62</v>
      </c>
      <c r="R327" s="13">
        <v>0.3</v>
      </c>
      <c r="S327" s="15">
        <v>0</v>
      </c>
      <c r="T327" s="2">
        <v>3135141.12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4741379.74</v>
      </c>
      <c r="AD327" t="s">
        <v>287</v>
      </c>
    </row>
    <row r="328" spans="1:30" x14ac:dyDescent="0.25">
      <c r="A328" s="20">
        <v>1510</v>
      </c>
      <c r="B328" t="s">
        <v>147</v>
      </c>
      <c r="C328" t="s">
        <v>269</v>
      </c>
      <c r="D328" t="s">
        <v>2</v>
      </c>
      <c r="E328" t="s">
        <v>4</v>
      </c>
      <c r="F328" t="s">
        <v>410</v>
      </c>
      <c r="G328" s="2">
        <v>185823287000</v>
      </c>
      <c r="H328" s="2">
        <v>0</v>
      </c>
      <c r="I328" s="2">
        <v>185823287000</v>
      </c>
      <c r="J328" s="2">
        <v>290718858</v>
      </c>
      <c r="K328" s="2">
        <v>0</v>
      </c>
      <c r="L328" s="2">
        <v>290718858</v>
      </c>
      <c r="M328" s="2">
        <v>216389543.19999999</v>
      </c>
      <c r="N328" s="2">
        <v>0</v>
      </c>
      <c r="O328" s="2">
        <v>216389543.19999999</v>
      </c>
      <c r="P328" s="15">
        <v>0.1</v>
      </c>
      <c r="Q328" s="2">
        <v>0</v>
      </c>
      <c r="R328" s="13">
        <v>0.3</v>
      </c>
      <c r="S328" s="15">
        <v>0.4</v>
      </c>
      <c r="T328" s="2">
        <v>71555817.280000001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71555817.280000001</v>
      </c>
      <c r="AD328" t="s">
        <v>255</v>
      </c>
    </row>
    <row r="329" spans="1:30" x14ac:dyDescent="0.25">
      <c r="A329" s="20">
        <v>1518</v>
      </c>
      <c r="B329" t="s">
        <v>147</v>
      </c>
      <c r="C329" t="s">
        <v>269</v>
      </c>
      <c r="D329" t="s">
        <v>9</v>
      </c>
      <c r="E329" t="s">
        <v>405</v>
      </c>
      <c r="F329" t="s">
        <v>411</v>
      </c>
      <c r="G329" s="2">
        <v>9095990000</v>
      </c>
      <c r="H329" s="2">
        <v>0</v>
      </c>
      <c r="I329" s="2">
        <v>9095990000</v>
      </c>
      <c r="J329" s="2">
        <v>16237578</v>
      </c>
      <c r="K329" s="2">
        <v>0</v>
      </c>
      <c r="L329" s="2">
        <v>16237578</v>
      </c>
      <c r="M329" s="2">
        <v>12599182</v>
      </c>
      <c r="N329" s="2">
        <v>0</v>
      </c>
      <c r="O329" s="2">
        <v>12599182</v>
      </c>
      <c r="P329" s="15">
        <v>0.1</v>
      </c>
      <c r="Q329" s="2">
        <v>0</v>
      </c>
      <c r="R329" s="13">
        <v>0.3</v>
      </c>
      <c r="S329" s="15">
        <v>0</v>
      </c>
      <c r="T329" s="2">
        <v>3779754.6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3779754.6</v>
      </c>
      <c r="AD329" t="s">
        <v>19</v>
      </c>
    </row>
    <row r="330" spans="1:30" x14ac:dyDescent="0.25">
      <c r="A330" s="20">
        <v>1519</v>
      </c>
      <c r="B330" t="s">
        <v>147</v>
      </c>
      <c r="C330" t="s">
        <v>269</v>
      </c>
      <c r="D330" t="s">
        <v>2</v>
      </c>
      <c r="E330" t="s">
        <v>8</v>
      </c>
      <c r="F330" t="s">
        <v>57</v>
      </c>
      <c r="G330" s="2">
        <v>3354637000</v>
      </c>
      <c r="H330" s="2">
        <v>0</v>
      </c>
      <c r="I330" s="2">
        <v>3354637000</v>
      </c>
      <c r="J330" s="2">
        <v>8999917</v>
      </c>
      <c r="K330" s="2">
        <v>0</v>
      </c>
      <c r="L330" s="2">
        <v>8999917</v>
      </c>
      <c r="M330" s="2">
        <v>7658062.2000000002</v>
      </c>
      <c r="N330" s="2">
        <v>0</v>
      </c>
      <c r="O330" s="2">
        <v>7658062.2000000002</v>
      </c>
      <c r="P330" s="15">
        <v>0.1</v>
      </c>
      <c r="Q330" s="2">
        <v>0</v>
      </c>
      <c r="R330" s="13">
        <v>0.3</v>
      </c>
      <c r="S330" s="15">
        <v>0</v>
      </c>
      <c r="T330" s="2">
        <v>2297418.66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2297418.66</v>
      </c>
      <c r="AD330" t="s">
        <v>42</v>
      </c>
    </row>
    <row r="331" spans="1:30" x14ac:dyDescent="0.25">
      <c r="A331" s="20">
        <v>1521</v>
      </c>
      <c r="B331" t="s">
        <v>147</v>
      </c>
      <c r="C331" t="s">
        <v>269</v>
      </c>
      <c r="D331" t="s">
        <v>2</v>
      </c>
      <c r="E331" t="s">
        <v>296</v>
      </c>
      <c r="F331" t="s">
        <v>412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0.1</v>
      </c>
      <c r="Q331" s="2">
        <v>0</v>
      </c>
      <c r="R331" s="13">
        <v>0.3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45</v>
      </c>
    </row>
    <row r="332" spans="1:30" x14ac:dyDescent="0.25">
      <c r="A332" s="20">
        <v>1522</v>
      </c>
      <c r="B332" t="s">
        <v>147</v>
      </c>
      <c r="C332" t="s">
        <v>269</v>
      </c>
      <c r="D332" t="s">
        <v>2</v>
      </c>
      <c r="E332" t="s">
        <v>200</v>
      </c>
      <c r="F332" t="s">
        <v>413</v>
      </c>
      <c r="G332" s="2">
        <v>11301330000</v>
      </c>
      <c r="H332" s="2">
        <v>0</v>
      </c>
      <c r="I332" s="2">
        <v>11301330000</v>
      </c>
      <c r="J332" s="2">
        <v>24670333</v>
      </c>
      <c r="K332" s="2">
        <v>0</v>
      </c>
      <c r="L332" s="2">
        <v>24670333</v>
      </c>
      <c r="M332" s="2">
        <v>20149801</v>
      </c>
      <c r="N332" s="2">
        <v>0</v>
      </c>
      <c r="O332" s="2">
        <v>20149801</v>
      </c>
      <c r="P332" s="15">
        <v>0.1</v>
      </c>
      <c r="Q332" s="2">
        <v>0</v>
      </c>
      <c r="R332" s="13">
        <v>0.3</v>
      </c>
      <c r="S332" s="15">
        <v>0</v>
      </c>
      <c r="T332" s="2">
        <v>6044940.2999999998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6044940.2999999998</v>
      </c>
      <c r="AD332" t="s">
        <v>245</v>
      </c>
    </row>
    <row r="333" spans="1:30" x14ac:dyDescent="0.25">
      <c r="A333" s="20">
        <v>1523</v>
      </c>
      <c r="B333" t="s">
        <v>147</v>
      </c>
      <c r="C333" t="s">
        <v>269</v>
      </c>
      <c r="D333" t="s">
        <v>2</v>
      </c>
      <c r="E333" t="s">
        <v>343</v>
      </c>
      <c r="F333" t="s">
        <v>414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15">
        <v>0.1</v>
      </c>
      <c r="Q333" s="2">
        <v>0</v>
      </c>
      <c r="R333" s="13">
        <v>0.3</v>
      </c>
      <c r="S333" s="15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0</v>
      </c>
      <c r="AD333" t="s">
        <v>353</v>
      </c>
    </row>
    <row r="334" spans="1:30" x14ac:dyDescent="0.25">
      <c r="A334" s="20">
        <v>1524</v>
      </c>
      <c r="B334" t="s">
        <v>147</v>
      </c>
      <c r="C334" t="s">
        <v>269</v>
      </c>
      <c r="D334" t="s">
        <v>9</v>
      </c>
      <c r="E334" t="s">
        <v>15</v>
      </c>
      <c r="F334" t="s">
        <v>415</v>
      </c>
      <c r="G334" s="2">
        <v>763420000</v>
      </c>
      <c r="H334" s="2">
        <v>0</v>
      </c>
      <c r="I334" s="2">
        <v>763420000</v>
      </c>
      <c r="J334" s="2">
        <v>2619971</v>
      </c>
      <c r="K334" s="2">
        <v>0</v>
      </c>
      <c r="L334" s="2">
        <v>2619971</v>
      </c>
      <c r="M334" s="2">
        <v>2314603</v>
      </c>
      <c r="N334" s="2">
        <v>0</v>
      </c>
      <c r="O334" s="2">
        <v>2314603</v>
      </c>
      <c r="P334" s="15">
        <v>0.1</v>
      </c>
      <c r="Q334" s="2">
        <v>0</v>
      </c>
      <c r="R334" s="13">
        <v>0.3</v>
      </c>
      <c r="S334" s="15">
        <v>0</v>
      </c>
      <c r="T334" s="2">
        <v>694380.9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694380.9</v>
      </c>
      <c r="AD334" t="s">
        <v>31</v>
      </c>
    </row>
    <row r="335" spans="1:30" x14ac:dyDescent="0.25">
      <c r="A335" s="20">
        <v>1528</v>
      </c>
      <c r="B335" t="s">
        <v>147</v>
      </c>
      <c r="C335" t="s">
        <v>269</v>
      </c>
      <c r="D335" t="s">
        <v>9</v>
      </c>
      <c r="E335" t="s">
        <v>27</v>
      </c>
      <c r="F335" t="s">
        <v>420</v>
      </c>
      <c r="G335" s="2">
        <v>14216988000</v>
      </c>
      <c r="H335" s="2">
        <v>0</v>
      </c>
      <c r="I335" s="2">
        <v>14216988000</v>
      </c>
      <c r="J335" s="2">
        <v>32330686</v>
      </c>
      <c r="K335" s="2">
        <v>0</v>
      </c>
      <c r="L335" s="2">
        <v>32330686</v>
      </c>
      <c r="M335" s="2">
        <v>26643890.800000001</v>
      </c>
      <c r="N335" s="2">
        <v>0</v>
      </c>
      <c r="O335" s="2">
        <v>26643890.800000001</v>
      </c>
      <c r="P335" s="15">
        <v>0.1</v>
      </c>
      <c r="Q335" s="2">
        <v>0</v>
      </c>
      <c r="R335" s="13">
        <v>0.3</v>
      </c>
      <c r="S335" s="15">
        <v>0</v>
      </c>
      <c r="T335" s="2">
        <v>7993167.2400000002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7993167.2400000002</v>
      </c>
      <c r="AD335" t="s">
        <v>29</v>
      </c>
    </row>
    <row r="336" spans="1:30" x14ac:dyDescent="0.25">
      <c r="A336" s="20">
        <v>1529</v>
      </c>
      <c r="B336" t="s">
        <v>147</v>
      </c>
      <c r="C336" t="s">
        <v>269</v>
      </c>
      <c r="D336" t="s">
        <v>2</v>
      </c>
      <c r="E336" t="s">
        <v>343</v>
      </c>
      <c r="F336" t="s">
        <v>421</v>
      </c>
      <c r="G336" s="2">
        <v>2908834000</v>
      </c>
      <c r="H336" s="2">
        <v>0</v>
      </c>
      <c r="I336" s="2">
        <v>2908834000</v>
      </c>
      <c r="J336" s="2">
        <v>8412677</v>
      </c>
      <c r="K336" s="2">
        <v>0</v>
      </c>
      <c r="L336" s="2">
        <v>8412677</v>
      </c>
      <c r="M336" s="2">
        <v>7249143.4000000004</v>
      </c>
      <c r="N336" s="2">
        <v>0</v>
      </c>
      <c r="O336" s="2">
        <v>7249143.4000000004</v>
      </c>
      <c r="P336" s="15">
        <v>0.1</v>
      </c>
      <c r="Q336" s="2">
        <v>0</v>
      </c>
      <c r="R336" s="13">
        <v>0.3</v>
      </c>
      <c r="S336" s="15">
        <v>0</v>
      </c>
      <c r="T336" s="2">
        <v>2174743.02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2174743.02</v>
      </c>
      <c r="AD336" t="s">
        <v>353</v>
      </c>
    </row>
    <row r="337" spans="1:30" x14ac:dyDescent="0.25">
      <c r="A337" s="20">
        <v>1532</v>
      </c>
      <c r="B337" t="s">
        <v>147</v>
      </c>
      <c r="C337" t="s">
        <v>269</v>
      </c>
      <c r="D337" t="s">
        <v>9</v>
      </c>
      <c r="E337" t="s">
        <v>405</v>
      </c>
      <c r="F337" t="s">
        <v>422</v>
      </c>
      <c r="G337" s="2">
        <v>94799144000</v>
      </c>
      <c r="H337" s="2">
        <v>0</v>
      </c>
      <c r="I337" s="2">
        <v>94799144000</v>
      </c>
      <c r="J337" s="2">
        <v>159722573</v>
      </c>
      <c r="K337" s="2">
        <v>0</v>
      </c>
      <c r="L337" s="2">
        <v>159722573</v>
      </c>
      <c r="M337" s="2">
        <v>121802915.40000001</v>
      </c>
      <c r="N337" s="2">
        <v>0</v>
      </c>
      <c r="O337" s="2">
        <v>121802915.40000001</v>
      </c>
      <c r="P337" s="15">
        <v>0.1</v>
      </c>
      <c r="Q337" s="2">
        <v>0</v>
      </c>
      <c r="R337" s="13">
        <v>0.3</v>
      </c>
      <c r="S337" s="15">
        <v>0</v>
      </c>
      <c r="T337" s="2">
        <v>36540874.619999997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36540874.619999997</v>
      </c>
      <c r="AD337" t="s">
        <v>39</v>
      </c>
    </row>
    <row r="338" spans="1:30" x14ac:dyDescent="0.25">
      <c r="A338" s="20">
        <v>1533</v>
      </c>
      <c r="B338" t="s">
        <v>147</v>
      </c>
      <c r="C338" t="s">
        <v>269</v>
      </c>
      <c r="D338" t="s">
        <v>9</v>
      </c>
      <c r="E338" t="s">
        <v>404</v>
      </c>
      <c r="F338" t="s">
        <v>423</v>
      </c>
      <c r="G338" s="2">
        <v>250800000</v>
      </c>
      <c r="H338" s="2">
        <v>0</v>
      </c>
      <c r="I338" s="2">
        <v>250800000</v>
      </c>
      <c r="J338" s="2">
        <v>752400</v>
      </c>
      <c r="K338" s="2">
        <v>0</v>
      </c>
      <c r="L338" s="2">
        <v>752400</v>
      </c>
      <c r="M338" s="2">
        <v>652080</v>
      </c>
      <c r="N338" s="2">
        <v>0</v>
      </c>
      <c r="O338" s="2">
        <v>652080</v>
      </c>
      <c r="P338" s="15">
        <v>0.1</v>
      </c>
      <c r="Q338" s="2">
        <v>0</v>
      </c>
      <c r="R338" s="13">
        <v>0.3</v>
      </c>
      <c r="S338" s="15">
        <v>0</v>
      </c>
      <c r="T338" s="2">
        <v>195624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195624</v>
      </c>
      <c r="AD338" t="s">
        <v>35</v>
      </c>
    </row>
    <row r="339" spans="1:30" x14ac:dyDescent="0.25">
      <c r="A339" s="20">
        <v>1536</v>
      </c>
      <c r="B339" t="s">
        <v>147</v>
      </c>
      <c r="C339" t="s">
        <v>270</v>
      </c>
      <c r="D339" t="s">
        <v>2</v>
      </c>
      <c r="E339" t="s">
        <v>296</v>
      </c>
      <c r="F339" t="s">
        <v>426</v>
      </c>
      <c r="G339" s="2">
        <v>3779801000</v>
      </c>
      <c r="H339" s="2">
        <v>0</v>
      </c>
      <c r="I339" s="2">
        <v>3779801000</v>
      </c>
      <c r="J339" s="2">
        <v>9237106</v>
      </c>
      <c r="K339" s="2">
        <v>0</v>
      </c>
      <c r="L339" s="2">
        <v>9237106</v>
      </c>
      <c r="M339" s="2">
        <v>7725185.5999999996</v>
      </c>
      <c r="N339" s="2">
        <v>0</v>
      </c>
      <c r="O339" s="2">
        <v>7725185.5999999996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43</v>
      </c>
    </row>
    <row r="340" spans="1:30" x14ac:dyDescent="0.25">
      <c r="A340" s="20">
        <v>1537</v>
      </c>
      <c r="B340" t="s">
        <v>147</v>
      </c>
      <c r="C340" t="s">
        <v>269</v>
      </c>
      <c r="D340" t="s">
        <v>2</v>
      </c>
      <c r="E340" t="s">
        <v>297</v>
      </c>
      <c r="F340" t="s">
        <v>427</v>
      </c>
      <c r="G340" s="2">
        <v>462268000</v>
      </c>
      <c r="H340" s="2">
        <v>72000000</v>
      </c>
      <c r="I340" s="2">
        <v>390268000</v>
      </c>
      <c r="J340" s="2">
        <v>1518939</v>
      </c>
      <c r="K340" s="2">
        <v>252000</v>
      </c>
      <c r="L340" s="2">
        <v>1266939</v>
      </c>
      <c r="M340" s="2">
        <v>1334031.8</v>
      </c>
      <c r="N340" s="2">
        <v>223200</v>
      </c>
      <c r="O340" s="2">
        <v>1110831.8</v>
      </c>
      <c r="P340" s="15">
        <v>0.1</v>
      </c>
      <c r="Q340" s="2">
        <v>22320</v>
      </c>
      <c r="R340" s="13">
        <v>0.3</v>
      </c>
      <c r="S340" s="15">
        <v>0</v>
      </c>
      <c r="T340" s="2">
        <v>333249.53999999998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355569.54</v>
      </c>
      <c r="AD340" t="s">
        <v>192</v>
      </c>
    </row>
    <row r="341" spans="1:30" x14ac:dyDescent="0.25">
      <c r="A341" s="20">
        <v>1538</v>
      </c>
      <c r="B341" t="s">
        <v>147</v>
      </c>
      <c r="C341" t="s">
        <v>269</v>
      </c>
      <c r="D341" t="s">
        <v>2</v>
      </c>
      <c r="E341" t="s">
        <v>343</v>
      </c>
      <c r="F341" t="s">
        <v>428</v>
      </c>
      <c r="G341" s="2">
        <v>58500000</v>
      </c>
      <c r="H341" s="2">
        <v>0</v>
      </c>
      <c r="I341" s="2">
        <v>58500000</v>
      </c>
      <c r="J341" s="2">
        <v>204751</v>
      </c>
      <c r="K341" s="2">
        <v>0</v>
      </c>
      <c r="L341" s="2">
        <v>204751</v>
      </c>
      <c r="M341" s="2">
        <v>181351</v>
      </c>
      <c r="N341" s="2">
        <v>0</v>
      </c>
      <c r="O341" s="2">
        <v>181351</v>
      </c>
      <c r="P341" s="15">
        <v>0.1</v>
      </c>
      <c r="Q341" s="2">
        <v>0</v>
      </c>
      <c r="R341" s="13">
        <v>0.3</v>
      </c>
      <c r="S341" s="15">
        <v>0</v>
      </c>
      <c r="T341" s="2">
        <v>54405.3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54405.3</v>
      </c>
      <c r="AD341" t="s">
        <v>353</v>
      </c>
    </row>
    <row r="342" spans="1:30" x14ac:dyDescent="0.25">
      <c r="A342" s="20">
        <v>1539</v>
      </c>
      <c r="B342" t="s">
        <v>147</v>
      </c>
      <c r="C342" t="s">
        <v>269</v>
      </c>
      <c r="D342" t="s">
        <v>9</v>
      </c>
      <c r="E342" t="s">
        <v>405</v>
      </c>
      <c r="F342" t="s">
        <v>429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15">
        <v>0.1</v>
      </c>
      <c r="Q342" s="2">
        <v>0</v>
      </c>
      <c r="R342" s="13">
        <v>0.3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39</v>
      </c>
    </row>
    <row r="343" spans="1:30" x14ac:dyDescent="0.25">
      <c r="A343" s="20">
        <v>1542</v>
      </c>
      <c r="B343" t="s">
        <v>147</v>
      </c>
      <c r="C343" t="s">
        <v>269</v>
      </c>
      <c r="D343" t="s">
        <v>2</v>
      </c>
      <c r="E343" t="s">
        <v>296</v>
      </c>
      <c r="F343" t="s">
        <v>430</v>
      </c>
      <c r="G343" s="2">
        <v>21346157000</v>
      </c>
      <c r="H343" s="2">
        <v>0</v>
      </c>
      <c r="I343" s="2">
        <v>21346157000</v>
      </c>
      <c r="J343" s="2">
        <v>47817181</v>
      </c>
      <c r="K343" s="2">
        <v>0</v>
      </c>
      <c r="L343" s="2">
        <v>47817181</v>
      </c>
      <c r="M343" s="2">
        <v>39278718.200000003</v>
      </c>
      <c r="N343" s="2">
        <v>0</v>
      </c>
      <c r="O343" s="2">
        <v>39278718.200000003</v>
      </c>
      <c r="P343" s="15">
        <v>0.1</v>
      </c>
      <c r="Q343" s="2">
        <v>0</v>
      </c>
      <c r="R343" s="13">
        <v>0.3</v>
      </c>
      <c r="S343" s="15">
        <v>0</v>
      </c>
      <c r="T343" s="2">
        <v>11783615.460000001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11783615.460000001</v>
      </c>
      <c r="AD343" t="s">
        <v>43</v>
      </c>
    </row>
    <row r="344" spans="1:30" x14ac:dyDescent="0.25">
      <c r="A344" s="20">
        <v>1543</v>
      </c>
      <c r="B344" t="s">
        <v>147</v>
      </c>
      <c r="C344" t="s">
        <v>269</v>
      </c>
      <c r="D344" t="s">
        <v>2</v>
      </c>
      <c r="E344" t="s">
        <v>200</v>
      </c>
      <c r="F344" t="s">
        <v>431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0.1</v>
      </c>
      <c r="Q344" s="2">
        <v>0</v>
      </c>
      <c r="R344" s="13">
        <v>0.3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184</v>
      </c>
    </row>
    <row r="345" spans="1:30" x14ac:dyDescent="0.25">
      <c r="A345" s="20">
        <v>1544</v>
      </c>
      <c r="B345" t="s">
        <v>147</v>
      </c>
      <c r="C345" t="s">
        <v>269</v>
      </c>
      <c r="D345" t="s">
        <v>2</v>
      </c>
      <c r="E345" t="s">
        <v>200</v>
      </c>
      <c r="F345" t="s">
        <v>432</v>
      </c>
      <c r="G345" s="2">
        <v>221128950000</v>
      </c>
      <c r="H345" s="2">
        <v>0</v>
      </c>
      <c r="I345" s="2">
        <v>221128950000</v>
      </c>
      <c r="J345" s="2">
        <v>340659025</v>
      </c>
      <c r="K345" s="2">
        <v>0</v>
      </c>
      <c r="L345" s="2">
        <v>340659025</v>
      </c>
      <c r="M345" s="2">
        <v>252207445</v>
      </c>
      <c r="N345" s="2">
        <v>0</v>
      </c>
      <c r="O345" s="2">
        <v>252207445</v>
      </c>
      <c r="P345" s="15">
        <v>0.1</v>
      </c>
      <c r="Q345" s="2">
        <v>0</v>
      </c>
      <c r="R345" s="13">
        <v>0.3</v>
      </c>
      <c r="S345" s="15">
        <v>0.45</v>
      </c>
      <c r="T345" s="2">
        <v>90993350.25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90993350.25</v>
      </c>
      <c r="AD345" t="s">
        <v>184</v>
      </c>
    </row>
    <row r="346" spans="1:30" x14ac:dyDescent="0.25">
      <c r="A346" s="20">
        <v>1545</v>
      </c>
      <c r="B346" t="s">
        <v>147</v>
      </c>
      <c r="C346" t="s">
        <v>269</v>
      </c>
      <c r="D346" t="s">
        <v>2</v>
      </c>
      <c r="E346" t="s">
        <v>343</v>
      </c>
      <c r="F346" t="s">
        <v>433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15">
        <v>0.1</v>
      </c>
      <c r="Q346" s="2">
        <v>0</v>
      </c>
      <c r="R346" s="13">
        <v>0.3</v>
      </c>
      <c r="S346" s="15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0</v>
      </c>
      <c r="AD346" t="s">
        <v>353</v>
      </c>
    </row>
    <row r="347" spans="1:30" x14ac:dyDescent="0.25">
      <c r="A347" s="20">
        <v>1546</v>
      </c>
      <c r="B347" t="s">
        <v>147</v>
      </c>
      <c r="C347" t="s">
        <v>269</v>
      </c>
      <c r="D347" t="s">
        <v>2</v>
      </c>
      <c r="E347" t="s">
        <v>4</v>
      </c>
      <c r="F347" t="s">
        <v>434</v>
      </c>
      <c r="G347" s="2">
        <v>48835091000</v>
      </c>
      <c r="H347" s="2">
        <v>0</v>
      </c>
      <c r="I347" s="2">
        <v>48835091000</v>
      </c>
      <c r="J347" s="2">
        <v>78788937</v>
      </c>
      <c r="K347" s="2">
        <v>0</v>
      </c>
      <c r="L347" s="2">
        <v>78788937</v>
      </c>
      <c r="M347" s="2">
        <v>59254900.600000001</v>
      </c>
      <c r="N347" s="2">
        <v>0</v>
      </c>
      <c r="O347" s="2">
        <v>59254900.600000001</v>
      </c>
      <c r="P347" s="15">
        <v>0.1</v>
      </c>
      <c r="Q347" s="2">
        <v>0</v>
      </c>
      <c r="R347" s="13">
        <v>0.3</v>
      </c>
      <c r="S347" s="15">
        <v>0</v>
      </c>
      <c r="T347" s="2">
        <v>17776470.18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17776470.18</v>
      </c>
      <c r="AD347" t="s">
        <v>216</v>
      </c>
    </row>
    <row r="348" spans="1:30" x14ac:dyDescent="0.25">
      <c r="A348" s="20">
        <v>1548</v>
      </c>
      <c r="B348" t="s">
        <v>147</v>
      </c>
      <c r="C348" t="s">
        <v>269</v>
      </c>
      <c r="D348" t="s">
        <v>2</v>
      </c>
      <c r="E348" t="s">
        <v>343</v>
      </c>
      <c r="F348" t="s">
        <v>435</v>
      </c>
      <c r="G348" s="2">
        <v>94832000</v>
      </c>
      <c r="H348" s="2">
        <v>0</v>
      </c>
      <c r="I348" s="2">
        <v>94832000</v>
      </c>
      <c r="J348" s="2">
        <v>331912</v>
      </c>
      <c r="K348" s="2">
        <v>0</v>
      </c>
      <c r="L348" s="2">
        <v>331912</v>
      </c>
      <c r="M348" s="2">
        <v>293979.2</v>
      </c>
      <c r="N348" s="2">
        <v>0</v>
      </c>
      <c r="O348" s="2">
        <v>293979.2</v>
      </c>
      <c r="P348" s="15">
        <v>0.1</v>
      </c>
      <c r="Q348" s="2">
        <v>0</v>
      </c>
      <c r="R348" s="13">
        <v>0.3</v>
      </c>
      <c r="S348" s="15">
        <v>0</v>
      </c>
      <c r="T348" s="2">
        <v>88193.76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88193.76</v>
      </c>
      <c r="AD348" t="s">
        <v>353</v>
      </c>
    </row>
    <row r="349" spans="1:30" x14ac:dyDescent="0.25">
      <c r="A349" s="20">
        <v>1549</v>
      </c>
      <c r="B349" t="s">
        <v>147</v>
      </c>
      <c r="C349" t="s">
        <v>269</v>
      </c>
      <c r="D349" t="s">
        <v>2</v>
      </c>
      <c r="E349" t="s">
        <v>343</v>
      </c>
      <c r="F349" t="s">
        <v>436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15">
        <v>0.1</v>
      </c>
      <c r="Q349" s="2">
        <v>0</v>
      </c>
      <c r="R349" s="13">
        <v>0.3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353</v>
      </c>
    </row>
    <row r="350" spans="1:30" x14ac:dyDescent="0.25">
      <c r="A350" s="20">
        <v>1552</v>
      </c>
      <c r="B350" t="s">
        <v>147</v>
      </c>
      <c r="C350" t="s">
        <v>269</v>
      </c>
      <c r="D350" t="s">
        <v>2</v>
      </c>
      <c r="E350" t="s">
        <v>343</v>
      </c>
      <c r="F350" t="s">
        <v>437</v>
      </c>
      <c r="G350" s="2">
        <v>665143000</v>
      </c>
      <c r="H350" s="2">
        <v>101275000</v>
      </c>
      <c r="I350" s="2">
        <v>563868000</v>
      </c>
      <c r="J350" s="2">
        <v>2154211</v>
      </c>
      <c r="K350" s="2">
        <v>354464</v>
      </c>
      <c r="L350" s="2">
        <v>1799747</v>
      </c>
      <c r="M350" s="2">
        <v>1888153.8</v>
      </c>
      <c r="N350" s="2">
        <v>313954</v>
      </c>
      <c r="O350" s="2">
        <v>1574199.8</v>
      </c>
      <c r="P350" s="15">
        <v>0.1</v>
      </c>
      <c r="Q350" s="2">
        <v>31395.4</v>
      </c>
      <c r="R350" s="13">
        <v>0.3</v>
      </c>
      <c r="S350" s="15">
        <v>0</v>
      </c>
      <c r="T350" s="2">
        <v>472259.94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503655.34</v>
      </c>
      <c r="AD350" t="s">
        <v>353</v>
      </c>
    </row>
    <row r="351" spans="1:30" x14ac:dyDescent="0.25">
      <c r="A351" s="20">
        <v>1555</v>
      </c>
      <c r="B351" t="s">
        <v>147</v>
      </c>
      <c r="C351" t="s">
        <v>269</v>
      </c>
      <c r="D351" t="s">
        <v>2</v>
      </c>
      <c r="E351" t="s">
        <v>200</v>
      </c>
      <c r="F351" t="s">
        <v>438</v>
      </c>
      <c r="G351" s="2">
        <v>837097000</v>
      </c>
      <c r="H351" s="2">
        <v>0</v>
      </c>
      <c r="I351" s="2">
        <v>837097000</v>
      </c>
      <c r="J351" s="2">
        <v>2872140</v>
      </c>
      <c r="K351" s="2">
        <v>0</v>
      </c>
      <c r="L351" s="2">
        <v>2872140</v>
      </c>
      <c r="M351" s="2">
        <v>2537301.2000000002</v>
      </c>
      <c r="N351" s="2">
        <v>0</v>
      </c>
      <c r="O351" s="2">
        <v>2537301.2000000002</v>
      </c>
      <c r="P351" s="15">
        <v>0.1</v>
      </c>
      <c r="Q351" s="2">
        <v>0</v>
      </c>
      <c r="R351" s="13">
        <v>0.3</v>
      </c>
      <c r="S351" s="15">
        <v>0</v>
      </c>
      <c r="T351" s="2">
        <v>761190.36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761190.36</v>
      </c>
      <c r="AD351" t="s">
        <v>245</v>
      </c>
    </row>
    <row r="352" spans="1:30" x14ac:dyDescent="0.25">
      <c r="A352" s="20">
        <v>1558</v>
      </c>
      <c r="B352" t="s">
        <v>147</v>
      </c>
      <c r="C352" t="s">
        <v>269</v>
      </c>
      <c r="D352" t="s">
        <v>9</v>
      </c>
      <c r="E352" t="s">
        <v>405</v>
      </c>
      <c r="F352" t="s">
        <v>439</v>
      </c>
      <c r="G352" s="2">
        <v>4907475000</v>
      </c>
      <c r="H352" s="2">
        <v>0</v>
      </c>
      <c r="I352" s="2">
        <v>4907475000</v>
      </c>
      <c r="J352" s="2">
        <v>11653806</v>
      </c>
      <c r="K352" s="2">
        <v>0</v>
      </c>
      <c r="L352" s="2">
        <v>11653806</v>
      </c>
      <c r="M352" s="2">
        <v>9690816</v>
      </c>
      <c r="N352" s="2">
        <v>0</v>
      </c>
      <c r="O352" s="2">
        <v>9690816</v>
      </c>
      <c r="P352" s="15">
        <v>0.1</v>
      </c>
      <c r="Q352" s="2">
        <v>0</v>
      </c>
      <c r="R352" s="13">
        <v>0.3</v>
      </c>
      <c r="S352" s="15">
        <v>0</v>
      </c>
      <c r="T352" s="2">
        <v>2907244.8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2907244.8</v>
      </c>
      <c r="AD352" t="s">
        <v>39</v>
      </c>
    </row>
    <row r="353" spans="1:30" x14ac:dyDescent="0.25">
      <c r="A353" s="20">
        <v>1559</v>
      </c>
      <c r="B353" t="s">
        <v>147</v>
      </c>
      <c r="C353" t="s">
        <v>269</v>
      </c>
      <c r="D353" t="s">
        <v>2</v>
      </c>
      <c r="E353" t="s">
        <v>297</v>
      </c>
      <c r="F353" t="s">
        <v>440</v>
      </c>
      <c r="G353" s="2">
        <v>445485000</v>
      </c>
      <c r="H353" s="2">
        <v>37520000</v>
      </c>
      <c r="I353" s="2">
        <v>407965000</v>
      </c>
      <c r="J353" s="2">
        <v>1559201</v>
      </c>
      <c r="K353" s="2">
        <v>131320</v>
      </c>
      <c r="L353" s="2">
        <v>1427881</v>
      </c>
      <c r="M353" s="2">
        <v>1381007</v>
      </c>
      <c r="N353" s="2">
        <v>116312</v>
      </c>
      <c r="O353" s="2">
        <v>1264695</v>
      </c>
      <c r="P353" s="15">
        <v>0.1</v>
      </c>
      <c r="Q353" s="2">
        <v>11631.2</v>
      </c>
      <c r="R353" s="13">
        <v>0.3</v>
      </c>
      <c r="S353" s="15">
        <v>0</v>
      </c>
      <c r="T353" s="2">
        <v>379408.5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391039.7</v>
      </c>
      <c r="AD353" t="s">
        <v>166</v>
      </c>
    </row>
    <row r="354" spans="1:30" x14ac:dyDescent="0.25">
      <c r="A354" s="20">
        <v>1565</v>
      </c>
      <c r="B354" t="s">
        <v>147</v>
      </c>
      <c r="C354" t="s">
        <v>269</v>
      </c>
      <c r="D354" t="s">
        <v>2</v>
      </c>
      <c r="E354" t="s">
        <v>8</v>
      </c>
      <c r="F354" t="s">
        <v>441</v>
      </c>
      <c r="G354" s="2">
        <v>1089822000</v>
      </c>
      <c r="H354" s="2">
        <v>0</v>
      </c>
      <c r="I354" s="2">
        <v>1089822000</v>
      </c>
      <c r="J354" s="2">
        <v>3410715</v>
      </c>
      <c r="K354" s="2">
        <v>0</v>
      </c>
      <c r="L354" s="2">
        <v>3410715</v>
      </c>
      <c r="M354" s="2">
        <v>2974786.2</v>
      </c>
      <c r="N354" s="2">
        <v>0</v>
      </c>
      <c r="O354" s="2">
        <v>2974786.2</v>
      </c>
      <c r="P354" s="15">
        <v>0.1</v>
      </c>
      <c r="Q354" s="2">
        <v>0</v>
      </c>
      <c r="R354" s="13">
        <v>0.3</v>
      </c>
      <c r="S354" s="15">
        <v>0</v>
      </c>
      <c r="T354" s="2">
        <v>892435.86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892435.86</v>
      </c>
      <c r="AD354" t="s">
        <v>33</v>
      </c>
    </row>
    <row r="355" spans="1:30" x14ac:dyDescent="0.25">
      <c r="A355" s="20">
        <v>1566</v>
      </c>
      <c r="B355" t="s">
        <v>147</v>
      </c>
      <c r="C355" t="s">
        <v>269</v>
      </c>
      <c r="D355" t="s">
        <v>2</v>
      </c>
      <c r="E355" t="s">
        <v>200</v>
      </c>
      <c r="F355" t="s">
        <v>442</v>
      </c>
      <c r="G355" s="2">
        <v>10017778400</v>
      </c>
      <c r="H355" s="2">
        <v>1849124000</v>
      </c>
      <c r="I355" s="2">
        <v>8168654400</v>
      </c>
      <c r="J355" s="2">
        <v>27554624</v>
      </c>
      <c r="K355" s="2">
        <v>5063739</v>
      </c>
      <c r="L355" s="2">
        <v>22490885</v>
      </c>
      <c r="M355" s="2">
        <v>23547512.640000001</v>
      </c>
      <c r="N355" s="2">
        <v>4324089.4000000004</v>
      </c>
      <c r="O355" s="2">
        <v>19223423.239999998</v>
      </c>
      <c r="P355" s="15">
        <v>0.1</v>
      </c>
      <c r="Q355" s="2">
        <v>432408.94</v>
      </c>
      <c r="R355" s="13">
        <v>0.3</v>
      </c>
      <c r="S355" s="15">
        <v>0</v>
      </c>
      <c r="T355" s="2">
        <v>5767026.9720000001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6199435.9119999995</v>
      </c>
      <c r="AD355" t="s">
        <v>184</v>
      </c>
    </row>
    <row r="356" spans="1:30" x14ac:dyDescent="0.25">
      <c r="A356" s="20">
        <v>1568</v>
      </c>
      <c r="B356" t="s">
        <v>147</v>
      </c>
      <c r="C356" t="s">
        <v>269</v>
      </c>
      <c r="D356" t="s">
        <v>2</v>
      </c>
      <c r="E356" t="s">
        <v>4</v>
      </c>
      <c r="F356" t="s">
        <v>443</v>
      </c>
      <c r="G356" s="2">
        <v>17981950000</v>
      </c>
      <c r="H356" s="2">
        <v>0</v>
      </c>
      <c r="I356" s="2">
        <v>17981950000</v>
      </c>
      <c r="J356" s="2">
        <v>43016594</v>
      </c>
      <c r="K356" s="2">
        <v>0</v>
      </c>
      <c r="L356" s="2">
        <v>43016594</v>
      </c>
      <c r="M356" s="2">
        <v>35823814</v>
      </c>
      <c r="N356" s="2">
        <v>0</v>
      </c>
      <c r="O356" s="2">
        <v>35823814</v>
      </c>
      <c r="P356" s="15">
        <v>0.1</v>
      </c>
      <c r="Q356" s="2">
        <v>0</v>
      </c>
      <c r="R356" s="13">
        <v>0.3</v>
      </c>
      <c r="S356" s="15">
        <v>0</v>
      </c>
      <c r="T356" s="2">
        <v>10747144.199999999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10747144.199999999</v>
      </c>
      <c r="AD356" t="s">
        <v>216</v>
      </c>
    </row>
    <row r="357" spans="1:30" x14ac:dyDescent="0.25">
      <c r="A357" s="20">
        <v>1571</v>
      </c>
      <c r="B357" t="s">
        <v>147</v>
      </c>
      <c r="C357" t="s">
        <v>269</v>
      </c>
      <c r="D357" t="s">
        <v>9</v>
      </c>
      <c r="E357" t="s">
        <v>404</v>
      </c>
      <c r="F357" t="s">
        <v>450</v>
      </c>
      <c r="G357" s="2">
        <v>500550000</v>
      </c>
      <c r="H357" s="2">
        <v>0</v>
      </c>
      <c r="I357" s="2">
        <v>500550000</v>
      </c>
      <c r="J357" s="2">
        <v>1685625</v>
      </c>
      <c r="K357" s="2">
        <v>0</v>
      </c>
      <c r="L357" s="2">
        <v>1685625</v>
      </c>
      <c r="M357" s="2">
        <v>1485405</v>
      </c>
      <c r="N357" s="2">
        <v>0</v>
      </c>
      <c r="O357" s="2">
        <v>1485405</v>
      </c>
      <c r="P357" s="15">
        <v>0.1</v>
      </c>
      <c r="Q357" s="2">
        <v>0</v>
      </c>
      <c r="R357" s="13">
        <v>0.3</v>
      </c>
      <c r="S357" s="15">
        <v>0</v>
      </c>
      <c r="T357" s="2">
        <v>445621.5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445621.5</v>
      </c>
      <c r="AD357" t="s">
        <v>35</v>
      </c>
    </row>
    <row r="358" spans="1:30" x14ac:dyDescent="0.25">
      <c r="A358" s="20">
        <v>1572</v>
      </c>
      <c r="B358" t="s">
        <v>147</v>
      </c>
      <c r="C358" t="s">
        <v>269</v>
      </c>
      <c r="D358" t="s">
        <v>2</v>
      </c>
      <c r="E358" t="s">
        <v>200</v>
      </c>
      <c r="F358" t="s">
        <v>444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15">
        <v>0.1</v>
      </c>
      <c r="Q358" s="2">
        <v>0</v>
      </c>
      <c r="R358" s="13">
        <v>0.3</v>
      </c>
      <c r="S358" s="15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0</v>
      </c>
      <c r="AD358" t="s">
        <v>245</v>
      </c>
    </row>
    <row r="359" spans="1:30" x14ac:dyDescent="0.25">
      <c r="A359" s="20">
        <v>1573</v>
      </c>
      <c r="B359" t="s">
        <v>147</v>
      </c>
      <c r="C359" t="s">
        <v>269</v>
      </c>
      <c r="D359" t="s">
        <v>2</v>
      </c>
      <c r="E359" t="s">
        <v>200</v>
      </c>
      <c r="F359" t="s">
        <v>445</v>
      </c>
      <c r="G359" s="2">
        <v>1411900000</v>
      </c>
      <c r="H359" s="2">
        <v>0</v>
      </c>
      <c r="I359" s="2">
        <v>1411900000</v>
      </c>
      <c r="J359" s="2">
        <v>4528650</v>
      </c>
      <c r="K359" s="2">
        <v>0</v>
      </c>
      <c r="L359" s="2">
        <v>4528650</v>
      </c>
      <c r="M359" s="2">
        <v>3963890</v>
      </c>
      <c r="N359" s="2">
        <v>0</v>
      </c>
      <c r="O359" s="2">
        <v>3963890</v>
      </c>
      <c r="P359" s="15">
        <v>0.1</v>
      </c>
      <c r="Q359" s="2">
        <v>0</v>
      </c>
      <c r="R359" s="13">
        <v>0.3</v>
      </c>
      <c r="S359" s="15">
        <v>0</v>
      </c>
      <c r="T359" s="2">
        <v>1189167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1189167</v>
      </c>
      <c r="AD359" t="s">
        <v>245</v>
      </c>
    </row>
    <row r="360" spans="1:30" x14ac:dyDescent="0.25">
      <c r="A360" s="20">
        <v>1574</v>
      </c>
      <c r="B360" t="s">
        <v>147</v>
      </c>
      <c r="C360" t="s">
        <v>269</v>
      </c>
      <c r="D360" t="s">
        <v>2</v>
      </c>
      <c r="E360" t="s">
        <v>4</v>
      </c>
      <c r="F360" t="s">
        <v>446</v>
      </c>
      <c r="G360" s="2">
        <v>359421239000</v>
      </c>
      <c r="H360" s="2">
        <v>300079818000</v>
      </c>
      <c r="I360" s="2">
        <v>59341421000</v>
      </c>
      <c r="J360" s="2">
        <v>547062093</v>
      </c>
      <c r="K360" s="2">
        <v>452031421</v>
      </c>
      <c r="L360" s="2">
        <v>95030672</v>
      </c>
      <c r="M360" s="2">
        <v>403293597.39999998</v>
      </c>
      <c r="N360" s="2">
        <v>331999493.80000001</v>
      </c>
      <c r="O360" s="2">
        <v>71294103.599999994</v>
      </c>
      <c r="P360" s="15">
        <v>0.1</v>
      </c>
      <c r="Q360" s="2">
        <v>33199949.379999999</v>
      </c>
      <c r="R360" s="13">
        <v>0.3</v>
      </c>
      <c r="S360" s="15">
        <v>0.5</v>
      </c>
      <c r="T360" s="2">
        <v>21388231.079999998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54588180.460000001</v>
      </c>
      <c r="AD360" t="s">
        <v>287</v>
      </c>
    </row>
    <row r="361" spans="1:30" x14ac:dyDescent="0.25">
      <c r="A361" s="20">
        <v>1575</v>
      </c>
      <c r="B361" t="s">
        <v>147</v>
      </c>
      <c r="C361" t="s">
        <v>269</v>
      </c>
      <c r="D361" t="s">
        <v>2</v>
      </c>
      <c r="E361" t="s">
        <v>200</v>
      </c>
      <c r="F361" t="s">
        <v>447</v>
      </c>
      <c r="G361" s="2">
        <v>507009176000</v>
      </c>
      <c r="H361" s="2">
        <v>0</v>
      </c>
      <c r="I361" s="2">
        <v>507009176000</v>
      </c>
      <c r="J361" s="2">
        <v>765478821</v>
      </c>
      <c r="K361" s="2">
        <v>0</v>
      </c>
      <c r="L361" s="2">
        <v>765478821</v>
      </c>
      <c r="M361" s="2">
        <v>562675150.60000002</v>
      </c>
      <c r="N361" s="2">
        <v>0</v>
      </c>
      <c r="O361" s="2">
        <v>562675150.60000002</v>
      </c>
      <c r="P361" s="15">
        <v>0.1</v>
      </c>
      <c r="Q361" s="2">
        <v>0</v>
      </c>
      <c r="R361" s="13">
        <v>0.3</v>
      </c>
      <c r="S361" s="15">
        <v>0.5</v>
      </c>
      <c r="T361" s="2">
        <v>251337575.30000001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251337575.30000001</v>
      </c>
      <c r="AD361" t="s">
        <v>203</v>
      </c>
    </row>
    <row r="362" spans="1:30" x14ac:dyDescent="0.25">
      <c r="A362" s="20">
        <v>1576</v>
      </c>
      <c r="B362" t="s">
        <v>147</v>
      </c>
      <c r="C362" t="s">
        <v>269</v>
      </c>
      <c r="D362" t="s">
        <v>9</v>
      </c>
      <c r="E362" t="s">
        <v>404</v>
      </c>
      <c r="F362" t="s">
        <v>448</v>
      </c>
      <c r="G362" s="2">
        <v>10239325000</v>
      </c>
      <c r="H362" s="2">
        <v>0</v>
      </c>
      <c r="I362" s="2">
        <v>10239325000</v>
      </c>
      <c r="J362" s="2">
        <v>19532519</v>
      </c>
      <c r="K362" s="2">
        <v>0</v>
      </c>
      <c r="L362" s="2">
        <v>19532519</v>
      </c>
      <c r="M362" s="2">
        <v>15436789</v>
      </c>
      <c r="N362" s="2">
        <v>0</v>
      </c>
      <c r="O362" s="2">
        <v>15436789</v>
      </c>
      <c r="P362" s="15">
        <v>0.1</v>
      </c>
      <c r="Q362" s="2">
        <v>0</v>
      </c>
      <c r="R362" s="13">
        <v>0.3</v>
      </c>
      <c r="S362" s="15">
        <v>0</v>
      </c>
      <c r="T362" s="2">
        <v>4631036.7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4631036.7</v>
      </c>
      <c r="AD362" t="s">
        <v>35</v>
      </c>
    </row>
    <row r="363" spans="1:30" x14ac:dyDescent="0.25">
      <c r="A363" s="20">
        <v>1578</v>
      </c>
      <c r="B363" t="s">
        <v>147</v>
      </c>
      <c r="C363" t="s">
        <v>269</v>
      </c>
      <c r="D363" t="s">
        <v>2</v>
      </c>
      <c r="E363" t="s">
        <v>296</v>
      </c>
      <c r="F363" t="s">
        <v>451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15">
        <v>0.1</v>
      </c>
      <c r="Q363" s="2">
        <v>0</v>
      </c>
      <c r="R363" s="13">
        <v>0.3</v>
      </c>
      <c r="S363" s="15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0</v>
      </c>
      <c r="AD363" t="s">
        <v>45</v>
      </c>
    </row>
    <row r="364" spans="1:30" x14ac:dyDescent="0.25">
      <c r="A364" s="20">
        <v>1579</v>
      </c>
      <c r="B364" t="s">
        <v>147</v>
      </c>
      <c r="C364" t="s">
        <v>269</v>
      </c>
      <c r="D364" t="s">
        <v>2</v>
      </c>
      <c r="E364" t="s">
        <v>343</v>
      </c>
      <c r="F364" t="s">
        <v>178</v>
      </c>
      <c r="G364" s="2">
        <v>1486645000</v>
      </c>
      <c r="H364" s="2">
        <v>0</v>
      </c>
      <c r="I364" s="2">
        <v>1486645000</v>
      </c>
      <c r="J364" s="2">
        <v>4731763</v>
      </c>
      <c r="K364" s="2">
        <v>0</v>
      </c>
      <c r="L364" s="2">
        <v>4731763</v>
      </c>
      <c r="M364" s="2">
        <v>4137105</v>
      </c>
      <c r="N364" s="2">
        <v>0</v>
      </c>
      <c r="O364" s="2">
        <v>4137105</v>
      </c>
      <c r="P364" s="15">
        <v>0.1</v>
      </c>
      <c r="Q364" s="2">
        <v>0</v>
      </c>
      <c r="R364" s="13">
        <v>0.3</v>
      </c>
      <c r="S364" s="15">
        <v>0</v>
      </c>
      <c r="T364" s="2">
        <v>1241131.5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1241131.5</v>
      </c>
      <c r="AD364" t="s">
        <v>353</v>
      </c>
    </row>
    <row r="365" spans="1:30" x14ac:dyDescent="0.25">
      <c r="A365" s="20">
        <v>1580</v>
      </c>
      <c r="B365" t="s">
        <v>147</v>
      </c>
      <c r="C365" t="s">
        <v>270</v>
      </c>
      <c r="D365" t="s">
        <v>2</v>
      </c>
      <c r="E365" t="s">
        <v>296</v>
      </c>
      <c r="F365" t="s">
        <v>452</v>
      </c>
      <c r="G365" s="2">
        <v>9521174000</v>
      </c>
      <c r="H365" s="2">
        <v>6703193000</v>
      </c>
      <c r="I365" s="2">
        <v>2817981000</v>
      </c>
      <c r="J365" s="2">
        <v>24074441</v>
      </c>
      <c r="K365" s="2">
        <v>16733015</v>
      </c>
      <c r="L365" s="2">
        <v>7341426</v>
      </c>
      <c r="M365" s="2">
        <v>20265971.399999999</v>
      </c>
      <c r="N365" s="2">
        <v>14051737.800000001</v>
      </c>
      <c r="O365" s="2">
        <v>6214233.5999999996</v>
      </c>
      <c r="P365" s="15">
        <v>0.1</v>
      </c>
      <c r="Q365" s="2">
        <v>1405173.78</v>
      </c>
      <c r="R365" s="13">
        <v>0.1</v>
      </c>
      <c r="S365" s="15">
        <v>0</v>
      </c>
      <c r="T365" s="2">
        <v>621423.35999999999</v>
      </c>
      <c r="U365" s="2">
        <v>2000000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4026597.14</v>
      </c>
      <c r="AD365" t="s">
        <v>45</v>
      </c>
    </row>
    <row r="366" spans="1:30" x14ac:dyDescent="0.25">
      <c r="A366" s="20">
        <v>1581</v>
      </c>
      <c r="B366" t="s">
        <v>147</v>
      </c>
      <c r="C366" t="s">
        <v>269</v>
      </c>
      <c r="D366" t="s">
        <v>2</v>
      </c>
      <c r="E366" t="s">
        <v>343</v>
      </c>
      <c r="F366" t="s">
        <v>453</v>
      </c>
      <c r="G366" s="2">
        <v>25132000</v>
      </c>
      <c r="H366" s="2">
        <v>0</v>
      </c>
      <c r="I366" s="2">
        <v>25132000</v>
      </c>
      <c r="J366" s="2">
        <v>87962</v>
      </c>
      <c r="K366" s="2">
        <v>0</v>
      </c>
      <c r="L366" s="2">
        <v>87962</v>
      </c>
      <c r="M366" s="2">
        <v>77909.2</v>
      </c>
      <c r="N366" s="2">
        <v>0</v>
      </c>
      <c r="O366" s="2">
        <v>77909.2</v>
      </c>
      <c r="P366" s="15">
        <v>0.1</v>
      </c>
      <c r="Q366" s="2">
        <v>0</v>
      </c>
      <c r="R366" s="13">
        <v>0.3</v>
      </c>
      <c r="S366" s="15">
        <v>0</v>
      </c>
      <c r="T366" s="2">
        <v>23372.76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23372.76</v>
      </c>
      <c r="AD366" t="s">
        <v>353</v>
      </c>
    </row>
    <row r="367" spans="1:30" x14ac:dyDescent="0.25">
      <c r="A367" s="20">
        <v>1583</v>
      </c>
      <c r="B367" t="s">
        <v>0</v>
      </c>
      <c r="C367" t="s">
        <v>502</v>
      </c>
      <c r="D367" t="s">
        <v>2</v>
      </c>
      <c r="E367" t="s">
        <v>406</v>
      </c>
      <c r="F367" t="s">
        <v>501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</v>
      </c>
      <c r="Q367" s="2">
        <v>0</v>
      </c>
      <c r="R367" s="13">
        <v>0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144</v>
      </c>
    </row>
    <row r="368" spans="1:30" x14ac:dyDescent="0.25">
      <c r="A368" s="20">
        <v>1585</v>
      </c>
      <c r="B368" t="s">
        <v>147</v>
      </c>
      <c r="C368" t="s">
        <v>269</v>
      </c>
      <c r="D368" t="s">
        <v>2</v>
      </c>
      <c r="E368" t="s">
        <v>8</v>
      </c>
      <c r="F368" t="s">
        <v>454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15">
        <v>0.1</v>
      </c>
      <c r="Q368" s="2">
        <v>0</v>
      </c>
      <c r="R368" s="13">
        <v>0.3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42</v>
      </c>
    </row>
    <row r="369" spans="1:30" x14ac:dyDescent="0.25">
      <c r="A369" s="20">
        <v>1586</v>
      </c>
      <c r="B369" t="s">
        <v>147</v>
      </c>
      <c r="C369" t="s">
        <v>269</v>
      </c>
      <c r="D369" t="s">
        <v>2</v>
      </c>
      <c r="E369" t="s">
        <v>297</v>
      </c>
      <c r="F369" t="s">
        <v>455</v>
      </c>
      <c r="G369" s="2">
        <v>159472000</v>
      </c>
      <c r="H369" s="2">
        <v>52509000</v>
      </c>
      <c r="I369" s="2">
        <v>106963000</v>
      </c>
      <c r="J369" s="2">
        <v>558153</v>
      </c>
      <c r="K369" s="2">
        <v>183782</v>
      </c>
      <c r="L369" s="2">
        <v>374371</v>
      </c>
      <c r="M369" s="2">
        <v>494364.2</v>
      </c>
      <c r="N369" s="2">
        <v>162778.4</v>
      </c>
      <c r="O369" s="2">
        <v>331585.8</v>
      </c>
      <c r="P369" s="15">
        <v>0.1</v>
      </c>
      <c r="Q369" s="2">
        <v>16277.84</v>
      </c>
      <c r="R369" s="13">
        <v>0.3</v>
      </c>
      <c r="S369" s="15">
        <v>0</v>
      </c>
      <c r="T369" s="2">
        <v>99475.74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115753.58</v>
      </c>
      <c r="AD369" t="s">
        <v>192</v>
      </c>
    </row>
    <row r="370" spans="1:30" x14ac:dyDescent="0.25">
      <c r="A370" s="20">
        <v>1587</v>
      </c>
      <c r="B370" t="s">
        <v>147</v>
      </c>
      <c r="C370" t="s">
        <v>269</v>
      </c>
      <c r="D370" t="s">
        <v>2</v>
      </c>
      <c r="E370" t="s">
        <v>297</v>
      </c>
      <c r="F370" t="s">
        <v>456</v>
      </c>
      <c r="G370" s="2">
        <v>277172000</v>
      </c>
      <c r="H370" s="2">
        <v>260193000</v>
      </c>
      <c r="I370" s="2">
        <v>16979000</v>
      </c>
      <c r="J370" s="2">
        <v>579813</v>
      </c>
      <c r="K370" s="2">
        <v>520386</v>
      </c>
      <c r="L370" s="2">
        <v>59427</v>
      </c>
      <c r="M370" s="2">
        <v>468944.2</v>
      </c>
      <c r="N370" s="2">
        <v>416308.8</v>
      </c>
      <c r="O370" s="2">
        <v>52635.4</v>
      </c>
      <c r="P370" s="15">
        <v>0.1</v>
      </c>
      <c r="Q370" s="2">
        <v>41630.879999999997</v>
      </c>
      <c r="R370" s="13">
        <v>0.3</v>
      </c>
      <c r="S370" s="15">
        <v>0</v>
      </c>
      <c r="T370" s="2">
        <v>15790.62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57421.5</v>
      </c>
      <c r="AD370" t="s">
        <v>192</v>
      </c>
    </row>
    <row r="371" spans="1:30" x14ac:dyDescent="0.25">
      <c r="A371" s="20">
        <v>1589</v>
      </c>
      <c r="B371" t="s">
        <v>147</v>
      </c>
      <c r="C371" t="s">
        <v>269</v>
      </c>
      <c r="D371" t="s">
        <v>2</v>
      </c>
      <c r="E371" t="s">
        <v>406</v>
      </c>
      <c r="F371" t="s">
        <v>457</v>
      </c>
      <c r="G371" s="2">
        <v>1753240000</v>
      </c>
      <c r="H371" s="2">
        <v>0</v>
      </c>
      <c r="I371" s="2">
        <v>1753240000</v>
      </c>
      <c r="J371" s="2">
        <v>5793652</v>
      </c>
      <c r="K371" s="2">
        <v>0</v>
      </c>
      <c r="L371" s="2">
        <v>5793652</v>
      </c>
      <c r="M371" s="2">
        <v>5092356</v>
      </c>
      <c r="N371" s="2">
        <v>0</v>
      </c>
      <c r="O371" s="2">
        <v>5092356</v>
      </c>
      <c r="P371" s="15">
        <v>0.1</v>
      </c>
      <c r="Q371" s="2">
        <v>0</v>
      </c>
      <c r="R371" s="13">
        <v>0.3</v>
      </c>
      <c r="S371" s="15">
        <v>0</v>
      </c>
      <c r="T371" s="2">
        <v>1527706.8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1527706.8</v>
      </c>
      <c r="AD371" t="s">
        <v>458</v>
      </c>
    </row>
    <row r="372" spans="1:30" x14ac:dyDescent="0.25">
      <c r="A372" s="20">
        <v>1590</v>
      </c>
      <c r="B372" t="s">
        <v>147</v>
      </c>
      <c r="C372" t="s">
        <v>269</v>
      </c>
      <c r="D372" t="s">
        <v>2</v>
      </c>
      <c r="E372" t="s">
        <v>406</v>
      </c>
      <c r="F372" t="s">
        <v>459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15">
        <v>0.1</v>
      </c>
      <c r="Q372" s="2">
        <v>0</v>
      </c>
      <c r="R372" s="13">
        <v>0.3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0</v>
      </c>
      <c r="AD372" t="s">
        <v>489</v>
      </c>
    </row>
    <row r="373" spans="1:30" x14ac:dyDescent="0.25">
      <c r="A373" s="20">
        <v>1591</v>
      </c>
      <c r="B373" t="s">
        <v>147</v>
      </c>
      <c r="C373" t="s">
        <v>269</v>
      </c>
      <c r="D373" t="s">
        <v>2</v>
      </c>
      <c r="E373" t="s">
        <v>406</v>
      </c>
      <c r="F373" t="s">
        <v>460</v>
      </c>
      <c r="G373" s="2">
        <v>890950000</v>
      </c>
      <c r="H373" s="2">
        <v>0</v>
      </c>
      <c r="I373" s="2">
        <v>890950000</v>
      </c>
      <c r="J373" s="2">
        <v>3118332</v>
      </c>
      <c r="K373" s="2">
        <v>0</v>
      </c>
      <c r="L373" s="2">
        <v>3118332</v>
      </c>
      <c r="M373" s="2">
        <v>2761952</v>
      </c>
      <c r="N373" s="2">
        <v>0</v>
      </c>
      <c r="O373" s="2">
        <v>2761952</v>
      </c>
      <c r="P373" s="15">
        <v>0.1</v>
      </c>
      <c r="Q373" s="2">
        <v>0</v>
      </c>
      <c r="R373" s="13">
        <v>0.3</v>
      </c>
      <c r="S373" s="15">
        <v>0</v>
      </c>
      <c r="T373" s="2">
        <v>828585.6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828585.6</v>
      </c>
      <c r="AD373" t="s">
        <v>458</v>
      </c>
    </row>
    <row r="374" spans="1:30" x14ac:dyDescent="0.25">
      <c r="A374" s="20">
        <v>1593</v>
      </c>
      <c r="B374" t="s">
        <v>147</v>
      </c>
      <c r="C374" t="s">
        <v>270</v>
      </c>
      <c r="D374" t="s">
        <v>2</v>
      </c>
      <c r="E374" t="s">
        <v>343</v>
      </c>
      <c r="F374" t="s">
        <v>408</v>
      </c>
      <c r="G374" s="2">
        <v>3965824000</v>
      </c>
      <c r="H374" s="2">
        <v>0</v>
      </c>
      <c r="I374" s="2">
        <v>3965824000</v>
      </c>
      <c r="J374" s="2">
        <v>11225526</v>
      </c>
      <c r="K374" s="2">
        <v>0</v>
      </c>
      <c r="L374" s="2">
        <v>11225526</v>
      </c>
      <c r="M374" s="2">
        <v>9639196.4000000004</v>
      </c>
      <c r="N374" s="2">
        <v>0</v>
      </c>
      <c r="O374" s="2">
        <v>9639196.4000000004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353</v>
      </c>
    </row>
    <row r="375" spans="1:30" x14ac:dyDescent="0.25">
      <c r="A375" s="20">
        <v>1594</v>
      </c>
      <c r="B375" t="s">
        <v>147</v>
      </c>
      <c r="C375" t="s">
        <v>269</v>
      </c>
      <c r="D375" t="s">
        <v>2</v>
      </c>
      <c r="E375" t="s">
        <v>297</v>
      </c>
      <c r="F375" t="s">
        <v>461</v>
      </c>
      <c r="G375" s="2">
        <v>1008544000</v>
      </c>
      <c r="H375" s="2">
        <v>190610000</v>
      </c>
      <c r="I375" s="2">
        <v>817934000</v>
      </c>
      <c r="J375" s="2">
        <v>3149905</v>
      </c>
      <c r="K375" s="2">
        <v>667135</v>
      </c>
      <c r="L375" s="2">
        <v>2482770</v>
      </c>
      <c r="M375" s="2">
        <v>2746487.4</v>
      </c>
      <c r="N375" s="2">
        <v>590891</v>
      </c>
      <c r="O375" s="2">
        <v>2155596.4</v>
      </c>
      <c r="P375" s="15">
        <v>0.1</v>
      </c>
      <c r="Q375" s="2">
        <v>59089.1</v>
      </c>
      <c r="R375" s="13">
        <v>0.3</v>
      </c>
      <c r="S375" s="15">
        <v>0</v>
      </c>
      <c r="T375" s="2">
        <v>646678.92000000004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705768.02</v>
      </c>
      <c r="AD375" t="s">
        <v>166</v>
      </c>
    </row>
    <row r="376" spans="1:30" x14ac:dyDescent="0.25">
      <c r="A376" s="20">
        <v>1595</v>
      </c>
      <c r="B376" t="s">
        <v>147</v>
      </c>
      <c r="C376" t="s">
        <v>269</v>
      </c>
      <c r="D376" t="s">
        <v>2</v>
      </c>
      <c r="E376" t="s">
        <v>297</v>
      </c>
      <c r="F376" t="s">
        <v>462</v>
      </c>
      <c r="G376" s="2">
        <v>2087176300</v>
      </c>
      <c r="H376" s="2">
        <v>18564000</v>
      </c>
      <c r="I376" s="2">
        <v>2068612300</v>
      </c>
      <c r="J376" s="2">
        <v>5956282</v>
      </c>
      <c r="K376" s="2">
        <v>64974</v>
      </c>
      <c r="L376" s="2">
        <v>5891308</v>
      </c>
      <c r="M376" s="2">
        <v>5121411.4800000004</v>
      </c>
      <c r="N376" s="2">
        <v>57548.4</v>
      </c>
      <c r="O376" s="2">
        <v>5063863.08</v>
      </c>
      <c r="P376" s="15">
        <v>0.1</v>
      </c>
      <c r="Q376" s="2">
        <v>5754.84</v>
      </c>
      <c r="R376" s="13">
        <v>0.3</v>
      </c>
      <c r="S376" s="15">
        <v>0</v>
      </c>
      <c r="T376" s="2">
        <v>1519158.9240000001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1524913.764</v>
      </c>
      <c r="AD376" t="s">
        <v>166</v>
      </c>
    </row>
    <row r="377" spans="1:30" x14ac:dyDescent="0.25">
      <c r="A377" s="20">
        <v>1596</v>
      </c>
      <c r="B377" t="s">
        <v>147</v>
      </c>
      <c r="C377" t="s">
        <v>270</v>
      </c>
      <c r="D377" t="s">
        <v>2</v>
      </c>
      <c r="E377" t="s">
        <v>406</v>
      </c>
      <c r="F377" t="s">
        <v>463</v>
      </c>
      <c r="G377" s="2">
        <v>1323403000</v>
      </c>
      <c r="H377" s="2">
        <v>0</v>
      </c>
      <c r="I377" s="2">
        <v>1323403000</v>
      </c>
      <c r="J377" s="2">
        <v>4501377</v>
      </c>
      <c r="K377" s="2">
        <v>0</v>
      </c>
      <c r="L377" s="2">
        <v>4501377</v>
      </c>
      <c r="M377" s="2">
        <v>3972015.8</v>
      </c>
      <c r="N377" s="2">
        <v>0</v>
      </c>
      <c r="O377" s="2">
        <v>3972015.8</v>
      </c>
      <c r="P377" s="15">
        <v>0</v>
      </c>
      <c r="Q377" s="2">
        <v>0</v>
      </c>
      <c r="R377" s="13">
        <v>0</v>
      </c>
      <c r="S377" s="15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0</v>
      </c>
      <c r="AD377" t="s">
        <v>458</v>
      </c>
    </row>
    <row r="378" spans="1:30" x14ac:dyDescent="0.25">
      <c r="A378" s="20">
        <v>1599</v>
      </c>
      <c r="B378" t="s">
        <v>147</v>
      </c>
      <c r="C378" t="s">
        <v>270</v>
      </c>
      <c r="D378" t="s">
        <v>9</v>
      </c>
      <c r="E378" t="s">
        <v>405</v>
      </c>
      <c r="F378" t="s">
        <v>464</v>
      </c>
      <c r="G378" s="2">
        <v>344204000</v>
      </c>
      <c r="H378" s="2">
        <v>0</v>
      </c>
      <c r="I378" s="2">
        <v>344204000</v>
      </c>
      <c r="J378" s="2">
        <v>605906</v>
      </c>
      <c r="K378" s="2">
        <v>0</v>
      </c>
      <c r="L378" s="2">
        <v>605906</v>
      </c>
      <c r="M378" s="2">
        <v>468224.4</v>
      </c>
      <c r="N378" s="2">
        <v>0</v>
      </c>
      <c r="O378" s="2">
        <v>468224.4</v>
      </c>
      <c r="P378" s="15">
        <v>0</v>
      </c>
      <c r="Q378" s="2">
        <v>0</v>
      </c>
      <c r="R378" s="13">
        <v>0</v>
      </c>
      <c r="S378" s="15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0</v>
      </c>
      <c r="AD378" t="s">
        <v>39</v>
      </c>
    </row>
    <row r="379" spans="1:30" x14ac:dyDescent="0.25">
      <c r="A379" s="20">
        <v>1600</v>
      </c>
      <c r="B379" t="s">
        <v>147</v>
      </c>
      <c r="C379" t="s">
        <v>269</v>
      </c>
      <c r="D379" t="s">
        <v>9</v>
      </c>
      <c r="E379" t="s">
        <v>15</v>
      </c>
      <c r="F379" t="s">
        <v>465</v>
      </c>
      <c r="G379" s="2">
        <v>5378158000</v>
      </c>
      <c r="H379" s="2">
        <v>0</v>
      </c>
      <c r="I379" s="2">
        <v>5378158000</v>
      </c>
      <c r="J379" s="2">
        <v>13125119</v>
      </c>
      <c r="K379" s="2">
        <v>0</v>
      </c>
      <c r="L379" s="2">
        <v>13125119</v>
      </c>
      <c r="M379" s="2">
        <v>10973855.800000001</v>
      </c>
      <c r="N379" s="2">
        <v>0</v>
      </c>
      <c r="O379" s="2">
        <v>10973855.800000001</v>
      </c>
      <c r="P379" s="15">
        <v>0.1</v>
      </c>
      <c r="Q379" s="2">
        <v>0</v>
      </c>
      <c r="R379" s="13">
        <v>0.3</v>
      </c>
      <c r="S379" s="15">
        <v>0</v>
      </c>
      <c r="T379" s="2">
        <v>3292156.74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3292156.74</v>
      </c>
      <c r="AD379" t="s">
        <v>17</v>
      </c>
    </row>
    <row r="380" spans="1:30" x14ac:dyDescent="0.25">
      <c r="A380" s="20">
        <v>1601</v>
      </c>
      <c r="B380" t="s">
        <v>147</v>
      </c>
      <c r="C380" t="s">
        <v>269</v>
      </c>
      <c r="D380" t="s">
        <v>9</v>
      </c>
      <c r="E380" t="s">
        <v>15</v>
      </c>
      <c r="F380" t="s">
        <v>30</v>
      </c>
      <c r="G380" s="2">
        <v>2996885000</v>
      </c>
      <c r="H380" s="2">
        <v>0</v>
      </c>
      <c r="I380" s="2">
        <v>2996885000</v>
      </c>
      <c r="J380" s="2">
        <v>4495329</v>
      </c>
      <c r="K380" s="2">
        <v>0</v>
      </c>
      <c r="L380" s="2">
        <v>4495329</v>
      </c>
      <c r="M380" s="2">
        <v>3296575</v>
      </c>
      <c r="N380" s="2">
        <v>0</v>
      </c>
      <c r="O380" s="2">
        <v>3296575</v>
      </c>
      <c r="P380" s="15">
        <v>0.1</v>
      </c>
      <c r="Q380" s="2">
        <v>0</v>
      </c>
      <c r="R380" s="13">
        <v>0.3</v>
      </c>
      <c r="S380" s="15">
        <v>0</v>
      </c>
      <c r="T380" s="2">
        <v>988972.5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988972.5</v>
      </c>
      <c r="AD380" t="s">
        <v>24</v>
      </c>
    </row>
    <row r="381" spans="1:30" x14ac:dyDescent="0.25">
      <c r="A381" s="20">
        <v>1602</v>
      </c>
      <c r="B381" t="s">
        <v>147</v>
      </c>
      <c r="C381" t="s">
        <v>269</v>
      </c>
      <c r="D381" t="s">
        <v>2</v>
      </c>
      <c r="E381" t="s">
        <v>406</v>
      </c>
      <c r="F381" t="s">
        <v>466</v>
      </c>
      <c r="G381" s="2">
        <v>4279769000</v>
      </c>
      <c r="H381" s="2">
        <v>0</v>
      </c>
      <c r="I381" s="2">
        <v>4279769000</v>
      </c>
      <c r="J381" s="2">
        <v>11056326</v>
      </c>
      <c r="K381" s="2">
        <v>0</v>
      </c>
      <c r="L381" s="2">
        <v>11056326</v>
      </c>
      <c r="M381" s="2">
        <v>9344418.4000000004</v>
      </c>
      <c r="N381" s="2">
        <v>0</v>
      </c>
      <c r="O381" s="2">
        <v>9344418.4000000004</v>
      </c>
      <c r="P381" s="15">
        <v>0.1</v>
      </c>
      <c r="Q381" s="2">
        <v>0</v>
      </c>
      <c r="R381" s="13">
        <v>0.3</v>
      </c>
      <c r="S381" s="15">
        <v>0</v>
      </c>
      <c r="T381" s="2">
        <v>2803325.52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2803325.52</v>
      </c>
      <c r="AD381" t="s">
        <v>458</v>
      </c>
    </row>
    <row r="382" spans="1:30" x14ac:dyDescent="0.25">
      <c r="A382" s="20">
        <v>1603</v>
      </c>
      <c r="B382" t="s">
        <v>147</v>
      </c>
      <c r="C382" t="s">
        <v>269</v>
      </c>
      <c r="D382" t="s">
        <v>2</v>
      </c>
      <c r="E382" t="s">
        <v>297</v>
      </c>
      <c r="F382" t="s">
        <v>467</v>
      </c>
      <c r="G382" s="2">
        <v>5339000</v>
      </c>
      <c r="H382" s="2">
        <v>0</v>
      </c>
      <c r="I382" s="2">
        <v>5339000</v>
      </c>
      <c r="J382" s="2">
        <v>18689</v>
      </c>
      <c r="K382" s="2">
        <v>0</v>
      </c>
      <c r="L382" s="2">
        <v>18689</v>
      </c>
      <c r="M382" s="2">
        <v>16553.400000000001</v>
      </c>
      <c r="N382" s="2">
        <v>0</v>
      </c>
      <c r="O382" s="2">
        <v>16553.400000000001</v>
      </c>
      <c r="P382" s="15">
        <v>0.1</v>
      </c>
      <c r="Q382" s="2">
        <v>0</v>
      </c>
      <c r="R382" s="13">
        <v>0.3</v>
      </c>
      <c r="S382" s="15">
        <v>0</v>
      </c>
      <c r="T382" s="2">
        <v>4966.0200000000004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4966.0200000000004</v>
      </c>
      <c r="AD382" t="s">
        <v>166</v>
      </c>
    </row>
    <row r="383" spans="1:30" x14ac:dyDescent="0.25">
      <c r="A383" s="20">
        <v>1604</v>
      </c>
      <c r="B383" t="s">
        <v>147</v>
      </c>
      <c r="C383" t="s">
        <v>269</v>
      </c>
      <c r="D383" t="s">
        <v>2</v>
      </c>
      <c r="E383" t="s">
        <v>297</v>
      </c>
      <c r="F383" t="s">
        <v>468</v>
      </c>
      <c r="G383" s="2">
        <v>323435000</v>
      </c>
      <c r="H383" s="2">
        <v>0</v>
      </c>
      <c r="I383" s="2">
        <v>323435000</v>
      </c>
      <c r="J383" s="2">
        <v>1132025</v>
      </c>
      <c r="K383" s="2">
        <v>0</v>
      </c>
      <c r="L383" s="2">
        <v>1132025</v>
      </c>
      <c r="M383" s="2">
        <v>1002651</v>
      </c>
      <c r="N383" s="2">
        <v>0</v>
      </c>
      <c r="O383" s="2">
        <v>1002651</v>
      </c>
      <c r="P383" s="15">
        <v>0.1</v>
      </c>
      <c r="Q383" s="2">
        <v>0</v>
      </c>
      <c r="R383" s="13">
        <v>0.3</v>
      </c>
      <c r="S383" s="15">
        <v>0</v>
      </c>
      <c r="T383" s="2">
        <v>300795.3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300795.3</v>
      </c>
      <c r="AD383" t="s">
        <v>166</v>
      </c>
    </row>
    <row r="384" spans="1:30" x14ac:dyDescent="0.25">
      <c r="A384" s="20">
        <v>1605</v>
      </c>
      <c r="B384" t="s">
        <v>147</v>
      </c>
      <c r="C384" t="s">
        <v>269</v>
      </c>
      <c r="D384" t="s">
        <v>2</v>
      </c>
      <c r="E384" t="s">
        <v>297</v>
      </c>
      <c r="F384" t="s">
        <v>469</v>
      </c>
      <c r="G384" s="2">
        <v>47598000</v>
      </c>
      <c r="H384" s="2">
        <v>0</v>
      </c>
      <c r="I384" s="2">
        <v>47598000</v>
      </c>
      <c r="J384" s="2">
        <v>166595</v>
      </c>
      <c r="K384" s="2">
        <v>0</v>
      </c>
      <c r="L384" s="2">
        <v>166595</v>
      </c>
      <c r="M384" s="2">
        <v>147555.79999999999</v>
      </c>
      <c r="N384" s="2">
        <v>0</v>
      </c>
      <c r="O384" s="2">
        <v>147555.79999999999</v>
      </c>
      <c r="P384" s="15">
        <v>0.1</v>
      </c>
      <c r="Q384" s="2">
        <v>0</v>
      </c>
      <c r="R384" s="13">
        <v>0.3</v>
      </c>
      <c r="S384" s="15">
        <v>0</v>
      </c>
      <c r="T384" s="2">
        <v>44266.74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44266.74</v>
      </c>
      <c r="AD384" t="s">
        <v>166</v>
      </c>
    </row>
    <row r="385" spans="1:30" x14ac:dyDescent="0.25">
      <c r="A385" s="20">
        <v>1606</v>
      </c>
      <c r="B385" t="s">
        <v>147</v>
      </c>
      <c r="C385" t="s">
        <v>269</v>
      </c>
      <c r="D385" t="s">
        <v>2</v>
      </c>
      <c r="E385" t="s">
        <v>343</v>
      </c>
      <c r="F385" t="s">
        <v>470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15">
        <v>0.1</v>
      </c>
      <c r="Q385" s="2">
        <v>0</v>
      </c>
      <c r="R385" s="13">
        <v>0.3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353</v>
      </c>
    </row>
    <row r="386" spans="1:30" x14ac:dyDescent="0.25">
      <c r="A386" s="20">
        <v>1610</v>
      </c>
      <c r="B386" t="s">
        <v>12</v>
      </c>
      <c r="C386" t="s">
        <v>270</v>
      </c>
      <c r="D386" t="s">
        <v>2</v>
      </c>
      <c r="E386" t="s">
        <v>406</v>
      </c>
      <c r="F386" t="s">
        <v>458</v>
      </c>
      <c r="G386" s="2">
        <v>44079000</v>
      </c>
      <c r="H386" s="2">
        <v>0</v>
      </c>
      <c r="I386" s="2">
        <v>44079000</v>
      </c>
      <c r="J386" s="2">
        <v>154279</v>
      </c>
      <c r="K386" s="2">
        <v>0</v>
      </c>
      <c r="L386" s="2">
        <v>154279</v>
      </c>
      <c r="M386" s="2">
        <v>136647.4</v>
      </c>
      <c r="N386" s="2">
        <v>0</v>
      </c>
      <c r="O386" s="2">
        <v>136647.4</v>
      </c>
      <c r="P386" s="15">
        <v>0</v>
      </c>
      <c r="Q386" s="2">
        <v>0</v>
      </c>
      <c r="R386" s="13">
        <v>0</v>
      </c>
      <c r="S386" s="15">
        <v>0</v>
      </c>
      <c r="T386" s="2">
        <v>0</v>
      </c>
      <c r="U386" s="2">
        <v>0</v>
      </c>
      <c r="V386" s="2">
        <v>38486179.399999999</v>
      </c>
      <c r="W386" s="2">
        <v>738447</v>
      </c>
      <c r="X386" s="2">
        <v>37747732.399999999</v>
      </c>
      <c r="Y386" s="2">
        <v>18363624000</v>
      </c>
      <c r="Z386" s="2">
        <v>265305000</v>
      </c>
      <c r="AA386" s="2">
        <v>18098319000</v>
      </c>
      <c r="AB386" s="18">
        <v>0</v>
      </c>
      <c r="AC386" s="4">
        <v>0</v>
      </c>
      <c r="AD386" t="s">
        <v>501</v>
      </c>
    </row>
    <row r="387" spans="1:30" x14ac:dyDescent="0.25">
      <c r="A387" s="20">
        <v>1611</v>
      </c>
      <c r="B387" t="s">
        <v>12</v>
      </c>
      <c r="C387" t="s">
        <v>270</v>
      </c>
      <c r="D387" t="s">
        <v>2</v>
      </c>
      <c r="E387" t="s">
        <v>296</v>
      </c>
      <c r="F387" t="s">
        <v>476</v>
      </c>
      <c r="G387" s="2">
        <v>8180591000</v>
      </c>
      <c r="H387" s="2">
        <v>0</v>
      </c>
      <c r="I387" s="2">
        <v>8180591000</v>
      </c>
      <c r="J387" s="2">
        <v>19462680</v>
      </c>
      <c r="K387" s="2">
        <v>0</v>
      </c>
      <c r="L387" s="2">
        <v>19462680</v>
      </c>
      <c r="M387" s="2">
        <v>16190443.6</v>
      </c>
      <c r="N387" s="2">
        <v>0</v>
      </c>
      <c r="O387" s="2">
        <v>16190443.6</v>
      </c>
      <c r="P387" s="15">
        <v>0.1</v>
      </c>
      <c r="Q387" s="2">
        <v>0</v>
      </c>
      <c r="R387" s="13">
        <v>0.1</v>
      </c>
      <c r="S387" s="15">
        <v>0</v>
      </c>
      <c r="T387" s="2">
        <v>1619044.36</v>
      </c>
      <c r="U387" s="2">
        <v>0</v>
      </c>
      <c r="V387" s="2">
        <v>18717000.800000001</v>
      </c>
      <c r="W387" s="2">
        <v>0</v>
      </c>
      <c r="X387" s="2">
        <v>18717000.800000001</v>
      </c>
      <c r="Y387" s="2">
        <v>8818993000</v>
      </c>
      <c r="Z387" s="2">
        <v>0</v>
      </c>
      <c r="AA387" s="2">
        <v>8818993000</v>
      </c>
      <c r="AB387" s="18">
        <v>0</v>
      </c>
      <c r="AC387" s="4">
        <v>1619044.36</v>
      </c>
      <c r="AD387" t="s">
        <v>3</v>
      </c>
    </row>
    <row r="388" spans="1:30" x14ac:dyDescent="0.25">
      <c r="A388" s="20">
        <v>1612</v>
      </c>
      <c r="B388" t="s">
        <v>147</v>
      </c>
      <c r="C388" t="s">
        <v>269</v>
      </c>
      <c r="D388" t="s">
        <v>2</v>
      </c>
      <c r="E388" t="s">
        <v>4</v>
      </c>
      <c r="F388" t="s">
        <v>471</v>
      </c>
      <c r="G388" s="2">
        <v>1342794000</v>
      </c>
      <c r="H388" s="2">
        <v>0</v>
      </c>
      <c r="I388" s="2">
        <v>1342794000</v>
      </c>
      <c r="J388" s="2">
        <v>4428332</v>
      </c>
      <c r="K388" s="2">
        <v>0</v>
      </c>
      <c r="L388" s="2">
        <v>4428332</v>
      </c>
      <c r="M388" s="2">
        <v>3891214.4</v>
      </c>
      <c r="N388" s="2">
        <v>0</v>
      </c>
      <c r="O388" s="2">
        <v>3891214.4</v>
      </c>
      <c r="P388" s="15">
        <v>0.1</v>
      </c>
      <c r="Q388" s="2">
        <v>0</v>
      </c>
      <c r="R388" s="13">
        <v>0.3</v>
      </c>
      <c r="S388" s="15">
        <v>0</v>
      </c>
      <c r="T388" s="2">
        <v>1167364.32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1167364.32</v>
      </c>
      <c r="AD388" t="s">
        <v>216</v>
      </c>
    </row>
    <row r="389" spans="1:30" x14ac:dyDescent="0.25">
      <c r="A389" s="20">
        <v>1613</v>
      </c>
      <c r="B389" t="s">
        <v>147</v>
      </c>
      <c r="C389" t="s">
        <v>269</v>
      </c>
      <c r="D389" t="s">
        <v>2</v>
      </c>
      <c r="E389" t="s">
        <v>200</v>
      </c>
      <c r="F389" t="s">
        <v>472</v>
      </c>
      <c r="G389" s="2">
        <v>5450000</v>
      </c>
      <c r="H389" s="2">
        <v>0</v>
      </c>
      <c r="I389" s="2">
        <v>5450000</v>
      </c>
      <c r="J389" s="2">
        <v>19075</v>
      </c>
      <c r="K389" s="2">
        <v>0</v>
      </c>
      <c r="L389" s="2">
        <v>19075</v>
      </c>
      <c r="M389" s="2">
        <v>16895</v>
      </c>
      <c r="N389" s="2">
        <v>0</v>
      </c>
      <c r="O389" s="2">
        <v>16895</v>
      </c>
      <c r="P389" s="15">
        <v>0.1</v>
      </c>
      <c r="Q389" s="2">
        <v>0</v>
      </c>
      <c r="R389" s="13">
        <v>0.3</v>
      </c>
      <c r="S389" s="15">
        <v>0</v>
      </c>
      <c r="T389" s="2">
        <v>5068.5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5068.5</v>
      </c>
      <c r="AD389" t="s">
        <v>245</v>
      </c>
    </row>
    <row r="390" spans="1:30" x14ac:dyDescent="0.25">
      <c r="A390" s="20">
        <v>1614</v>
      </c>
      <c r="B390" t="s">
        <v>147</v>
      </c>
      <c r="C390" t="s">
        <v>269</v>
      </c>
      <c r="D390" t="s">
        <v>2</v>
      </c>
      <c r="E390" t="s">
        <v>200</v>
      </c>
      <c r="F390" t="s">
        <v>473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5">
        <v>0.1</v>
      </c>
      <c r="Q390" s="2">
        <v>0</v>
      </c>
      <c r="R390" s="13">
        <v>0.3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245</v>
      </c>
    </row>
    <row r="391" spans="1:30" x14ac:dyDescent="0.25">
      <c r="A391" s="20">
        <v>1615</v>
      </c>
      <c r="B391" t="s">
        <v>147</v>
      </c>
      <c r="C391" t="s">
        <v>269</v>
      </c>
      <c r="D391" t="s">
        <v>2</v>
      </c>
      <c r="E391" t="s">
        <v>343</v>
      </c>
      <c r="F391" t="s">
        <v>474</v>
      </c>
      <c r="G391" s="2">
        <v>2545262000</v>
      </c>
      <c r="H391" s="2">
        <v>0</v>
      </c>
      <c r="I391" s="2">
        <v>2545262000</v>
      </c>
      <c r="J391" s="2">
        <v>7834177</v>
      </c>
      <c r="K391" s="2">
        <v>0</v>
      </c>
      <c r="L391" s="2">
        <v>7834177</v>
      </c>
      <c r="M391" s="2">
        <v>6816072.2000000002</v>
      </c>
      <c r="N391" s="2">
        <v>0</v>
      </c>
      <c r="O391" s="2">
        <v>6816072.2000000002</v>
      </c>
      <c r="P391" s="15">
        <v>0.1</v>
      </c>
      <c r="Q391" s="2">
        <v>0</v>
      </c>
      <c r="R391" s="13">
        <v>0.3</v>
      </c>
      <c r="S391" s="15">
        <v>0</v>
      </c>
      <c r="T391" s="2">
        <v>2044821.66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2044821.66</v>
      </c>
      <c r="AD391" t="s">
        <v>353</v>
      </c>
    </row>
    <row r="392" spans="1:30" x14ac:dyDescent="0.25">
      <c r="A392" s="20">
        <v>1618</v>
      </c>
      <c r="B392" t="s">
        <v>147</v>
      </c>
      <c r="C392" t="s">
        <v>269</v>
      </c>
      <c r="D392" t="s">
        <v>2</v>
      </c>
      <c r="E392" t="s">
        <v>200</v>
      </c>
      <c r="F392" t="s">
        <v>477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184</v>
      </c>
    </row>
    <row r="393" spans="1:30" x14ac:dyDescent="0.25">
      <c r="A393" s="20">
        <v>1621</v>
      </c>
      <c r="B393" t="s">
        <v>147</v>
      </c>
      <c r="C393" t="s">
        <v>269</v>
      </c>
      <c r="D393" t="s">
        <v>2</v>
      </c>
      <c r="E393" t="s">
        <v>343</v>
      </c>
      <c r="F393" t="s">
        <v>478</v>
      </c>
      <c r="G393" s="2">
        <v>276610000</v>
      </c>
      <c r="H393" s="2">
        <v>0</v>
      </c>
      <c r="I393" s="2">
        <v>276610000</v>
      </c>
      <c r="J393" s="2">
        <v>968136</v>
      </c>
      <c r="K393" s="2">
        <v>0</v>
      </c>
      <c r="L393" s="2">
        <v>968136</v>
      </c>
      <c r="M393" s="2">
        <v>857492</v>
      </c>
      <c r="N393" s="2">
        <v>0</v>
      </c>
      <c r="O393" s="2">
        <v>857492</v>
      </c>
      <c r="P393" s="15">
        <v>0.1</v>
      </c>
      <c r="Q393" s="2">
        <v>0</v>
      </c>
      <c r="R393" s="13">
        <v>0.3</v>
      </c>
      <c r="S393" s="15">
        <v>0</v>
      </c>
      <c r="T393" s="2">
        <v>257247.6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257247.6</v>
      </c>
      <c r="AD393" t="s">
        <v>353</v>
      </c>
    </row>
    <row r="394" spans="1:30" x14ac:dyDescent="0.25">
      <c r="A394" s="20">
        <v>1622</v>
      </c>
      <c r="B394" t="s">
        <v>147</v>
      </c>
      <c r="C394" t="s">
        <v>269</v>
      </c>
      <c r="D394" t="s">
        <v>2</v>
      </c>
      <c r="E394" t="s">
        <v>297</v>
      </c>
      <c r="F394" t="s">
        <v>479</v>
      </c>
      <c r="G394" s="2">
        <v>250415000</v>
      </c>
      <c r="H394" s="2">
        <v>0</v>
      </c>
      <c r="I394" s="2">
        <v>250415000</v>
      </c>
      <c r="J394" s="2">
        <v>816455</v>
      </c>
      <c r="K394" s="2">
        <v>0</v>
      </c>
      <c r="L394" s="2">
        <v>816455</v>
      </c>
      <c r="M394" s="2">
        <v>716289</v>
      </c>
      <c r="N394" s="2">
        <v>0</v>
      </c>
      <c r="O394" s="2">
        <v>716289</v>
      </c>
      <c r="P394" s="15">
        <v>0.1</v>
      </c>
      <c r="Q394" s="2">
        <v>0</v>
      </c>
      <c r="R394" s="13">
        <v>0.3</v>
      </c>
      <c r="S394" s="15">
        <v>0</v>
      </c>
      <c r="T394" s="2">
        <v>214886.7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214886.7</v>
      </c>
      <c r="AD394" t="s">
        <v>192</v>
      </c>
    </row>
    <row r="395" spans="1:30" x14ac:dyDescent="0.25">
      <c r="A395" s="20">
        <v>1623</v>
      </c>
      <c r="B395" t="s">
        <v>147</v>
      </c>
      <c r="C395" t="s">
        <v>269</v>
      </c>
      <c r="D395" t="s">
        <v>2</v>
      </c>
      <c r="E395" t="s">
        <v>343</v>
      </c>
      <c r="F395" t="s">
        <v>480</v>
      </c>
      <c r="G395" s="2">
        <v>9476284000</v>
      </c>
      <c r="H395" s="2">
        <v>215690000</v>
      </c>
      <c r="I395" s="2">
        <v>9260594000</v>
      </c>
      <c r="J395" s="2">
        <v>17718246</v>
      </c>
      <c r="K395" s="2">
        <v>754916</v>
      </c>
      <c r="L395" s="2">
        <v>16963330</v>
      </c>
      <c r="M395" s="2">
        <v>13927732.4</v>
      </c>
      <c r="N395" s="2">
        <v>668640</v>
      </c>
      <c r="O395" s="2">
        <v>13259092.4</v>
      </c>
      <c r="P395" s="15">
        <v>0.1</v>
      </c>
      <c r="Q395" s="2">
        <v>66864</v>
      </c>
      <c r="R395" s="13">
        <v>0.3</v>
      </c>
      <c r="S395" s="15">
        <v>0</v>
      </c>
      <c r="T395" s="2">
        <v>3977727.72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4044591.72</v>
      </c>
      <c r="AD395" t="s">
        <v>353</v>
      </c>
    </row>
    <row r="396" spans="1:30" x14ac:dyDescent="0.25">
      <c r="A396" s="20">
        <v>1624</v>
      </c>
      <c r="B396" t="s">
        <v>147</v>
      </c>
      <c r="C396" t="s">
        <v>269</v>
      </c>
      <c r="D396" t="s">
        <v>2</v>
      </c>
      <c r="E396" t="s">
        <v>343</v>
      </c>
      <c r="F396" t="s">
        <v>481</v>
      </c>
      <c r="G396" s="2">
        <v>230266000</v>
      </c>
      <c r="H396" s="2">
        <v>0</v>
      </c>
      <c r="I396" s="2">
        <v>230266000</v>
      </c>
      <c r="J396" s="2">
        <v>725932</v>
      </c>
      <c r="K396" s="2">
        <v>0</v>
      </c>
      <c r="L396" s="2">
        <v>725932</v>
      </c>
      <c r="M396" s="2">
        <v>633825.6</v>
      </c>
      <c r="N396" s="2">
        <v>0</v>
      </c>
      <c r="O396" s="2">
        <v>633825.6</v>
      </c>
      <c r="P396" s="15">
        <v>0.1</v>
      </c>
      <c r="Q396" s="2">
        <v>0</v>
      </c>
      <c r="R396" s="13">
        <v>0.3</v>
      </c>
      <c r="S396" s="15">
        <v>0</v>
      </c>
      <c r="T396" s="2">
        <v>190147.68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190147.68</v>
      </c>
      <c r="AD396" t="s">
        <v>353</v>
      </c>
    </row>
    <row r="397" spans="1:30" x14ac:dyDescent="0.25">
      <c r="A397" s="20">
        <v>1625</v>
      </c>
      <c r="B397" t="s">
        <v>147</v>
      </c>
      <c r="C397" t="s">
        <v>269</v>
      </c>
      <c r="D397" t="s">
        <v>2</v>
      </c>
      <c r="E397" t="s">
        <v>200</v>
      </c>
      <c r="F397" t="s">
        <v>482</v>
      </c>
      <c r="G397" s="2">
        <v>1389470000</v>
      </c>
      <c r="H397" s="2">
        <v>0</v>
      </c>
      <c r="I397" s="2">
        <v>1389470000</v>
      </c>
      <c r="J397" s="2">
        <v>4480075</v>
      </c>
      <c r="K397" s="2">
        <v>0</v>
      </c>
      <c r="L397" s="2">
        <v>4480075</v>
      </c>
      <c r="M397" s="2">
        <v>3924287</v>
      </c>
      <c r="N397" s="2">
        <v>0</v>
      </c>
      <c r="O397" s="2">
        <v>3924287</v>
      </c>
      <c r="P397" s="15">
        <v>0.1</v>
      </c>
      <c r="Q397" s="2">
        <v>0</v>
      </c>
      <c r="R397" s="13">
        <v>0.3</v>
      </c>
      <c r="S397" s="15">
        <v>0</v>
      </c>
      <c r="T397" s="2">
        <v>1177286.1000000001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1177286.1000000001</v>
      </c>
      <c r="AD397" t="s">
        <v>184</v>
      </c>
    </row>
    <row r="398" spans="1:30" x14ac:dyDescent="0.25">
      <c r="A398" s="20">
        <v>1626</v>
      </c>
      <c r="B398" t="s">
        <v>147</v>
      </c>
      <c r="C398" t="s">
        <v>269</v>
      </c>
      <c r="D398" t="s">
        <v>2</v>
      </c>
      <c r="E398" t="s">
        <v>200</v>
      </c>
      <c r="F398" t="s">
        <v>483</v>
      </c>
      <c r="G398" s="2">
        <v>2335862000</v>
      </c>
      <c r="H398" s="2">
        <v>0</v>
      </c>
      <c r="I398" s="2">
        <v>2335862000</v>
      </c>
      <c r="J398" s="2">
        <v>7230725</v>
      </c>
      <c r="K398" s="2">
        <v>0</v>
      </c>
      <c r="L398" s="2">
        <v>7230725</v>
      </c>
      <c r="M398" s="2">
        <v>6296380.2000000002</v>
      </c>
      <c r="N398" s="2">
        <v>0</v>
      </c>
      <c r="O398" s="2">
        <v>6296380.2000000002</v>
      </c>
      <c r="P398" s="15">
        <v>0.1</v>
      </c>
      <c r="Q398" s="2">
        <v>0</v>
      </c>
      <c r="R398" s="13">
        <v>0.3</v>
      </c>
      <c r="S398" s="15">
        <v>0</v>
      </c>
      <c r="T398" s="2">
        <v>1888914.06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1888914.06</v>
      </c>
      <c r="AD398" t="s">
        <v>245</v>
      </c>
    </row>
    <row r="399" spans="1:30" x14ac:dyDescent="0.25">
      <c r="A399" s="20">
        <v>1627</v>
      </c>
      <c r="B399" t="s">
        <v>147</v>
      </c>
      <c r="C399" t="s">
        <v>269</v>
      </c>
      <c r="D399" t="s">
        <v>2</v>
      </c>
      <c r="E399" t="s">
        <v>297</v>
      </c>
      <c r="F399" t="s">
        <v>484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15">
        <v>0.1</v>
      </c>
      <c r="Q399" s="2">
        <v>0</v>
      </c>
      <c r="R399" s="13">
        <v>0.3</v>
      </c>
      <c r="S399" s="15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0</v>
      </c>
      <c r="AD399" t="s">
        <v>192</v>
      </c>
    </row>
    <row r="400" spans="1:30" x14ac:dyDescent="0.25">
      <c r="A400" s="20">
        <v>1629</v>
      </c>
      <c r="B400" t="s">
        <v>147</v>
      </c>
      <c r="C400" t="s">
        <v>269</v>
      </c>
      <c r="D400" t="s">
        <v>2</v>
      </c>
      <c r="E400" t="s">
        <v>297</v>
      </c>
      <c r="F400" t="s">
        <v>485</v>
      </c>
      <c r="G400" s="2">
        <v>220130000</v>
      </c>
      <c r="H400" s="2">
        <v>0</v>
      </c>
      <c r="I400" s="2">
        <v>220130000</v>
      </c>
      <c r="J400" s="2">
        <v>770456</v>
      </c>
      <c r="K400" s="2">
        <v>0</v>
      </c>
      <c r="L400" s="2">
        <v>770456</v>
      </c>
      <c r="M400" s="2">
        <v>682404</v>
      </c>
      <c r="N400" s="2">
        <v>0</v>
      </c>
      <c r="O400" s="2">
        <v>682404</v>
      </c>
      <c r="P400" s="15">
        <v>0.1</v>
      </c>
      <c r="Q400" s="2">
        <v>0</v>
      </c>
      <c r="R400" s="13">
        <v>0.3</v>
      </c>
      <c r="S400" s="15">
        <v>0</v>
      </c>
      <c r="T400" s="2">
        <v>204721.2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204721.2</v>
      </c>
      <c r="AD400" t="s">
        <v>87</v>
      </c>
    </row>
    <row r="401" spans="1:30" x14ac:dyDescent="0.25">
      <c r="A401" s="20">
        <v>1630</v>
      </c>
      <c r="B401" t="s">
        <v>147</v>
      </c>
      <c r="C401" t="s">
        <v>269</v>
      </c>
      <c r="D401" t="s">
        <v>2</v>
      </c>
      <c r="E401" t="s">
        <v>297</v>
      </c>
      <c r="F401" t="s">
        <v>280</v>
      </c>
      <c r="G401" s="2">
        <v>21040000</v>
      </c>
      <c r="H401" s="2">
        <v>0</v>
      </c>
      <c r="I401" s="2">
        <v>21040000</v>
      </c>
      <c r="J401" s="2">
        <v>73641</v>
      </c>
      <c r="K401" s="2">
        <v>0</v>
      </c>
      <c r="L401" s="2">
        <v>73641</v>
      </c>
      <c r="M401" s="2">
        <v>65225</v>
      </c>
      <c r="N401" s="2">
        <v>0</v>
      </c>
      <c r="O401" s="2">
        <v>65225</v>
      </c>
      <c r="P401" s="15">
        <v>0.1</v>
      </c>
      <c r="Q401" s="2">
        <v>0</v>
      </c>
      <c r="R401" s="13">
        <v>0.3</v>
      </c>
      <c r="S401" s="15">
        <v>0</v>
      </c>
      <c r="T401" s="2">
        <v>19567.5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19567.5</v>
      </c>
      <c r="AD401" t="s">
        <v>87</v>
      </c>
    </row>
    <row r="402" spans="1:30" x14ac:dyDescent="0.25">
      <c r="A402" s="20">
        <v>1631</v>
      </c>
      <c r="B402" t="s">
        <v>147</v>
      </c>
      <c r="C402" t="s">
        <v>269</v>
      </c>
      <c r="D402" t="s">
        <v>2</v>
      </c>
      <c r="E402" t="s">
        <v>297</v>
      </c>
      <c r="F402" t="s">
        <v>486</v>
      </c>
      <c r="G402" s="2">
        <v>232835000</v>
      </c>
      <c r="H402" s="2">
        <v>0</v>
      </c>
      <c r="I402" s="2">
        <v>232835000</v>
      </c>
      <c r="J402" s="2">
        <v>814948</v>
      </c>
      <c r="K402" s="2">
        <v>0</v>
      </c>
      <c r="L402" s="2">
        <v>814948</v>
      </c>
      <c r="M402" s="2">
        <v>721814</v>
      </c>
      <c r="N402" s="2">
        <v>0</v>
      </c>
      <c r="O402" s="2">
        <v>721814</v>
      </c>
      <c r="P402" s="15">
        <v>0.1</v>
      </c>
      <c r="Q402" s="2">
        <v>0</v>
      </c>
      <c r="R402" s="13">
        <v>0.3</v>
      </c>
      <c r="S402" s="15">
        <v>0</v>
      </c>
      <c r="T402" s="2">
        <v>216544.2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216544.2</v>
      </c>
      <c r="AD402" t="s">
        <v>87</v>
      </c>
    </row>
    <row r="403" spans="1:30" x14ac:dyDescent="0.25">
      <c r="A403" s="20">
        <v>1632</v>
      </c>
      <c r="B403" t="s">
        <v>147</v>
      </c>
      <c r="C403" t="s">
        <v>269</v>
      </c>
      <c r="D403" t="s">
        <v>2</v>
      </c>
      <c r="E403" t="s">
        <v>296</v>
      </c>
      <c r="F403" t="s">
        <v>487</v>
      </c>
      <c r="G403" s="2">
        <v>120229000</v>
      </c>
      <c r="H403" s="2">
        <v>0</v>
      </c>
      <c r="I403" s="2">
        <v>120229000</v>
      </c>
      <c r="J403" s="2">
        <v>420803</v>
      </c>
      <c r="K403" s="2">
        <v>0</v>
      </c>
      <c r="L403" s="2">
        <v>420803</v>
      </c>
      <c r="M403" s="2">
        <v>372711.4</v>
      </c>
      <c r="N403" s="2">
        <v>0</v>
      </c>
      <c r="O403" s="2">
        <v>372711.4</v>
      </c>
      <c r="P403" s="15">
        <v>0.1</v>
      </c>
      <c r="Q403" s="2">
        <v>0</v>
      </c>
      <c r="R403" s="13">
        <v>0.3</v>
      </c>
      <c r="S403" s="15">
        <v>0</v>
      </c>
      <c r="T403" s="2">
        <v>111813.42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111813.42</v>
      </c>
      <c r="AD403" t="s">
        <v>95</v>
      </c>
    </row>
    <row r="404" spans="1:30" x14ac:dyDescent="0.25">
      <c r="A404" s="20">
        <v>1633</v>
      </c>
      <c r="B404" t="s">
        <v>147</v>
      </c>
      <c r="C404" t="s">
        <v>269</v>
      </c>
      <c r="D404" t="s">
        <v>2</v>
      </c>
      <c r="E404" t="s">
        <v>200</v>
      </c>
      <c r="F404" t="s">
        <v>488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5">
        <v>0.1</v>
      </c>
      <c r="Q404" s="2">
        <v>0</v>
      </c>
      <c r="R404" s="13">
        <v>0.3</v>
      </c>
      <c r="S404" s="15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0</v>
      </c>
      <c r="AD404" t="s">
        <v>245</v>
      </c>
    </row>
    <row r="405" spans="1:30" x14ac:dyDescent="0.25">
      <c r="A405" s="20">
        <v>1634</v>
      </c>
      <c r="B405" t="s">
        <v>12</v>
      </c>
      <c r="C405" t="s">
        <v>270</v>
      </c>
      <c r="D405" t="s">
        <v>2</v>
      </c>
      <c r="E405" t="s">
        <v>406</v>
      </c>
      <c r="F405" t="s">
        <v>489</v>
      </c>
      <c r="G405" s="2">
        <v>2246997000</v>
      </c>
      <c r="H405" s="2">
        <v>0</v>
      </c>
      <c r="I405" s="2">
        <v>2246997000</v>
      </c>
      <c r="J405" s="2">
        <v>5474302</v>
      </c>
      <c r="K405" s="2">
        <v>0</v>
      </c>
      <c r="L405" s="2">
        <v>5474302</v>
      </c>
      <c r="M405" s="2">
        <v>4575503.2</v>
      </c>
      <c r="N405" s="2">
        <v>0</v>
      </c>
      <c r="O405" s="2">
        <v>4575503.2</v>
      </c>
      <c r="P405" s="15">
        <v>0</v>
      </c>
      <c r="Q405" s="2">
        <v>0</v>
      </c>
      <c r="R405" s="13">
        <v>0</v>
      </c>
      <c r="S405" s="15">
        <v>0</v>
      </c>
      <c r="T405" s="2">
        <v>0</v>
      </c>
      <c r="U405" s="2">
        <v>0</v>
      </c>
      <c r="V405" s="2">
        <v>3166380.2</v>
      </c>
      <c r="W405" s="2">
        <v>0</v>
      </c>
      <c r="X405" s="2">
        <v>3166380.2</v>
      </c>
      <c r="Y405" s="2">
        <v>1041022000</v>
      </c>
      <c r="Z405" s="2">
        <v>0</v>
      </c>
      <c r="AA405" s="2">
        <v>1041022000</v>
      </c>
      <c r="AB405" s="18">
        <v>0</v>
      </c>
      <c r="AC405" s="4">
        <v>0</v>
      </c>
      <c r="AD405" t="s">
        <v>501</v>
      </c>
    </row>
    <row r="406" spans="1:30" x14ac:dyDescent="0.25">
      <c r="A406" s="20">
        <v>1635</v>
      </c>
      <c r="B406" t="s">
        <v>147</v>
      </c>
      <c r="C406" t="s">
        <v>269</v>
      </c>
      <c r="D406" t="s">
        <v>2</v>
      </c>
      <c r="E406" t="s">
        <v>200</v>
      </c>
      <c r="F406" t="s">
        <v>490</v>
      </c>
      <c r="G406" s="2">
        <v>1346000</v>
      </c>
      <c r="H406" s="2">
        <v>0</v>
      </c>
      <c r="I406" s="2">
        <v>1346000</v>
      </c>
      <c r="J406" s="2">
        <v>4711</v>
      </c>
      <c r="K406" s="2">
        <v>0</v>
      </c>
      <c r="L406" s="2">
        <v>4711</v>
      </c>
      <c r="M406" s="2">
        <v>4172.6000000000004</v>
      </c>
      <c r="N406" s="2">
        <v>0</v>
      </c>
      <c r="O406" s="2">
        <v>4172.6000000000004</v>
      </c>
      <c r="P406" s="15">
        <v>0.1</v>
      </c>
      <c r="Q406" s="2">
        <v>0</v>
      </c>
      <c r="R406" s="13">
        <v>0.3</v>
      </c>
      <c r="S406" s="15">
        <v>0</v>
      </c>
      <c r="T406" s="2">
        <v>1251.78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1251.78</v>
      </c>
      <c r="AD406" t="s">
        <v>245</v>
      </c>
    </row>
    <row r="407" spans="1:30" x14ac:dyDescent="0.25">
      <c r="A407" s="20">
        <v>1637</v>
      </c>
      <c r="B407" t="s">
        <v>147</v>
      </c>
      <c r="C407" t="s">
        <v>269</v>
      </c>
      <c r="D407" t="s">
        <v>2</v>
      </c>
      <c r="E407" t="s">
        <v>297</v>
      </c>
      <c r="F407" t="s">
        <v>491</v>
      </c>
      <c r="G407" s="2">
        <v>886000</v>
      </c>
      <c r="H407" s="2">
        <v>0</v>
      </c>
      <c r="I407" s="2">
        <v>886000</v>
      </c>
      <c r="J407" s="2">
        <v>3101</v>
      </c>
      <c r="K407" s="2">
        <v>0</v>
      </c>
      <c r="L407" s="2">
        <v>3101</v>
      </c>
      <c r="M407" s="2">
        <v>2746.6</v>
      </c>
      <c r="N407" s="2">
        <v>0</v>
      </c>
      <c r="O407" s="2">
        <v>2746.6</v>
      </c>
      <c r="P407" s="15">
        <v>0.1</v>
      </c>
      <c r="Q407" s="2">
        <v>0</v>
      </c>
      <c r="R407" s="13">
        <v>0.3</v>
      </c>
      <c r="S407" s="15">
        <v>0</v>
      </c>
      <c r="T407" s="2">
        <v>823.98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823.98</v>
      </c>
      <c r="AD407" t="s">
        <v>192</v>
      </c>
    </row>
    <row r="408" spans="1:30" x14ac:dyDescent="0.25">
      <c r="A408" s="20">
        <v>1638</v>
      </c>
      <c r="B408" t="s">
        <v>147</v>
      </c>
      <c r="C408" t="s">
        <v>269</v>
      </c>
      <c r="D408" t="s">
        <v>2</v>
      </c>
      <c r="E408" t="s">
        <v>343</v>
      </c>
      <c r="F408" t="s">
        <v>492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15">
        <v>0.1</v>
      </c>
      <c r="Q408" s="2">
        <v>0</v>
      </c>
      <c r="R408" s="13">
        <v>0.3</v>
      </c>
      <c r="S408" s="15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0</v>
      </c>
      <c r="AD408" t="s">
        <v>353</v>
      </c>
    </row>
    <row r="409" spans="1:30" x14ac:dyDescent="0.25">
      <c r="A409" s="20">
        <v>1639</v>
      </c>
      <c r="B409" t="s">
        <v>147</v>
      </c>
      <c r="C409" t="s">
        <v>269</v>
      </c>
      <c r="D409" t="s">
        <v>2</v>
      </c>
      <c r="E409" t="s">
        <v>200</v>
      </c>
      <c r="F409" t="s">
        <v>493</v>
      </c>
      <c r="G409" s="2">
        <v>404079000</v>
      </c>
      <c r="H409" s="2">
        <v>0</v>
      </c>
      <c r="I409" s="2">
        <v>404079000</v>
      </c>
      <c r="J409" s="2">
        <v>1301279</v>
      </c>
      <c r="K409" s="2">
        <v>0</v>
      </c>
      <c r="L409" s="2">
        <v>1301279</v>
      </c>
      <c r="M409" s="2">
        <v>1139647.3999999999</v>
      </c>
      <c r="N409" s="2">
        <v>0</v>
      </c>
      <c r="O409" s="2">
        <v>1139647.3999999999</v>
      </c>
      <c r="P409" s="15">
        <v>0.1</v>
      </c>
      <c r="Q409" s="2">
        <v>0</v>
      </c>
      <c r="R409" s="13">
        <v>0.3</v>
      </c>
      <c r="S409" s="15">
        <v>0</v>
      </c>
      <c r="T409" s="2">
        <v>341894.22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341894.22</v>
      </c>
      <c r="AD409" t="s">
        <v>245</v>
      </c>
    </row>
    <row r="410" spans="1:30" x14ac:dyDescent="0.25">
      <c r="A410" s="20">
        <v>1640</v>
      </c>
      <c r="B410" t="s">
        <v>147</v>
      </c>
      <c r="C410" t="s">
        <v>269</v>
      </c>
      <c r="D410" t="s">
        <v>2</v>
      </c>
      <c r="E410" t="s">
        <v>200</v>
      </c>
      <c r="F410" t="s">
        <v>494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15">
        <v>0.1</v>
      </c>
      <c r="Q410" s="2">
        <v>0</v>
      </c>
      <c r="R410" s="13">
        <v>0.3</v>
      </c>
      <c r="S410" s="15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0</v>
      </c>
      <c r="AD410" t="s">
        <v>245</v>
      </c>
    </row>
    <row r="411" spans="1:30" x14ac:dyDescent="0.25">
      <c r="A411" s="20">
        <v>1641</v>
      </c>
      <c r="B411" t="s">
        <v>147</v>
      </c>
      <c r="C411" t="s">
        <v>270</v>
      </c>
      <c r="D411" t="s">
        <v>2</v>
      </c>
      <c r="E411" t="s">
        <v>406</v>
      </c>
      <c r="F411" t="s">
        <v>495</v>
      </c>
      <c r="G411" s="2">
        <v>474965000</v>
      </c>
      <c r="H411" s="2">
        <v>0</v>
      </c>
      <c r="I411" s="2">
        <v>474965000</v>
      </c>
      <c r="J411" s="2">
        <v>1662381</v>
      </c>
      <c r="K411" s="2">
        <v>0</v>
      </c>
      <c r="L411" s="2">
        <v>1662381</v>
      </c>
      <c r="M411" s="2">
        <v>1472395</v>
      </c>
      <c r="N411" s="2">
        <v>0</v>
      </c>
      <c r="O411" s="2">
        <v>1472395</v>
      </c>
      <c r="P411" s="15">
        <v>0</v>
      </c>
      <c r="Q411" s="2">
        <v>0</v>
      </c>
      <c r="R411" s="13">
        <v>0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489</v>
      </c>
    </row>
    <row r="412" spans="1:30" x14ac:dyDescent="0.25">
      <c r="A412" s="20">
        <v>1642</v>
      </c>
      <c r="B412" t="s">
        <v>147</v>
      </c>
      <c r="C412" t="s">
        <v>269</v>
      </c>
      <c r="D412" t="s">
        <v>2</v>
      </c>
      <c r="E412" t="s">
        <v>343</v>
      </c>
      <c r="F412" t="s">
        <v>496</v>
      </c>
      <c r="G412" s="2">
        <v>423075000</v>
      </c>
      <c r="H412" s="2">
        <v>0</v>
      </c>
      <c r="I412" s="2">
        <v>423075000</v>
      </c>
      <c r="J412" s="2">
        <v>1480765</v>
      </c>
      <c r="K412" s="2">
        <v>0</v>
      </c>
      <c r="L412" s="2">
        <v>1480765</v>
      </c>
      <c r="M412" s="2">
        <v>1311535</v>
      </c>
      <c r="N412" s="2">
        <v>0</v>
      </c>
      <c r="O412" s="2">
        <v>1311535</v>
      </c>
      <c r="P412" s="15">
        <v>0.1</v>
      </c>
      <c r="Q412" s="2">
        <v>0</v>
      </c>
      <c r="R412" s="13">
        <v>0.3</v>
      </c>
      <c r="S412" s="15">
        <v>0</v>
      </c>
      <c r="T412" s="2">
        <v>393460.5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393460.5</v>
      </c>
      <c r="AD412" t="s">
        <v>353</v>
      </c>
    </row>
    <row r="413" spans="1:30" x14ac:dyDescent="0.25">
      <c r="A413" s="20">
        <v>1643</v>
      </c>
      <c r="B413" t="s">
        <v>147</v>
      </c>
      <c r="C413" t="s">
        <v>269</v>
      </c>
      <c r="D413" t="s">
        <v>2</v>
      </c>
      <c r="E413" t="s">
        <v>406</v>
      </c>
      <c r="F413" t="s">
        <v>497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458</v>
      </c>
    </row>
    <row r="414" spans="1:30" x14ac:dyDescent="0.25">
      <c r="A414" s="20">
        <v>1646</v>
      </c>
      <c r="B414" t="s">
        <v>147</v>
      </c>
      <c r="C414" t="s">
        <v>269</v>
      </c>
      <c r="D414" t="s">
        <v>2</v>
      </c>
      <c r="E414" t="s">
        <v>406</v>
      </c>
      <c r="F414" t="s">
        <v>498</v>
      </c>
      <c r="G414" s="2">
        <v>90979000</v>
      </c>
      <c r="H414" s="2">
        <v>0</v>
      </c>
      <c r="I414" s="2">
        <v>90979000</v>
      </c>
      <c r="J414" s="2">
        <v>318432</v>
      </c>
      <c r="K414" s="2">
        <v>0</v>
      </c>
      <c r="L414" s="2">
        <v>318432</v>
      </c>
      <c r="M414" s="2">
        <v>282040.40000000002</v>
      </c>
      <c r="N414" s="2">
        <v>0</v>
      </c>
      <c r="O414" s="2">
        <v>282040.40000000002</v>
      </c>
      <c r="P414" s="15">
        <v>0.1</v>
      </c>
      <c r="Q414" s="2">
        <v>0</v>
      </c>
      <c r="R414" s="13">
        <v>0.3</v>
      </c>
      <c r="S414" s="15">
        <v>0</v>
      </c>
      <c r="T414" s="2">
        <v>84612.12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84612.12</v>
      </c>
      <c r="AD414" t="s">
        <v>489</v>
      </c>
    </row>
    <row r="415" spans="1:30" x14ac:dyDescent="0.25">
      <c r="A415" s="20">
        <v>1647</v>
      </c>
      <c r="B415" t="s">
        <v>147</v>
      </c>
      <c r="C415" t="s">
        <v>269</v>
      </c>
      <c r="D415" t="s">
        <v>2</v>
      </c>
      <c r="E415" t="s">
        <v>296</v>
      </c>
      <c r="F415" t="s">
        <v>503</v>
      </c>
      <c r="G415" s="2">
        <v>2255687000</v>
      </c>
      <c r="H415" s="2">
        <v>49507000</v>
      </c>
      <c r="I415" s="2">
        <v>2206180000</v>
      </c>
      <c r="J415" s="2">
        <v>5719039</v>
      </c>
      <c r="K415" s="2">
        <v>173277</v>
      </c>
      <c r="L415" s="2">
        <v>5545762</v>
      </c>
      <c r="M415" s="2">
        <v>4816764.2</v>
      </c>
      <c r="N415" s="2">
        <v>153474.20000000001</v>
      </c>
      <c r="O415" s="2">
        <v>4663290</v>
      </c>
      <c r="P415" s="15">
        <v>0.1</v>
      </c>
      <c r="Q415" s="2">
        <v>15347.42</v>
      </c>
      <c r="R415" s="13">
        <v>0.3</v>
      </c>
      <c r="S415" s="15">
        <v>0</v>
      </c>
      <c r="T415" s="2">
        <v>1398987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1414334.42</v>
      </c>
      <c r="AD415" t="s">
        <v>45</v>
      </c>
    </row>
    <row r="416" spans="1:30" x14ac:dyDescent="0.25">
      <c r="A416" s="20">
        <v>1648</v>
      </c>
      <c r="B416" t="s">
        <v>147</v>
      </c>
      <c r="C416" t="s">
        <v>269</v>
      </c>
      <c r="D416" t="s">
        <v>2</v>
      </c>
      <c r="E416" t="s">
        <v>4</v>
      </c>
      <c r="F416" t="s">
        <v>499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41</v>
      </c>
    </row>
    <row r="417" spans="1:30" x14ac:dyDescent="0.25">
      <c r="A417" s="20">
        <v>1649</v>
      </c>
      <c r="B417" t="s">
        <v>147</v>
      </c>
      <c r="C417" t="s">
        <v>269</v>
      </c>
      <c r="D417" t="s">
        <v>2</v>
      </c>
      <c r="E417" t="s">
        <v>406</v>
      </c>
      <c r="F417" t="s">
        <v>504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15">
        <v>0.1</v>
      </c>
      <c r="Q417" s="2">
        <v>0</v>
      </c>
      <c r="R417" s="13">
        <v>0.3</v>
      </c>
      <c r="S417" s="15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0</v>
      </c>
      <c r="AD417" t="s">
        <v>489</v>
      </c>
    </row>
    <row r="418" spans="1:30" x14ac:dyDescent="0.25">
      <c r="A418" s="20">
        <v>1650</v>
      </c>
      <c r="B418" t="s">
        <v>147</v>
      </c>
      <c r="C418" t="s">
        <v>270</v>
      </c>
      <c r="D418" t="s">
        <v>2</v>
      </c>
      <c r="E418" t="s">
        <v>296</v>
      </c>
      <c r="F418" t="s">
        <v>505</v>
      </c>
      <c r="G418" s="2">
        <v>8677385000</v>
      </c>
      <c r="H418" s="2">
        <v>0</v>
      </c>
      <c r="I418" s="2">
        <v>8677385000</v>
      </c>
      <c r="J418" s="2">
        <v>21748970</v>
      </c>
      <c r="K418" s="2">
        <v>0</v>
      </c>
      <c r="L418" s="2">
        <v>21748970</v>
      </c>
      <c r="M418" s="2">
        <v>18278016</v>
      </c>
      <c r="N418" s="2">
        <v>0</v>
      </c>
      <c r="O418" s="2">
        <v>18278016</v>
      </c>
      <c r="P418" s="15">
        <v>0.1</v>
      </c>
      <c r="Q418" s="2">
        <v>0</v>
      </c>
      <c r="R418" s="13">
        <v>0.1</v>
      </c>
      <c r="S418" s="15">
        <v>0</v>
      </c>
      <c r="T418" s="2">
        <v>1827801.6</v>
      </c>
      <c r="U418" s="2">
        <v>1000000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2827801.6</v>
      </c>
      <c r="AD418" t="s">
        <v>476</v>
      </c>
    </row>
    <row r="419" spans="1:30" x14ac:dyDescent="0.25">
      <c r="A419" s="20">
        <v>1651</v>
      </c>
      <c r="B419" t="s">
        <v>147</v>
      </c>
      <c r="C419" t="s">
        <v>269</v>
      </c>
      <c r="D419" t="s">
        <v>2</v>
      </c>
      <c r="E419" t="s">
        <v>406</v>
      </c>
      <c r="F419" t="s">
        <v>506</v>
      </c>
      <c r="G419" s="2">
        <v>470037000</v>
      </c>
      <c r="H419" s="2">
        <v>0</v>
      </c>
      <c r="I419" s="2">
        <v>470037000</v>
      </c>
      <c r="J419" s="2">
        <v>1584331</v>
      </c>
      <c r="K419" s="2">
        <v>0</v>
      </c>
      <c r="L419" s="2">
        <v>1584331</v>
      </c>
      <c r="M419" s="2">
        <v>1396316.2</v>
      </c>
      <c r="N419" s="2">
        <v>0</v>
      </c>
      <c r="O419" s="2">
        <v>1396316.2</v>
      </c>
      <c r="P419" s="15">
        <v>0.1</v>
      </c>
      <c r="Q419" s="2">
        <v>0</v>
      </c>
      <c r="R419" s="13">
        <v>0.3</v>
      </c>
      <c r="S419" s="15">
        <v>0</v>
      </c>
      <c r="T419" s="2">
        <v>418894.86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418894.86</v>
      </c>
      <c r="AD419" t="s">
        <v>489</v>
      </c>
    </row>
    <row r="420" spans="1:30" x14ac:dyDescent="0.25">
      <c r="A420" s="20">
        <v>1652</v>
      </c>
      <c r="B420" t="s">
        <v>147</v>
      </c>
      <c r="C420" t="s">
        <v>269</v>
      </c>
      <c r="D420" t="s">
        <v>2</v>
      </c>
      <c r="E420" t="s">
        <v>406</v>
      </c>
      <c r="F420" t="s">
        <v>507</v>
      </c>
      <c r="G420" s="2">
        <v>8754883000</v>
      </c>
      <c r="H420" s="2">
        <v>265305000</v>
      </c>
      <c r="I420" s="2">
        <v>8489578000</v>
      </c>
      <c r="J420" s="2">
        <v>17635114</v>
      </c>
      <c r="K420" s="2">
        <v>844569</v>
      </c>
      <c r="L420" s="2">
        <v>16790545</v>
      </c>
      <c r="M420" s="2">
        <v>14133160.800000001</v>
      </c>
      <c r="N420" s="2">
        <v>738447</v>
      </c>
      <c r="O420" s="2">
        <v>13394713.800000001</v>
      </c>
      <c r="P420" s="15">
        <v>0.1</v>
      </c>
      <c r="Q420" s="2">
        <v>73844.7</v>
      </c>
      <c r="R420" s="13">
        <v>0.3</v>
      </c>
      <c r="S420" s="15">
        <v>0</v>
      </c>
      <c r="T420" s="2">
        <v>4018414.14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4092258.84</v>
      </c>
      <c r="AD420" t="s">
        <v>458</v>
      </c>
    </row>
    <row r="421" spans="1:30" x14ac:dyDescent="0.25">
      <c r="A421" s="20">
        <v>1653</v>
      </c>
      <c r="B421" t="s">
        <v>147</v>
      </c>
      <c r="C421" t="s">
        <v>269</v>
      </c>
      <c r="D421" t="s">
        <v>2</v>
      </c>
      <c r="E421" t="s">
        <v>297</v>
      </c>
      <c r="F421" t="s">
        <v>508</v>
      </c>
      <c r="G421" s="2">
        <v>888000</v>
      </c>
      <c r="H421" s="2">
        <v>0</v>
      </c>
      <c r="I421" s="2">
        <v>888000</v>
      </c>
      <c r="J421" s="2">
        <v>3108</v>
      </c>
      <c r="K421" s="2">
        <v>0</v>
      </c>
      <c r="L421" s="2">
        <v>3108</v>
      </c>
      <c r="M421" s="2">
        <v>2752.8</v>
      </c>
      <c r="N421" s="2">
        <v>0</v>
      </c>
      <c r="O421" s="2">
        <v>2752.8</v>
      </c>
      <c r="P421" s="15">
        <v>0.1</v>
      </c>
      <c r="Q421" s="2">
        <v>0</v>
      </c>
      <c r="R421" s="13">
        <v>0.3</v>
      </c>
      <c r="S421" s="15">
        <v>0</v>
      </c>
      <c r="T421" s="2">
        <v>825.84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825.84</v>
      </c>
      <c r="AD421" t="s">
        <v>166</v>
      </c>
    </row>
    <row r="422" spans="1:30" x14ac:dyDescent="0.25">
      <c r="A422" s="20">
        <v>1654</v>
      </c>
      <c r="B422" t="s">
        <v>147</v>
      </c>
      <c r="C422" t="s">
        <v>269</v>
      </c>
      <c r="D422" t="s">
        <v>2</v>
      </c>
      <c r="E422" t="s">
        <v>200</v>
      </c>
      <c r="F422" t="s">
        <v>509</v>
      </c>
      <c r="G422" s="2">
        <v>146954000</v>
      </c>
      <c r="H422" s="2">
        <v>0</v>
      </c>
      <c r="I422" s="2">
        <v>146954000</v>
      </c>
      <c r="J422" s="2">
        <v>514340</v>
      </c>
      <c r="K422" s="2">
        <v>0</v>
      </c>
      <c r="L422" s="2">
        <v>514340</v>
      </c>
      <c r="M422" s="2">
        <v>455558.40000000002</v>
      </c>
      <c r="N422" s="2">
        <v>0</v>
      </c>
      <c r="O422" s="2">
        <v>455558.40000000002</v>
      </c>
      <c r="P422" s="15">
        <v>0.1</v>
      </c>
      <c r="Q422" s="2">
        <v>0</v>
      </c>
      <c r="R422" s="13">
        <v>0.3</v>
      </c>
      <c r="S422" s="15">
        <v>0</v>
      </c>
      <c r="T422" s="2">
        <v>136667.51999999999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136667.51999999999</v>
      </c>
      <c r="AD422" t="s">
        <v>245</v>
      </c>
    </row>
    <row r="423" spans="1:30" x14ac:dyDescent="0.25">
      <c r="A423" s="20">
        <v>1655</v>
      </c>
      <c r="B423" t="s">
        <v>147</v>
      </c>
      <c r="C423" t="s">
        <v>269</v>
      </c>
      <c r="D423" t="s">
        <v>2</v>
      </c>
      <c r="E423" t="s">
        <v>8</v>
      </c>
      <c r="F423" t="s">
        <v>510</v>
      </c>
      <c r="G423" s="2">
        <v>20942000</v>
      </c>
      <c r="H423" s="2">
        <v>0</v>
      </c>
      <c r="I423" s="2">
        <v>20942000</v>
      </c>
      <c r="J423" s="2">
        <v>73299</v>
      </c>
      <c r="K423" s="2">
        <v>0</v>
      </c>
      <c r="L423" s="2">
        <v>73299</v>
      </c>
      <c r="M423" s="2">
        <v>64922.2</v>
      </c>
      <c r="N423" s="2">
        <v>0</v>
      </c>
      <c r="O423" s="2">
        <v>64922.2</v>
      </c>
      <c r="P423" s="15">
        <v>0.1</v>
      </c>
      <c r="Q423" s="2">
        <v>0</v>
      </c>
      <c r="R423" s="13">
        <v>0.3</v>
      </c>
      <c r="S423" s="15">
        <v>0</v>
      </c>
      <c r="T423" s="2">
        <v>19476.66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19476.66</v>
      </c>
      <c r="AD423" t="s">
        <v>33</v>
      </c>
    </row>
    <row r="424" spans="1:30" x14ac:dyDescent="0.25">
      <c r="A424" s="20">
        <v>1656</v>
      </c>
      <c r="B424" t="s">
        <v>147</v>
      </c>
      <c r="C424" t="s">
        <v>269</v>
      </c>
      <c r="D424" t="s">
        <v>2</v>
      </c>
      <c r="E424" t="s">
        <v>406</v>
      </c>
      <c r="F424" t="s">
        <v>511</v>
      </c>
      <c r="G424" s="2">
        <v>5041000</v>
      </c>
      <c r="H424" s="2">
        <v>0</v>
      </c>
      <c r="I424" s="2">
        <v>5041000</v>
      </c>
      <c r="J424" s="2">
        <v>17645</v>
      </c>
      <c r="K424" s="2">
        <v>0</v>
      </c>
      <c r="L424" s="2">
        <v>17645</v>
      </c>
      <c r="M424" s="2">
        <v>15628.6</v>
      </c>
      <c r="N424" s="2">
        <v>0</v>
      </c>
      <c r="O424" s="2">
        <v>15628.6</v>
      </c>
      <c r="P424" s="15">
        <v>0.1</v>
      </c>
      <c r="Q424" s="2">
        <v>0</v>
      </c>
      <c r="R424" s="13">
        <v>0.3</v>
      </c>
      <c r="S424" s="15">
        <v>0</v>
      </c>
      <c r="T424" s="2">
        <v>4688.58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4688.58</v>
      </c>
      <c r="AD424" t="s">
        <v>489</v>
      </c>
    </row>
    <row r="425" spans="1:30" x14ac:dyDescent="0.25">
      <c r="A425" s="20">
        <v>1658</v>
      </c>
      <c r="B425" t="s">
        <v>147</v>
      </c>
      <c r="C425" t="s">
        <v>269</v>
      </c>
      <c r="D425" t="s">
        <v>9</v>
      </c>
      <c r="E425" t="s">
        <v>27</v>
      </c>
      <c r="F425" t="s">
        <v>512</v>
      </c>
      <c r="G425" s="2">
        <v>271150000</v>
      </c>
      <c r="H425" s="2">
        <v>0</v>
      </c>
      <c r="I425" s="2">
        <v>271150000</v>
      </c>
      <c r="J425" s="2">
        <v>949027</v>
      </c>
      <c r="K425" s="2">
        <v>0</v>
      </c>
      <c r="L425" s="2">
        <v>949027</v>
      </c>
      <c r="M425" s="2">
        <v>840567</v>
      </c>
      <c r="N425" s="2">
        <v>0</v>
      </c>
      <c r="O425" s="2">
        <v>840567</v>
      </c>
      <c r="P425" s="15">
        <v>0.1</v>
      </c>
      <c r="Q425" s="2">
        <v>0</v>
      </c>
      <c r="R425" s="13">
        <v>0.3</v>
      </c>
      <c r="S425" s="15">
        <v>0</v>
      </c>
      <c r="T425" s="2">
        <v>252170.1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252170.1</v>
      </c>
      <c r="AD425" t="s">
        <v>28</v>
      </c>
    </row>
    <row r="426" spans="1:30" x14ac:dyDescent="0.25">
      <c r="A426" s="20">
        <v>1659</v>
      </c>
      <c r="B426" t="s">
        <v>147</v>
      </c>
      <c r="C426" t="s">
        <v>269</v>
      </c>
      <c r="D426" t="s">
        <v>2</v>
      </c>
      <c r="E426" t="s">
        <v>297</v>
      </c>
      <c r="F426" t="s">
        <v>513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5">
        <v>0.1</v>
      </c>
      <c r="Q426" s="2">
        <v>0</v>
      </c>
      <c r="R426" s="13">
        <v>0.3</v>
      </c>
      <c r="S426" s="15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0</v>
      </c>
      <c r="AD426" t="s">
        <v>192</v>
      </c>
    </row>
    <row r="427" spans="1:30" x14ac:dyDescent="0.25">
      <c r="A427" s="20">
        <v>1660</v>
      </c>
      <c r="B427" t="s">
        <v>147</v>
      </c>
      <c r="C427" t="s">
        <v>269</v>
      </c>
      <c r="D427" t="s">
        <v>2</v>
      </c>
      <c r="E427" t="s">
        <v>296</v>
      </c>
      <c r="F427" t="s">
        <v>514</v>
      </c>
      <c r="G427" s="2">
        <v>191540000</v>
      </c>
      <c r="H427" s="2">
        <v>0</v>
      </c>
      <c r="I427" s="2">
        <v>191540000</v>
      </c>
      <c r="J427" s="2">
        <v>670393</v>
      </c>
      <c r="K427" s="2">
        <v>0</v>
      </c>
      <c r="L427" s="2">
        <v>670393</v>
      </c>
      <c r="M427" s="2">
        <v>593777</v>
      </c>
      <c r="N427" s="2">
        <v>0</v>
      </c>
      <c r="O427" s="2">
        <v>593777</v>
      </c>
      <c r="P427" s="15">
        <v>0.1</v>
      </c>
      <c r="Q427" s="2">
        <v>0</v>
      </c>
      <c r="R427" s="13">
        <v>0.3</v>
      </c>
      <c r="S427" s="15">
        <v>0</v>
      </c>
      <c r="T427" s="2">
        <v>178133.1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178133.1</v>
      </c>
      <c r="AD427" t="s">
        <v>45</v>
      </c>
    </row>
    <row r="428" spans="1:30" x14ac:dyDescent="0.25">
      <c r="A428" s="20">
        <v>1661</v>
      </c>
      <c r="B428" t="s">
        <v>147</v>
      </c>
      <c r="C428" t="s">
        <v>269</v>
      </c>
      <c r="D428" t="s">
        <v>2</v>
      </c>
      <c r="E428" t="s">
        <v>406</v>
      </c>
      <c r="F428" t="s">
        <v>515</v>
      </c>
      <c r="G428" s="2">
        <v>1361379000</v>
      </c>
      <c r="H428" s="2">
        <v>0</v>
      </c>
      <c r="I428" s="2">
        <v>1361379000</v>
      </c>
      <c r="J428" s="2">
        <v>3726828</v>
      </c>
      <c r="K428" s="2">
        <v>0</v>
      </c>
      <c r="L428" s="2">
        <v>3726828</v>
      </c>
      <c r="M428" s="2">
        <v>3182276.4</v>
      </c>
      <c r="N428" s="2">
        <v>0</v>
      </c>
      <c r="O428" s="2">
        <v>3182276.4</v>
      </c>
      <c r="P428" s="15">
        <v>0.1</v>
      </c>
      <c r="Q428" s="2">
        <v>0</v>
      </c>
      <c r="R428" s="13">
        <v>0.3</v>
      </c>
      <c r="S428" s="15">
        <v>0</v>
      </c>
      <c r="T428" s="2">
        <v>954682.92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954682.92</v>
      </c>
      <c r="AD428" t="s">
        <v>458</v>
      </c>
    </row>
    <row r="429" spans="1:30" x14ac:dyDescent="0.25">
      <c r="A429" s="20">
        <v>1662</v>
      </c>
      <c r="B429" t="s">
        <v>147</v>
      </c>
      <c r="C429" t="s">
        <v>269</v>
      </c>
      <c r="D429" t="s">
        <v>9</v>
      </c>
      <c r="E429" t="s">
        <v>404</v>
      </c>
      <c r="F429" t="s">
        <v>516</v>
      </c>
      <c r="G429" s="2">
        <v>3701643000</v>
      </c>
      <c r="H429" s="2">
        <v>0</v>
      </c>
      <c r="I429" s="2">
        <v>3701643000</v>
      </c>
      <c r="J429" s="2">
        <v>10798214</v>
      </c>
      <c r="K429" s="2">
        <v>0</v>
      </c>
      <c r="L429" s="2">
        <v>10798214</v>
      </c>
      <c r="M429" s="2">
        <v>9317556.8000000007</v>
      </c>
      <c r="N429" s="2">
        <v>0</v>
      </c>
      <c r="O429" s="2">
        <v>9317556.8000000007</v>
      </c>
      <c r="P429" s="15">
        <v>0.1</v>
      </c>
      <c r="Q429" s="2">
        <v>0</v>
      </c>
      <c r="R429" s="13">
        <v>0.3</v>
      </c>
      <c r="S429" s="15">
        <v>0</v>
      </c>
      <c r="T429" s="2">
        <v>2795267.04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2795267.04</v>
      </c>
      <c r="AD429" t="s">
        <v>35</v>
      </c>
    </row>
    <row r="430" spans="1:30" x14ac:dyDescent="0.25">
      <c r="A430" s="20">
        <v>1663</v>
      </c>
      <c r="B430" t="s">
        <v>147</v>
      </c>
      <c r="C430" t="s">
        <v>269</v>
      </c>
      <c r="D430" t="s">
        <v>2</v>
      </c>
      <c r="E430" t="s">
        <v>296</v>
      </c>
      <c r="F430" t="s">
        <v>517</v>
      </c>
      <c r="G430" s="2">
        <v>174830000</v>
      </c>
      <c r="H430" s="2">
        <v>132855000</v>
      </c>
      <c r="I430" s="2">
        <v>41975000</v>
      </c>
      <c r="J430" s="2">
        <v>611908</v>
      </c>
      <c r="K430" s="2">
        <v>464993</v>
      </c>
      <c r="L430" s="2">
        <v>146915</v>
      </c>
      <c r="M430" s="2">
        <v>541976</v>
      </c>
      <c r="N430" s="2">
        <v>411851</v>
      </c>
      <c r="O430" s="2">
        <v>130125</v>
      </c>
      <c r="P430" s="15">
        <v>0.1</v>
      </c>
      <c r="Q430" s="2">
        <v>41185.1</v>
      </c>
      <c r="R430" s="13">
        <v>0.3</v>
      </c>
      <c r="S430" s="15">
        <v>0</v>
      </c>
      <c r="T430" s="2">
        <v>39037.5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80222.600000000006</v>
      </c>
      <c r="AD430" t="s">
        <v>95</v>
      </c>
    </row>
    <row r="431" spans="1:30" x14ac:dyDescent="0.25">
      <c r="A431" s="20">
        <v>1664</v>
      </c>
      <c r="B431" t="s">
        <v>147</v>
      </c>
      <c r="C431" t="s">
        <v>269</v>
      </c>
      <c r="D431" t="s">
        <v>2</v>
      </c>
      <c r="E431" t="s">
        <v>8</v>
      </c>
      <c r="F431" t="s">
        <v>518</v>
      </c>
      <c r="G431" s="2">
        <v>6297672000</v>
      </c>
      <c r="H431" s="2">
        <v>3139121000</v>
      </c>
      <c r="I431" s="2">
        <v>3158551000</v>
      </c>
      <c r="J431" s="2">
        <v>16389290</v>
      </c>
      <c r="K431" s="2">
        <v>8029075</v>
      </c>
      <c r="L431" s="2">
        <v>8360215</v>
      </c>
      <c r="M431" s="2">
        <v>13870221.199999999</v>
      </c>
      <c r="N431" s="2">
        <v>6773426.5999999996</v>
      </c>
      <c r="O431" s="2">
        <v>7096794.5999999996</v>
      </c>
      <c r="P431" s="15">
        <v>0.1</v>
      </c>
      <c r="Q431" s="2">
        <v>677342.66</v>
      </c>
      <c r="R431" s="13">
        <v>0.3</v>
      </c>
      <c r="S431" s="15">
        <v>0</v>
      </c>
      <c r="T431" s="2">
        <v>2129038.38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2806381.04</v>
      </c>
      <c r="AD431" t="s">
        <v>33</v>
      </c>
    </row>
    <row r="432" spans="1:30" x14ac:dyDescent="0.25">
      <c r="A432" s="20">
        <v>1665</v>
      </c>
      <c r="B432" t="s">
        <v>147</v>
      </c>
      <c r="C432" t="s">
        <v>269</v>
      </c>
      <c r="D432" t="s">
        <v>2</v>
      </c>
      <c r="E432" t="s">
        <v>8</v>
      </c>
      <c r="F432" t="s">
        <v>519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15">
        <v>0.1</v>
      </c>
      <c r="Q432" s="2">
        <v>0</v>
      </c>
      <c r="R432" s="13">
        <v>0.3</v>
      </c>
      <c r="S432" s="15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0</v>
      </c>
      <c r="AD432" t="s">
        <v>33</v>
      </c>
    </row>
    <row r="433" spans="1:30" x14ac:dyDescent="0.25">
      <c r="A433" s="20">
        <v>1666</v>
      </c>
      <c r="B433" t="s">
        <v>147</v>
      </c>
      <c r="C433" t="s">
        <v>269</v>
      </c>
      <c r="D433" t="s">
        <v>2</v>
      </c>
      <c r="E433" t="s">
        <v>200</v>
      </c>
      <c r="F433" t="s">
        <v>520</v>
      </c>
      <c r="G433" s="2">
        <v>1590818000</v>
      </c>
      <c r="H433" s="2">
        <v>0</v>
      </c>
      <c r="I433" s="2">
        <v>1590818000</v>
      </c>
      <c r="J433" s="2">
        <v>4764329</v>
      </c>
      <c r="K433" s="2">
        <v>0</v>
      </c>
      <c r="L433" s="2">
        <v>4764329</v>
      </c>
      <c r="M433" s="2">
        <v>4128001.8</v>
      </c>
      <c r="N433" s="2">
        <v>0</v>
      </c>
      <c r="O433" s="2">
        <v>4128001.8</v>
      </c>
      <c r="P433" s="15">
        <v>0.1</v>
      </c>
      <c r="Q433" s="2">
        <v>0</v>
      </c>
      <c r="R433" s="13">
        <v>0.3</v>
      </c>
      <c r="S433" s="15">
        <v>0</v>
      </c>
      <c r="T433" s="2">
        <v>1238400.54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1238400.54</v>
      </c>
      <c r="AD433" t="s">
        <v>245</v>
      </c>
    </row>
    <row r="434" spans="1:30" x14ac:dyDescent="0.25">
      <c r="A434" s="20">
        <v>1667</v>
      </c>
      <c r="B434" t="s">
        <v>147</v>
      </c>
      <c r="C434" t="s">
        <v>269</v>
      </c>
      <c r="D434" t="s">
        <v>2</v>
      </c>
      <c r="E434" t="s">
        <v>4</v>
      </c>
      <c r="F434" t="s">
        <v>521</v>
      </c>
      <c r="G434" s="2">
        <v>17288715000</v>
      </c>
      <c r="H434" s="2">
        <v>0</v>
      </c>
      <c r="I434" s="2">
        <v>17288715000</v>
      </c>
      <c r="J434" s="2">
        <v>27038681</v>
      </c>
      <c r="K434" s="2">
        <v>0</v>
      </c>
      <c r="L434" s="2">
        <v>27038681</v>
      </c>
      <c r="M434" s="2">
        <v>20123195</v>
      </c>
      <c r="N434" s="2">
        <v>0</v>
      </c>
      <c r="O434" s="2">
        <v>20123195</v>
      </c>
      <c r="P434" s="15">
        <v>0.1</v>
      </c>
      <c r="Q434" s="2">
        <v>0</v>
      </c>
      <c r="R434" s="13">
        <v>0.3</v>
      </c>
      <c r="S434" s="15">
        <v>0</v>
      </c>
      <c r="T434" s="2">
        <v>6036958.5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6036958.5</v>
      </c>
      <c r="AD434" t="s">
        <v>255</v>
      </c>
    </row>
    <row r="435" spans="1:30" x14ac:dyDescent="0.25">
      <c r="A435" s="20">
        <v>1669</v>
      </c>
      <c r="B435" t="s">
        <v>147</v>
      </c>
      <c r="C435" t="s">
        <v>269</v>
      </c>
      <c r="D435" t="s">
        <v>9</v>
      </c>
      <c r="E435" t="s">
        <v>404</v>
      </c>
      <c r="F435" t="s">
        <v>522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15">
        <v>0.1</v>
      </c>
      <c r="Q435" s="2">
        <v>0</v>
      </c>
      <c r="R435" s="13">
        <v>0.3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11</v>
      </c>
    </row>
    <row r="436" spans="1:30" x14ac:dyDescent="0.25">
      <c r="A436" s="20">
        <v>1670</v>
      </c>
      <c r="B436" t="s">
        <v>147</v>
      </c>
      <c r="C436" t="s">
        <v>269</v>
      </c>
      <c r="D436" t="s">
        <v>2</v>
      </c>
      <c r="E436" t="s">
        <v>296</v>
      </c>
      <c r="F436" t="s">
        <v>523</v>
      </c>
      <c r="G436" s="2">
        <v>283856000</v>
      </c>
      <c r="H436" s="2">
        <v>0</v>
      </c>
      <c r="I436" s="2">
        <v>283856000</v>
      </c>
      <c r="J436" s="2">
        <v>993503</v>
      </c>
      <c r="K436" s="2">
        <v>0</v>
      </c>
      <c r="L436" s="2">
        <v>993503</v>
      </c>
      <c r="M436" s="2">
        <v>879960.6</v>
      </c>
      <c r="N436" s="2">
        <v>0</v>
      </c>
      <c r="O436" s="2">
        <v>879960.6</v>
      </c>
      <c r="P436" s="15">
        <v>0.1</v>
      </c>
      <c r="Q436" s="2">
        <v>0</v>
      </c>
      <c r="R436" s="13">
        <v>0.3</v>
      </c>
      <c r="S436" s="15">
        <v>0</v>
      </c>
      <c r="T436" s="2">
        <v>263988.18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263988.18</v>
      </c>
      <c r="AD436" t="s">
        <v>45</v>
      </c>
    </row>
    <row r="437" spans="1:30" x14ac:dyDescent="0.25">
      <c r="A437" s="20">
        <v>1671</v>
      </c>
      <c r="B437" t="s">
        <v>147</v>
      </c>
      <c r="C437" t="s">
        <v>269</v>
      </c>
      <c r="D437" t="s">
        <v>2</v>
      </c>
      <c r="E437" t="s">
        <v>296</v>
      </c>
      <c r="F437" t="s">
        <v>524</v>
      </c>
      <c r="G437" s="2">
        <v>67976000</v>
      </c>
      <c r="H437" s="2">
        <v>0</v>
      </c>
      <c r="I437" s="2">
        <v>67976000</v>
      </c>
      <c r="J437" s="2">
        <v>237920</v>
      </c>
      <c r="K437" s="2">
        <v>0</v>
      </c>
      <c r="L437" s="2">
        <v>237920</v>
      </c>
      <c r="M437" s="2">
        <v>210729.60000000001</v>
      </c>
      <c r="N437" s="2">
        <v>0</v>
      </c>
      <c r="O437" s="2">
        <v>210729.60000000001</v>
      </c>
      <c r="P437" s="15">
        <v>0.1</v>
      </c>
      <c r="Q437" s="2">
        <v>0</v>
      </c>
      <c r="R437" s="13">
        <v>0.3</v>
      </c>
      <c r="S437" s="15">
        <v>0</v>
      </c>
      <c r="T437" s="2">
        <v>63218.879999999997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63218.879999999997</v>
      </c>
      <c r="AD437" t="s">
        <v>45</v>
      </c>
    </row>
    <row r="438" spans="1:30" x14ac:dyDescent="0.25">
      <c r="A438" s="20">
        <v>1672</v>
      </c>
      <c r="B438" t="s">
        <v>147</v>
      </c>
      <c r="C438" t="s">
        <v>269</v>
      </c>
      <c r="D438" t="s">
        <v>2</v>
      </c>
      <c r="E438" t="s">
        <v>4</v>
      </c>
      <c r="F438" t="s">
        <v>525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15">
        <v>0.1</v>
      </c>
      <c r="Q438" s="2">
        <v>0</v>
      </c>
      <c r="R438" s="13">
        <v>0.3</v>
      </c>
      <c r="S438" s="15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0</v>
      </c>
      <c r="AD438" t="s">
        <v>255</v>
      </c>
    </row>
    <row r="439" spans="1:30" x14ac:dyDescent="0.25">
      <c r="A439" s="20">
        <v>1673</v>
      </c>
      <c r="B439" t="s">
        <v>147</v>
      </c>
      <c r="C439" t="s">
        <v>269</v>
      </c>
      <c r="D439" t="s">
        <v>2</v>
      </c>
      <c r="E439" t="s">
        <v>8</v>
      </c>
      <c r="F439" t="s">
        <v>526</v>
      </c>
      <c r="G439" s="2">
        <v>122604236000</v>
      </c>
      <c r="H439" s="2">
        <v>0</v>
      </c>
      <c r="I439" s="2">
        <v>122604236000</v>
      </c>
      <c r="J439" s="2">
        <v>183906428</v>
      </c>
      <c r="K439" s="2">
        <v>0</v>
      </c>
      <c r="L439" s="2">
        <v>183906428</v>
      </c>
      <c r="M439" s="2">
        <v>134864733.59999999</v>
      </c>
      <c r="N439" s="2">
        <v>0</v>
      </c>
      <c r="O439" s="2">
        <v>134864733.59999999</v>
      </c>
      <c r="P439" s="15">
        <v>0.1</v>
      </c>
      <c r="Q439" s="2">
        <v>0</v>
      </c>
      <c r="R439" s="13">
        <v>0.3</v>
      </c>
      <c r="S439" s="15">
        <v>0</v>
      </c>
      <c r="T439" s="2">
        <v>40459420.079999998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40459420.079999998</v>
      </c>
      <c r="AD439" t="s">
        <v>14</v>
      </c>
    </row>
    <row r="440" spans="1:30" x14ac:dyDescent="0.25">
      <c r="A440" s="20">
        <v>1674</v>
      </c>
      <c r="B440" t="s">
        <v>147</v>
      </c>
      <c r="C440" t="s">
        <v>269</v>
      </c>
      <c r="D440" t="s">
        <v>2</v>
      </c>
      <c r="E440" t="s">
        <v>200</v>
      </c>
      <c r="F440" t="s">
        <v>527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15">
        <v>0.1</v>
      </c>
      <c r="Q440" s="2">
        <v>0</v>
      </c>
      <c r="R440" s="13">
        <v>0.3</v>
      </c>
      <c r="S440" s="15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0</v>
      </c>
      <c r="AD440" t="s">
        <v>245</v>
      </c>
    </row>
    <row r="441" spans="1:30" x14ac:dyDescent="0.25">
      <c r="A441" s="20">
        <v>1676</v>
      </c>
      <c r="B441" t="s">
        <v>147</v>
      </c>
      <c r="C441" t="s">
        <v>269</v>
      </c>
      <c r="D441" t="s">
        <v>9</v>
      </c>
      <c r="E441" t="s">
        <v>15</v>
      </c>
      <c r="F441" t="s">
        <v>528</v>
      </c>
      <c r="G441" s="2">
        <v>81378000</v>
      </c>
      <c r="H441" s="2">
        <v>0</v>
      </c>
      <c r="I441" s="2">
        <v>81378000</v>
      </c>
      <c r="J441" s="2">
        <v>284824</v>
      </c>
      <c r="K441" s="2">
        <v>0</v>
      </c>
      <c r="L441" s="2">
        <v>284824</v>
      </c>
      <c r="M441" s="2">
        <v>252272.8</v>
      </c>
      <c r="N441" s="2">
        <v>0</v>
      </c>
      <c r="O441" s="2">
        <v>252272.8</v>
      </c>
      <c r="P441" s="15">
        <v>0.1</v>
      </c>
      <c r="Q441" s="2">
        <v>0</v>
      </c>
      <c r="R441" s="13">
        <v>0.3</v>
      </c>
      <c r="S441" s="15">
        <v>0</v>
      </c>
      <c r="T441" s="2">
        <v>75681.84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75681.84</v>
      </c>
      <c r="AD441" t="s">
        <v>19</v>
      </c>
    </row>
    <row r="442" spans="1:30" x14ac:dyDescent="0.25">
      <c r="A442" s="20">
        <v>1677</v>
      </c>
      <c r="B442" t="s">
        <v>147</v>
      </c>
      <c r="C442" t="s">
        <v>269</v>
      </c>
      <c r="D442" t="s">
        <v>2</v>
      </c>
      <c r="E442" t="s">
        <v>200</v>
      </c>
      <c r="F442" t="s">
        <v>529</v>
      </c>
      <c r="G442" s="2">
        <v>123701000</v>
      </c>
      <c r="H442" s="2">
        <v>0</v>
      </c>
      <c r="I442" s="2">
        <v>123701000</v>
      </c>
      <c r="J442" s="2">
        <v>432971</v>
      </c>
      <c r="K442" s="2">
        <v>0</v>
      </c>
      <c r="L442" s="2">
        <v>432971</v>
      </c>
      <c r="M442" s="2">
        <v>383490.6</v>
      </c>
      <c r="N442" s="2">
        <v>0</v>
      </c>
      <c r="O442" s="2">
        <v>383490.6</v>
      </c>
      <c r="P442" s="15">
        <v>0.1</v>
      </c>
      <c r="Q442" s="2">
        <v>0</v>
      </c>
      <c r="R442" s="13">
        <v>0.3</v>
      </c>
      <c r="S442" s="15">
        <v>0</v>
      </c>
      <c r="T442" s="2">
        <v>115047.18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115047.18</v>
      </c>
      <c r="AD442" t="s">
        <v>245</v>
      </c>
    </row>
    <row r="443" spans="1:30" x14ac:dyDescent="0.25">
      <c r="A443" s="20">
        <v>1678</v>
      </c>
      <c r="B443" t="s">
        <v>147</v>
      </c>
      <c r="C443" t="s">
        <v>269</v>
      </c>
      <c r="D443" t="s">
        <v>2</v>
      </c>
      <c r="E443" t="s">
        <v>200</v>
      </c>
      <c r="F443" t="s">
        <v>530</v>
      </c>
      <c r="G443" s="2">
        <v>17871000</v>
      </c>
      <c r="H443" s="2">
        <v>0</v>
      </c>
      <c r="I443" s="2">
        <v>17871000</v>
      </c>
      <c r="J443" s="2">
        <v>62549</v>
      </c>
      <c r="K443" s="2">
        <v>0</v>
      </c>
      <c r="L443" s="2">
        <v>62549</v>
      </c>
      <c r="M443" s="2">
        <v>55400.6</v>
      </c>
      <c r="N443" s="2">
        <v>0</v>
      </c>
      <c r="O443" s="2">
        <v>55400.6</v>
      </c>
      <c r="P443" s="15">
        <v>0.1</v>
      </c>
      <c r="Q443" s="2">
        <v>0</v>
      </c>
      <c r="R443" s="13">
        <v>0.3</v>
      </c>
      <c r="S443" s="15">
        <v>0</v>
      </c>
      <c r="T443" s="2">
        <v>16620.18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16620.18</v>
      </c>
      <c r="AD443" t="s">
        <v>245</v>
      </c>
    </row>
    <row r="444" spans="1:30" x14ac:dyDescent="0.25">
      <c r="A444" s="20">
        <v>1679</v>
      </c>
      <c r="B444" t="s">
        <v>147</v>
      </c>
      <c r="C444" t="s">
        <v>269</v>
      </c>
      <c r="D444" t="s">
        <v>2</v>
      </c>
      <c r="E444" t="s">
        <v>200</v>
      </c>
      <c r="F444" t="s">
        <v>531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15">
        <v>0.1</v>
      </c>
      <c r="Q444" s="2">
        <v>0</v>
      </c>
      <c r="R444" s="13">
        <v>0.3</v>
      </c>
      <c r="S444" s="15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0</v>
      </c>
      <c r="AD444" t="s">
        <v>184</v>
      </c>
    </row>
    <row r="445" spans="1:30" x14ac:dyDescent="0.25">
      <c r="A445" s="20">
        <v>1680</v>
      </c>
      <c r="B445" t="s">
        <v>147</v>
      </c>
      <c r="C445" t="s">
        <v>269</v>
      </c>
      <c r="D445" t="s">
        <v>2</v>
      </c>
      <c r="E445" t="s">
        <v>4</v>
      </c>
      <c r="F445" t="s">
        <v>532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216</v>
      </c>
    </row>
    <row r="446" spans="1:30" x14ac:dyDescent="0.25">
      <c r="A446" s="20">
        <v>1681</v>
      </c>
      <c r="B446" t="s">
        <v>147</v>
      </c>
      <c r="C446" t="s">
        <v>269</v>
      </c>
      <c r="D446" t="s">
        <v>9</v>
      </c>
      <c r="E446" t="s">
        <v>404</v>
      </c>
      <c r="F446" t="s">
        <v>533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15">
        <v>0.1</v>
      </c>
      <c r="Q446" s="2">
        <v>0</v>
      </c>
      <c r="R446" s="13">
        <v>0.3</v>
      </c>
      <c r="S446" s="15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0</v>
      </c>
      <c r="AD446" t="s">
        <v>35</v>
      </c>
    </row>
    <row r="447" spans="1:30" x14ac:dyDescent="0.25">
      <c r="A447" s="20">
        <v>1682</v>
      </c>
      <c r="B447" t="s">
        <v>147</v>
      </c>
      <c r="C447" t="s">
        <v>270</v>
      </c>
      <c r="D447" t="s">
        <v>2</v>
      </c>
      <c r="E447" t="s">
        <v>296</v>
      </c>
      <c r="F447" t="s">
        <v>534</v>
      </c>
      <c r="G447" s="2">
        <v>141608000</v>
      </c>
      <c r="H447" s="2">
        <v>0</v>
      </c>
      <c r="I447" s="2">
        <v>141608000</v>
      </c>
      <c r="J447" s="2">
        <v>495628</v>
      </c>
      <c r="K447" s="2">
        <v>0</v>
      </c>
      <c r="L447" s="2">
        <v>495628</v>
      </c>
      <c r="M447" s="2">
        <v>438984.8</v>
      </c>
      <c r="N447" s="2">
        <v>0</v>
      </c>
      <c r="O447" s="2">
        <v>438984.8</v>
      </c>
      <c r="P447" s="15">
        <v>0</v>
      </c>
      <c r="Q447" s="2">
        <v>0</v>
      </c>
      <c r="R447" s="13">
        <v>0</v>
      </c>
      <c r="S447" s="15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0</v>
      </c>
      <c r="AD447" t="s">
        <v>476</v>
      </c>
    </row>
    <row r="448" spans="1:30" x14ac:dyDescent="0.25">
      <c r="A448" s="20">
        <v>1684</v>
      </c>
      <c r="B448" t="s">
        <v>147</v>
      </c>
      <c r="C448" t="s">
        <v>269</v>
      </c>
      <c r="D448" t="s">
        <v>2</v>
      </c>
      <c r="E448" t="s">
        <v>297</v>
      </c>
      <c r="F448" t="s">
        <v>535</v>
      </c>
      <c r="G448" s="2">
        <v>3775368000</v>
      </c>
      <c r="H448" s="2">
        <v>0</v>
      </c>
      <c r="I448" s="2">
        <v>3775368000</v>
      </c>
      <c r="J448" s="2">
        <v>10088399</v>
      </c>
      <c r="K448" s="2">
        <v>0</v>
      </c>
      <c r="L448" s="2">
        <v>10088399</v>
      </c>
      <c r="M448" s="2">
        <v>8578251.8000000007</v>
      </c>
      <c r="N448" s="2">
        <v>0</v>
      </c>
      <c r="O448" s="2">
        <v>8578251.8000000007</v>
      </c>
      <c r="P448" s="15">
        <v>0.1</v>
      </c>
      <c r="Q448" s="2">
        <v>0</v>
      </c>
      <c r="R448" s="13">
        <v>0.3</v>
      </c>
      <c r="S448" s="15">
        <v>0</v>
      </c>
      <c r="T448" s="2">
        <v>2573475.54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2573475.54</v>
      </c>
      <c r="AD448" t="s">
        <v>87</v>
      </c>
    </row>
    <row r="449" spans="1:30" x14ac:dyDescent="0.25">
      <c r="A449" s="20">
        <v>1685</v>
      </c>
      <c r="B449" t="s">
        <v>147</v>
      </c>
      <c r="C449" t="s">
        <v>269</v>
      </c>
      <c r="D449" t="s">
        <v>2</v>
      </c>
      <c r="E449" t="s">
        <v>4</v>
      </c>
      <c r="F449" t="s">
        <v>536</v>
      </c>
      <c r="G449" s="2">
        <v>4893000</v>
      </c>
      <c r="H449" s="2">
        <v>0</v>
      </c>
      <c r="I449" s="2">
        <v>4893000</v>
      </c>
      <c r="J449" s="2">
        <v>17126</v>
      </c>
      <c r="K449" s="2">
        <v>0</v>
      </c>
      <c r="L449" s="2">
        <v>17126</v>
      </c>
      <c r="M449" s="2">
        <v>15168.8</v>
      </c>
      <c r="N449" s="2">
        <v>0</v>
      </c>
      <c r="O449" s="2">
        <v>15168.8</v>
      </c>
      <c r="P449" s="15">
        <v>0.1</v>
      </c>
      <c r="Q449" s="2">
        <v>0</v>
      </c>
      <c r="R449" s="13">
        <v>0.3</v>
      </c>
      <c r="S449" s="15">
        <v>0</v>
      </c>
      <c r="T449" s="2">
        <v>4550.6400000000003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4550.6400000000003</v>
      </c>
      <c r="AD449" t="s">
        <v>216</v>
      </c>
    </row>
    <row r="450" spans="1:30" x14ac:dyDescent="0.25">
      <c r="A450" s="20">
        <v>1686</v>
      </c>
      <c r="B450" t="s">
        <v>147</v>
      </c>
      <c r="C450" t="s">
        <v>269</v>
      </c>
      <c r="D450" t="s">
        <v>2</v>
      </c>
      <c r="E450" t="s">
        <v>296</v>
      </c>
      <c r="F450" t="s">
        <v>537</v>
      </c>
      <c r="G450" s="2">
        <v>1488404000</v>
      </c>
      <c r="H450" s="2">
        <v>0</v>
      </c>
      <c r="I450" s="2">
        <v>1488404000</v>
      </c>
      <c r="J450" s="2">
        <v>4987746</v>
      </c>
      <c r="K450" s="2">
        <v>0</v>
      </c>
      <c r="L450" s="2">
        <v>4987746</v>
      </c>
      <c r="M450" s="2">
        <v>4392384.4000000004</v>
      </c>
      <c r="N450" s="2">
        <v>0</v>
      </c>
      <c r="O450" s="2">
        <v>4392384.4000000004</v>
      </c>
      <c r="P450" s="15">
        <v>0.1</v>
      </c>
      <c r="Q450" s="2">
        <v>0</v>
      </c>
      <c r="R450" s="13">
        <v>0.3</v>
      </c>
      <c r="S450" s="15">
        <v>0</v>
      </c>
      <c r="T450" s="2">
        <v>1317715.32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1317715.32</v>
      </c>
      <c r="AD450" t="s">
        <v>95</v>
      </c>
    </row>
    <row r="451" spans="1:30" x14ac:dyDescent="0.25">
      <c r="A451" s="20">
        <v>1687</v>
      </c>
      <c r="B451" t="s">
        <v>147</v>
      </c>
      <c r="C451" t="s">
        <v>269</v>
      </c>
      <c r="D451" t="s">
        <v>2</v>
      </c>
      <c r="E451" t="s">
        <v>297</v>
      </c>
      <c r="F451" t="s">
        <v>491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15">
        <v>0.1</v>
      </c>
      <c r="Q451" s="2">
        <v>0</v>
      </c>
      <c r="R451" s="13">
        <v>0.3</v>
      </c>
      <c r="S451" s="15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0</v>
      </c>
      <c r="AD451" t="s">
        <v>87</v>
      </c>
    </row>
    <row r="452" spans="1:30" x14ac:dyDescent="0.25">
      <c r="A452" s="20">
        <v>1688</v>
      </c>
      <c r="B452" t="s">
        <v>147</v>
      </c>
      <c r="C452" t="s">
        <v>269</v>
      </c>
      <c r="D452" t="s">
        <v>2</v>
      </c>
      <c r="E452" t="s">
        <v>200</v>
      </c>
      <c r="F452" t="s">
        <v>538</v>
      </c>
      <c r="G452" s="2">
        <v>82550929000</v>
      </c>
      <c r="H452" s="2">
        <v>0</v>
      </c>
      <c r="I452" s="2">
        <v>82550929000</v>
      </c>
      <c r="J452" s="2">
        <v>133521650</v>
      </c>
      <c r="K452" s="2">
        <v>0</v>
      </c>
      <c r="L452" s="2">
        <v>133521650</v>
      </c>
      <c r="M452" s="2">
        <v>100501278.40000001</v>
      </c>
      <c r="N452" s="2">
        <v>0</v>
      </c>
      <c r="O452" s="2">
        <v>100501278.40000001</v>
      </c>
      <c r="P452" s="15">
        <v>0.1</v>
      </c>
      <c r="Q452" s="2">
        <v>0</v>
      </c>
      <c r="R452" s="13">
        <v>0.3</v>
      </c>
      <c r="S452" s="15">
        <v>0</v>
      </c>
      <c r="T452" s="2">
        <v>30150383.52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30150383.52</v>
      </c>
      <c r="AD452" t="s">
        <v>245</v>
      </c>
    </row>
    <row r="453" spans="1:30" x14ac:dyDescent="0.25">
      <c r="A453" s="20">
        <v>1689</v>
      </c>
      <c r="B453" t="s">
        <v>147</v>
      </c>
      <c r="C453" t="s">
        <v>269</v>
      </c>
      <c r="D453" t="s">
        <v>9</v>
      </c>
      <c r="E453" t="s">
        <v>405</v>
      </c>
      <c r="F453" t="s">
        <v>539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39</v>
      </c>
    </row>
    <row r="454" spans="1:30" x14ac:dyDescent="0.25">
      <c r="A454" s="20">
        <v>1690</v>
      </c>
      <c r="B454" t="s">
        <v>147</v>
      </c>
      <c r="C454" t="s">
        <v>269</v>
      </c>
      <c r="D454" t="s">
        <v>9</v>
      </c>
      <c r="E454" t="s">
        <v>404</v>
      </c>
      <c r="F454" t="s">
        <v>540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15">
        <v>0.1</v>
      </c>
      <c r="Q454" s="2">
        <v>0</v>
      </c>
      <c r="R454" s="13">
        <v>0.3</v>
      </c>
      <c r="S454" s="15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0</v>
      </c>
      <c r="AD454" t="s">
        <v>35</v>
      </c>
    </row>
    <row r="455" spans="1:30" x14ac:dyDescent="0.25">
      <c r="A455" s="20" t="s">
        <v>218</v>
      </c>
      <c r="B455" t="s">
        <v>147</v>
      </c>
      <c r="C455" t="s">
        <v>270</v>
      </c>
      <c r="D455" t="s">
        <v>2</v>
      </c>
      <c r="E455" t="s">
        <v>200</v>
      </c>
      <c r="F455" t="s">
        <v>219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1</v>
      </c>
    </row>
    <row r="456" spans="1:30" x14ac:dyDescent="0.25">
      <c r="A456" s="20" t="s">
        <v>220</v>
      </c>
      <c r="B456" t="s">
        <v>147</v>
      </c>
      <c r="C456" t="s">
        <v>270</v>
      </c>
      <c r="D456" t="s">
        <v>9</v>
      </c>
      <c r="E456" t="s">
        <v>15</v>
      </c>
      <c r="F456" t="s">
        <v>221</v>
      </c>
      <c r="G456" s="2">
        <v>484598000</v>
      </c>
      <c r="H456" s="2">
        <v>0</v>
      </c>
      <c r="I456" s="2">
        <v>484598000</v>
      </c>
      <c r="J456" s="2">
        <v>1555623</v>
      </c>
      <c r="K456" s="2">
        <v>0</v>
      </c>
      <c r="L456" s="2">
        <v>1555623</v>
      </c>
      <c r="M456" s="2">
        <v>1361783.8</v>
      </c>
      <c r="N456" s="2">
        <v>0</v>
      </c>
      <c r="O456" s="2">
        <v>1361783.8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1</v>
      </c>
    </row>
    <row r="457" spans="1:30" x14ac:dyDescent="0.25">
      <c r="A457" s="20" t="s">
        <v>222</v>
      </c>
      <c r="B457" t="s">
        <v>147</v>
      </c>
      <c r="C457" t="s">
        <v>270</v>
      </c>
      <c r="D457" t="s">
        <v>9</v>
      </c>
      <c r="E457" t="s">
        <v>27</v>
      </c>
      <c r="F457" t="s">
        <v>223</v>
      </c>
      <c r="G457" s="2">
        <v>1043275500</v>
      </c>
      <c r="H457" s="2">
        <v>0</v>
      </c>
      <c r="I457" s="2">
        <v>1043275500</v>
      </c>
      <c r="J457" s="2">
        <v>3321367</v>
      </c>
      <c r="K457" s="2">
        <v>0</v>
      </c>
      <c r="L457" s="2">
        <v>3321367</v>
      </c>
      <c r="M457" s="2">
        <v>2904056.8</v>
      </c>
      <c r="N457" s="2">
        <v>0</v>
      </c>
      <c r="O457" s="2">
        <v>2904056.8</v>
      </c>
      <c r="P457" s="15">
        <v>0</v>
      </c>
      <c r="Q457" s="2">
        <v>0</v>
      </c>
      <c r="R457" s="13">
        <v>0</v>
      </c>
      <c r="S457" s="15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0</v>
      </c>
      <c r="AD457" t="s">
        <v>1</v>
      </c>
    </row>
    <row r="458" spans="1:30" x14ac:dyDescent="0.25">
      <c r="A458" s="20" t="s">
        <v>224</v>
      </c>
      <c r="B458" t="s">
        <v>147</v>
      </c>
      <c r="C458" t="s">
        <v>270</v>
      </c>
      <c r="D458" t="s">
        <v>9</v>
      </c>
      <c r="E458" t="s">
        <v>404</v>
      </c>
      <c r="F458" t="s">
        <v>225</v>
      </c>
      <c r="G458" s="2">
        <v>334408000</v>
      </c>
      <c r="H458" s="2">
        <v>0</v>
      </c>
      <c r="I458" s="2">
        <v>334408000</v>
      </c>
      <c r="J458" s="2">
        <v>1170431</v>
      </c>
      <c r="K458" s="2">
        <v>0</v>
      </c>
      <c r="L458" s="2">
        <v>1170431</v>
      </c>
      <c r="M458" s="2">
        <v>1036667.8</v>
      </c>
      <c r="N458" s="2">
        <v>0</v>
      </c>
      <c r="O458" s="2">
        <v>1036667.8</v>
      </c>
      <c r="P458" s="15">
        <v>0</v>
      </c>
      <c r="Q458" s="2">
        <v>0</v>
      </c>
      <c r="R458" s="13">
        <v>0</v>
      </c>
      <c r="S458" s="15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0</v>
      </c>
      <c r="AD458" t="s">
        <v>1</v>
      </c>
    </row>
    <row r="459" spans="1:30" x14ac:dyDescent="0.25">
      <c r="A459" s="20" t="s">
        <v>424</v>
      </c>
      <c r="B459" t="s">
        <v>147</v>
      </c>
      <c r="C459" t="s">
        <v>270</v>
      </c>
      <c r="D459" t="s">
        <v>9</v>
      </c>
      <c r="E459" t="s">
        <v>405</v>
      </c>
      <c r="F459" t="s">
        <v>425</v>
      </c>
      <c r="G459" s="2">
        <v>227874000</v>
      </c>
      <c r="H459" s="2">
        <v>0</v>
      </c>
      <c r="I459" s="2">
        <v>227874000</v>
      </c>
      <c r="J459" s="2">
        <v>797560</v>
      </c>
      <c r="K459" s="2">
        <v>0</v>
      </c>
      <c r="L459" s="2">
        <v>797560</v>
      </c>
      <c r="M459" s="2">
        <v>706410.4</v>
      </c>
      <c r="N459" s="2">
        <v>0</v>
      </c>
      <c r="O459" s="2">
        <v>706410.4</v>
      </c>
      <c r="P459" s="15">
        <v>0</v>
      </c>
      <c r="Q459" s="2">
        <v>0</v>
      </c>
      <c r="R459" s="13">
        <v>0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1</v>
      </c>
    </row>
    <row r="460" spans="1:30" x14ac:dyDescent="0.25">
      <c r="A460" s="20" t="s">
        <v>226</v>
      </c>
      <c r="B460" t="s">
        <v>147</v>
      </c>
      <c r="C460" t="s">
        <v>270</v>
      </c>
      <c r="D460" t="s">
        <v>2</v>
      </c>
      <c r="E460" t="s">
        <v>296</v>
      </c>
      <c r="F460" t="s">
        <v>227</v>
      </c>
      <c r="G460" s="2">
        <v>3272548000</v>
      </c>
      <c r="H460" s="2">
        <v>579770000</v>
      </c>
      <c r="I460" s="2">
        <v>2692778000</v>
      </c>
      <c r="J460" s="2">
        <v>9765669</v>
      </c>
      <c r="K460" s="2">
        <v>1219195</v>
      </c>
      <c r="L460" s="2">
        <v>8546474</v>
      </c>
      <c r="M460" s="2">
        <v>8456649.8000000007</v>
      </c>
      <c r="N460" s="2">
        <v>987287</v>
      </c>
      <c r="O460" s="2">
        <v>7469362.7999999998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1</v>
      </c>
    </row>
    <row r="461" spans="1:30" x14ac:dyDescent="0.25">
      <c r="A461" s="20" t="s">
        <v>341</v>
      </c>
      <c r="B461" t="s">
        <v>147</v>
      </c>
      <c r="C461" t="s">
        <v>270</v>
      </c>
      <c r="D461" t="s">
        <v>2</v>
      </c>
      <c r="E461" t="s">
        <v>297</v>
      </c>
      <c r="F461" t="s">
        <v>342</v>
      </c>
      <c r="G461" s="2">
        <v>54924000</v>
      </c>
      <c r="H461" s="2">
        <v>54924000</v>
      </c>
      <c r="I461" s="2">
        <v>0</v>
      </c>
      <c r="J461" s="2">
        <v>192235</v>
      </c>
      <c r="K461" s="2">
        <v>192235</v>
      </c>
      <c r="L461" s="2">
        <v>0</v>
      </c>
      <c r="M461" s="2">
        <v>170265.4</v>
      </c>
      <c r="N461" s="2">
        <v>170265.4</v>
      </c>
      <c r="O461" s="2">
        <v>0</v>
      </c>
      <c r="P461" s="15">
        <v>0</v>
      </c>
      <c r="Q461" s="2">
        <v>0</v>
      </c>
      <c r="R461" s="13">
        <v>0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1</v>
      </c>
    </row>
    <row r="462" spans="1:30" x14ac:dyDescent="0.25">
      <c r="A462" s="20" t="s">
        <v>354</v>
      </c>
      <c r="B462" t="s">
        <v>147</v>
      </c>
      <c r="C462" t="s">
        <v>1</v>
      </c>
      <c r="D462" t="s">
        <v>2</v>
      </c>
      <c r="E462" t="s">
        <v>343</v>
      </c>
      <c r="F462" t="s">
        <v>355</v>
      </c>
      <c r="G462" s="2">
        <v>146560000</v>
      </c>
      <c r="H462" s="2">
        <v>0</v>
      </c>
      <c r="I462" s="2">
        <v>146560000</v>
      </c>
      <c r="J462" s="2">
        <v>512960</v>
      </c>
      <c r="K462" s="2">
        <v>0</v>
      </c>
      <c r="L462" s="2">
        <v>512960</v>
      </c>
      <c r="M462" s="2">
        <v>454336</v>
      </c>
      <c r="N462" s="2">
        <v>0</v>
      </c>
      <c r="O462" s="2">
        <v>454336</v>
      </c>
      <c r="P462" s="15">
        <v>0</v>
      </c>
      <c r="Q462" s="2">
        <v>0</v>
      </c>
      <c r="R462" s="13">
        <v>0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1</v>
      </c>
    </row>
    <row r="463" spans="1:30" x14ac:dyDescent="0.25">
      <c r="A463" s="20" t="s">
        <v>228</v>
      </c>
      <c r="B463" t="s">
        <v>147</v>
      </c>
      <c r="C463" t="s">
        <v>270</v>
      </c>
      <c r="D463" t="s">
        <v>2</v>
      </c>
      <c r="E463" t="s">
        <v>8</v>
      </c>
      <c r="F463" t="s">
        <v>229</v>
      </c>
      <c r="G463" s="2">
        <v>804884000</v>
      </c>
      <c r="H463" s="2">
        <v>394760000</v>
      </c>
      <c r="I463" s="2">
        <v>410124000</v>
      </c>
      <c r="J463" s="2">
        <v>2764760</v>
      </c>
      <c r="K463" s="2">
        <v>1329311</v>
      </c>
      <c r="L463" s="2">
        <v>1435449</v>
      </c>
      <c r="M463" s="2">
        <v>2442806.4</v>
      </c>
      <c r="N463" s="2">
        <v>1171407</v>
      </c>
      <c r="O463" s="2">
        <v>1271399.3999999999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230</v>
      </c>
      <c r="B464" t="s">
        <v>147</v>
      </c>
      <c r="C464" t="s">
        <v>270</v>
      </c>
      <c r="D464" t="s">
        <v>2</v>
      </c>
      <c r="E464" t="s">
        <v>4</v>
      </c>
      <c r="F464" t="s">
        <v>231</v>
      </c>
      <c r="G464" s="2">
        <v>14942842000</v>
      </c>
      <c r="H464" s="2">
        <v>9395563000</v>
      </c>
      <c r="I464" s="2">
        <v>5547279000</v>
      </c>
      <c r="J464" s="2">
        <v>38092282</v>
      </c>
      <c r="K464" s="2">
        <v>20834060</v>
      </c>
      <c r="L464" s="2">
        <v>17258222</v>
      </c>
      <c r="M464" s="2">
        <v>32115145.199999999</v>
      </c>
      <c r="N464" s="2">
        <v>17075834.800000001</v>
      </c>
      <c r="O464" s="2">
        <v>15039310.4</v>
      </c>
      <c r="P464" s="15">
        <v>0.1</v>
      </c>
      <c r="Q464" s="2">
        <v>1707583.48</v>
      </c>
      <c r="R464" s="13">
        <v>0.15</v>
      </c>
      <c r="S464" s="15">
        <v>0</v>
      </c>
      <c r="T464" s="2">
        <v>2255896.56</v>
      </c>
      <c r="U464" s="2">
        <v>3000000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6963480.04</v>
      </c>
      <c r="AD464" t="s">
        <v>1</v>
      </c>
    </row>
    <row r="465" spans="1:30" x14ac:dyDescent="0.25">
      <c r="A465" s="20" t="s">
        <v>233</v>
      </c>
      <c r="B465" t="s">
        <v>12</v>
      </c>
      <c r="C465" t="s">
        <v>269</v>
      </c>
      <c r="D465" t="s">
        <v>2</v>
      </c>
      <c r="E465" t="s">
        <v>200</v>
      </c>
      <c r="F465" t="s">
        <v>232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15">
        <v>0.1</v>
      </c>
      <c r="Q465" s="2">
        <v>0</v>
      </c>
      <c r="R465" s="13">
        <v>0.3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203</v>
      </c>
    </row>
    <row r="466" spans="1:30" x14ac:dyDescent="0.25"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13"/>
      <c r="S466" s="15"/>
      <c r="T466" s="2"/>
      <c r="U466" s="2"/>
      <c r="V466" s="2"/>
      <c r="W466" s="2"/>
      <c r="X466" s="2"/>
      <c r="Y466" s="2"/>
      <c r="Z466" s="2"/>
      <c r="AA466" s="2"/>
      <c r="AB466" s="18"/>
    </row>
    <row r="467" spans="1:30" x14ac:dyDescent="0.25"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13"/>
      <c r="S467" s="15"/>
      <c r="T467" s="2"/>
      <c r="U467" s="2"/>
      <c r="V467" s="2"/>
      <c r="W467" s="2"/>
      <c r="X467" s="2"/>
      <c r="Y467" s="2"/>
      <c r="Z467" s="2"/>
      <c r="AA467" s="2"/>
      <c r="AB467" s="18"/>
    </row>
    <row r="468" spans="1:30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1:30" x14ac:dyDescent="0.25">
      <c r="G469" s="2">
        <f>SUM(G2:G465)</f>
        <v>6637806740500</v>
      </c>
      <c r="H469" s="2"/>
      <c r="I469" s="2"/>
      <c r="J469" s="2"/>
      <c r="K469" s="2"/>
      <c r="L469" s="2"/>
      <c r="M469" s="2">
        <f>SUM(M2:M465)</f>
        <v>10124888129.799994</v>
      </c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1:30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1:30" x14ac:dyDescent="0.25"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1:30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1:30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</sheetData>
  <autoFilter ref="A1:AD46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14"/>
  <sheetViews>
    <sheetView zoomScaleNormal="100" workbookViewId="0">
      <pane ySplit="1" topLeftCell="A261" activePane="bottomLeft" state="frozen"/>
      <selection activeCell="G1" sqref="G1"/>
      <selection pane="bottomLeft" activeCell="E279" sqref="E279"/>
    </sheetView>
  </sheetViews>
  <sheetFormatPr defaultRowHeight="15" x14ac:dyDescent="0.25"/>
  <cols>
    <col min="1" max="1" width="9.140625" style="20" customWidth="1"/>
    <col min="2" max="2" width="10" customWidth="1"/>
    <col min="3" max="3" width="8.42578125" customWidth="1"/>
    <col min="4" max="4" width="9.85546875" customWidth="1"/>
    <col min="5" max="5" width="24.140625" style="4" customWidth="1"/>
    <col min="6" max="6" width="24.28515625" style="4" customWidth="1"/>
    <col min="7" max="7" width="16.28515625" style="4" customWidth="1"/>
    <col min="8" max="8" width="17" style="4" customWidth="1"/>
    <col min="9" max="9" width="15.28515625" style="4" customWidth="1"/>
    <col min="10" max="10" width="14.85546875" style="4" customWidth="1"/>
    <col min="11" max="11" width="15.85546875" style="4" customWidth="1"/>
    <col min="12" max="12" width="22.7109375" style="4" customWidth="1"/>
    <col min="13" max="14" width="26.42578125" style="4" customWidth="1"/>
    <col min="15" max="15" width="18.42578125" style="4" customWidth="1"/>
    <col min="16" max="16" width="20.140625" style="4" customWidth="1"/>
    <col min="17" max="17" width="22.140625" style="4" customWidth="1"/>
    <col min="18" max="49" width="26.42578125" style="4" customWidth="1"/>
    <col min="50" max="51" width="28.28515625" style="4" customWidth="1"/>
    <col min="52" max="52" width="22.5703125" customWidth="1"/>
    <col min="53" max="65" width="9.140625" style="30"/>
  </cols>
  <sheetData>
    <row r="1" spans="1:65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417</v>
      </c>
      <c r="AD1" s="17" t="s">
        <v>187</v>
      </c>
      <c r="AE1" s="5" t="s">
        <v>131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/>
      <c r="AS1"/>
      <c r="AT1"/>
      <c r="AU1"/>
      <c r="AV1"/>
      <c r="AW1"/>
      <c r="AX1"/>
      <c r="AY1"/>
      <c r="BA1"/>
      <c r="BB1"/>
      <c r="BC1"/>
      <c r="BD1"/>
      <c r="BE1"/>
      <c r="BF1"/>
      <c r="BG1"/>
      <c r="BH1"/>
      <c r="BI1"/>
      <c r="BJ1"/>
      <c r="BK1"/>
      <c r="BL1"/>
      <c r="BM1"/>
    </row>
    <row r="2" spans="1:65" x14ac:dyDescent="0.25">
      <c r="A2" s="20">
        <v>17</v>
      </c>
      <c r="B2" t="s">
        <v>270</v>
      </c>
      <c r="C2" t="s">
        <v>2</v>
      </c>
      <c r="D2" t="s">
        <v>4</v>
      </c>
      <c r="E2" t="s">
        <v>5</v>
      </c>
      <c r="F2" s="2">
        <v>100885374000</v>
      </c>
      <c r="G2" s="2">
        <v>21300147000</v>
      </c>
      <c r="H2" s="2">
        <v>79585227000</v>
      </c>
      <c r="I2" s="2">
        <v>177327587</v>
      </c>
      <c r="J2" s="2">
        <v>52151548</v>
      </c>
      <c r="K2" s="2">
        <v>125176039</v>
      </c>
      <c r="L2" s="2">
        <v>136973437.40000001</v>
      </c>
      <c r="M2" s="2">
        <v>43631489.200000003</v>
      </c>
      <c r="N2" s="2">
        <v>93341948.200000003</v>
      </c>
      <c r="O2" s="15">
        <v>0.1</v>
      </c>
      <c r="P2" s="2">
        <v>4363148.92</v>
      </c>
      <c r="Q2" s="13">
        <v>0.25</v>
      </c>
      <c r="R2" s="15">
        <v>0</v>
      </c>
      <c r="S2" s="2">
        <v>23335487.050000001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32698635.969999999</v>
      </c>
      <c r="AD2" s="4">
        <f>AB2+AC2</f>
        <v>32698635.969999999</v>
      </c>
      <c r="AE2" t="s">
        <v>41</v>
      </c>
    </row>
    <row r="3" spans="1:65" x14ac:dyDescent="0.25">
      <c r="A3" s="20">
        <v>23</v>
      </c>
      <c r="B3" t="s">
        <v>270</v>
      </c>
      <c r="C3" t="s">
        <v>2</v>
      </c>
      <c r="D3" t="s">
        <v>4</v>
      </c>
      <c r="E3" t="s">
        <v>7</v>
      </c>
      <c r="F3" s="2">
        <v>12237716000</v>
      </c>
      <c r="G3" s="2">
        <v>12070938000</v>
      </c>
      <c r="H3" s="2">
        <v>166778000</v>
      </c>
      <c r="I3" s="2">
        <v>25475734</v>
      </c>
      <c r="J3" s="2">
        <v>24892010</v>
      </c>
      <c r="K3" s="2">
        <v>583724</v>
      </c>
      <c r="L3" s="2">
        <v>20580647.600000001</v>
      </c>
      <c r="M3" s="2">
        <v>20063634.800000001</v>
      </c>
      <c r="N3" s="2">
        <v>517012.8</v>
      </c>
      <c r="O3" s="15">
        <v>0.1</v>
      </c>
      <c r="P3" s="2">
        <v>2006363.48</v>
      </c>
      <c r="Q3" s="13">
        <v>0.1</v>
      </c>
      <c r="R3" s="15">
        <v>0</v>
      </c>
      <c r="S3" s="2">
        <v>51701.279999999999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4058064.76</v>
      </c>
      <c r="AD3" s="4">
        <f>AB3+AC3</f>
        <v>4058064.76</v>
      </c>
      <c r="AE3" t="s">
        <v>6</v>
      </c>
    </row>
    <row r="4" spans="1:65" x14ac:dyDescent="0.25">
      <c r="A4" s="20">
        <v>30</v>
      </c>
      <c r="B4" t="s">
        <v>269</v>
      </c>
      <c r="C4" t="s">
        <v>9</v>
      </c>
      <c r="D4" t="s">
        <v>404</v>
      </c>
      <c r="E4" t="s">
        <v>10</v>
      </c>
      <c r="F4" s="2">
        <v>3669485000</v>
      </c>
      <c r="G4" s="2">
        <v>0</v>
      </c>
      <c r="H4" s="2">
        <v>3669485000</v>
      </c>
      <c r="I4" s="2">
        <v>9919850</v>
      </c>
      <c r="J4" s="2">
        <v>0</v>
      </c>
      <c r="K4" s="2">
        <v>9919850</v>
      </c>
      <c r="L4" s="2">
        <v>8452056</v>
      </c>
      <c r="M4" s="2">
        <v>0</v>
      </c>
      <c r="N4" s="2">
        <v>8452056</v>
      </c>
      <c r="O4" s="15">
        <v>0.1</v>
      </c>
      <c r="P4" s="2">
        <v>0</v>
      </c>
      <c r="Q4" s="13">
        <v>0.3</v>
      </c>
      <c r="R4" s="15">
        <v>0</v>
      </c>
      <c r="S4" s="2">
        <v>2535616.7999999998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2535616.7999999998</v>
      </c>
      <c r="AD4" s="4">
        <f>AB4+AC4</f>
        <v>2535616.7999999998</v>
      </c>
      <c r="AE4" t="s">
        <v>11</v>
      </c>
    </row>
    <row r="5" spans="1:65" x14ac:dyDescent="0.25">
      <c r="A5" s="20">
        <v>58</v>
      </c>
      <c r="B5" t="s">
        <v>270</v>
      </c>
      <c r="C5" t="s">
        <v>9</v>
      </c>
      <c r="D5" t="s">
        <v>15</v>
      </c>
      <c r="E5" t="s">
        <v>18</v>
      </c>
      <c r="F5" s="2">
        <v>33949209200</v>
      </c>
      <c r="G5" s="2">
        <v>0</v>
      </c>
      <c r="H5" s="2">
        <v>33949209200</v>
      </c>
      <c r="I5" s="2">
        <v>82547835</v>
      </c>
      <c r="J5" s="2">
        <v>0</v>
      </c>
      <c r="K5" s="2">
        <v>82547835</v>
      </c>
      <c r="L5" s="2">
        <v>68968151.319999993</v>
      </c>
      <c r="M5" s="2">
        <v>0</v>
      </c>
      <c r="N5" s="2">
        <v>68968151.319999993</v>
      </c>
      <c r="O5" s="15">
        <v>0.1</v>
      </c>
      <c r="P5" s="2">
        <v>0</v>
      </c>
      <c r="Q5" s="13">
        <v>0.2</v>
      </c>
      <c r="R5" s="15">
        <v>0</v>
      </c>
      <c r="S5" s="2">
        <v>13793630.264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17793630.263999999</v>
      </c>
      <c r="AD5" s="4">
        <f>AB5+AC5</f>
        <v>17793630.263999999</v>
      </c>
      <c r="AE5" t="s">
        <v>19</v>
      </c>
    </row>
    <row r="6" spans="1:65" x14ac:dyDescent="0.25">
      <c r="A6" s="20">
        <v>62</v>
      </c>
      <c r="B6" t="s">
        <v>269</v>
      </c>
      <c r="C6" t="s">
        <v>9</v>
      </c>
      <c r="D6" t="s">
        <v>15</v>
      </c>
      <c r="E6" t="s">
        <v>20</v>
      </c>
      <c r="F6" s="2">
        <v>7067483000</v>
      </c>
      <c r="G6" s="2">
        <v>0</v>
      </c>
      <c r="H6" s="2">
        <v>7067483000</v>
      </c>
      <c r="I6" s="2">
        <v>14107932</v>
      </c>
      <c r="J6" s="2">
        <v>0</v>
      </c>
      <c r="K6" s="2">
        <v>14107932</v>
      </c>
      <c r="L6" s="2">
        <v>11280938.800000001</v>
      </c>
      <c r="M6" s="2">
        <v>0</v>
      </c>
      <c r="N6" s="2">
        <v>11280938.800000001</v>
      </c>
      <c r="O6" s="15">
        <v>0.1</v>
      </c>
      <c r="P6" s="2">
        <v>0</v>
      </c>
      <c r="Q6" s="13">
        <v>0.3</v>
      </c>
      <c r="R6" s="15">
        <v>0</v>
      </c>
      <c r="S6" s="2">
        <v>3384281.64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3384281.64</v>
      </c>
      <c r="AD6" s="4">
        <f>AB6+AC6</f>
        <v>3384281.64</v>
      </c>
      <c r="AE6" t="s">
        <v>24</v>
      </c>
    </row>
    <row r="7" spans="1:65" x14ac:dyDescent="0.25">
      <c r="A7" s="20">
        <v>66</v>
      </c>
      <c r="B7" t="s">
        <v>270</v>
      </c>
      <c r="C7" t="s">
        <v>2</v>
      </c>
      <c r="D7" t="s">
        <v>4</v>
      </c>
      <c r="E7" t="s">
        <v>22</v>
      </c>
      <c r="F7" s="2">
        <v>48853102000</v>
      </c>
      <c r="G7" s="2">
        <v>5322482500</v>
      </c>
      <c r="H7" s="2">
        <v>43530619500</v>
      </c>
      <c r="I7" s="2">
        <v>111638749</v>
      </c>
      <c r="J7" s="2">
        <v>16523975</v>
      </c>
      <c r="K7" s="2">
        <v>95114774</v>
      </c>
      <c r="L7" s="2">
        <v>92097508.200000003</v>
      </c>
      <c r="M7" s="2">
        <v>14394982</v>
      </c>
      <c r="N7" s="2">
        <v>77702526.200000003</v>
      </c>
      <c r="O7" s="15">
        <v>0.1</v>
      </c>
      <c r="P7" s="2">
        <v>1439498.2</v>
      </c>
      <c r="Q7" s="13">
        <v>0.2</v>
      </c>
      <c r="R7" s="15">
        <v>0</v>
      </c>
      <c r="S7" s="2">
        <v>15540505.24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20980003.440000001</v>
      </c>
      <c r="AD7" s="4">
        <f>AB7+AC7</f>
        <v>20980003.440000001</v>
      </c>
      <c r="AE7" t="s">
        <v>6</v>
      </c>
    </row>
    <row r="8" spans="1:65" x14ac:dyDescent="0.25">
      <c r="A8" s="20">
        <v>116</v>
      </c>
      <c r="B8" t="s">
        <v>270</v>
      </c>
      <c r="C8" t="s">
        <v>2</v>
      </c>
      <c r="D8" t="s">
        <v>8</v>
      </c>
      <c r="E8" t="s">
        <v>25</v>
      </c>
      <c r="F8" s="2">
        <v>11851189500</v>
      </c>
      <c r="G8" s="2">
        <v>2611586000</v>
      </c>
      <c r="H8" s="2">
        <v>9239603500</v>
      </c>
      <c r="I8" s="2">
        <v>29606547</v>
      </c>
      <c r="J8" s="2">
        <v>8368189</v>
      </c>
      <c r="K8" s="2">
        <v>21238358</v>
      </c>
      <c r="L8" s="2">
        <v>24866071.199999999</v>
      </c>
      <c r="M8" s="2">
        <v>7323554.5999999996</v>
      </c>
      <c r="N8" s="2">
        <v>17542516.600000001</v>
      </c>
      <c r="O8" s="15">
        <v>0.1</v>
      </c>
      <c r="P8" s="2">
        <v>732355.46</v>
      </c>
      <c r="Q8" s="13">
        <v>0.1</v>
      </c>
      <c r="R8" s="15">
        <v>0</v>
      </c>
      <c r="S8" s="2">
        <v>1754251.66</v>
      </c>
      <c r="T8" s="2">
        <v>2000000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4486607.12</v>
      </c>
      <c r="AD8" s="4">
        <f>AB8+AC8</f>
        <v>4486607.12</v>
      </c>
      <c r="AE8" t="s">
        <v>42</v>
      </c>
    </row>
    <row r="9" spans="1:65" x14ac:dyDescent="0.25">
      <c r="A9" s="20">
        <v>123</v>
      </c>
      <c r="B9" t="s">
        <v>270</v>
      </c>
      <c r="C9" t="s">
        <v>9</v>
      </c>
      <c r="D9" t="s">
        <v>15</v>
      </c>
      <c r="E9" t="s">
        <v>26</v>
      </c>
      <c r="F9" s="2">
        <v>37093391000</v>
      </c>
      <c r="G9" s="2">
        <v>0</v>
      </c>
      <c r="H9" s="2">
        <v>37093391000</v>
      </c>
      <c r="I9" s="2">
        <v>89055074</v>
      </c>
      <c r="J9" s="2">
        <v>0</v>
      </c>
      <c r="K9" s="2">
        <v>89055074</v>
      </c>
      <c r="L9" s="2">
        <v>74217717.599999994</v>
      </c>
      <c r="M9" s="2">
        <v>0</v>
      </c>
      <c r="N9" s="2">
        <v>74217717.599999994</v>
      </c>
      <c r="O9" s="15">
        <v>0.1</v>
      </c>
      <c r="P9" s="2">
        <v>0</v>
      </c>
      <c r="Q9" s="13">
        <v>0.2</v>
      </c>
      <c r="R9" s="15">
        <v>0</v>
      </c>
      <c r="S9" s="2">
        <v>14843543.52</v>
      </c>
      <c r="T9" s="2">
        <v>4000000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18843543.52</v>
      </c>
      <c r="AD9" s="4">
        <f>AB9+AC9</f>
        <v>18843543.52</v>
      </c>
      <c r="AE9" t="s">
        <v>19</v>
      </c>
    </row>
    <row r="10" spans="1:65" x14ac:dyDescent="0.25">
      <c r="A10" s="20">
        <v>168</v>
      </c>
      <c r="B10" t="s">
        <v>270</v>
      </c>
      <c r="C10" t="s">
        <v>9</v>
      </c>
      <c r="D10" t="s">
        <v>404</v>
      </c>
      <c r="E10" t="s">
        <v>34</v>
      </c>
      <c r="F10" s="2">
        <v>10967463900</v>
      </c>
      <c r="G10" s="2">
        <v>0</v>
      </c>
      <c r="H10" s="2">
        <v>10967463900</v>
      </c>
      <c r="I10" s="2">
        <v>29328084</v>
      </c>
      <c r="J10" s="2">
        <v>0</v>
      </c>
      <c r="K10" s="2">
        <v>29328084</v>
      </c>
      <c r="L10" s="2">
        <v>24941098.440000001</v>
      </c>
      <c r="M10" s="2">
        <v>0</v>
      </c>
      <c r="N10" s="2">
        <v>24941098.440000001</v>
      </c>
      <c r="O10" s="15">
        <v>0.1</v>
      </c>
      <c r="P10" s="2">
        <v>0</v>
      </c>
      <c r="Q10" s="13">
        <v>0.1</v>
      </c>
      <c r="R10" s="15">
        <v>0</v>
      </c>
      <c r="S10" s="2">
        <v>2494109.844</v>
      </c>
      <c r="T10" s="2">
        <v>2000000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4494109.8439999996</v>
      </c>
      <c r="AD10" s="4">
        <f>AB10+AC10</f>
        <v>4494109.8439999996</v>
      </c>
      <c r="AE10" t="s">
        <v>35</v>
      </c>
    </row>
    <row r="11" spans="1:65" x14ac:dyDescent="0.25">
      <c r="A11" s="20">
        <v>172</v>
      </c>
      <c r="B11" t="s">
        <v>270</v>
      </c>
      <c r="C11" t="s">
        <v>9</v>
      </c>
      <c r="D11" t="s">
        <v>15</v>
      </c>
      <c r="E11" t="s">
        <v>36</v>
      </c>
      <c r="F11" s="2">
        <v>20423182000</v>
      </c>
      <c r="G11" s="2">
        <v>0</v>
      </c>
      <c r="H11" s="2">
        <v>20423182000</v>
      </c>
      <c r="I11" s="2">
        <v>50530595</v>
      </c>
      <c r="J11" s="2">
        <v>0</v>
      </c>
      <c r="K11" s="2">
        <v>50530595</v>
      </c>
      <c r="L11" s="2">
        <v>42361322.200000003</v>
      </c>
      <c r="M11" s="2">
        <v>0</v>
      </c>
      <c r="N11" s="2">
        <v>42361322.200000003</v>
      </c>
      <c r="O11" s="15">
        <v>0.1</v>
      </c>
      <c r="P11" s="2">
        <v>0</v>
      </c>
      <c r="Q11" s="13">
        <v>0.15</v>
      </c>
      <c r="R11" s="15">
        <v>0</v>
      </c>
      <c r="S11" s="2">
        <v>6354198.3300000001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9354198.3300000001</v>
      </c>
      <c r="AD11" s="4">
        <f>AB11+AC11</f>
        <v>9354198.3300000001</v>
      </c>
      <c r="AE11" t="s">
        <v>17</v>
      </c>
    </row>
    <row r="12" spans="1:65" x14ac:dyDescent="0.25">
      <c r="A12" s="20">
        <v>207</v>
      </c>
      <c r="B12" t="s">
        <v>270</v>
      </c>
      <c r="C12" t="s">
        <v>2</v>
      </c>
      <c r="D12" t="s">
        <v>8</v>
      </c>
      <c r="E12" t="s">
        <v>37</v>
      </c>
      <c r="F12" s="2">
        <v>17740881000</v>
      </c>
      <c r="G12" s="2">
        <v>2165916000</v>
      </c>
      <c r="H12" s="2">
        <v>15574965000</v>
      </c>
      <c r="I12" s="2">
        <v>49818524</v>
      </c>
      <c r="J12" s="2">
        <v>5987608</v>
      </c>
      <c r="K12" s="2">
        <v>43830916</v>
      </c>
      <c r="L12" s="2">
        <v>42722171.600000001</v>
      </c>
      <c r="M12" s="2">
        <v>5121241.5999999996</v>
      </c>
      <c r="N12" s="2">
        <v>37600930</v>
      </c>
      <c r="O12" s="15">
        <v>0.1</v>
      </c>
      <c r="P12" s="2">
        <v>512124.15999999997</v>
      </c>
      <c r="Q12" s="13">
        <v>0.15</v>
      </c>
      <c r="R12" s="15">
        <v>0</v>
      </c>
      <c r="S12" s="2">
        <v>5640139.5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9152263.6600000001</v>
      </c>
      <c r="AD12" s="4">
        <f>AB12+AC12</f>
        <v>9152263.6600000001</v>
      </c>
      <c r="AE12" t="s">
        <v>38</v>
      </c>
      <c r="AF12"/>
    </row>
    <row r="13" spans="1:65" x14ac:dyDescent="0.25">
      <c r="A13" s="20">
        <v>219</v>
      </c>
      <c r="B13" t="s">
        <v>270</v>
      </c>
      <c r="C13" t="s">
        <v>2</v>
      </c>
      <c r="D13" t="s">
        <v>4</v>
      </c>
      <c r="E13" t="s">
        <v>40</v>
      </c>
      <c r="F13" s="2">
        <v>21526916000</v>
      </c>
      <c r="G13" s="2">
        <v>3976949000</v>
      </c>
      <c r="H13" s="2">
        <v>17549967000</v>
      </c>
      <c r="I13" s="2">
        <v>52524315</v>
      </c>
      <c r="J13" s="2">
        <v>11906634</v>
      </c>
      <c r="K13" s="2">
        <v>40617681</v>
      </c>
      <c r="L13" s="2">
        <v>43913548.600000001</v>
      </c>
      <c r="M13" s="2">
        <v>10315854.4</v>
      </c>
      <c r="N13" s="2">
        <v>33597694.200000003</v>
      </c>
      <c r="O13" s="15">
        <v>0.1</v>
      </c>
      <c r="P13" s="2">
        <v>1031585.44</v>
      </c>
      <c r="Q13" s="13">
        <v>0.15</v>
      </c>
      <c r="R13" s="15">
        <v>0</v>
      </c>
      <c r="S13" s="2">
        <v>5039654.13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9071239.5700000003</v>
      </c>
      <c r="AD13" s="4">
        <f>AB13+AC13</f>
        <v>9071239.5700000003</v>
      </c>
      <c r="AE13" t="s">
        <v>6</v>
      </c>
      <c r="AF13"/>
    </row>
    <row r="14" spans="1:65" x14ac:dyDescent="0.25">
      <c r="A14" s="20">
        <v>280</v>
      </c>
      <c r="B14" t="s">
        <v>270</v>
      </c>
      <c r="C14" t="s">
        <v>2</v>
      </c>
      <c r="D14" t="s">
        <v>297</v>
      </c>
      <c r="E14" t="s">
        <v>44</v>
      </c>
      <c r="F14" s="2">
        <v>3644300000</v>
      </c>
      <c r="G14" s="2">
        <v>0</v>
      </c>
      <c r="H14" s="2">
        <v>3644300000</v>
      </c>
      <c r="I14" s="2">
        <v>9445751</v>
      </c>
      <c r="J14" s="2">
        <v>0</v>
      </c>
      <c r="K14" s="2">
        <v>9445751</v>
      </c>
      <c r="L14" s="2">
        <v>7988031</v>
      </c>
      <c r="M14" s="2">
        <v>0</v>
      </c>
      <c r="N14" s="2">
        <v>7988031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0</v>
      </c>
      <c r="AD14" s="4">
        <f>AB14+AC14</f>
        <v>0</v>
      </c>
      <c r="AE14" t="s">
        <v>87</v>
      </c>
      <c r="AF14"/>
    </row>
    <row r="15" spans="1:65" x14ac:dyDescent="0.25">
      <c r="A15" s="20">
        <v>296</v>
      </c>
      <c r="B15" t="s">
        <v>270</v>
      </c>
      <c r="C15" t="s">
        <v>2</v>
      </c>
      <c r="D15" t="s">
        <v>8</v>
      </c>
      <c r="E15" t="s">
        <v>49</v>
      </c>
      <c r="F15" s="2">
        <v>15235276000</v>
      </c>
      <c r="G15" s="2">
        <v>235650000</v>
      </c>
      <c r="H15" s="2">
        <v>14999626000</v>
      </c>
      <c r="I15" s="2">
        <v>39387754</v>
      </c>
      <c r="J15" s="2">
        <v>824776</v>
      </c>
      <c r="K15" s="2">
        <v>38562978</v>
      </c>
      <c r="L15" s="2">
        <v>33293643.600000001</v>
      </c>
      <c r="M15" s="2">
        <v>730516</v>
      </c>
      <c r="N15" s="2">
        <v>32563127.600000001</v>
      </c>
      <c r="O15" s="15">
        <v>0.1</v>
      </c>
      <c r="P15" s="2">
        <v>73051.600000000006</v>
      </c>
      <c r="Q15" s="13">
        <v>0.15</v>
      </c>
      <c r="R15" s="15">
        <v>0</v>
      </c>
      <c r="S15" s="2">
        <v>4884469.1399999997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7957520.7400000002</v>
      </c>
      <c r="AD15" s="4">
        <f>AB15+AC15</f>
        <v>7957520.7400000002</v>
      </c>
      <c r="AE15" t="s">
        <v>46</v>
      </c>
      <c r="AF15"/>
    </row>
    <row r="16" spans="1:65" x14ac:dyDescent="0.25">
      <c r="A16" s="20">
        <v>317</v>
      </c>
      <c r="B16" t="s">
        <v>270</v>
      </c>
      <c r="C16" t="s">
        <v>2</v>
      </c>
      <c r="D16" t="s">
        <v>8</v>
      </c>
      <c r="E16" t="s">
        <v>51</v>
      </c>
      <c r="F16" s="2">
        <v>11297117000</v>
      </c>
      <c r="G16" s="2">
        <v>2204282000</v>
      </c>
      <c r="H16" s="2">
        <v>9092835000</v>
      </c>
      <c r="I16" s="2">
        <v>26995057</v>
      </c>
      <c r="J16" s="2">
        <v>5806555</v>
      </c>
      <c r="K16" s="2">
        <v>21188502</v>
      </c>
      <c r="L16" s="2">
        <v>22476210.199999999</v>
      </c>
      <c r="M16" s="2">
        <v>4924842.2</v>
      </c>
      <c r="N16" s="2">
        <v>17551368</v>
      </c>
      <c r="O16" s="15">
        <v>0.1</v>
      </c>
      <c r="P16" s="2">
        <v>492484.22</v>
      </c>
      <c r="Q16" s="13">
        <v>0.1</v>
      </c>
      <c r="R16" s="15">
        <v>0</v>
      </c>
      <c r="S16" s="2">
        <v>1755136.8</v>
      </c>
      <c r="T16" s="2">
        <v>2000000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4247621.0199999996</v>
      </c>
      <c r="AD16" s="4">
        <f>AB16+AC16</f>
        <v>4247621.0199999996</v>
      </c>
      <c r="AE16" t="s">
        <v>38</v>
      </c>
      <c r="AF16"/>
      <c r="AG16"/>
      <c r="AH16"/>
      <c r="AI16"/>
      <c r="AJ16"/>
    </row>
    <row r="17" spans="1:65" x14ac:dyDescent="0.25">
      <c r="A17" s="20">
        <v>322</v>
      </c>
      <c r="B17" t="s">
        <v>270</v>
      </c>
      <c r="C17" t="s">
        <v>2</v>
      </c>
      <c r="D17" t="s">
        <v>8</v>
      </c>
      <c r="E17" t="s">
        <v>52</v>
      </c>
      <c r="F17" s="2">
        <v>5837933000</v>
      </c>
      <c r="G17" s="2">
        <v>35200000</v>
      </c>
      <c r="H17" s="2">
        <v>5802733000</v>
      </c>
      <c r="I17" s="2">
        <v>14973351</v>
      </c>
      <c r="J17" s="2">
        <v>123200</v>
      </c>
      <c r="K17" s="2">
        <v>14850151</v>
      </c>
      <c r="L17" s="2">
        <v>12638177.800000001</v>
      </c>
      <c r="M17" s="2">
        <v>109120</v>
      </c>
      <c r="N17" s="2">
        <v>12529057.800000001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0</v>
      </c>
      <c r="AD17" s="4">
        <f>AB17+AC17</f>
        <v>0</v>
      </c>
      <c r="AE17" t="s">
        <v>33</v>
      </c>
      <c r="AF17"/>
      <c r="AG17"/>
      <c r="AH17"/>
      <c r="AI17"/>
      <c r="AJ17"/>
    </row>
    <row r="18" spans="1:65" x14ac:dyDescent="0.25">
      <c r="A18" s="20">
        <v>333</v>
      </c>
      <c r="B18" t="s">
        <v>270</v>
      </c>
      <c r="C18" t="s">
        <v>2</v>
      </c>
      <c r="D18" t="s">
        <v>8</v>
      </c>
      <c r="E18" t="s">
        <v>53</v>
      </c>
      <c r="F18" s="2">
        <v>7474809100</v>
      </c>
      <c r="G18" s="2">
        <v>1916080000</v>
      </c>
      <c r="H18" s="2">
        <v>5558729100</v>
      </c>
      <c r="I18" s="2">
        <v>21373051</v>
      </c>
      <c r="J18" s="2">
        <v>5497033</v>
      </c>
      <c r="K18" s="2">
        <v>15876018</v>
      </c>
      <c r="L18" s="2">
        <v>18383127.359999999</v>
      </c>
      <c r="M18" s="2">
        <v>4730601</v>
      </c>
      <c r="N18" s="2">
        <v>13652526.359999999</v>
      </c>
      <c r="O18" s="15">
        <v>0.1</v>
      </c>
      <c r="P18" s="2">
        <v>473060.1</v>
      </c>
      <c r="Q18" s="13">
        <v>0.1</v>
      </c>
      <c r="R18" s="15">
        <v>0</v>
      </c>
      <c r="S18" s="2">
        <v>1365252.6359999999</v>
      </c>
      <c r="T18" s="2">
        <v>1000000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2838312.736</v>
      </c>
      <c r="AD18" s="4">
        <f>AB18+AC18</f>
        <v>2838312.736</v>
      </c>
      <c r="AE18" t="s">
        <v>33</v>
      </c>
      <c r="AF18"/>
      <c r="AG18"/>
      <c r="AH18"/>
      <c r="AI18"/>
      <c r="AJ18"/>
      <c r="AK18"/>
    </row>
    <row r="19" spans="1:65" x14ac:dyDescent="0.25">
      <c r="A19" s="20">
        <v>339</v>
      </c>
      <c r="B19" t="s">
        <v>270</v>
      </c>
      <c r="C19" t="s">
        <v>9</v>
      </c>
      <c r="D19" t="s">
        <v>27</v>
      </c>
      <c r="E19" t="s">
        <v>54</v>
      </c>
      <c r="F19" s="2">
        <v>3453475000</v>
      </c>
      <c r="G19" s="2">
        <v>0</v>
      </c>
      <c r="H19" s="2">
        <v>3453475000</v>
      </c>
      <c r="I19" s="2">
        <v>8517153</v>
      </c>
      <c r="J19" s="2">
        <v>0</v>
      </c>
      <c r="K19" s="2">
        <v>8517153</v>
      </c>
      <c r="L19" s="2">
        <v>7135763</v>
      </c>
      <c r="M19" s="2">
        <v>0</v>
      </c>
      <c r="N19" s="2">
        <v>7135763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>AB19+AC19</f>
        <v>0</v>
      </c>
      <c r="AE19" t="s">
        <v>76</v>
      </c>
      <c r="AF19"/>
      <c r="AG19"/>
      <c r="AH19"/>
      <c r="AI19"/>
      <c r="AJ19"/>
      <c r="AK19"/>
      <c r="AL19"/>
      <c r="AM19"/>
    </row>
    <row r="20" spans="1:65" x14ac:dyDescent="0.25">
      <c r="A20" s="20">
        <v>340</v>
      </c>
      <c r="B20" t="s">
        <v>270</v>
      </c>
      <c r="C20" t="s">
        <v>9</v>
      </c>
      <c r="D20" t="s">
        <v>15</v>
      </c>
      <c r="E20" t="s">
        <v>55</v>
      </c>
      <c r="F20" s="2">
        <v>73961246000</v>
      </c>
      <c r="G20" s="2">
        <v>0</v>
      </c>
      <c r="H20" s="2">
        <v>73961246000</v>
      </c>
      <c r="I20" s="2">
        <v>154382122</v>
      </c>
      <c r="J20" s="2">
        <v>0</v>
      </c>
      <c r="K20" s="2">
        <v>154382122</v>
      </c>
      <c r="L20" s="2">
        <v>124797623.59999999</v>
      </c>
      <c r="M20" s="2">
        <v>0</v>
      </c>
      <c r="N20" s="2">
        <v>124797623.59999999</v>
      </c>
      <c r="O20" s="15">
        <v>0.1</v>
      </c>
      <c r="P20" s="2">
        <v>0</v>
      </c>
      <c r="Q20" s="13">
        <v>0.25</v>
      </c>
      <c r="R20" s="15">
        <v>0</v>
      </c>
      <c r="S20" s="2">
        <v>31199405.899999999</v>
      </c>
      <c r="T20" s="2">
        <v>5000000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36199405.899999999</v>
      </c>
      <c r="AD20" s="4">
        <f>AB20+AC20</f>
        <v>36199405.899999999</v>
      </c>
      <c r="AE20" t="s">
        <v>31</v>
      </c>
      <c r="AF20"/>
      <c r="AG20"/>
      <c r="AH20"/>
      <c r="AI20"/>
      <c r="AJ20"/>
      <c r="AK20"/>
      <c r="AL20"/>
      <c r="AM20"/>
    </row>
    <row r="21" spans="1:65" x14ac:dyDescent="0.25">
      <c r="A21" s="20">
        <v>344</v>
      </c>
      <c r="B21" t="s">
        <v>270</v>
      </c>
      <c r="C21" t="s">
        <v>9</v>
      </c>
      <c r="D21" t="s">
        <v>27</v>
      </c>
      <c r="E21" t="s">
        <v>56</v>
      </c>
      <c r="F21" s="2">
        <v>7425596000</v>
      </c>
      <c r="G21" s="2">
        <v>0</v>
      </c>
      <c r="H21" s="2">
        <v>7425596000</v>
      </c>
      <c r="I21" s="2">
        <v>18937730</v>
      </c>
      <c r="J21" s="2">
        <v>0</v>
      </c>
      <c r="K21" s="2">
        <v>18937730</v>
      </c>
      <c r="L21" s="2">
        <v>15967491.6</v>
      </c>
      <c r="M21" s="2">
        <v>0</v>
      </c>
      <c r="N21" s="2">
        <v>15967491.6</v>
      </c>
      <c r="O21" s="15">
        <v>0.1</v>
      </c>
      <c r="P21" s="2">
        <v>0</v>
      </c>
      <c r="Q21" s="13">
        <v>0.1</v>
      </c>
      <c r="R21" s="15">
        <v>0</v>
      </c>
      <c r="S21" s="2">
        <v>1596749.16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2596749.16</v>
      </c>
      <c r="AD21" s="4">
        <f>AB21+AC21</f>
        <v>2596749.16</v>
      </c>
      <c r="AE21" t="s">
        <v>28</v>
      </c>
      <c r="AF21"/>
      <c r="AG21"/>
      <c r="AH21"/>
      <c r="AI21"/>
      <c r="AJ21"/>
      <c r="AK21"/>
      <c r="AL21"/>
      <c r="AM21"/>
    </row>
    <row r="22" spans="1:65" x14ac:dyDescent="0.25">
      <c r="A22" s="20">
        <v>349</v>
      </c>
      <c r="B22" t="s">
        <v>270</v>
      </c>
      <c r="C22" t="s">
        <v>9</v>
      </c>
      <c r="D22" t="s">
        <v>27</v>
      </c>
      <c r="E22" t="s">
        <v>57</v>
      </c>
      <c r="F22" s="2">
        <v>8380999000</v>
      </c>
      <c r="G22" s="2">
        <v>0</v>
      </c>
      <c r="H22" s="2">
        <v>8380999000</v>
      </c>
      <c r="I22" s="2">
        <v>17833031</v>
      </c>
      <c r="J22" s="2">
        <v>0</v>
      </c>
      <c r="K22" s="2">
        <v>17833031</v>
      </c>
      <c r="L22" s="2">
        <v>14480631.4</v>
      </c>
      <c r="M22" s="2">
        <v>0</v>
      </c>
      <c r="N22" s="2">
        <v>14480631.4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>AB22+AC22</f>
        <v>0</v>
      </c>
      <c r="AE22" t="s">
        <v>32</v>
      </c>
      <c r="AF22"/>
      <c r="AG22"/>
      <c r="AH22"/>
      <c r="AI22"/>
      <c r="AJ22"/>
      <c r="AK22"/>
      <c r="AL22"/>
      <c r="AM22"/>
    </row>
    <row r="23" spans="1:65" x14ac:dyDescent="0.25">
      <c r="A23" s="20">
        <v>352</v>
      </c>
      <c r="B23" t="s">
        <v>269</v>
      </c>
      <c r="C23" t="s">
        <v>9</v>
      </c>
      <c r="D23" t="s">
        <v>27</v>
      </c>
      <c r="E23" t="s">
        <v>58</v>
      </c>
      <c r="F23" s="2">
        <v>13798026000</v>
      </c>
      <c r="G23" s="2">
        <v>0</v>
      </c>
      <c r="H23" s="2">
        <v>13798026000</v>
      </c>
      <c r="I23" s="2">
        <v>34103546</v>
      </c>
      <c r="J23" s="2">
        <v>0</v>
      </c>
      <c r="K23" s="2">
        <v>34103546</v>
      </c>
      <c r="L23" s="2">
        <v>28584335.600000001</v>
      </c>
      <c r="M23" s="2">
        <v>0</v>
      </c>
      <c r="N23" s="2">
        <v>28584335.600000001</v>
      </c>
      <c r="O23" s="15">
        <v>0.1</v>
      </c>
      <c r="P23" s="2">
        <v>0</v>
      </c>
      <c r="Q23" s="13">
        <v>0.3</v>
      </c>
      <c r="R23" s="15">
        <v>0</v>
      </c>
      <c r="S23" s="2">
        <v>8575300.6799999997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8575300.6799999997</v>
      </c>
      <c r="AD23" s="4">
        <f>AB23+AC23</f>
        <v>8575300.6799999997</v>
      </c>
      <c r="AE23" t="s">
        <v>32</v>
      </c>
      <c r="AF23"/>
      <c r="AG23"/>
      <c r="AH23"/>
      <c r="AI23"/>
      <c r="AJ23"/>
      <c r="AK23"/>
      <c r="AL23"/>
      <c r="AM23"/>
    </row>
    <row r="24" spans="1:65" x14ac:dyDescent="0.25">
      <c r="A24" s="20">
        <v>359</v>
      </c>
      <c r="B24" t="s">
        <v>270</v>
      </c>
      <c r="C24" t="s">
        <v>9</v>
      </c>
      <c r="D24" t="s">
        <v>405</v>
      </c>
      <c r="E24" t="s">
        <v>59</v>
      </c>
      <c r="F24" s="2">
        <v>826988000</v>
      </c>
      <c r="G24" s="2">
        <v>0</v>
      </c>
      <c r="H24" s="2">
        <v>826988000</v>
      </c>
      <c r="I24" s="2">
        <v>2750211</v>
      </c>
      <c r="J24" s="2">
        <v>0</v>
      </c>
      <c r="K24" s="2">
        <v>2750211</v>
      </c>
      <c r="L24" s="2">
        <v>2419415.7999999998</v>
      </c>
      <c r="M24" s="2">
        <v>0</v>
      </c>
      <c r="N24" s="2">
        <v>2419415.7999999998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0</v>
      </c>
      <c r="AD24" s="4">
        <f>AB24+AC24</f>
        <v>0</v>
      </c>
      <c r="AE24" t="s">
        <v>79</v>
      </c>
      <c r="AF24"/>
      <c r="AG24"/>
      <c r="AH24"/>
      <c r="AI24"/>
      <c r="AJ24"/>
      <c r="AK24"/>
      <c r="AL24"/>
      <c r="AM24"/>
      <c r="AN24"/>
    </row>
    <row r="25" spans="1:65" x14ac:dyDescent="0.25">
      <c r="A25" s="20">
        <v>366</v>
      </c>
      <c r="B25" t="s">
        <v>270</v>
      </c>
      <c r="C25" t="s">
        <v>9</v>
      </c>
      <c r="D25" t="s">
        <v>15</v>
      </c>
      <c r="E25" t="s">
        <v>60</v>
      </c>
      <c r="F25" s="2">
        <v>19495375000</v>
      </c>
      <c r="G25" s="2">
        <v>0</v>
      </c>
      <c r="H25" s="2">
        <v>19495375000</v>
      </c>
      <c r="I25" s="2">
        <v>35991668</v>
      </c>
      <c r="J25" s="2">
        <v>0</v>
      </c>
      <c r="K25" s="2">
        <v>35991668</v>
      </c>
      <c r="L25" s="2">
        <v>28193518</v>
      </c>
      <c r="M25" s="2">
        <v>0</v>
      </c>
      <c r="N25" s="2">
        <v>28193518</v>
      </c>
      <c r="O25" s="15">
        <v>0.1</v>
      </c>
      <c r="P25" s="2">
        <v>0</v>
      </c>
      <c r="Q25" s="13">
        <v>0.1</v>
      </c>
      <c r="R25" s="15">
        <v>0</v>
      </c>
      <c r="S25" s="2">
        <v>2819351.8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4819351.8</v>
      </c>
      <c r="AD25" s="4">
        <f>AB25+AC25</f>
        <v>4819351.8</v>
      </c>
      <c r="AE25" t="s">
        <v>24</v>
      </c>
      <c r="AF25"/>
      <c r="AG25"/>
      <c r="AH25"/>
      <c r="AI25"/>
      <c r="AJ25"/>
      <c r="AK25"/>
      <c r="AL25"/>
      <c r="AM25"/>
      <c r="AN25"/>
    </row>
    <row r="26" spans="1:65" x14ac:dyDescent="0.25">
      <c r="A26" s="20">
        <v>371</v>
      </c>
      <c r="B26" t="s">
        <v>270</v>
      </c>
      <c r="C26" t="s">
        <v>9</v>
      </c>
      <c r="D26" t="s">
        <v>405</v>
      </c>
      <c r="E26" t="s">
        <v>61</v>
      </c>
      <c r="F26" s="2">
        <v>51234279000</v>
      </c>
      <c r="G26" s="2">
        <v>0</v>
      </c>
      <c r="H26" s="2">
        <v>51234279000</v>
      </c>
      <c r="I26" s="2">
        <v>87353922</v>
      </c>
      <c r="J26" s="2">
        <v>0</v>
      </c>
      <c r="K26" s="2">
        <v>87353922</v>
      </c>
      <c r="L26" s="2">
        <v>66860210.399999999</v>
      </c>
      <c r="M26" s="2">
        <v>0</v>
      </c>
      <c r="N26" s="2">
        <v>66860210.399999999</v>
      </c>
      <c r="O26" s="15">
        <v>0.1</v>
      </c>
      <c r="P26" s="2">
        <v>0</v>
      </c>
      <c r="Q26" s="13">
        <v>0.2</v>
      </c>
      <c r="R26" s="15">
        <v>0</v>
      </c>
      <c r="S26" s="2">
        <v>13372042.08</v>
      </c>
      <c r="T26" s="2">
        <v>4000000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17372042.079999998</v>
      </c>
      <c r="AD26" s="4">
        <f>AB26+AC26</f>
        <v>17372042.079999998</v>
      </c>
      <c r="AE26" t="s">
        <v>39</v>
      </c>
      <c r="AF26"/>
      <c r="AG26"/>
      <c r="AH26"/>
      <c r="AI26"/>
      <c r="AJ26"/>
      <c r="AK26"/>
      <c r="AL26"/>
      <c r="AM26"/>
      <c r="AN26"/>
    </row>
    <row r="27" spans="1:65" x14ac:dyDescent="0.25">
      <c r="A27" s="20">
        <v>381</v>
      </c>
      <c r="B27" t="s">
        <v>270</v>
      </c>
      <c r="C27" t="s">
        <v>9</v>
      </c>
      <c r="D27" t="s">
        <v>404</v>
      </c>
      <c r="E27" t="s">
        <v>64</v>
      </c>
      <c r="F27" s="2">
        <v>20278327000</v>
      </c>
      <c r="G27" s="2">
        <v>0</v>
      </c>
      <c r="H27" s="2">
        <v>20278327000</v>
      </c>
      <c r="I27" s="2">
        <v>48035833</v>
      </c>
      <c r="J27" s="2">
        <v>0</v>
      </c>
      <c r="K27" s="2">
        <v>48035833</v>
      </c>
      <c r="L27" s="2">
        <v>39924502.200000003</v>
      </c>
      <c r="M27" s="2">
        <v>0</v>
      </c>
      <c r="N27" s="2">
        <v>39924502.200000003</v>
      </c>
      <c r="O27" s="15">
        <v>0.1</v>
      </c>
      <c r="P27" s="2">
        <v>0</v>
      </c>
      <c r="Q27" s="13">
        <v>0.15</v>
      </c>
      <c r="R27" s="15">
        <v>0</v>
      </c>
      <c r="S27" s="2">
        <v>5988675.3300000001</v>
      </c>
      <c r="T27" s="2">
        <v>3000000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8988675.3300000001</v>
      </c>
      <c r="AD27" s="4">
        <f>AB27+AC27</f>
        <v>8988675.3300000001</v>
      </c>
      <c r="AE27" t="s">
        <v>189</v>
      </c>
      <c r="AF27"/>
      <c r="AG27"/>
      <c r="AH27"/>
      <c r="AI27"/>
      <c r="AJ27"/>
      <c r="AK27"/>
      <c r="AL27"/>
      <c r="AM27"/>
      <c r="AN27"/>
    </row>
    <row r="28" spans="1:65" x14ac:dyDescent="0.25">
      <c r="A28" s="20">
        <v>388</v>
      </c>
      <c r="B28" t="s">
        <v>270</v>
      </c>
      <c r="C28" t="s">
        <v>9</v>
      </c>
      <c r="D28" t="s">
        <v>15</v>
      </c>
      <c r="E28" t="s">
        <v>66</v>
      </c>
      <c r="F28" s="2">
        <v>5659670000</v>
      </c>
      <c r="G28" s="2">
        <v>0</v>
      </c>
      <c r="H28" s="2">
        <v>5659670000</v>
      </c>
      <c r="I28" s="2">
        <v>16542065</v>
      </c>
      <c r="J28" s="2">
        <v>0</v>
      </c>
      <c r="K28" s="2">
        <v>16542065</v>
      </c>
      <c r="L28" s="2">
        <v>14278197</v>
      </c>
      <c r="M28" s="2">
        <v>0</v>
      </c>
      <c r="N28" s="2">
        <v>14278197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D28" s="4">
        <f>AB28+AC28</f>
        <v>0</v>
      </c>
      <c r="AE28" t="s">
        <v>24</v>
      </c>
      <c r="AF28"/>
      <c r="AG28"/>
      <c r="AH28"/>
      <c r="AI28"/>
      <c r="AJ28"/>
      <c r="AK28"/>
      <c r="AL28"/>
      <c r="AM28"/>
      <c r="AN28"/>
    </row>
    <row r="29" spans="1:65" x14ac:dyDescent="0.25">
      <c r="A29" s="20">
        <v>389</v>
      </c>
      <c r="B29" t="s">
        <v>269</v>
      </c>
      <c r="C29" t="s">
        <v>9</v>
      </c>
      <c r="D29" t="s">
        <v>15</v>
      </c>
      <c r="E29" t="s">
        <v>67</v>
      </c>
      <c r="F29" s="2">
        <v>13390988000</v>
      </c>
      <c r="G29" s="2">
        <v>0</v>
      </c>
      <c r="H29" s="2">
        <v>13390988000</v>
      </c>
      <c r="I29" s="2">
        <v>24416087</v>
      </c>
      <c r="J29" s="2">
        <v>0</v>
      </c>
      <c r="K29" s="2">
        <v>24416087</v>
      </c>
      <c r="L29" s="2">
        <v>19059691.800000001</v>
      </c>
      <c r="M29" s="2">
        <v>0</v>
      </c>
      <c r="N29" s="2">
        <v>19059691.800000001</v>
      </c>
      <c r="O29" s="15">
        <v>0.1</v>
      </c>
      <c r="P29" s="2">
        <v>0</v>
      </c>
      <c r="Q29" s="13">
        <v>0.3</v>
      </c>
      <c r="R29" s="15">
        <v>0</v>
      </c>
      <c r="S29" s="2">
        <v>5717907.54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5717907.54</v>
      </c>
      <c r="AD29" s="4">
        <f>AB29+AC29</f>
        <v>5717907.54</v>
      </c>
      <c r="AE29" t="s">
        <v>24</v>
      </c>
      <c r="AF29"/>
      <c r="AG29"/>
      <c r="AH29"/>
      <c r="AI29"/>
      <c r="AJ29"/>
      <c r="AK29"/>
      <c r="AL29"/>
      <c r="AM29"/>
      <c r="AN29"/>
    </row>
    <row r="30" spans="1:65" x14ac:dyDescent="0.25">
      <c r="A30" s="20">
        <v>391</v>
      </c>
      <c r="B30" t="s">
        <v>270</v>
      </c>
      <c r="C30" t="s">
        <v>9</v>
      </c>
      <c r="D30" t="s">
        <v>27</v>
      </c>
      <c r="E30" t="s">
        <v>26</v>
      </c>
      <c r="F30" s="2">
        <v>8060845000</v>
      </c>
      <c r="G30" s="2">
        <v>0</v>
      </c>
      <c r="H30" s="2">
        <v>8060845000</v>
      </c>
      <c r="I30" s="2">
        <v>22252595</v>
      </c>
      <c r="J30" s="2">
        <v>0</v>
      </c>
      <c r="K30" s="2">
        <v>22252595</v>
      </c>
      <c r="L30" s="2">
        <v>19028257</v>
      </c>
      <c r="M30" s="2">
        <v>0</v>
      </c>
      <c r="N30" s="2">
        <v>19028257</v>
      </c>
      <c r="O30" s="15">
        <v>0.1</v>
      </c>
      <c r="P30" s="2">
        <v>0</v>
      </c>
      <c r="Q30" s="13">
        <v>0.1</v>
      </c>
      <c r="R30" s="15">
        <v>0</v>
      </c>
      <c r="S30" s="2">
        <v>1902825.7</v>
      </c>
      <c r="T30" s="2">
        <v>1000000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2902825.7</v>
      </c>
      <c r="AD30" s="4">
        <f>AB30+AC30</f>
        <v>2902825.7</v>
      </c>
      <c r="AE30" t="s">
        <v>32</v>
      </c>
      <c r="AF30"/>
      <c r="AG30"/>
      <c r="AH30"/>
      <c r="AI30"/>
      <c r="AJ30"/>
      <c r="AK30" s="32"/>
      <c r="AL30" s="32"/>
      <c r="AM30" s="32"/>
      <c r="AN30" s="32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</row>
    <row r="31" spans="1:65" x14ac:dyDescent="0.25">
      <c r="A31" s="20">
        <v>397</v>
      </c>
      <c r="B31" t="s">
        <v>270</v>
      </c>
      <c r="C31" t="s">
        <v>9</v>
      </c>
      <c r="D31" t="s">
        <v>404</v>
      </c>
      <c r="E31" t="s">
        <v>68</v>
      </c>
      <c r="F31" s="2">
        <v>4129964000</v>
      </c>
      <c r="G31" s="2">
        <v>0</v>
      </c>
      <c r="H31" s="2">
        <v>4129964000</v>
      </c>
      <c r="I31" s="2">
        <v>12516592</v>
      </c>
      <c r="J31" s="2">
        <v>0</v>
      </c>
      <c r="K31" s="2">
        <v>12516592</v>
      </c>
      <c r="L31" s="2">
        <v>10864606.4</v>
      </c>
      <c r="M31" s="2">
        <v>0</v>
      </c>
      <c r="N31" s="2">
        <v>10864606.4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>AB31+AC31</f>
        <v>0</v>
      </c>
      <c r="AE31" t="s">
        <v>11</v>
      </c>
      <c r="AF31"/>
      <c r="AG31"/>
      <c r="AH31"/>
      <c r="AI31"/>
      <c r="AJ31"/>
      <c r="AK31"/>
      <c r="AL31"/>
      <c r="AM31"/>
      <c r="AN31"/>
      <c r="AO31"/>
      <c r="AP31"/>
    </row>
    <row r="32" spans="1:65" x14ac:dyDescent="0.25">
      <c r="A32" s="20">
        <v>399</v>
      </c>
      <c r="B32" t="s">
        <v>270</v>
      </c>
      <c r="C32" t="s">
        <v>9</v>
      </c>
      <c r="D32" t="s">
        <v>404</v>
      </c>
      <c r="E32" t="s">
        <v>69</v>
      </c>
      <c r="F32" s="2">
        <v>7115118000</v>
      </c>
      <c r="G32" s="2">
        <v>0</v>
      </c>
      <c r="H32" s="2">
        <v>7115118000</v>
      </c>
      <c r="I32" s="2">
        <v>19800192</v>
      </c>
      <c r="J32" s="2">
        <v>0</v>
      </c>
      <c r="K32" s="2">
        <v>19800192</v>
      </c>
      <c r="L32" s="2">
        <v>16954144.800000001</v>
      </c>
      <c r="M32" s="2">
        <v>0</v>
      </c>
      <c r="N32" s="2">
        <v>16954144.800000001</v>
      </c>
      <c r="O32" s="15">
        <v>0.1</v>
      </c>
      <c r="P32" s="2">
        <v>0</v>
      </c>
      <c r="Q32" s="13">
        <v>0.1</v>
      </c>
      <c r="R32" s="15">
        <v>0</v>
      </c>
      <c r="S32" s="2">
        <v>1695414.48</v>
      </c>
      <c r="T32" s="2">
        <v>1000000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2695414.48</v>
      </c>
      <c r="AD32" s="4">
        <f>AB32+AC32</f>
        <v>2695414.48</v>
      </c>
      <c r="AE32" t="s">
        <v>63</v>
      </c>
      <c r="AF32"/>
      <c r="AG32"/>
      <c r="AH32"/>
      <c r="AI32"/>
      <c r="AJ32"/>
      <c r="AK32"/>
      <c r="AL32"/>
      <c r="AM32"/>
      <c r="AN32"/>
      <c r="AO32"/>
      <c r="AP32"/>
    </row>
    <row r="33" spans="1:65" x14ac:dyDescent="0.25">
      <c r="A33" s="20">
        <v>402</v>
      </c>
      <c r="B33" t="s">
        <v>270</v>
      </c>
      <c r="C33" t="s">
        <v>9</v>
      </c>
      <c r="D33" t="s">
        <v>404</v>
      </c>
      <c r="E33" t="s">
        <v>71</v>
      </c>
      <c r="F33" s="2">
        <v>18527430000</v>
      </c>
      <c r="G33" s="2">
        <v>0</v>
      </c>
      <c r="H33" s="2">
        <v>18527430000</v>
      </c>
      <c r="I33" s="2">
        <v>43866124</v>
      </c>
      <c r="J33" s="2">
        <v>0</v>
      </c>
      <c r="K33" s="2">
        <v>43866124</v>
      </c>
      <c r="L33" s="2">
        <v>36455152</v>
      </c>
      <c r="M33" s="2">
        <v>0</v>
      </c>
      <c r="N33" s="2">
        <v>36455152</v>
      </c>
      <c r="O33" s="15">
        <v>0.1</v>
      </c>
      <c r="P33" s="2">
        <v>0</v>
      </c>
      <c r="Q33" s="13">
        <v>0.15</v>
      </c>
      <c r="R33" s="15">
        <v>0</v>
      </c>
      <c r="S33" s="2">
        <v>5468272.7999999998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8468272.8000000007</v>
      </c>
      <c r="AD33" s="4">
        <f>AB33+AC33</f>
        <v>8468272.8000000007</v>
      </c>
      <c r="AE33" t="s">
        <v>35</v>
      </c>
      <c r="AF33"/>
      <c r="AG33"/>
      <c r="AH33"/>
      <c r="AI33"/>
      <c r="AJ33"/>
      <c r="AK33"/>
      <c r="AL33"/>
      <c r="AM33"/>
      <c r="AN33"/>
      <c r="AO33"/>
      <c r="AP33"/>
    </row>
    <row r="34" spans="1:65" x14ac:dyDescent="0.25">
      <c r="A34" s="20">
        <v>407</v>
      </c>
      <c r="B34" t="s">
        <v>270</v>
      </c>
      <c r="C34" t="s">
        <v>9</v>
      </c>
      <c r="D34" t="s">
        <v>404</v>
      </c>
      <c r="E34" t="s">
        <v>72</v>
      </c>
      <c r="F34" s="2">
        <v>32010747000</v>
      </c>
      <c r="G34" s="2">
        <v>0</v>
      </c>
      <c r="H34" s="2">
        <v>32010747000</v>
      </c>
      <c r="I34" s="2">
        <v>67375275</v>
      </c>
      <c r="J34" s="2">
        <v>0</v>
      </c>
      <c r="K34" s="2">
        <v>67375275</v>
      </c>
      <c r="L34" s="2">
        <v>54570976.200000003</v>
      </c>
      <c r="M34" s="2">
        <v>0</v>
      </c>
      <c r="N34" s="2">
        <v>54570976.200000003</v>
      </c>
      <c r="O34" s="15">
        <v>0.1</v>
      </c>
      <c r="P34" s="2">
        <v>0</v>
      </c>
      <c r="Q34" s="13">
        <v>0.15</v>
      </c>
      <c r="R34" s="15">
        <v>0</v>
      </c>
      <c r="S34" s="2">
        <v>8185646.4299999997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11185646.43</v>
      </c>
      <c r="AD34" s="4">
        <f>AB34+AC34</f>
        <v>11185646.43</v>
      </c>
      <c r="AE34" t="s">
        <v>35</v>
      </c>
      <c r="AF34"/>
      <c r="AG34"/>
      <c r="AH34"/>
      <c r="AI34"/>
      <c r="AJ34"/>
      <c r="AK34"/>
      <c r="AL34"/>
      <c r="AM34"/>
      <c r="AN34"/>
      <c r="AO34"/>
      <c r="AP34"/>
    </row>
    <row r="35" spans="1:65" x14ac:dyDescent="0.25">
      <c r="A35" s="20">
        <v>409</v>
      </c>
      <c r="B35" t="s">
        <v>270</v>
      </c>
      <c r="C35" t="s">
        <v>9</v>
      </c>
      <c r="D35" t="s">
        <v>15</v>
      </c>
      <c r="E35" t="s">
        <v>65</v>
      </c>
      <c r="F35" s="2">
        <v>25646851000</v>
      </c>
      <c r="G35" s="2">
        <v>0</v>
      </c>
      <c r="H35" s="2">
        <v>25646851000</v>
      </c>
      <c r="I35" s="2">
        <v>56511115</v>
      </c>
      <c r="J35" s="2">
        <v>0</v>
      </c>
      <c r="K35" s="2">
        <v>56511115</v>
      </c>
      <c r="L35" s="2">
        <v>46252374.600000001</v>
      </c>
      <c r="M35" s="2">
        <v>0</v>
      </c>
      <c r="N35" s="2">
        <v>46252374.600000001</v>
      </c>
      <c r="O35" s="15">
        <v>0.1</v>
      </c>
      <c r="P35" s="2">
        <v>0</v>
      </c>
      <c r="Q35" s="13">
        <v>0.15</v>
      </c>
      <c r="R35" s="15">
        <v>0</v>
      </c>
      <c r="S35" s="2">
        <v>6937856.1900000004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9937856.1899999995</v>
      </c>
      <c r="AD35" s="4">
        <f>AB35+AC35</f>
        <v>9937856.1899999995</v>
      </c>
      <c r="AE35" t="s">
        <v>24</v>
      </c>
      <c r="AF35"/>
      <c r="AG35"/>
      <c r="AH35"/>
      <c r="AI35"/>
      <c r="AJ35"/>
      <c r="AK35"/>
      <c r="AL35"/>
      <c r="AM35"/>
      <c r="AN35"/>
      <c r="AO35"/>
      <c r="AP35"/>
    </row>
    <row r="36" spans="1:65" x14ac:dyDescent="0.25">
      <c r="A36" s="20">
        <v>410</v>
      </c>
      <c r="B36" t="s">
        <v>270</v>
      </c>
      <c r="C36" t="s">
        <v>9</v>
      </c>
      <c r="D36" t="s">
        <v>404</v>
      </c>
      <c r="E36" t="s">
        <v>73</v>
      </c>
      <c r="F36" s="2">
        <v>10362022000</v>
      </c>
      <c r="G36" s="2">
        <v>0</v>
      </c>
      <c r="H36" s="2">
        <v>10362022000</v>
      </c>
      <c r="I36" s="2">
        <v>26329856</v>
      </c>
      <c r="J36" s="2">
        <v>0</v>
      </c>
      <c r="K36" s="2">
        <v>26329856</v>
      </c>
      <c r="L36" s="2">
        <v>22185047.199999999</v>
      </c>
      <c r="M36" s="2">
        <v>0</v>
      </c>
      <c r="N36" s="2">
        <v>22185047.199999999</v>
      </c>
      <c r="O36" s="15">
        <v>0.1</v>
      </c>
      <c r="P36" s="2">
        <v>0</v>
      </c>
      <c r="Q36" s="13">
        <v>0.1</v>
      </c>
      <c r="R36" s="15">
        <v>0</v>
      </c>
      <c r="S36" s="2">
        <v>2218504.7200000002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4218504.72</v>
      </c>
      <c r="AD36" s="4">
        <f>AB36+AC36</f>
        <v>4218504.72</v>
      </c>
      <c r="AE36" t="s">
        <v>35</v>
      </c>
      <c r="AF36"/>
      <c r="AG36"/>
      <c r="AH36"/>
      <c r="AI36"/>
      <c r="AJ36"/>
      <c r="AK36"/>
      <c r="AL36"/>
      <c r="AM36"/>
      <c r="AN36"/>
      <c r="AO36"/>
      <c r="AP36"/>
    </row>
    <row r="37" spans="1:65" x14ac:dyDescent="0.25">
      <c r="A37" s="20">
        <v>411</v>
      </c>
      <c r="B37" t="s">
        <v>270</v>
      </c>
      <c r="C37" t="s">
        <v>9</v>
      </c>
      <c r="D37" t="s">
        <v>404</v>
      </c>
      <c r="E37" t="s">
        <v>74</v>
      </c>
      <c r="F37" s="2">
        <v>744011400</v>
      </c>
      <c r="G37" s="2">
        <v>0</v>
      </c>
      <c r="H37" s="2">
        <v>744011400</v>
      </c>
      <c r="I37" s="2">
        <v>2604051</v>
      </c>
      <c r="J37" s="2">
        <v>0</v>
      </c>
      <c r="K37" s="2">
        <v>2604051</v>
      </c>
      <c r="L37" s="2">
        <v>2306446.44</v>
      </c>
      <c r="M37" s="2">
        <v>0</v>
      </c>
      <c r="N37" s="2">
        <v>2306446.44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0</v>
      </c>
      <c r="AD37" s="4">
        <f>AB37+AC37</f>
        <v>0</v>
      </c>
      <c r="AE37" t="s">
        <v>35</v>
      </c>
      <c r="AF37"/>
      <c r="AG37"/>
      <c r="AH37"/>
      <c r="AI37"/>
      <c r="AJ37"/>
      <c r="AK37"/>
      <c r="AL37"/>
      <c r="AM37"/>
      <c r="AN37"/>
      <c r="AO37"/>
      <c r="AP37"/>
    </row>
    <row r="38" spans="1:65" x14ac:dyDescent="0.25">
      <c r="A38" s="20">
        <v>416</v>
      </c>
      <c r="B38" t="s">
        <v>270</v>
      </c>
      <c r="C38" t="s">
        <v>9</v>
      </c>
      <c r="D38" t="s">
        <v>405</v>
      </c>
      <c r="E38" t="s">
        <v>75</v>
      </c>
      <c r="F38" s="2">
        <v>22298814000</v>
      </c>
      <c r="G38" s="2">
        <v>0</v>
      </c>
      <c r="H38" s="2">
        <v>22298814000</v>
      </c>
      <c r="I38" s="2">
        <v>51066602</v>
      </c>
      <c r="J38" s="2">
        <v>0</v>
      </c>
      <c r="K38" s="2">
        <v>51066602</v>
      </c>
      <c r="L38" s="2">
        <v>42147076.399999999</v>
      </c>
      <c r="M38" s="2">
        <v>0</v>
      </c>
      <c r="N38" s="2">
        <v>42147076.399999999</v>
      </c>
      <c r="O38" s="15">
        <v>0.1</v>
      </c>
      <c r="P38" s="2">
        <v>0</v>
      </c>
      <c r="Q38" s="13">
        <v>0.15</v>
      </c>
      <c r="R38" s="15">
        <v>0</v>
      </c>
      <c r="S38" s="2">
        <v>6322061.46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9322061.4600000009</v>
      </c>
      <c r="AD38" s="4">
        <f>AB38+AC38</f>
        <v>9322061.4600000009</v>
      </c>
      <c r="AE38" t="s">
        <v>79</v>
      </c>
      <c r="AF38"/>
      <c r="AG38"/>
      <c r="AH38"/>
      <c r="AI38"/>
      <c r="AJ38"/>
      <c r="AK38"/>
      <c r="AL38"/>
      <c r="AM38"/>
      <c r="AN38"/>
      <c r="AO38"/>
      <c r="AP38"/>
    </row>
    <row r="39" spans="1:65" x14ac:dyDescent="0.25">
      <c r="A39" s="20">
        <v>426</v>
      </c>
      <c r="B39" t="s">
        <v>270</v>
      </c>
      <c r="C39" t="s">
        <v>9</v>
      </c>
      <c r="D39" t="s">
        <v>27</v>
      </c>
      <c r="E39" t="s">
        <v>77</v>
      </c>
      <c r="F39" s="2">
        <v>22254741000</v>
      </c>
      <c r="G39" s="2">
        <v>0</v>
      </c>
      <c r="H39" s="2">
        <v>22254741000</v>
      </c>
      <c r="I39" s="2">
        <v>48228294</v>
      </c>
      <c r="J39" s="2">
        <v>0</v>
      </c>
      <c r="K39" s="2">
        <v>48228294</v>
      </c>
      <c r="L39" s="2">
        <v>39326397.600000001</v>
      </c>
      <c r="M39" s="2">
        <v>0</v>
      </c>
      <c r="N39" s="2">
        <v>39326397.600000001</v>
      </c>
      <c r="O39" s="15">
        <v>0.1</v>
      </c>
      <c r="P39" s="2">
        <v>0</v>
      </c>
      <c r="Q39" s="13">
        <v>0.15</v>
      </c>
      <c r="R39" s="15">
        <v>0</v>
      </c>
      <c r="S39" s="2">
        <v>5898959.6399999997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8898959.6400000006</v>
      </c>
      <c r="AD39" s="4">
        <f>AB39+AC39</f>
        <v>8898959.6400000006</v>
      </c>
      <c r="AE39" t="s">
        <v>76</v>
      </c>
      <c r="AF39"/>
      <c r="AG39"/>
      <c r="AH39"/>
      <c r="AI39"/>
      <c r="AJ39"/>
      <c r="AK39"/>
      <c r="AL39"/>
      <c r="AM39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x14ac:dyDescent="0.25">
      <c r="A40" s="20">
        <v>428</v>
      </c>
      <c r="B40" t="s">
        <v>270</v>
      </c>
      <c r="C40" t="s">
        <v>9</v>
      </c>
      <c r="D40" t="s">
        <v>15</v>
      </c>
      <c r="E40" t="s">
        <v>78</v>
      </c>
      <c r="F40" s="2">
        <v>4842107000</v>
      </c>
      <c r="G40" s="2">
        <v>0</v>
      </c>
      <c r="H40" s="2">
        <v>4842107000</v>
      </c>
      <c r="I40" s="2">
        <v>8602275</v>
      </c>
      <c r="J40" s="2">
        <v>0</v>
      </c>
      <c r="K40" s="2">
        <v>8602275</v>
      </c>
      <c r="L40" s="2">
        <v>6665432.2000000002</v>
      </c>
      <c r="M40" s="2">
        <v>0</v>
      </c>
      <c r="N40" s="2">
        <v>6665432.2000000002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D40" s="4">
        <f>AB40+AC40</f>
        <v>0</v>
      </c>
      <c r="AE40" t="s">
        <v>17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65" x14ac:dyDescent="0.25">
      <c r="A41" s="20">
        <v>435</v>
      </c>
      <c r="B41" t="s">
        <v>269</v>
      </c>
      <c r="C41" t="s">
        <v>9</v>
      </c>
      <c r="D41" t="s">
        <v>15</v>
      </c>
      <c r="E41" t="s">
        <v>80</v>
      </c>
      <c r="F41" s="2">
        <v>131033000</v>
      </c>
      <c r="G41" s="2">
        <v>0</v>
      </c>
      <c r="H41" s="2">
        <v>131033000</v>
      </c>
      <c r="I41" s="2">
        <v>458616</v>
      </c>
      <c r="J41" s="2">
        <v>0</v>
      </c>
      <c r="K41" s="2">
        <v>458616</v>
      </c>
      <c r="L41" s="2">
        <v>406202.8</v>
      </c>
      <c r="M41" s="2">
        <v>0</v>
      </c>
      <c r="N41" s="2">
        <v>406202.8</v>
      </c>
      <c r="O41" s="15">
        <v>0.1</v>
      </c>
      <c r="P41" s="2">
        <v>0</v>
      </c>
      <c r="Q41" s="13">
        <v>0.3</v>
      </c>
      <c r="R41" s="15">
        <v>0</v>
      </c>
      <c r="S41" s="2">
        <v>121860.84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121860.84</v>
      </c>
      <c r="AD41" s="4">
        <f>AB41+AC41</f>
        <v>121860.84</v>
      </c>
      <c r="AE41" t="s">
        <v>24</v>
      </c>
      <c r="AF41"/>
      <c r="AG41"/>
      <c r="AH41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</row>
    <row r="42" spans="1:65" x14ac:dyDescent="0.25">
      <c r="A42" s="20">
        <v>437</v>
      </c>
      <c r="B42" t="s">
        <v>269</v>
      </c>
      <c r="C42" t="s">
        <v>9</v>
      </c>
      <c r="D42" t="s">
        <v>15</v>
      </c>
      <c r="E42" t="s">
        <v>81</v>
      </c>
      <c r="F42" s="2">
        <v>2158646000</v>
      </c>
      <c r="G42" s="2">
        <v>0</v>
      </c>
      <c r="H42" s="2">
        <v>2158646000</v>
      </c>
      <c r="I42" s="2">
        <v>5599438</v>
      </c>
      <c r="J42" s="2">
        <v>0</v>
      </c>
      <c r="K42" s="2">
        <v>5599438</v>
      </c>
      <c r="L42" s="2">
        <v>4735979.5999999996</v>
      </c>
      <c r="M42" s="2">
        <v>0</v>
      </c>
      <c r="N42" s="2">
        <v>4735979.5999999996</v>
      </c>
      <c r="O42" s="15">
        <v>0.1</v>
      </c>
      <c r="P42" s="2">
        <v>0</v>
      </c>
      <c r="Q42" s="13">
        <v>0.3</v>
      </c>
      <c r="R42" s="15">
        <v>0</v>
      </c>
      <c r="S42" s="2">
        <v>1420793.88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1420793.88</v>
      </c>
      <c r="AD42" s="4">
        <f>AB42+AC42</f>
        <v>1420793.88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BA42"/>
      <c r="BB42"/>
      <c r="BC42"/>
      <c r="BD42"/>
      <c r="BE42"/>
      <c r="BF42"/>
      <c r="BG42"/>
      <c r="BH42"/>
      <c r="BI42"/>
      <c r="BJ42"/>
      <c r="BK42"/>
      <c r="BL42"/>
      <c r="BM42"/>
    </row>
    <row r="43" spans="1:65" x14ac:dyDescent="0.25">
      <c r="A43" s="20">
        <v>440</v>
      </c>
      <c r="B43" t="s">
        <v>270</v>
      </c>
      <c r="C43" t="s">
        <v>9</v>
      </c>
      <c r="D43" t="s">
        <v>15</v>
      </c>
      <c r="E43" t="s">
        <v>82</v>
      </c>
      <c r="F43" s="2">
        <v>13878360000</v>
      </c>
      <c r="G43" s="2">
        <v>0</v>
      </c>
      <c r="H43" s="2">
        <v>13878360000</v>
      </c>
      <c r="I43" s="2">
        <v>30297112</v>
      </c>
      <c r="J43" s="2">
        <v>0</v>
      </c>
      <c r="K43" s="2">
        <v>30297112</v>
      </c>
      <c r="L43" s="2">
        <v>24745768</v>
      </c>
      <c r="M43" s="2">
        <v>0</v>
      </c>
      <c r="N43" s="2">
        <v>24745768</v>
      </c>
      <c r="O43" s="15">
        <v>0.1</v>
      </c>
      <c r="P43" s="2">
        <v>0</v>
      </c>
      <c r="Q43" s="13">
        <v>0.1</v>
      </c>
      <c r="R43" s="15">
        <v>0</v>
      </c>
      <c r="S43" s="2">
        <v>2474576.7999999998</v>
      </c>
      <c r="T43" s="2">
        <v>2000000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4474576.8</v>
      </c>
      <c r="AD43" s="4">
        <f>AB43+AC43</f>
        <v>4474576.8</v>
      </c>
      <c r="AE43" t="s">
        <v>31</v>
      </c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</row>
    <row r="44" spans="1:65" x14ac:dyDescent="0.25">
      <c r="A44" s="20">
        <v>447</v>
      </c>
      <c r="B44" t="s">
        <v>270</v>
      </c>
      <c r="C44" t="s">
        <v>2</v>
      </c>
      <c r="D44" t="s">
        <v>8</v>
      </c>
      <c r="E44" t="s">
        <v>83</v>
      </c>
      <c r="F44" s="2">
        <v>784042000</v>
      </c>
      <c r="G44" s="2">
        <v>35000000</v>
      </c>
      <c r="H44" s="2">
        <v>749042000</v>
      </c>
      <c r="I44" s="2">
        <v>2744157</v>
      </c>
      <c r="J44" s="2">
        <v>122500</v>
      </c>
      <c r="K44" s="2">
        <v>2621657</v>
      </c>
      <c r="L44" s="2">
        <v>2430540.2000000002</v>
      </c>
      <c r="M44" s="2">
        <v>108500</v>
      </c>
      <c r="N44" s="2">
        <v>2322040.2000000002</v>
      </c>
      <c r="O44" s="15">
        <v>0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>AB44+AC44</f>
        <v>0</v>
      </c>
      <c r="AE44" t="s">
        <v>38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BA44"/>
      <c r="BB44"/>
      <c r="BC44"/>
      <c r="BD44"/>
      <c r="BE44"/>
      <c r="BF44"/>
      <c r="BG44"/>
      <c r="BH44"/>
      <c r="BI44"/>
      <c r="BJ44"/>
      <c r="BK44"/>
      <c r="BL44"/>
      <c r="BM44"/>
    </row>
    <row r="45" spans="1:65" x14ac:dyDescent="0.25">
      <c r="A45" s="20">
        <v>456</v>
      </c>
      <c r="B45" t="s">
        <v>269</v>
      </c>
      <c r="C45" t="s">
        <v>2</v>
      </c>
      <c r="D45" t="s">
        <v>8</v>
      </c>
      <c r="E45" t="s">
        <v>84</v>
      </c>
      <c r="F45" s="2">
        <v>1010399000</v>
      </c>
      <c r="G45" s="2">
        <v>3780000</v>
      </c>
      <c r="H45" s="2">
        <v>1006619000</v>
      </c>
      <c r="I45" s="2">
        <v>3248213</v>
      </c>
      <c r="J45" s="2">
        <v>13230</v>
      </c>
      <c r="K45" s="2">
        <v>3234983</v>
      </c>
      <c r="L45" s="2">
        <v>2844053.4</v>
      </c>
      <c r="M45" s="2">
        <v>11718</v>
      </c>
      <c r="N45" s="2">
        <v>2832335.4</v>
      </c>
      <c r="O45" s="15">
        <v>0.1</v>
      </c>
      <c r="P45" s="2">
        <v>1171.8</v>
      </c>
      <c r="Q45" s="13">
        <v>0.3</v>
      </c>
      <c r="R45" s="15">
        <v>0</v>
      </c>
      <c r="S45" s="2">
        <v>849700.62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850872.42</v>
      </c>
      <c r="AD45" s="4">
        <f>AB45+AC45</f>
        <v>850872.42</v>
      </c>
      <c r="AE45" t="s">
        <v>42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BA45"/>
      <c r="BB45"/>
      <c r="BC45"/>
      <c r="BD45"/>
      <c r="BE45"/>
      <c r="BF45"/>
      <c r="BG45"/>
      <c r="BH45"/>
      <c r="BI45"/>
      <c r="BJ45"/>
      <c r="BK45"/>
      <c r="BL45"/>
      <c r="BM45"/>
    </row>
    <row r="46" spans="1:65" x14ac:dyDescent="0.25">
      <c r="A46" s="20">
        <v>459</v>
      </c>
      <c r="B46" t="s">
        <v>270</v>
      </c>
      <c r="C46" t="s">
        <v>9</v>
      </c>
      <c r="D46" t="s">
        <v>15</v>
      </c>
      <c r="E46" t="s">
        <v>449</v>
      </c>
      <c r="F46" s="2">
        <v>14453348000</v>
      </c>
      <c r="G46" s="2">
        <v>0</v>
      </c>
      <c r="H46" s="2">
        <v>14453348000</v>
      </c>
      <c r="I46" s="2">
        <v>39905447</v>
      </c>
      <c r="J46" s="2">
        <v>0</v>
      </c>
      <c r="K46" s="2">
        <v>39905447</v>
      </c>
      <c r="L46" s="2">
        <v>34124107.799999997</v>
      </c>
      <c r="M46" s="2">
        <v>0</v>
      </c>
      <c r="N46" s="2">
        <v>34124107.799999997</v>
      </c>
      <c r="O46" s="15">
        <v>0.1</v>
      </c>
      <c r="P46" s="2">
        <v>0</v>
      </c>
      <c r="Q46" s="13">
        <v>0.15</v>
      </c>
      <c r="R46" s="15">
        <v>0</v>
      </c>
      <c r="S46" s="2">
        <v>5118616.17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8118616.1699999999</v>
      </c>
      <c r="AD46" s="4">
        <f>AB46+AC46</f>
        <v>8118616.1699999999</v>
      </c>
      <c r="AE46" t="s">
        <v>19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BA46"/>
      <c r="BB46"/>
      <c r="BC46"/>
      <c r="BD46"/>
      <c r="BE46"/>
      <c r="BF46"/>
      <c r="BG46"/>
      <c r="BH46"/>
      <c r="BI46"/>
      <c r="BJ46"/>
      <c r="BK46"/>
      <c r="BL46"/>
      <c r="BM46"/>
    </row>
    <row r="47" spans="1:65" x14ac:dyDescent="0.25">
      <c r="A47" s="20">
        <v>460</v>
      </c>
      <c r="B47" t="s">
        <v>270</v>
      </c>
      <c r="C47" t="s">
        <v>9</v>
      </c>
      <c r="D47" t="s">
        <v>15</v>
      </c>
      <c r="E47" t="s">
        <v>85</v>
      </c>
      <c r="F47" s="2">
        <v>47014955000</v>
      </c>
      <c r="G47" s="2">
        <v>0</v>
      </c>
      <c r="H47" s="2">
        <v>47014955000</v>
      </c>
      <c r="I47" s="2">
        <v>73578864</v>
      </c>
      <c r="J47" s="2">
        <v>0</v>
      </c>
      <c r="K47" s="2">
        <v>73578864</v>
      </c>
      <c r="L47" s="2">
        <v>54772882</v>
      </c>
      <c r="M47" s="2">
        <v>0</v>
      </c>
      <c r="N47" s="2">
        <v>54772882</v>
      </c>
      <c r="O47" s="15">
        <v>0.1</v>
      </c>
      <c r="P47" s="2">
        <v>0</v>
      </c>
      <c r="Q47" s="13">
        <v>0.15</v>
      </c>
      <c r="R47" s="15">
        <v>0</v>
      </c>
      <c r="S47" s="2">
        <v>8215932.2999999998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11215932.300000001</v>
      </c>
      <c r="AD47" s="4">
        <f>AB47+AC47</f>
        <v>11215932.300000001</v>
      </c>
      <c r="AE47" t="s">
        <v>24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BA47"/>
      <c r="BB47"/>
      <c r="BC47"/>
      <c r="BD47"/>
      <c r="BE47"/>
      <c r="BF47"/>
      <c r="BG47"/>
      <c r="BH47"/>
      <c r="BI47"/>
      <c r="BJ47"/>
      <c r="BK47"/>
      <c r="BL47"/>
      <c r="BM47"/>
    </row>
    <row r="48" spans="1:65" x14ac:dyDescent="0.25">
      <c r="A48" s="20">
        <v>467</v>
      </c>
      <c r="B48" t="s">
        <v>270</v>
      </c>
      <c r="C48" t="s">
        <v>2</v>
      </c>
      <c r="D48" t="s">
        <v>4</v>
      </c>
      <c r="E48" t="s">
        <v>86</v>
      </c>
      <c r="F48" s="2">
        <v>17499835000</v>
      </c>
      <c r="G48" s="2">
        <v>1438975000</v>
      </c>
      <c r="H48" s="2">
        <v>16060860000</v>
      </c>
      <c r="I48" s="2">
        <v>39382742</v>
      </c>
      <c r="J48" s="2">
        <v>4715319</v>
      </c>
      <c r="K48" s="2">
        <v>34667423</v>
      </c>
      <c r="L48" s="2">
        <v>32382808</v>
      </c>
      <c r="M48" s="2">
        <v>4139729</v>
      </c>
      <c r="N48" s="2">
        <v>28243079</v>
      </c>
      <c r="O48" s="15">
        <v>0.1</v>
      </c>
      <c r="P48" s="2">
        <v>413972.9</v>
      </c>
      <c r="Q48" s="13">
        <v>0.15</v>
      </c>
      <c r="R48" s="15">
        <v>0</v>
      </c>
      <c r="S48" s="2">
        <v>4236461.8499999996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7650434.75</v>
      </c>
      <c r="AD48" s="4">
        <f>AB48+AC48</f>
        <v>7650434.75</v>
      </c>
      <c r="AE48" t="s">
        <v>41</v>
      </c>
      <c r="AF48"/>
      <c r="AG48"/>
      <c r="AH48"/>
      <c r="AI48"/>
      <c r="AJ48"/>
      <c r="AK48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</row>
    <row r="49" spans="1:65" x14ac:dyDescent="0.25">
      <c r="A49" s="20">
        <v>485</v>
      </c>
      <c r="B49" t="s">
        <v>270</v>
      </c>
      <c r="C49" t="s">
        <v>2</v>
      </c>
      <c r="D49" t="s">
        <v>200</v>
      </c>
      <c r="E49" t="s">
        <v>194</v>
      </c>
      <c r="F49" s="2">
        <v>15605906800</v>
      </c>
      <c r="G49" s="2">
        <v>0</v>
      </c>
      <c r="H49" s="2">
        <v>15605906800</v>
      </c>
      <c r="I49" s="2">
        <v>30947849</v>
      </c>
      <c r="J49" s="2">
        <v>0</v>
      </c>
      <c r="K49" s="2">
        <v>30947849</v>
      </c>
      <c r="L49" s="2">
        <v>24705486.280000001</v>
      </c>
      <c r="M49" s="2">
        <v>0</v>
      </c>
      <c r="N49" s="2">
        <v>24705486.280000001</v>
      </c>
      <c r="O49" s="15">
        <v>0.1</v>
      </c>
      <c r="P49" s="2">
        <v>0</v>
      </c>
      <c r="Q49" s="13">
        <v>0.1</v>
      </c>
      <c r="R49" s="15">
        <v>0</v>
      </c>
      <c r="S49" s="2">
        <v>2470548.628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4470548.6279999996</v>
      </c>
      <c r="AD49" s="4">
        <f>AB49+AC49</f>
        <v>4470548.6279999996</v>
      </c>
      <c r="AE49" t="s">
        <v>184</v>
      </c>
      <c r="AF49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</row>
    <row r="50" spans="1:65" x14ac:dyDescent="0.25">
      <c r="A50" s="20">
        <v>510</v>
      </c>
      <c r="B50" t="s">
        <v>270</v>
      </c>
      <c r="C50" t="s">
        <v>9</v>
      </c>
      <c r="D50" t="s">
        <v>27</v>
      </c>
      <c r="E50" t="s">
        <v>88</v>
      </c>
      <c r="F50" s="2">
        <v>7876252000</v>
      </c>
      <c r="G50" s="2">
        <v>0</v>
      </c>
      <c r="H50" s="2">
        <v>7876252000</v>
      </c>
      <c r="I50" s="2">
        <v>13006276</v>
      </c>
      <c r="J50" s="2">
        <v>0</v>
      </c>
      <c r="K50" s="2">
        <v>13006276</v>
      </c>
      <c r="L50" s="2">
        <v>9855775.1999999993</v>
      </c>
      <c r="M50" s="2">
        <v>0</v>
      </c>
      <c r="N50" s="2">
        <v>9855775.1999999993</v>
      </c>
      <c r="O50" s="15">
        <v>0</v>
      </c>
      <c r="P50" s="2">
        <v>0</v>
      </c>
      <c r="Q50" s="13">
        <v>0</v>
      </c>
      <c r="R50" s="15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0</v>
      </c>
      <c r="AD50" s="4">
        <f>AB50+AC50</f>
        <v>0</v>
      </c>
      <c r="AE50" t="s">
        <v>32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BA50"/>
      <c r="BB50"/>
      <c r="BC50"/>
      <c r="BD50"/>
      <c r="BE50"/>
      <c r="BF50"/>
      <c r="BG50"/>
      <c r="BH50"/>
      <c r="BI50"/>
      <c r="BJ50"/>
      <c r="BK50"/>
      <c r="BL50"/>
      <c r="BM50"/>
    </row>
    <row r="51" spans="1:65" x14ac:dyDescent="0.25">
      <c r="A51" s="20">
        <v>513</v>
      </c>
      <c r="B51" t="s">
        <v>270</v>
      </c>
      <c r="C51" t="s">
        <v>9</v>
      </c>
      <c r="D51" t="s">
        <v>15</v>
      </c>
      <c r="E51" t="s">
        <v>89</v>
      </c>
      <c r="F51" s="2">
        <v>13357448000</v>
      </c>
      <c r="G51" s="2">
        <v>0</v>
      </c>
      <c r="H51" s="2">
        <v>13357448000</v>
      </c>
      <c r="I51" s="2">
        <v>28908713</v>
      </c>
      <c r="J51" s="2">
        <v>0</v>
      </c>
      <c r="K51" s="2">
        <v>28908713</v>
      </c>
      <c r="L51" s="2">
        <v>23565733.800000001</v>
      </c>
      <c r="M51" s="2">
        <v>0</v>
      </c>
      <c r="N51" s="2">
        <v>23565733.800000001</v>
      </c>
      <c r="O51" s="15">
        <v>0.1</v>
      </c>
      <c r="P51" s="2">
        <v>0</v>
      </c>
      <c r="Q51" s="13">
        <v>0.1</v>
      </c>
      <c r="R51" s="15">
        <v>0</v>
      </c>
      <c r="S51" s="2">
        <v>2356573.38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4356573.38</v>
      </c>
      <c r="AD51" s="4">
        <f>AB51+AC51</f>
        <v>4356573.38</v>
      </c>
      <c r="AE51" t="s">
        <v>24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BA51"/>
      <c r="BB51"/>
      <c r="BC51"/>
      <c r="BD51"/>
      <c r="BE51"/>
      <c r="BF51"/>
      <c r="BG51"/>
      <c r="BH51"/>
      <c r="BI51"/>
      <c r="BJ51"/>
      <c r="BK51"/>
      <c r="BL51"/>
      <c r="BM51"/>
    </row>
    <row r="52" spans="1:65" x14ac:dyDescent="0.25">
      <c r="A52" s="20">
        <v>514</v>
      </c>
      <c r="B52" t="s">
        <v>270</v>
      </c>
      <c r="C52" t="s">
        <v>9</v>
      </c>
      <c r="D52" t="s">
        <v>404</v>
      </c>
      <c r="E52" t="s">
        <v>90</v>
      </c>
      <c r="F52" s="2">
        <v>30024792000</v>
      </c>
      <c r="G52" s="2">
        <v>0</v>
      </c>
      <c r="H52" s="2">
        <v>30024792000</v>
      </c>
      <c r="I52" s="2">
        <v>77693060</v>
      </c>
      <c r="J52" s="2">
        <v>0</v>
      </c>
      <c r="K52" s="2">
        <v>77693060</v>
      </c>
      <c r="L52" s="2">
        <v>65683143.200000003</v>
      </c>
      <c r="M52" s="2">
        <v>0</v>
      </c>
      <c r="N52" s="2">
        <v>65683143.200000003</v>
      </c>
      <c r="O52" s="15">
        <v>0.1</v>
      </c>
      <c r="P52" s="2">
        <v>0</v>
      </c>
      <c r="Q52" s="13">
        <v>0.2</v>
      </c>
      <c r="R52" s="15">
        <v>0</v>
      </c>
      <c r="S52" s="2">
        <v>13136628.640000001</v>
      </c>
      <c r="T52" s="2">
        <v>4000000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17136628.640000001</v>
      </c>
      <c r="AD52" s="4">
        <f>AB52+AC52</f>
        <v>17136628.640000001</v>
      </c>
      <c r="AE52" t="s">
        <v>63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BA52"/>
      <c r="BB52"/>
      <c r="BC52"/>
      <c r="BD52"/>
      <c r="BE52"/>
      <c r="BF52"/>
      <c r="BG52"/>
      <c r="BH52"/>
      <c r="BI52"/>
      <c r="BJ52"/>
      <c r="BK52"/>
      <c r="BL52"/>
      <c r="BM52"/>
    </row>
    <row r="53" spans="1:65" x14ac:dyDescent="0.25">
      <c r="A53" s="20">
        <v>546</v>
      </c>
      <c r="B53" t="s">
        <v>270</v>
      </c>
      <c r="C53" t="s">
        <v>9</v>
      </c>
      <c r="D53" t="s">
        <v>404</v>
      </c>
      <c r="E53" t="s">
        <v>91</v>
      </c>
      <c r="F53" s="2">
        <v>23098143000</v>
      </c>
      <c r="G53" s="2">
        <v>0</v>
      </c>
      <c r="H53" s="2">
        <v>23098143000</v>
      </c>
      <c r="I53" s="2">
        <v>52307439</v>
      </c>
      <c r="J53" s="2">
        <v>0</v>
      </c>
      <c r="K53" s="2">
        <v>52307439</v>
      </c>
      <c r="L53" s="2">
        <v>43068181.799999997</v>
      </c>
      <c r="M53" s="2">
        <v>0</v>
      </c>
      <c r="N53" s="2">
        <v>43068181.799999997</v>
      </c>
      <c r="O53" s="15">
        <v>0.1</v>
      </c>
      <c r="P53" s="2">
        <v>0</v>
      </c>
      <c r="Q53" s="13">
        <v>0.15</v>
      </c>
      <c r="R53" s="15">
        <v>0</v>
      </c>
      <c r="S53" s="2">
        <v>6460227.2699999996</v>
      </c>
      <c r="T53" s="2">
        <v>3000000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9460227.2699999996</v>
      </c>
      <c r="AD53" s="4">
        <f>AB53+AC53</f>
        <v>9460227.2699999996</v>
      </c>
      <c r="AE53" t="s">
        <v>70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BA53"/>
      <c r="BB53"/>
      <c r="BC53"/>
      <c r="BD53"/>
      <c r="BE53"/>
      <c r="BF53"/>
      <c r="BG53"/>
      <c r="BH53"/>
      <c r="BI53"/>
      <c r="BJ53"/>
      <c r="BK53"/>
      <c r="BL53"/>
      <c r="BM53"/>
    </row>
    <row r="54" spans="1:65" x14ac:dyDescent="0.25">
      <c r="A54" s="20">
        <v>570</v>
      </c>
      <c r="B54" t="s">
        <v>270</v>
      </c>
      <c r="C54" t="s">
        <v>2</v>
      </c>
      <c r="D54" t="s">
        <v>297</v>
      </c>
      <c r="E54" t="s">
        <v>92</v>
      </c>
      <c r="F54" s="2">
        <v>21238595000</v>
      </c>
      <c r="G54" s="2">
        <v>1879580000</v>
      </c>
      <c r="H54" s="2">
        <v>19359015000</v>
      </c>
      <c r="I54" s="2">
        <v>52963892</v>
      </c>
      <c r="J54" s="2">
        <v>5203642</v>
      </c>
      <c r="K54" s="2">
        <v>47760250</v>
      </c>
      <c r="L54" s="2">
        <v>44468454</v>
      </c>
      <c r="M54" s="2">
        <v>4451810</v>
      </c>
      <c r="N54" s="2">
        <v>40016644</v>
      </c>
      <c r="O54" s="15">
        <v>0.1</v>
      </c>
      <c r="P54" s="2">
        <v>445181</v>
      </c>
      <c r="Q54" s="13">
        <v>0.15</v>
      </c>
      <c r="R54" s="15">
        <v>0</v>
      </c>
      <c r="S54" s="2">
        <v>6002496.5999999996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9447677.5999999996</v>
      </c>
      <c r="AD54" s="4">
        <f>AB54+AC54</f>
        <v>9447677.5999999996</v>
      </c>
      <c r="AE54" t="s">
        <v>87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BA54"/>
      <c r="BB54"/>
      <c r="BC54"/>
      <c r="BD54"/>
      <c r="BE54"/>
      <c r="BF54"/>
      <c r="BG54"/>
      <c r="BH54"/>
      <c r="BI54"/>
      <c r="BJ54"/>
      <c r="BK54"/>
      <c r="BL54"/>
      <c r="BM54"/>
    </row>
    <row r="55" spans="1:65" x14ac:dyDescent="0.25">
      <c r="A55" s="20">
        <v>575</v>
      </c>
      <c r="B55" t="s">
        <v>270</v>
      </c>
      <c r="C55" t="s">
        <v>9</v>
      </c>
      <c r="D55" t="s">
        <v>27</v>
      </c>
      <c r="E55" t="s">
        <v>93</v>
      </c>
      <c r="F55" s="2">
        <v>14566695000</v>
      </c>
      <c r="G55" s="2">
        <v>0</v>
      </c>
      <c r="H55" s="2">
        <v>14566695000</v>
      </c>
      <c r="I55" s="2">
        <v>32751905</v>
      </c>
      <c r="J55" s="2">
        <v>0</v>
      </c>
      <c r="K55" s="2">
        <v>32751905</v>
      </c>
      <c r="L55" s="2">
        <v>26925227</v>
      </c>
      <c r="M55" s="2">
        <v>0</v>
      </c>
      <c r="N55" s="2">
        <v>26925227</v>
      </c>
      <c r="O55" s="15">
        <v>0.1</v>
      </c>
      <c r="P55" s="2">
        <v>0</v>
      </c>
      <c r="Q55" s="13">
        <v>0.1</v>
      </c>
      <c r="R55" s="15">
        <v>0</v>
      </c>
      <c r="S55" s="2">
        <v>2692522.7</v>
      </c>
      <c r="T55" s="2">
        <v>2000000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4692522.7</v>
      </c>
      <c r="AD55" s="4">
        <f>AB55+AC55</f>
        <v>4692522.7</v>
      </c>
      <c r="AE55" t="s">
        <v>28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BA55"/>
      <c r="BB55"/>
      <c r="BC55"/>
      <c r="BD55"/>
      <c r="BE55"/>
      <c r="BF55"/>
      <c r="BG55"/>
      <c r="BH55"/>
      <c r="BI55"/>
      <c r="BJ55"/>
      <c r="BK55"/>
      <c r="BL55"/>
      <c r="BM55"/>
    </row>
    <row r="56" spans="1:65" x14ac:dyDescent="0.25">
      <c r="A56" s="20">
        <v>590</v>
      </c>
      <c r="B56" t="s">
        <v>270</v>
      </c>
      <c r="C56" t="s">
        <v>2</v>
      </c>
      <c r="D56" t="s">
        <v>296</v>
      </c>
      <c r="E56" t="s">
        <v>94</v>
      </c>
      <c r="F56" s="2">
        <v>83179886000</v>
      </c>
      <c r="G56" s="2">
        <v>153252000</v>
      </c>
      <c r="H56" s="2">
        <v>83026634000</v>
      </c>
      <c r="I56" s="2">
        <v>134840492</v>
      </c>
      <c r="J56" s="2">
        <v>536382</v>
      </c>
      <c r="K56" s="2">
        <v>134304110</v>
      </c>
      <c r="L56" s="2">
        <v>101568537.59999999</v>
      </c>
      <c r="M56" s="2">
        <v>475081.2</v>
      </c>
      <c r="N56" s="2">
        <v>101093456.40000001</v>
      </c>
      <c r="O56" s="15">
        <v>0.1</v>
      </c>
      <c r="P56" s="2">
        <v>47508.12</v>
      </c>
      <c r="Q56" s="13">
        <v>0.25</v>
      </c>
      <c r="R56" s="15">
        <v>0</v>
      </c>
      <c r="S56" s="2">
        <v>25273364.100000001</v>
      </c>
      <c r="T56" s="2">
        <v>5000000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30320872.219999999</v>
      </c>
      <c r="AD56" s="4">
        <f>AB56+AC56</f>
        <v>30320872.219999999</v>
      </c>
      <c r="AE56" t="s">
        <v>43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BA56"/>
      <c r="BB56"/>
      <c r="BC56"/>
      <c r="BD56"/>
      <c r="BE56"/>
      <c r="BF56"/>
      <c r="BG56"/>
      <c r="BH56"/>
      <c r="BI56"/>
      <c r="BJ56"/>
      <c r="BK56"/>
      <c r="BL56"/>
      <c r="BM56"/>
    </row>
    <row r="57" spans="1:65" x14ac:dyDescent="0.25">
      <c r="A57" s="20">
        <v>602</v>
      </c>
      <c r="B57" t="s">
        <v>270</v>
      </c>
      <c r="C57" t="s">
        <v>2</v>
      </c>
      <c r="D57" t="s">
        <v>8</v>
      </c>
      <c r="E57" t="s">
        <v>96</v>
      </c>
      <c r="F57" s="2">
        <v>18265876000</v>
      </c>
      <c r="G57" s="2">
        <v>62800000</v>
      </c>
      <c r="H57" s="2">
        <v>18203076000</v>
      </c>
      <c r="I57" s="2">
        <v>42958219</v>
      </c>
      <c r="J57" s="2">
        <v>219800</v>
      </c>
      <c r="K57" s="2">
        <v>42738419</v>
      </c>
      <c r="L57" s="2">
        <v>35651868.600000001</v>
      </c>
      <c r="M57" s="2">
        <v>194680</v>
      </c>
      <c r="N57" s="2">
        <v>35457188.600000001</v>
      </c>
      <c r="O57" s="15">
        <v>0.1</v>
      </c>
      <c r="P57" s="2">
        <v>19468</v>
      </c>
      <c r="Q57" s="13">
        <v>0.15</v>
      </c>
      <c r="R57" s="15">
        <v>0</v>
      </c>
      <c r="S57" s="2">
        <v>5318578.29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8338046.29</v>
      </c>
      <c r="AD57" s="4">
        <f>AB57+AC57</f>
        <v>8338046.29</v>
      </c>
      <c r="AE57" t="s">
        <v>38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BA57"/>
      <c r="BB57"/>
      <c r="BC57"/>
      <c r="BD57"/>
      <c r="BE57"/>
      <c r="BF57"/>
      <c r="BG57"/>
      <c r="BH57"/>
      <c r="BI57"/>
      <c r="BJ57"/>
      <c r="BK57"/>
      <c r="BL57"/>
      <c r="BM57"/>
    </row>
    <row r="58" spans="1:65" x14ac:dyDescent="0.25">
      <c r="A58" s="20">
        <v>603</v>
      </c>
      <c r="B58" t="s">
        <v>270</v>
      </c>
      <c r="C58" t="s">
        <v>2</v>
      </c>
      <c r="D58" t="s">
        <v>8</v>
      </c>
      <c r="E58" t="s">
        <v>97</v>
      </c>
      <c r="F58" s="2">
        <v>38085092000</v>
      </c>
      <c r="G58" s="2">
        <v>3215439000</v>
      </c>
      <c r="H58" s="2">
        <v>34869653000</v>
      </c>
      <c r="I58" s="2">
        <v>82300755</v>
      </c>
      <c r="J58" s="2">
        <v>9430182</v>
      </c>
      <c r="K58" s="2">
        <v>72870573</v>
      </c>
      <c r="L58" s="2">
        <v>67066718.200000003</v>
      </c>
      <c r="M58" s="2">
        <v>8144006.4000000004</v>
      </c>
      <c r="N58" s="2">
        <v>58922711.799999997</v>
      </c>
      <c r="O58" s="15">
        <v>0.1</v>
      </c>
      <c r="P58" s="2">
        <v>814400.64</v>
      </c>
      <c r="Q58" s="13">
        <v>0.2</v>
      </c>
      <c r="R58" s="15">
        <v>0</v>
      </c>
      <c r="S58" s="2">
        <v>11784542.359999999</v>
      </c>
      <c r="T58" s="2">
        <v>4000000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16598943</v>
      </c>
      <c r="AD58" s="4">
        <f>AB58+AC58</f>
        <v>16598943</v>
      </c>
      <c r="AE58" t="s">
        <v>33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BA58"/>
      <c r="BB58"/>
      <c r="BC58"/>
      <c r="BD58"/>
      <c r="BE58"/>
      <c r="BF58"/>
      <c r="BG58"/>
      <c r="BH58"/>
      <c r="BI58"/>
      <c r="BJ58"/>
      <c r="BK58"/>
      <c r="BL58"/>
      <c r="BM58"/>
    </row>
    <row r="59" spans="1:65" x14ac:dyDescent="0.25">
      <c r="A59" s="20">
        <v>609</v>
      </c>
      <c r="B59" t="s">
        <v>270</v>
      </c>
      <c r="C59" t="s">
        <v>9</v>
      </c>
      <c r="D59" t="s">
        <v>404</v>
      </c>
      <c r="E59" t="s">
        <v>98</v>
      </c>
      <c r="F59" s="2">
        <v>4054960000</v>
      </c>
      <c r="G59" s="2">
        <v>0</v>
      </c>
      <c r="H59" s="2">
        <v>4054960000</v>
      </c>
      <c r="I59" s="2">
        <v>12631870</v>
      </c>
      <c r="J59" s="2">
        <v>0</v>
      </c>
      <c r="K59" s="2">
        <v>12631870</v>
      </c>
      <c r="L59" s="2">
        <v>11009886</v>
      </c>
      <c r="M59" s="2">
        <v>0</v>
      </c>
      <c r="N59" s="2">
        <v>11009886</v>
      </c>
      <c r="O59" s="15">
        <v>0</v>
      </c>
      <c r="P59" s="2">
        <v>0</v>
      </c>
      <c r="Q59" s="13">
        <v>0</v>
      </c>
      <c r="R59" s="15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0</v>
      </c>
      <c r="AD59" s="4">
        <f>AB59+AC59</f>
        <v>0</v>
      </c>
      <c r="AE59" t="s">
        <v>63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BA59"/>
      <c r="BB59"/>
      <c r="BC59"/>
      <c r="BD59"/>
      <c r="BE59"/>
      <c r="BF59"/>
      <c r="BG59"/>
      <c r="BH59"/>
      <c r="BI59"/>
      <c r="BJ59"/>
      <c r="BK59"/>
      <c r="BL59"/>
      <c r="BM59"/>
    </row>
    <row r="60" spans="1:65" x14ac:dyDescent="0.25">
      <c r="A60" s="20">
        <v>612</v>
      </c>
      <c r="B60" t="s">
        <v>270</v>
      </c>
      <c r="C60" t="s">
        <v>9</v>
      </c>
      <c r="D60" t="s">
        <v>27</v>
      </c>
      <c r="E60" t="s">
        <v>99</v>
      </c>
      <c r="F60" s="2">
        <v>6306381000</v>
      </c>
      <c r="G60" s="2">
        <v>0</v>
      </c>
      <c r="H60" s="2">
        <v>6306381000</v>
      </c>
      <c r="I60" s="2">
        <v>18642133</v>
      </c>
      <c r="J60" s="2">
        <v>0</v>
      </c>
      <c r="K60" s="2">
        <v>18642133</v>
      </c>
      <c r="L60" s="2">
        <v>16119580.6</v>
      </c>
      <c r="M60" s="2">
        <v>0</v>
      </c>
      <c r="N60" s="2">
        <v>16119580.6</v>
      </c>
      <c r="O60" s="15">
        <v>0.1</v>
      </c>
      <c r="P60" s="2">
        <v>0</v>
      </c>
      <c r="Q60" s="13">
        <v>0.1</v>
      </c>
      <c r="R60" s="15">
        <v>0</v>
      </c>
      <c r="S60" s="2">
        <v>1611958.06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2611958.06</v>
      </c>
      <c r="AD60" s="4">
        <f>AB60+AC60</f>
        <v>2611958.06</v>
      </c>
      <c r="AE60" t="s">
        <v>32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BA60"/>
      <c r="BB60"/>
      <c r="BC60"/>
      <c r="BD60"/>
      <c r="BE60"/>
      <c r="BF60"/>
      <c r="BG60"/>
      <c r="BH60"/>
      <c r="BI60"/>
      <c r="BJ60"/>
      <c r="BK60"/>
      <c r="BL60"/>
      <c r="BM60"/>
    </row>
    <row r="61" spans="1:65" x14ac:dyDescent="0.25">
      <c r="A61" s="20">
        <v>618</v>
      </c>
      <c r="B61" t="s">
        <v>269</v>
      </c>
      <c r="C61" t="s">
        <v>2</v>
      </c>
      <c r="D61" t="s">
        <v>8</v>
      </c>
      <c r="E61" t="s">
        <v>100</v>
      </c>
      <c r="F61" s="2">
        <v>71610599000</v>
      </c>
      <c r="G61" s="2">
        <v>0</v>
      </c>
      <c r="H61" s="2">
        <v>71610599000</v>
      </c>
      <c r="I61" s="2">
        <v>107739063</v>
      </c>
      <c r="J61" s="2">
        <v>0</v>
      </c>
      <c r="K61" s="2">
        <v>107739063</v>
      </c>
      <c r="L61" s="2">
        <v>79094823.400000006</v>
      </c>
      <c r="M61" s="2">
        <v>0</v>
      </c>
      <c r="N61" s="2">
        <v>79094823.400000006</v>
      </c>
      <c r="O61" s="15">
        <v>0.1</v>
      </c>
      <c r="P61" s="2">
        <v>0</v>
      </c>
      <c r="Q61" s="13">
        <v>0.3</v>
      </c>
      <c r="R61" s="15">
        <v>0</v>
      </c>
      <c r="S61" s="2">
        <v>23728447.02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23728447.02</v>
      </c>
      <c r="AD61" s="4">
        <f>AB61+AC61</f>
        <v>23728447.02</v>
      </c>
      <c r="AE61" t="s">
        <v>33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BA61"/>
      <c r="BB61"/>
      <c r="BC61"/>
      <c r="BD61"/>
      <c r="BE61"/>
      <c r="BF61"/>
      <c r="BG61"/>
      <c r="BH61"/>
      <c r="BI61"/>
      <c r="BJ61"/>
      <c r="BK61"/>
      <c r="BL61"/>
      <c r="BM61"/>
    </row>
    <row r="62" spans="1:65" x14ac:dyDescent="0.25">
      <c r="A62" s="20">
        <v>631</v>
      </c>
      <c r="B62" t="s">
        <v>270</v>
      </c>
      <c r="C62" t="s">
        <v>2</v>
      </c>
      <c r="D62" t="s">
        <v>8</v>
      </c>
      <c r="E62" t="s">
        <v>101</v>
      </c>
      <c r="F62" s="2">
        <v>18767687000</v>
      </c>
      <c r="G62" s="2">
        <v>5485006000</v>
      </c>
      <c r="H62" s="2">
        <v>13282681000</v>
      </c>
      <c r="I62" s="2">
        <v>46070338</v>
      </c>
      <c r="J62" s="2">
        <v>10049688</v>
      </c>
      <c r="K62" s="2">
        <v>36020650</v>
      </c>
      <c r="L62" s="2">
        <v>38563263.200000003</v>
      </c>
      <c r="M62" s="2">
        <v>7855685.5999999996</v>
      </c>
      <c r="N62" s="2">
        <v>30707577.600000001</v>
      </c>
      <c r="O62" s="15">
        <v>0.1</v>
      </c>
      <c r="P62" s="2">
        <v>785568.56</v>
      </c>
      <c r="Q62" s="13">
        <v>0.15</v>
      </c>
      <c r="R62" s="15">
        <v>0</v>
      </c>
      <c r="S62" s="2">
        <v>4606136.6399999997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8391705.1999999993</v>
      </c>
      <c r="AD62" s="4">
        <f>AB62+AC62</f>
        <v>8391705.1999999993</v>
      </c>
      <c r="AE62" t="s">
        <v>42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BA62"/>
      <c r="BB62"/>
      <c r="BC62"/>
      <c r="BD62"/>
      <c r="BE62"/>
      <c r="BF62"/>
      <c r="BG62"/>
      <c r="BH62"/>
      <c r="BI62"/>
      <c r="BJ62"/>
      <c r="BK62"/>
      <c r="BL62"/>
      <c r="BM62"/>
    </row>
    <row r="63" spans="1:65" x14ac:dyDescent="0.25">
      <c r="A63" s="20">
        <v>634</v>
      </c>
      <c r="B63" t="s">
        <v>270</v>
      </c>
      <c r="C63" t="s">
        <v>9</v>
      </c>
      <c r="D63" t="s">
        <v>404</v>
      </c>
      <c r="E63" t="s">
        <v>102</v>
      </c>
      <c r="F63" s="2">
        <v>4009537000</v>
      </c>
      <c r="G63" s="2">
        <v>0</v>
      </c>
      <c r="H63" s="2">
        <v>4009537000</v>
      </c>
      <c r="I63" s="2">
        <v>11821150</v>
      </c>
      <c r="J63" s="2">
        <v>0</v>
      </c>
      <c r="K63" s="2">
        <v>11821150</v>
      </c>
      <c r="L63" s="2">
        <v>10217335.199999999</v>
      </c>
      <c r="M63" s="2">
        <v>0</v>
      </c>
      <c r="N63" s="2">
        <v>10217335.199999999</v>
      </c>
      <c r="O63" s="15">
        <v>0</v>
      </c>
      <c r="P63" s="2">
        <v>0</v>
      </c>
      <c r="Q63" s="13">
        <v>0</v>
      </c>
      <c r="R63" s="15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0</v>
      </c>
      <c r="AD63" s="4">
        <f>AB63+AC63</f>
        <v>0</v>
      </c>
      <c r="AE63" t="s">
        <v>35</v>
      </c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</row>
    <row r="64" spans="1:65" x14ac:dyDescent="0.25">
      <c r="A64" s="20">
        <v>642</v>
      </c>
      <c r="B64" t="s">
        <v>269</v>
      </c>
      <c r="C64" t="s">
        <v>9</v>
      </c>
      <c r="D64" t="s">
        <v>404</v>
      </c>
      <c r="E64" t="s">
        <v>103</v>
      </c>
      <c r="F64" s="2">
        <v>1489665200</v>
      </c>
      <c r="G64" s="2">
        <v>0</v>
      </c>
      <c r="H64" s="2">
        <v>1489665200</v>
      </c>
      <c r="I64" s="2">
        <v>4733135</v>
      </c>
      <c r="J64" s="2">
        <v>0</v>
      </c>
      <c r="K64" s="2">
        <v>4733135</v>
      </c>
      <c r="L64" s="2">
        <v>4137268.92</v>
      </c>
      <c r="M64" s="2">
        <v>0</v>
      </c>
      <c r="N64" s="2">
        <v>4137268.92</v>
      </c>
      <c r="O64" s="15">
        <v>0.1</v>
      </c>
      <c r="P64" s="2">
        <v>0</v>
      </c>
      <c r="Q64" s="13">
        <v>0.3</v>
      </c>
      <c r="R64" s="15">
        <v>0</v>
      </c>
      <c r="S64" s="2">
        <v>1241180.676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1241180.676</v>
      </c>
      <c r="AD64" s="4">
        <f>AB64+AC64</f>
        <v>1241180.676</v>
      </c>
      <c r="AE64" t="s">
        <v>63</v>
      </c>
      <c r="AF64"/>
      <c r="AG64"/>
      <c r="AH64"/>
      <c r="AI64"/>
      <c r="AJ64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</row>
    <row r="65" spans="1:65" x14ac:dyDescent="0.25">
      <c r="A65" s="20">
        <v>645</v>
      </c>
      <c r="B65" t="s">
        <v>270</v>
      </c>
      <c r="C65" t="s">
        <v>9</v>
      </c>
      <c r="D65" t="s">
        <v>405</v>
      </c>
      <c r="E65" t="s">
        <v>104</v>
      </c>
      <c r="F65" s="2">
        <v>14573246100</v>
      </c>
      <c r="G65" s="2">
        <v>0</v>
      </c>
      <c r="H65" s="2">
        <v>14573246100</v>
      </c>
      <c r="I65" s="2">
        <v>31324237</v>
      </c>
      <c r="J65" s="2">
        <v>0</v>
      </c>
      <c r="K65" s="2">
        <v>31324237</v>
      </c>
      <c r="L65" s="2">
        <v>25494938.559999999</v>
      </c>
      <c r="M65" s="2">
        <v>0</v>
      </c>
      <c r="N65" s="2">
        <v>25494938.559999999</v>
      </c>
      <c r="O65" s="15">
        <v>0.1</v>
      </c>
      <c r="P65" s="2">
        <v>0</v>
      </c>
      <c r="Q65" s="13">
        <v>0.1</v>
      </c>
      <c r="R65" s="15">
        <v>0</v>
      </c>
      <c r="S65" s="2">
        <v>2549493.8560000001</v>
      </c>
      <c r="T65" s="2">
        <v>2000000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4549493.8559999997</v>
      </c>
      <c r="AD65" s="4">
        <f>AB65+AC65</f>
        <v>4549493.8559999997</v>
      </c>
      <c r="AE65" t="s">
        <v>39</v>
      </c>
      <c r="AF65"/>
      <c r="AG65"/>
      <c r="AH65"/>
      <c r="AI65"/>
      <c r="AJ65"/>
      <c r="AK65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</row>
    <row r="66" spans="1:65" x14ac:dyDescent="0.25">
      <c r="A66" s="20">
        <v>646</v>
      </c>
      <c r="B66" t="s">
        <v>269</v>
      </c>
      <c r="C66" t="s">
        <v>2</v>
      </c>
      <c r="D66" t="s">
        <v>297</v>
      </c>
      <c r="E66" t="s">
        <v>105</v>
      </c>
      <c r="F66" s="2">
        <v>197500000</v>
      </c>
      <c r="G66" s="2">
        <v>0</v>
      </c>
      <c r="H66" s="2">
        <v>197500000</v>
      </c>
      <c r="I66" s="2">
        <v>691251</v>
      </c>
      <c r="J66" s="2">
        <v>0</v>
      </c>
      <c r="K66" s="2">
        <v>691251</v>
      </c>
      <c r="L66" s="2">
        <v>612251</v>
      </c>
      <c r="M66" s="2">
        <v>0</v>
      </c>
      <c r="N66" s="2">
        <v>612251</v>
      </c>
      <c r="O66" s="15">
        <v>0.1</v>
      </c>
      <c r="P66" s="2">
        <v>0</v>
      </c>
      <c r="Q66" s="13">
        <v>0.3</v>
      </c>
      <c r="R66" s="15">
        <v>0</v>
      </c>
      <c r="S66" s="2">
        <v>183675.3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183675.3</v>
      </c>
      <c r="AD66" s="4">
        <f>AB66+AC66</f>
        <v>183675.3</v>
      </c>
      <c r="AE66" t="s">
        <v>87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BA66"/>
      <c r="BB66"/>
      <c r="BC66"/>
      <c r="BD66"/>
      <c r="BE66"/>
      <c r="BF66"/>
      <c r="BG66"/>
      <c r="BH66"/>
      <c r="BI66"/>
      <c r="BJ66"/>
      <c r="BK66"/>
      <c r="BL66"/>
      <c r="BM66"/>
    </row>
    <row r="67" spans="1:65" x14ac:dyDescent="0.25">
      <c r="A67" s="20">
        <v>651</v>
      </c>
      <c r="B67" t="s">
        <v>270</v>
      </c>
      <c r="C67" t="s">
        <v>2</v>
      </c>
      <c r="D67" t="s">
        <v>296</v>
      </c>
      <c r="E67" t="s">
        <v>106</v>
      </c>
      <c r="F67" s="2">
        <v>13798950000</v>
      </c>
      <c r="G67" s="2">
        <v>0</v>
      </c>
      <c r="H67" s="2">
        <v>13798950000</v>
      </c>
      <c r="I67" s="2">
        <v>26724745</v>
      </c>
      <c r="J67" s="2">
        <v>0</v>
      </c>
      <c r="K67" s="2">
        <v>26724745</v>
      </c>
      <c r="L67" s="2">
        <v>21205165</v>
      </c>
      <c r="M67" s="2">
        <v>0</v>
      </c>
      <c r="N67" s="2">
        <v>21205165</v>
      </c>
      <c r="O67" s="15">
        <v>0.1</v>
      </c>
      <c r="P67" s="2">
        <v>0</v>
      </c>
      <c r="Q67" s="13">
        <v>0.1</v>
      </c>
      <c r="R67" s="15">
        <v>0</v>
      </c>
      <c r="S67" s="2">
        <v>2120516.5</v>
      </c>
      <c r="T67" s="2">
        <v>2000000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4120516.5</v>
      </c>
      <c r="AD67" s="4">
        <f>AB67+AC67</f>
        <v>4120516.5</v>
      </c>
      <c r="AE67" t="s">
        <v>45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BA67"/>
      <c r="BB67"/>
      <c r="BC67"/>
      <c r="BD67"/>
      <c r="BE67"/>
      <c r="BF67"/>
      <c r="BG67"/>
      <c r="BH67"/>
      <c r="BI67"/>
      <c r="BJ67"/>
      <c r="BK67"/>
      <c r="BL67"/>
      <c r="BM67"/>
    </row>
    <row r="68" spans="1:65" x14ac:dyDescent="0.25">
      <c r="A68" s="20">
        <v>681</v>
      </c>
      <c r="B68" t="s">
        <v>270</v>
      </c>
      <c r="C68" t="s">
        <v>2</v>
      </c>
      <c r="D68" t="s">
        <v>296</v>
      </c>
      <c r="E68" t="s">
        <v>107</v>
      </c>
      <c r="F68" s="2">
        <v>20207326000</v>
      </c>
      <c r="G68" s="2">
        <v>1444888000</v>
      </c>
      <c r="H68" s="2">
        <v>18762438000</v>
      </c>
      <c r="I68" s="2">
        <v>38228181</v>
      </c>
      <c r="J68" s="2">
        <v>4302191</v>
      </c>
      <c r="K68" s="2">
        <v>33925990</v>
      </c>
      <c r="L68" s="2">
        <v>30145250.600000001</v>
      </c>
      <c r="M68" s="2">
        <v>3724235.8</v>
      </c>
      <c r="N68" s="2">
        <v>26421014.800000001</v>
      </c>
      <c r="O68" s="15">
        <v>0.1</v>
      </c>
      <c r="P68" s="2">
        <v>372423.58</v>
      </c>
      <c r="Q68" s="13">
        <v>0.15</v>
      </c>
      <c r="R68" s="15">
        <v>0</v>
      </c>
      <c r="S68" s="2">
        <v>3963152.22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7335575.7999999998</v>
      </c>
      <c r="AD68" s="4">
        <f>AB68+AC68</f>
        <v>7335575.7999999998</v>
      </c>
      <c r="AE68" t="s">
        <v>45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BA68"/>
      <c r="BB68"/>
      <c r="BC68"/>
      <c r="BD68"/>
      <c r="BE68"/>
      <c r="BF68"/>
      <c r="BG68"/>
      <c r="BH68"/>
      <c r="BI68"/>
      <c r="BJ68"/>
      <c r="BK68"/>
      <c r="BL68"/>
      <c r="BM68"/>
    </row>
    <row r="69" spans="1:65" x14ac:dyDescent="0.25">
      <c r="A69" s="20">
        <v>682</v>
      </c>
      <c r="B69" t="s">
        <v>270</v>
      </c>
      <c r="C69" t="s">
        <v>2</v>
      </c>
      <c r="D69" t="s">
        <v>296</v>
      </c>
      <c r="E69" t="s">
        <v>108</v>
      </c>
      <c r="F69" s="2">
        <v>12532006500</v>
      </c>
      <c r="G69" s="2">
        <v>6106720000</v>
      </c>
      <c r="H69" s="2">
        <v>6425286500</v>
      </c>
      <c r="I69" s="2">
        <v>37840597</v>
      </c>
      <c r="J69" s="2">
        <v>19737221</v>
      </c>
      <c r="K69" s="2">
        <v>18103376</v>
      </c>
      <c r="L69" s="2">
        <v>32827794.399999999</v>
      </c>
      <c r="M69" s="2">
        <v>17294533</v>
      </c>
      <c r="N69" s="2">
        <v>15533261.4</v>
      </c>
      <c r="O69" s="15">
        <v>0.1</v>
      </c>
      <c r="P69" s="2">
        <v>1729453.3</v>
      </c>
      <c r="Q69" s="13">
        <v>0.15</v>
      </c>
      <c r="R69" s="15">
        <v>0</v>
      </c>
      <c r="S69" s="2">
        <v>2329989.21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7059442.5099999998</v>
      </c>
      <c r="AD69" s="4">
        <f>AB69+AC69</f>
        <v>7059442.5099999998</v>
      </c>
      <c r="AE69" t="s">
        <v>95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BA69"/>
      <c r="BB69"/>
      <c r="BC69"/>
      <c r="BD69"/>
      <c r="BE69"/>
      <c r="BF69"/>
      <c r="BG69"/>
      <c r="BH69"/>
      <c r="BI69"/>
      <c r="BJ69"/>
      <c r="BK69"/>
      <c r="BL69"/>
      <c r="BM69"/>
    </row>
    <row r="70" spans="1:65" x14ac:dyDescent="0.25">
      <c r="A70" s="20">
        <v>684</v>
      </c>
      <c r="B70" t="s">
        <v>269</v>
      </c>
      <c r="C70" t="s">
        <v>9</v>
      </c>
      <c r="D70" t="s">
        <v>27</v>
      </c>
      <c r="E70" t="s">
        <v>109</v>
      </c>
      <c r="F70" s="2">
        <v>8535550000</v>
      </c>
      <c r="G70" s="2">
        <v>0</v>
      </c>
      <c r="H70" s="2">
        <v>8535550000</v>
      </c>
      <c r="I70" s="2">
        <v>22876633</v>
      </c>
      <c r="J70" s="2">
        <v>0</v>
      </c>
      <c r="K70" s="2">
        <v>22876633</v>
      </c>
      <c r="L70" s="2">
        <v>19462413</v>
      </c>
      <c r="M70" s="2">
        <v>0</v>
      </c>
      <c r="N70" s="2">
        <v>19462413</v>
      </c>
      <c r="O70" s="15">
        <v>0.1</v>
      </c>
      <c r="P70" s="2">
        <v>0</v>
      </c>
      <c r="Q70" s="13">
        <v>0.3</v>
      </c>
      <c r="R70" s="15">
        <v>0</v>
      </c>
      <c r="S70" s="2">
        <v>5838723.9000000004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5838723.9000000004</v>
      </c>
      <c r="AD70" s="4">
        <f>AB70+AC70</f>
        <v>5838723.9000000004</v>
      </c>
      <c r="AE70" t="s">
        <v>32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BA70"/>
      <c r="BB70"/>
      <c r="BC70"/>
      <c r="BD70"/>
      <c r="BE70"/>
      <c r="BF70"/>
      <c r="BG70"/>
      <c r="BH70"/>
      <c r="BI70"/>
      <c r="BJ70"/>
      <c r="BK70"/>
      <c r="BL70"/>
      <c r="BM70"/>
    </row>
    <row r="71" spans="1:65" x14ac:dyDescent="0.25">
      <c r="A71" s="20">
        <v>685</v>
      </c>
      <c r="B71" t="s">
        <v>270</v>
      </c>
      <c r="C71" t="s">
        <v>9</v>
      </c>
      <c r="D71" t="s">
        <v>27</v>
      </c>
      <c r="E71" t="s">
        <v>110</v>
      </c>
      <c r="F71" s="2">
        <v>3337890000</v>
      </c>
      <c r="G71" s="2">
        <v>0</v>
      </c>
      <c r="H71" s="2">
        <v>3337890000</v>
      </c>
      <c r="I71" s="2">
        <v>10186135</v>
      </c>
      <c r="J71" s="2">
        <v>0</v>
      </c>
      <c r="K71" s="2">
        <v>10186135</v>
      </c>
      <c r="L71" s="2">
        <v>8850979</v>
      </c>
      <c r="M71" s="2">
        <v>0</v>
      </c>
      <c r="N71" s="2">
        <v>8850979</v>
      </c>
      <c r="O71" s="15">
        <v>0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>AB71+AC71</f>
        <v>0</v>
      </c>
      <c r="AE71" t="s">
        <v>76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BA71"/>
      <c r="BB71"/>
      <c r="BC71"/>
      <c r="BD71"/>
      <c r="BE71"/>
      <c r="BF71"/>
      <c r="BG71"/>
      <c r="BH71"/>
      <c r="BI71"/>
      <c r="BJ71"/>
      <c r="BK71"/>
      <c r="BL71"/>
      <c r="BM71"/>
    </row>
    <row r="72" spans="1:65" x14ac:dyDescent="0.25">
      <c r="A72" s="20">
        <v>730</v>
      </c>
      <c r="B72" t="s">
        <v>270</v>
      </c>
      <c r="C72" t="s">
        <v>2</v>
      </c>
      <c r="D72" t="s">
        <v>296</v>
      </c>
      <c r="E72" t="s">
        <v>150</v>
      </c>
      <c r="F72" s="2">
        <v>21562169000</v>
      </c>
      <c r="G72" s="2">
        <v>3155099000</v>
      </c>
      <c r="H72" s="2">
        <v>18407070000</v>
      </c>
      <c r="I72" s="2">
        <v>38734546</v>
      </c>
      <c r="J72" s="2">
        <v>7387659</v>
      </c>
      <c r="K72" s="2">
        <v>31346887</v>
      </c>
      <c r="L72" s="2">
        <v>30109678.399999999</v>
      </c>
      <c r="M72" s="2">
        <v>6125619.4000000004</v>
      </c>
      <c r="N72" s="2">
        <v>23984059</v>
      </c>
      <c r="O72" s="15">
        <v>0.1</v>
      </c>
      <c r="P72" s="2">
        <v>612561.93999999994</v>
      </c>
      <c r="Q72" s="13">
        <v>0.15</v>
      </c>
      <c r="R72" s="15">
        <v>0</v>
      </c>
      <c r="S72" s="2">
        <v>3597608.85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7210170.79</v>
      </c>
      <c r="AD72" s="4">
        <f>AB72+AC72</f>
        <v>7210170.79</v>
      </c>
      <c r="AE72" t="s">
        <v>45</v>
      </c>
      <c r="AF72"/>
      <c r="AG72"/>
      <c r="AH72"/>
      <c r="AI72"/>
      <c r="AJ72"/>
      <c r="AK72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</row>
    <row r="73" spans="1:65" x14ac:dyDescent="0.25">
      <c r="A73" s="20">
        <v>747</v>
      </c>
      <c r="B73" t="s">
        <v>269</v>
      </c>
      <c r="C73" t="s">
        <v>2</v>
      </c>
      <c r="D73" t="s">
        <v>8</v>
      </c>
      <c r="E73" t="s">
        <v>157</v>
      </c>
      <c r="F73" s="2">
        <v>2481770000</v>
      </c>
      <c r="G73" s="2">
        <v>0</v>
      </c>
      <c r="H73" s="2">
        <v>2481770000</v>
      </c>
      <c r="I73" s="2">
        <v>6860805</v>
      </c>
      <c r="J73" s="2">
        <v>0</v>
      </c>
      <c r="K73" s="2">
        <v>6860805</v>
      </c>
      <c r="L73" s="2">
        <v>5868097</v>
      </c>
      <c r="M73" s="2">
        <v>0</v>
      </c>
      <c r="N73" s="2">
        <v>5868097</v>
      </c>
      <c r="O73" s="15">
        <v>0.1</v>
      </c>
      <c r="P73" s="2">
        <v>0</v>
      </c>
      <c r="Q73" s="13">
        <v>0.3</v>
      </c>
      <c r="R73" s="15">
        <v>0</v>
      </c>
      <c r="S73" s="2">
        <v>1760429.1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1760429.1</v>
      </c>
      <c r="AD73" s="4">
        <f>AB73+AC73</f>
        <v>1760429.1</v>
      </c>
      <c r="AE73" t="s">
        <v>33</v>
      </c>
      <c r="AF73"/>
      <c r="AG73"/>
      <c r="AH73"/>
      <c r="AI73"/>
      <c r="AJ73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</row>
    <row r="74" spans="1:65" x14ac:dyDescent="0.25">
      <c r="A74" s="20">
        <v>757</v>
      </c>
      <c r="B74" t="s">
        <v>270</v>
      </c>
      <c r="C74" t="s">
        <v>9</v>
      </c>
      <c r="D74" t="s">
        <v>404</v>
      </c>
      <c r="E74" t="s">
        <v>158</v>
      </c>
      <c r="F74" s="2">
        <v>6200842000</v>
      </c>
      <c r="G74" s="2">
        <v>0</v>
      </c>
      <c r="H74" s="2">
        <v>6200842000</v>
      </c>
      <c r="I74" s="2">
        <v>17889888</v>
      </c>
      <c r="J74" s="2">
        <v>0</v>
      </c>
      <c r="K74" s="2">
        <v>17889888</v>
      </c>
      <c r="L74" s="2">
        <v>15409551.199999999</v>
      </c>
      <c r="M74" s="2">
        <v>0</v>
      </c>
      <c r="N74" s="2">
        <v>15409551.199999999</v>
      </c>
      <c r="O74" s="15">
        <v>0.1</v>
      </c>
      <c r="P74" s="2">
        <v>0</v>
      </c>
      <c r="Q74" s="13">
        <v>0.1</v>
      </c>
      <c r="R74" s="15">
        <v>0</v>
      </c>
      <c r="S74" s="2">
        <v>1540955.12</v>
      </c>
      <c r="T74" s="2">
        <v>1000000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2540955.12</v>
      </c>
      <c r="AD74" s="4">
        <f>AB74+AC74</f>
        <v>2540955.12</v>
      </c>
      <c r="AE74" t="s">
        <v>70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BA74"/>
      <c r="BB74"/>
      <c r="BC74"/>
      <c r="BD74"/>
      <c r="BE74"/>
      <c r="BF74"/>
      <c r="BG74"/>
      <c r="BH74"/>
      <c r="BI74"/>
      <c r="BJ74"/>
      <c r="BK74"/>
      <c r="BL74"/>
      <c r="BM74"/>
    </row>
    <row r="75" spans="1:65" x14ac:dyDescent="0.25">
      <c r="A75" s="20">
        <v>760</v>
      </c>
      <c r="B75" t="s">
        <v>270</v>
      </c>
      <c r="C75" t="s">
        <v>9</v>
      </c>
      <c r="D75" t="s">
        <v>405</v>
      </c>
      <c r="E75" t="s">
        <v>159</v>
      </c>
      <c r="F75" s="2">
        <v>29101959000</v>
      </c>
      <c r="G75" s="2">
        <v>0</v>
      </c>
      <c r="H75" s="2">
        <v>29101959000</v>
      </c>
      <c r="I75" s="2">
        <v>56151726</v>
      </c>
      <c r="J75" s="2">
        <v>0</v>
      </c>
      <c r="K75" s="2">
        <v>56151726</v>
      </c>
      <c r="L75" s="2">
        <v>44510942.399999999</v>
      </c>
      <c r="M75" s="2">
        <v>0</v>
      </c>
      <c r="N75" s="2">
        <v>44510942.399999999</v>
      </c>
      <c r="O75" s="15">
        <v>0.1</v>
      </c>
      <c r="P75" s="2">
        <v>0</v>
      </c>
      <c r="Q75" s="13">
        <v>0.15</v>
      </c>
      <c r="R75" s="15">
        <v>0</v>
      </c>
      <c r="S75" s="2">
        <v>6676641.3600000003</v>
      </c>
      <c r="T75" s="2">
        <v>3000000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9676641.3599999994</v>
      </c>
      <c r="AD75" s="4">
        <f>AB75+AC75</f>
        <v>9676641.3599999994</v>
      </c>
      <c r="AE75" t="s">
        <v>39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BA75"/>
      <c r="BB75"/>
      <c r="BC75"/>
      <c r="BD75"/>
      <c r="BE75"/>
      <c r="BF75"/>
      <c r="BG75"/>
      <c r="BH75"/>
      <c r="BI75"/>
      <c r="BJ75"/>
      <c r="BK75"/>
      <c r="BL75"/>
      <c r="BM75"/>
    </row>
    <row r="76" spans="1:65" x14ac:dyDescent="0.25">
      <c r="A76" s="20">
        <v>785</v>
      </c>
      <c r="B76" t="s">
        <v>270</v>
      </c>
      <c r="C76" t="s">
        <v>9</v>
      </c>
      <c r="D76" t="s">
        <v>404</v>
      </c>
      <c r="E76" t="s">
        <v>160</v>
      </c>
      <c r="F76" s="2">
        <v>30549292000</v>
      </c>
      <c r="G76" s="2">
        <v>0</v>
      </c>
      <c r="H76" s="2">
        <v>30549292000</v>
      </c>
      <c r="I76" s="2">
        <v>60425219</v>
      </c>
      <c r="J76" s="2">
        <v>0</v>
      </c>
      <c r="K76" s="2">
        <v>60425219</v>
      </c>
      <c r="L76" s="2">
        <v>48205502.200000003</v>
      </c>
      <c r="M76" s="2">
        <v>0</v>
      </c>
      <c r="N76" s="2">
        <v>48205502.200000003</v>
      </c>
      <c r="O76" s="15">
        <v>0.1</v>
      </c>
      <c r="P76" s="2">
        <v>0</v>
      </c>
      <c r="Q76" s="13">
        <v>0.15</v>
      </c>
      <c r="R76" s="15">
        <v>0</v>
      </c>
      <c r="S76" s="2">
        <v>7230825.3300000001</v>
      </c>
      <c r="T76" s="2">
        <v>3000000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10230825.33</v>
      </c>
      <c r="AD76" s="4">
        <f>AB76+AC76</f>
        <v>10230825.33</v>
      </c>
      <c r="AE76" t="s">
        <v>35</v>
      </c>
      <c r="AF76"/>
      <c r="AG76"/>
      <c r="AH76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</row>
    <row r="77" spans="1:65" x14ac:dyDescent="0.25">
      <c r="A77" s="20">
        <v>790</v>
      </c>
      <c r="B77" t="s">
        <v>270</v>
      </c>
      <c r="C77" t="s">
        <v>9</v>
      </c>
      <c r="D77" t="s">
        <v>15</v>
      </c>
      <c r="E77" t="s">
        <v>30</v>
      </c>
      <c r="F77" s="2">
        <v>5660076000</v>
      </c>
      <c r="G77" s="2">
        <v>0</v>
      </c>
      <c r="H77" s="2">
        <v>5660076000</v>
      </c>
      <c r="I77" s="2">
        <v>14940991</v>
      </c>
      <c r="J77" s="2">
        <v>0</v>
      </c>
      <c r="K77" s="2">
        <v>14940991</v>
      </c>
      <c r="L77" s="2">
        <v>12676960.6</v>
      </c>
      <c r="M77" s="2">
        <v>0</v>
      </c>
      <c r="N77" s="2">
        <v>12676960.6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>AB77+AC77</f>
        <v>0</v>
      </c>
      <c r="AE77" t="s">
        <v>17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BA77"/>
      <c r="BB77"/>
      <c r="BC77"/>
      <c r="BD77"/>
      <c r="BE77"/>
      <c r="BF77"/>
      <c r="BG77"/>
      <c r="BH77"/>
      <c r="BI77"/>
      <c r="BJ77"/>
      <c r="BK77"/>
      <c r="BL77"/>
      <c r="BM77"/>
    </row>
    <row r="78" spans="1:65" x14ac:dyDescent="0.25">
      <c r="A78" s="20">
        <v>803</v>
      </c>
      <c r="B78" t="s">
        <v>270</v>
      </c>
      <c r="C78" t="s">
        <v>9</v>
      </c>
      <c r="D78" t="s">
        <v>27</v>
      </c>
      <c r="E78" t="s">
        <v>161</v>
      </c>
      <c r="F78" s="2">
        <v>28348098000</v>
      </c>
      <c r="G78" s="2">
        <v>0</v>
      </c>
      <c r="H78" s="2">
        <v>28348098000</v>
      </c>
      <c r="I78" s="2">
        <v>43306969</v>
      </c>
      <c r="J78" s="2">
        <v>0</v>
      </c>
      <c r="K78" s="2">
        <v>43306969</v>
      </c>
      <c r="L78" s="2">
        <v>31967729.800000001</v>
      </c>
      <c r="M78" s="2">
        <v>0</v>
      </c>
      <c r="N78" s="2">
        <v>31967729.800000001</v>
      </c>
      <c r="O78" s="15">
        <v>0.1</v>
      </c>
      <c r="P78" s="2">
        <v>0</v>
      </c>
      <c r="Q78" s="13">
        <v>0.15</v>
      </c>
      <c r="R78" s="15">
        <v>0</v>
      </c>
      <c r="S78" s="2">
        <v>4795159.47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7795159.4699999997</v>
      </c>
      <c r="AD78" s="4">
        <f>AB78+AC78</f>
        <v>7795159.4699999997</v>
      </c>
      <c r="AE78" t="s">
        <v>32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BA78"/>
      <c r="BB78"/>
      <c r="BC78"/>
      <c r="BD78"/>
      <c r="BE78"/>
      <c r="BF78"/>
      <c r="BG78"/>
      <c r="BH78"/>
      <c r="BI78"/>
      <c r="BJ78"/>
      <c r="BK78"/>
      <c r="BL78"/>
      <c r="BM78"/>
    </row>
    <row r="79" spans="1:65" x14ac:dyDescent="0.25">
      <c r="A79" s="20">
        <v>805</v>
      </c>
      <c r="B79" t="s">
        <v>270</v>
      </c>
      <c r="C79" t="s">
        <v>9</v>
      </c>
      <c r="D79" t="s">
        <v>27</v>
      </c>
      <c r="E79" t="s">
        <v>162</v>
      </c>
      <c r="F79" s="2">
        <v>38905748800</v>
      </c>
      <c r="G79" s="2">
        <v>0</v>
      </c>
      <c r="H79" s="2">
        <v>38905748800</v>
      </c>
      <c r="I79" s="2">
        <v>72535163</v>
      </c>
      <c r="J79" s="2">
        <v>0</v>
      </c>
      <c r="K79" s="2">
        <v>72535163</v>
      </c>
      <c r="L79" s="2">
        <v>56972863.479999997</v>
      </c>
      <c r="M79" s="2">
        <v>0</v>
      </c>
      <c r="N79" s="2">
        <v>56972863.479999997</v>
      </c>
      <c r="O79" s="15">
        <v>0.1</v>
      </c>
      <c r="P79" s="2">
        <v>0</v>
      </c>
      <c r="Q79" s="13">
        <v>0.15</v>
      </c>
      <c r="R79" s="15">
        <v>0</v>
      </c>
      <c r="S79" s="2">
        <v>8545929.5219999999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11545929.522</v>
      </c>
      <c r="AD79" s="4">
        <f>AB79+AC79</f>
        <v>11545929.522</v>
      </c>
      <c r="AE79" t="s">
        <v>28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BA79"/>
      <c r="BB79"/>
      <c r="BC79"/>
      <c r="BD79"/>
      <c r="BE79"/>
      <c r="BF79"/>
      <c r="BG79"/>
      <c r="BH79"/>
      <c r="BI79"/>
      <c r="BJ79"/>
      <c r="BK79"/>
      <c r="BL79"/>
      <c r="BM79"/>
    </row>
    <row r="80" spans="1:65" x14ac:dyDescent="0.25">
      <c r="A80" s="20">
        <v>809</v>
      </c>
      <c r="B80" t="s">
        <v>270</v>
      </c>
      <c r="C80" t="s">
        <v>2</v>
      </c>
      <c r="D80" t="s">
        <v>8</v>
      </c>
      <c r="E80" t="s">
        <v>163</v>
      </c>
      <c r="F80" s="2">
        <v>16651343000</v>
      </c>
      <c r="G80" s="2">
        <v>2889680000</v>
      </c>
      <c r="H80" s="2">
        <v>13761663000</v>
      </c>
      <c r="I80" s="2">
        <v>29328555</v>
      </c>
      <c r="J80" s="2">
        <v>6702880</v>
      </c>
      <c r="K80" s="2">
        <v>22625675</v>
      </c>
      <c r="L80" s="2">
        <v>22668017.800000001</v>
      </c>
      <c r="M80" s="2">
        <v>5547008</v>
      </c>
      <c r="N80" s="2">
        <v>17121009.800000001</v>
      </c>
      <c r="O80" s="15">
        <v>0.1</v>
      </c>
      <c r="P80" s="2">
        <v>554700.80000000005</v>
      </c>
      <c r="Q80" s="13">
        <v>0.1</v>
      </c>
      <c r="R80" s="15">
        <v>0</v>
      </c>
      <c r="S80" s="2">
        <v>1712100.98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4266801.78</v>
      </c>
      <c r="AD80" s="4">
        <f>AB80+AC80</f>
        <v>4266801.78</v>
      </c>
      <c r="AE80" t="s">
        <v>33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BA80"/>
      <c r="BB80"/>
      <c r="BC80"/>
      <c r="BD80"/>
      <c r="BE80"/>
      <c r="BF80"/>
      <c r="BG80"/>
      <c r="BH80"/>
      <c r="BI80"/>
      <c r="BJ80"/>
      <c r="BK80"/>
      <c r="BL80"/>
      <c r="BM80"/>
    </row>
    <row r="81" spans="1:65" x14ac:dyDescent="0.25">
      <c r="A81" s="20">
        <v>810</v>
      </c>
      <c r="B81" t="s">
        <v>270</v>
      </c>
      <c r="C81" t="s">
        <v>2</v>
      </c>
      <c r="D81" t="s">
        <v>4</v>
      </c>
      <c r="E81" t="s">
        <v>164</v>
      </c>
      <c r="F81" s="2">
        <v>103880678000</v>
      </c>
      <c r="G81" s="2">
        <v>87647972000</v>
      </c>
      <c r="H81" s="2">
        <v>16232706000</v>
      </c>
      <c r="I81" s="2">
        <v>166689008</v>
      </c>
      <c r="J81" s="2">
        <v>134926488</v>
      </c>
      <c r="K81" s="2">
        <v>31762520</v>
      </c>
      <c r="L81" s="2">
        <v>125136736.8</v>
      </c>
      <c r="M81" s="2">
        <v>99867299.200000003</v>
      </c>
      <c r="N81" s="2">
        <v>25269437.600000001</v>
      </c>
      <c r="O81" s="15">
        <v>0.1</v>
      </c>
      <c r="P81" s="2">
        <v>9986729.9199999999</v>
      </c>
      <c r="Q81" s="13">
        <v>0.25</v>
      </c>
      <c r="R81" s="15">
        <v>0</v>
      </c>
      <c r="S81" s="2">
        <v>6317359.4000000004</v>
      </c>
      <c r="T81" s="2">
        <v>5000000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21304089.32</v>
      </c>
      <c r="AD81" s="4">
        <f>AB81+AC81</f>
        <v>21304089.32</v>
      </c>
      <c r="AE81" t="s">
        <v>287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BA81"/>
      <c r="BB81"/>
      <c r="BC81"/>
      <c r="BD81"/>
      <c r="BE81"/>
      <c r="BF81"/>
      <c r="BG81"/>
      <c r="BH81"/>
      <c r="BI81"/>
      <c r="BJ81"/>
      <c r="BK81"/>
      <c r="BL81"/>
      <c r="BM81"/>
    </row>
    <row r="82" spans="1:65" x14ac:dyDescent="0.25">
      <c r="A82" s="20">
        <v>813</v>
      </c>
      <c r="B82" t="s">
        <v>270</v>
      </c>
      <c r="C82" t="s">
        <v>2</v>
      </c>
      <c r="D82" t="s">
        <v>4</v>
      </c>
      <c r="E82" t="s">
        <v>165</v>
      </c>
      <c r="F82" s="2">
        <v>296000</v>
      </c>
      <c r="G82" s="2">
        <v>0</v>
      </c>
      <c r="H82" s="2">
        <v>296000</v>
      </c>
      <c r="I82" s="2">
        <v>1036</v>
      </c>
      <c r="J82" s="2">
        <v>0</v>
      </c>
      <c r="K82" s="2">
        <v>1036</v>
      </c>
      <c r="L82" s="2">
        <v>917.6</v>
      </c>
      <c r="M82" s="2">
        <v>0</v>
      </c>
      <c r="N82" s="2">
        <v>917.6</v>
      </c>
      <c r="O82" s="15">
        <v>0</v>
      </c>
      <c r="P82" s="2">
        <v>0</v>
      </c>
      <c r="Q82" s="13">
        <v>0</v>
      </c>
      <c r="R82" s="15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0</v>
      </c>
      <c r="AD82" s="4">
        <f>AB82+AC82</f>
        <v>0</v>
      </c>
      <c r="AE82" t="s">
        <v>6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BA82"/>
      <c r="BB82"/>
      <c r="BC82"/>
      <c r="BD82"/>
      <c r="BE82"/>
      <c r="BF82"/>
      <c r="BG82"/>
      <c r="BH82"/>
      <c r="BI82"/>
      <c r="BJ82"/>
      <c r="BK82"/>
      <c r="BL82"/>
      <c r="BM82"/>
    </row>
    <row r="83" spans="1:65" x14ac:dyDescent="0.25">
      <c r="A83" s="20">
        <v>825</v>
      </c>
      <c r="B83" t="s">
        <v>270</v>
      </c>
      <c r="C83" t="s">
        <v>2</v>
      </c>
      <c r="D83" t="s">
        <v>296</v>
      </c>
      <c r="E83" t="s">
        <v>167</v>
      </c>
      <c r="F83" s="2">
        <v>33275853000</v>
      </c>
      <c r="G83" s="2">
        <v>27933518000</v>
      </c>
      <c r="H83" s="2">
        <v>5342335000</v>
      </c>
      <c r="I83" s="2">
        <v>60520661</v>
      </c>
      <c r="J83" s="2">
        <v>43007968</v>
      </c>
      <c r="K83" s="2">
        <v>17512693</v>
      </c>
      <c r="L83" s="2">
        <v>47210319.799999997</v>
      </c>
      <c r="M83" s="2">
        <v>31834560.800000001</v>
      </c>
      <c r="N83" s="2">
        <v>15375759</v>
      </c>
      <c r="O83" s="15">
        <v>0.1</v>
      </c>
      <c r="P83" s="2">
        <v>3183456.08</v>
      </c>
      <c r="Q83" s="13">
        <v>0.15</v>
      </c>
      <c r="R83" s="15">
        <v>0</v>
      </c>
      <c r="S83" s="2">
        <v>2306363.85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8489819.9299999997</v>
      </c>
      <c r="AD83" s="4">
        <f>AB83+AC83</f>
        <v>8489819.9299999997</v>
      </c>
      <c r="AE83" t="s">
        <v>43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BA83"/>
      <c r="BB83"/>
      <c r="BC83"/>
      <c r="BD83"/>
      <c r="BE83"/>
      <c r="BF83"/>
      <c r="BG83"/>
      <c r="BH83"/>
      <c r="BI83"/>
      <c r="BJ83"/>
      <c r="BK83"/>
      <c r="BL83"/>
      <c r="BM83"/>
    </row>
    <row r="84" spans="1:65" x14ac:dyDescent="0.25">
      <c r="A84" s="20">
        <v>849</v>
      </c>
      <c r="B84" t="s">
        <v>270</v>
      </c>
      <c r="C84" t="s">
        <v>2</v>
      </c>
      <c r="D84" t="s">
        <v>296</v>
      </c>
      <c r="E84" t="s">
        <v>168</v>
      </c>
      <c r="F84" s="2">
        <v>20919233000</v>
      </c>
      <c r="G84" s="2">
        <v>8794773000</v>
      </c>
      <c r="H84" s="2">
        <v>12124460000</v>
      </c>
      <c r="I84" s="2">
        <v>50105477</v>
      </c>
      <c r="J84" s="2">
        <v>15937402</v>
      </c>
      <c r="K84" s="2">
        <v>34168075</v>
      </c>
      <c r="L84" s="2">
        <v>41737783.799999997</v>
      </c>
      <c r="M84" s="2">
        <v>12419492.800000001</v>
      </c>
      <c r="N84" s="2">
        <v>29318291</v>
      </c>
      <c r="O84" s="15">
        <v>0.1</v>
      </c>
      <c r="P84" s="2">
        <v>1241949.28</v>
      </c>
      <c r="Q84" s="13">
        <v>0.15</v>
      </c>
      <c r="R84" s="15">
        <v>0</v>
      </c>
      <c r="S84" s="2">
        <v>4397743.6500000004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8639692.9299999997</v>
      </c>
      <c r="AD84" s="4">
        <f>AB84+AC84</f>
        <v>8639692.9299999997</v>
      </c>
      <c r="AE84" t="s">
        <v>43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  <c r="BB84"/>
      <c r="BC84"/>
      <c r="BD84"/>
      <c r="BE84"/>
      <c r="BF84"/>
      <c r="BG84"/>
      <c r="BH84"/>
      <c r="BI84"/>
      <c r="BJ84"/>
      <c r="BK84"/>
      <c r="BL84"/>
      <c r="BM84"/>
    </row>
    <row r="85" spans="1:65" x14ac:dyDescent="0.25">
      <c r="A85" s="20">
        <v>851</v>
      </c>
      <c r="B85" t="s">
        <v>269</v>
      </c>
      <c r="C85" t="s">
        <v>2</v>
      </c>
      <c r="D85" t="s">
        <v>297</v>
      </c>
      <c r="E85" t="s">
        <v>169</v>
      </c>
      <c r="F85" s="2">
        <v>16424654000</v>
      </c>
      <c r="G85" s="2">
        <v>37200000</v>
      </c>
      <c r="H85" s="2">
        <v>16387454000</v>
      </c>
      <c r="I85" s="2">
        <v>27977568</v>
      </c>
      <c r="J85" s="2">
        <v>130200</v>
      </c>
      <c r="K85" s="2">
        <v>27847368</v>
      </c>
      <c r="L85" s="2">
        <v>21407706.399999999</v>
      </c>
      <c r="M85" s="2">
        <v>115320</v>
      </c>
      <c r="N85" s="2">
        <v>21292386.399999999</v>
      </c>
      <c r="O85" s="15">
        <v>0.1</v>
      </c>
      <c r="P85" s="2">
        <v>11532</v>
      </c>
      <c r="Q85" s="13">
        <v>0.3</v>
      </c>
      <c r="R85" s="15">
        <v>0</v>
      </c>
      <c r="S85" s="2">
        <v>6387715.9199999999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6399247.9199999999</v>
      </c>
      <c r="AD85" s="4">
        <f>AB85+AC85</f>
        <v>6399247.9199999999</v>
      </c>
      <c r="AE85" t="s">
        <v>192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  <c r="BB85"/>
      <c r="BC85"/>
      <c r="BD85"/>
      <c r="BE85"/>
      <c r="BF85"/>
      <c r="BG85"/>
      <c r="BH85"/>
      <c r="BI85"/>
      <c r="BJ85"/>
      <c r="BK85"/>
      <c r="BL85"/>
      <c r="BM85"/>
    </row>
    <row r="86" spans="1:65" s="32" customFormat="1" x14ac:dyDescent="0.25">
      <c r="A86" s="20">
        <v>853</v>
      </c>
      <c r="B86" t="s">
        <v>270</v>
      </c>
      <c r="C86" t="s">
        <v>2</v>
      </c>
      <c r="D86" t="s">
        <v>8</v>
      </c>
      <c r="E86" t="s">
        <v>170</v>
      </c>
      <c r="F86" s="2">
        <v>1714077000</v>
      </c>
      <c r="G86" s="2">
        <v>0</v>
      </c>
      <c r="H86" s="2">
        <v>1714077000</v>
      </c>
      <c r="I86" s="2">
        <v>5587754</v>
      </c>
      <c r="J86" s="2">
        <v>0</v>
      </c>
      <c r="K86" s="2">
        <v>5587754</v>
      </c>
      <c r="L86" s="2">
        <v>4902123.2</v>
      </c>
      <c r="M86" s="2">
        <v>0</v>
      </c>
      <c r="N86" s="2">
        <v>4902123.2</v>
      </c>
      <c r="O86" s="15">
        <v>0</v>
      </c>
      <c r="P86" s="2">
        <v>0</v>
      </c>
      <c r="Q86" s="13">
        <v>0</v>
      </c>
      <c r="R86" s="15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0</v>
      </c>
      <c r="AC86" s="4"/>
      <c r="AD86" s="4">
        <f>AB86+AC86</f>
        <v>0</v>
      </c>
      <c r="AE86" t="s">
        <v>46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</row>
    <row r="87" spans="1:65" x14ac:dyDescent="0.25">
      <c r="A87" s="20">
        <v>865</v>
      </c>
      <c r="B87" t="s">
        <v>269</v>
      </c>
      <c r="C87" t="s">
        <v>2</v>
      </c>
      <c r="D87" t="s">
        <v>8</v>
      </c>
      <c r="E87" t="s">
        <v>171</v>
      </c>
      <c r="F87" s="2">
        <v>6892556000</v>
      </c>
      <c r="G87" s="2">
        <v>291125000</v>
      </c>
      <c r="H87" s="2">
        <v>6601431000</v>
      </c>
      <c r="I87" s="2">
        <v>14617282</v>
      </c>
      <c r="J87" s="2">
        <v>935738</v>
      </c>
      <c r="K87" s="2">
        <v>13681544</v>
      </c>
      <c r="L87" s="2">
        <v>11860259.6</v>
      </c>
      <c r="M87" s="2">
        <v>819288</v>
      </c>
      <c r="N87" s="2">
        <v>11040971.6</v>
      </c>
      <c r="O87" s="15">
        <v>0.1</v>
      </c>
      <c r="P87" s="2">
        <v>81928.800000000003</v>
      </c>
      <c r="Q87" s="13">
        <v>0.3</v>
      </c>
      <c r="R87" s="15">
        <v>0</v>
      </c>
      <c r="S87" s="2">
        <v>3312291.48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3394220.28</v>
      </c>
      <c r="AD87" s="4">
        <f>AB87+AC87</f>
        <v>3394220.28</v>
      </c>
      <c r="AE87" t="s">
        <v>46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BA87"/>
      <c r="BB87"/>
      <c r="BC87"/>
      <c r="BD87"/>
      <c r="BE87"/>
      <c r="BF87"/>
      <c r="BG87"/>
      <c r="BH87"/>
      <c r="BI87"/>
      <c r="BJ87"/>
      <c r="BK87"/>
      <c r="BL87"/>
      <c r="BM87"/>
    </row>
    <row r="88" spans="1:65" x14ac:dyDescent="0.25">
      <c r="A88" s="20">
        <v>878</v>
      </c>
      <c r="B88" t="s">
        <v>270</v>
      </c>
      <c r="C88" t="s">
        <v>2</v>
      </c>
      <c r="D88" t="s">
        <v>8</v>
      </c>
      <c r="E88" t="s">
        <v>172</v>
      </c>
      <c r="F88" s="2">
        <v>6484674000</v>
      </c>
      <c r="G88" s="2">
        <v>1197316000</v>
      </c>
      <c r="H88" s="2">
        <v>5287358000</v>
      </c>
      <c r="I88" s="2">
        <v>19439577</v>
      </c>
      <c r="J88" s="2">
        <v>4080930</v>
      </c>
      <c r="K88" s="2">
        <v>15358647</v>
      </c>
      <c r="L88" s="2">
        <v>16845707.399999999</v>
      </c>
      <c r="M88" s="2">
        <v>3602003.6</v>
      </c>
      <c r="N88" s="2">
        <v>13243703.800000001</v>
      </c>
      <c r="O88" s="15">
        <v>0.1</v>
      </c>
      <c r="P88" s="2">
        <v>360200.36</v>
      </c>
      <c r="Q88" s="13">
        <v>0.1</v>
      </c>
      <c r="R88" s="15">
        <v>0</v>
      </c>
      <c r="S88" s="2">
        <v>1324370.3799999999</v>
      </c>
      <c r="T88" s="2">
        <v>1000000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2684570.74</v>
      </c>
      <c r="AD88" s="4">
        <f>AB88+AC88</f>
        <v>2684570.74</v>
      </c>
      <c r="AE88" t="s">
        <v>38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BA88"/>
      <c r="BB88"/>
      <c r="BC88"/>
      <c r="BD88"/>
      <c r="BE88"/>
      <c r="BF88"/>
      <c r="BG88"/>
      <c r="BH88"/>
      <c r="BI88"/>
      <c r="BJ88"/>
      <c r="BK88"/>
      <c r="BL88"/>
      <c r="BM88"/>
    </row>
    <row r="89" spans="1:65" s="32" customFormat="1" x14ac:dyDescent="0.25">
      <c r="A89" s="20">
        <v>883</v>
      </c>
      <c r="B89" t="s">
        <v>270</v>
      </c>
      <c r="C89" t="s">
        <v>9</v>
      </c>
      <c r="D89" t="s">
        <v>15</v>
      </c>
      <c r="E89" t="s">
        <v>173</v>
      </c>
      <c r="F89" s="2">
        <v>293130000</v>
      </c>
      <c r="G89" s="2">
        <v>0</v>
      </c>
      <c r="H89" s="2">
        <v>293130000</v>
      </c>
      <c r="I89" s="2">
        <v>917451</v>
      </c>
      <c r="J89" s="2">
        <v>0</v>
      </c>
      <c r="K89" s="2">
        <v>917451</v>
      </c>
      <c r="L89" s="2">
        <v>800199</v>
      </c>
      <c r="M89" s="2">
        <v>0</v>
      </c>
      <c r="N89" s="2">
        <v>800199</v>
      </c>
      <c r="O89" s="15">
        <v>0</v>
      </c>
      <c r="P89" s="2">
        <v>0</v>
      </c>
      <c r="Q89" s="13">
        <v>0</v>
      </c>
      <c r="R89" s="15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0</v>
      </c>
      <c r="AC89" s="4"/>
      <c r="AD89" s="4">
        <f>AB89+AC89</f>
        <v>0</v>
      </c>
      <c r="AE89" t="s">
        <v>17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</row>
    <row r="90" spans="1:65" x14ac:dyDescent="0.25">
      <c r="A90" s="20">
        <v>892</v>
      </c>
      <c r="B90" t="s">
        <v>270</v>
      </c>
      <c r="C90" t="s">
        <v>9</v>
      </c>
      <c r="D90" t="s">
        <v>15</v>
      </c>
      <c r="E90" t="s">
        <v>174</v>
      </c>
      <c r="F90" s="2">
        <v>23813299000</v>
      </c>
      <c r="G90" s="2">
        <v>0</v>
      </c>
      <c r="H90" s="2">
        <v>23813299000</v>
      </c>
      <c r="I90" s="2">
        <v>45704137</v>
      </c>
      <c r="J90" s="2">
        <v>0</v>
      </c>
      <c r="K90" s="2">
        <v>45704137</v>
      </c>
      <c r="L90" s="2">
        <v>36178817.399999999</v>
      </c>
      <c r="M90" s="2">
        <v>0</v>
      </c>
      <c r="N90" s="2">
        <v>36178817.399999999</v>
      </c>
      <c r="O90" s="15">
        <v>0.1</v>
      </c>
      <c r="P90" s="2">
        <v>0</v>
      </c>
      <c r="Q90" s="13">
        <v>0.15</v>
      </c>
      <c r="R90" s="15">
        <v>0</v>
      </c>
      <c r="S90" s="2">
        <v>5426822.6100000003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8426822.6099999994</v>
      </c>
      <c r="AD90" s="4">
        <f>AB90+AC90</f>
        <v>8426822.6099999994</v>
      </c>
      <c r="AE90" t="s">
        <v>31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BA90"/>
      <c r="BB90"/>
      <c r="BC90"/>
      <c r="BD90"/>
      <c r="BE90"/>
      <c r="BF90"/>
      <c r="BG90"/>
      <c r="BH90"/>
      <c r="BI90"/>
      <c r="BJ90"/>
      <c r="BK90"/>
      <c r="BL90"/>
      <c r="BM90"/>
    </row>
    <row r="91" spans="1:65" x14ac:dyDescent="0.25">
      <c r="A91" s="20">
        <v>910</v>
      </c>
      <c r="B91" t="s">
        <v>270</v>
      </c>
      <c r="C91" t="s">
        <v>2</v>
      </c>
      <c r="D91" t="s">
        <v>8</v>
      </c>
      <c r="E91" t="s">
        <v>175</v>
      </c>
      <c r="F91" s="2">
        <v>5551866000</v>
      </c>
      <c r="G91" s="2">
        <v>0</v>
      </c>
      <c r="H91" s="2">
        <v>5551866000</v>
      </c>
      <c r="I91" s="2">
        <v>12302228</v>
      </c>
      <c r="J91" s="2">
        <v>0</v>
      </c>
      <c r="K91" s="2">
        <v>12302228</v>
      </c>
      <c r="L91" s="2">
        <v>10081481.6</v>
      </c>
      <c r="M91" s="2">
        <v>0</v>
      </c>
      <c r="N91" s="2">
        <v>10081481.6</v>
      </c>
      <c r="O91" s="15">
        <v>0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>AB91+AC91</f>
        <v>0</v>
      </c>
      <c r="AE91" t="s">
        <v>50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BA91"/>
      <c r="BB91"/>
      <c r="BC91"/>
      <c r="BD91"/>
      <c r="BE91"/>
      <c r="BF91"/>
      <c r="BG91"/>
      <c r="BH91"/>
      <c r="BI91"/>
      <c r="BJ91"/>
      <c r="BK91"/>
      <c r="BL91"/>
      <c r="BM91"/>
    </row>
    <row r="92" spans="1:65" x14ac:dyDescent="0.25">
      <c r="A92" s="20">
        <v>913</v>
      </c>
      <c r="B92" t="s">
        <v>270</v>
      </c>
      <c r="C92" t="s">
        <v>9</v>
      </c>
      <c r="D92" t="s">
        <v>404</v>
      </c>
      <c r="E92" t="s">
        <v>176</v>
      </c>
      <c r="F92" s="2">
        <v>41540656000</v>
      </c>
      <c r="G92" s="2">
        <v>0</v>
      </c>
      <c r="H92" s="2">
        <v>41540656000</v>
      </c>
      <c r="I92" s="2">
        <v>64585594</v>
      </c>
      <c r="J92" s="2">
        <v>0</v>
      </c>
      <c r="K92" s="2">
        <v>64585594</v>
      </c>
      <c r="L92" s="2">
        <v>47969331.600000001</v>
      </c>
      <c r="M92" s="2">
        <v>0</v>
      </c>
      <c r="N92" s="2">
        <v>47969331.600000001</v>
      </c>
      <c r="O92" s="15">
        <v>0.1</v>
      </c>
      <c r="P92" s="2">
        <v>0</v>
      </c>
      <c r="Q92" s="13">
        <v>0.15</v>
      </c>
      <c r="R92" s="15">
        <v>0</v>
      </c>
      <c r="S92" s="2">
        <v>7195399.7400000002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10195399.74</v>
      </c>
      <c r="AD92" s="4">
        <f>AB92+AC92</f>
        <v>10195399.74</v>
      </c>
      <c r="AE92" t="s">
        <v>70</v>
      </c>
      <c r="AF92"/>
      <c r="AG92"/>
      <c r="AH92"/>
      <c r="AI92"/>
      <c r="AJ9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</row>
    <row r="93" spans="1:65" x14ac:dyDescent="0.25">
      <c r="A93" s="20">
        <v>916</v>
      </c>
      <c r="B93" t="s">
        <v>270</v>
      </c>
      <c r="C93" t="s">
        <v>9</v>
      </c>
      <c r="D93" t="s">
        <v>27</v>
      </c>
      <c r="E93" t="s">
        <v>177</v>
      </c>
      <c r="F93" s="2">
        <v>20776729000</v>
      </c>
      <c r="G93" s="2">
        <v>0</v>
      </c>
      <c r="H93" s="2">
        <v>20776729000</v>
      </c>
      <c r="I93" s="2">
        <v>46749493</v>
      </c>
      <c r="J93" s="2">
        <v>0</v>
      </c>
      <c r="K93" s="2">
        <v>46749493</v>
      </c>
      <c r="L93" s="2">
        <v>38438801.399999999</v>
      </c>
      <c r="M93" s="2">
        <v>0</v>
      </c>
      <c r="N93" s="2">
        <v>38438801.399999999</v>
      </c>
      <c r="O93" s="15">
        <v>0.1</v>
      </c>
      <c r="P93" s="2">
        <v>0</v>
      </c>
      <c r="Q93" s="13">
        <v>0.15</v>
      </c>
      <c r="R93" s="15">
        <v>0</v>
      </c>
      <c r="S93" s="2">
        <v>5765820.21</v>
      </c>
      <c r="T93" s="2">
        <v>3000000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8765820.2100000009</v>
      </c>
      <c r="AD93" s="4">
        <f>AB93+AC93</f>
        <v>8765820.2100000009</v>
      </c>
      <c r="AE93" t="s">
        <v>76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BA93"/>
      <c r="BB93"/>
      <c r="BC93"/>
      <c r="BD93"/>
      <c r="BE93"/>
      <c r="BF93"/>
      <c r="BG93"/>
      <c r="BH93"/>
      <c r="BI93"/>
      <c r="BJ93"/>
      <c r="BK93"/>
      <c r="BL93"/>
      <c r="BM93"/>
    </row>
    <row r="94" spans="1:65" x14ac:dyDescent="0.25">
      <c r="A94" s="20">
        <v>923</v>
      </c>
      <c r="B94" t="s">
        <v>269</v>
      </c>
      <c r="C94" t="s">
        <v>2</v>
      </c>
      <c r="D94" t="s">
        <v>200</v>
      </c>
      <c r="E94" t="s">
        <v>195</v>
      </c>
      <c r="F94" s="2">
        <v>9189678000</v>
      </c>
      <c r="G94" s="2">
        <v>0</v>
      </c>
      <c r="H94" s="2">
        <v>9189678000</v>
      </c>
      <c r="I94" s="2">
        <v>19585065</v>
      </c>
      <c r="J94" s="2">
        <v>0</v>
      </c>
      <c r="K94" s="2">
        <v>19585065</v>
      </c>
      <c r="L94" s="2">
        <v>15909193.800000001</v>
      </c>
      <c r="M94" s="2">
        <v>0</v>
      </c>
      <c r="N94" s="2">
        <v>15909193.800000001</v>
      </c>
      <c r="O94" s="15">
        <v>0.1</v>
      </c>
      <c r="P94" s="2">
        <v>0</v>
      </c>
      <c r="Q94" s="13">
        <v>0.3</v>
      </c>
      <c r="R94" s="15">
        <v>0</v>
      </c>
      <c r="S94" s="2">
        <v>4772758.1399999997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4772758.1399999997</v>
      </c>
      <c r="AD94" s="4">
        <f>AB94+AC94</f>
        <v>4772758.1399999997</v>
      </c>
      <c r="AE94" t="s">
        <v>245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BA94"/>
      <c r="BB94"/>
      <c r="BC94"/>
      <c r="BD94"/>
      <c r="BE94"/>
      <c r="BF94"/>
      <c r="BG94"/>
      <c r="BH94"/>
      <c r="BI94"/>
      <c r="BJ94"/>
      <c r="BK94"/>
      <c r="BL94"/>
      <c r="BM94"/>
    </row>
    <row r="95" spans="1:65" x14ac:dyDescent="0.25">
      <c r="A95" s="20">
        <v>924</v>
      </c>
      <c r="B95" t="s">
        <v>270</v>
      </c>
      <c r="C95" t="s">
        <v>9</v>
      </c>
      <c r="D95" t="s">
        <v>15</v>
      </c>
      <c r="E95" t="s">
        <v>178</v>
      </c>
      <c r="F95" s="2">
        <v>24977393000</v>
      </c>
      <c r="G95" s="2">
        <v>0</v>
      </c>
      <c r="H95" s="2">
        <v>24977393000</v>
      </c>
      <c r="I95" s="2">
        <v>44164041</v>
      </c>
      <c r="J95" s="2">
        <v>0</v>
      </c>
      <c r="K95" s="2">
        <v>44164041</v>
      </c>
      <c r="L95" s="2">
        <v>34173083.799999997</v>
      </c>
      <c r="M95" s="2">
        <v>0</v>
      </c>
      <c r="N95" s="2">
        <v>34173083.799999997</v>
      </c>
      <c r="O95" s="15">
        <v>0.1</v>
      </c>
      <c r="P95" s="2">
        <v>0</v>
      </c>
      <c r="Q95" s="13">
        <v>0.15</v>
      </c>
      <c r="R95" s="15">
        <v>0</v>
      </c>
      <c r="S95" s="2">
        <v>5125962.57</v>
      </c>
      <c r="T95" s="2">
        <v>3000000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8125962.5700000003</v>
      </c>
      <c r="AD95" s="4">
        <f>AB95+AC95</f>
        <v>8125962.5700000003</v>
      </c>
      <c r="AE95" t="s">
        <v>17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BA95"/>
      <c r="BB95"/>
      <c r="BC95"/>
      <c r="BD95"/>
      <c r="BE95"/>
      <c r="BF95"/>
      <c r="BG95"/>
      <c r="BH95"/>
      <c r="BI95"/>
      <c r="BJ95"/>
      <c r="BK95"/>
      <c r="BL95"/>
      <c r="BM95"/>
    </row>
    <row r="96" spans="1:65" x14ac:dyDescent="0.25">
      <c r="A96" s="20">
        <v>934</v>
      </c>
      <c r="B96" t="s">
        <v>270</v>
      </c>
      <c r="C96" t="s">
        <v>2</v>
      </c>
      <c r="D96" t="s">
        <v>296</v>
      </c>
      <c r="E96" t="s">
        <v>179</v>
      </c>
      <c r="F96" s="2">
        <v>18307847000</v>
      </c>
      <c r="G96" s="2">
        <v>4824796000</v>
      </c>
      <c r="H96" s="2">
        <v>13483051000</v>
      </c>
      <c r="I96" s="2">
        <v>43221849</v>
      </c>
      <c r="J96" s="2">
        <v>8371179</v>
      </c>
      <c r="K96" s="2">
        <v>34850670</v>
      </c>
      <c r="L96" s="2">
        <v>35898710.200000003</v>
      </c>
      <c r="M96" s="2">
        <v>6441260.5999999996</v>
      </c>
      <c r="N96" s="2">
        <v>29457449.600000001</v>
      </c>
      <c r="O96" s="15">
        <v>0.1</v>
      </c>
      <c r="P96" s="2">
        <v>644126.06000000006</v>
      </c>
      <c r="Q96" s="13">
        <v>0.15</v>
      </c>
      <c r="R96" s="15">
        <v>0</v>
      </c>
      <c r="S96" s="2">
        <v>4418617.4400000004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8062743.5</v>
      </c>
      <c r="AD96" s="4">
        <f>AB96+AC96</f>
        <v>8062743.5</v>
      </c>
      <c r="AE96" t="s">
        <v>45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BA96"/>
      <c r="BB96"/>
      <c r="BC96"/>
      <c r="BD96"/>
      <c r="BE96"/>
      <c r="BF96"/>
      <c r="BG96"/>
      <c r="BH96"/>
      <c r="BI96"/>
      <c r="BJ96"/>
      <c r="BK96"/>
      <c r="BL96"/>
      <c r="BM96"/>
    </row>
    <row r="97" spans="1:65" x14ac:dyDescent="0.25">
      <c r="A97" s="20">
        <v>943</v>
      </c>
      <c r="B97" t="s">
        <v>270</v>
      </c>
      <c r="C97" t="s">
        <v>9</v>
      </c>
      <c r="D97" t="s">
        <v>15</v>
      </c>
      <c r="E97" t="s">
        <v>182</v>
      </c>
      <c r="F97" s="2">
        <v>1001458000</v>
      </c>
      <c r="G97" s="2">
        <v>0</v>
      </c>
      <c r="H97" s="2">
        <v>1001458000</v>
      </c>
      <c r="I97" s="2">
        <v>3083308</v>
      </c>
      <c r="J97" s="2">
        <v>0</v>
      </c>
      <c r="K97" s="2">
        <v>3083308</v>
      </c>
      <c r="L97" s="2">
        <v>2682724.7999999998</v>
      </c>
      <c r="M97" s="2">
        <v>0</v>
      </c>
      <c r="N97" s="2">
        <v>2682724.7999999998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>AB97+AC97</f>
        <v>0</v>
      </c>
      <c r="AE97" t="s">
        <v>31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BA97"/>
      <c r="BB97"/>
      <c r="BC97"/>
      <c r="BD97"/>
      <c r="BE97"/>
      <c r="BF97"/>
      <c r="BG97"/>
      <c r="BH97"/>
      <c r="BI97"/>
      <c r="BJ97"/>
      <c r="BK97"/>
      <c r="BL97"/>
      <c r="BM97"/>
    </row>
    <row r="98" spans="1:65" x14ac:dyDescent="0.25">
      <c r="A98" s="20">
        <v>957</v>
      </c>
      <c r="B98" t="s">
        <v>270</v>
      </c>
      <c r="C98" t="s">
        <v>2</v>
      </c>
      <c r="D98" t="s">
        <v>296</v>
      </c>
      <c r="E98" t="s">
        <v>183</v>
      </c>
      <c r="F98" s="2">
        <v>9652197000</v>
      </c>
      <c r="G98" s="2">
        <v>190270000</v>
      </c>
      <c r="H98" s="2">
        <v>9461927000</v>
      </c>
      <c r="I98" s="2">
        <v>23121634</v>
      </c>
      <c r="J98" s="2">
        <v>665946</v>
      </c>
      <c r="K98" s="2">
        <v>22455688</v>
      </c>
      <c r="L98" s="2">
        <v>19260755.199999999</v>
      </c>
      <c r="M98" s="2">
        <v>589838</v>
      </c>
      <c r="N98" s="2">
        <v>18670917.199999999</v>
      </c>
      <c r="O98" s="15">
        <v>0.1</v>
      </c>
      <c r="P98" s="2">
        <v>58983.8</v>
      </c>
      <c r="Q98" s="13">
        <v>0.1</v>
      </c>
      <c r="R98" s="15">
        <v>0</v>
      </c>
      <c r="S98" s="2">
        <v>1867091.72</v>
      </c>
      <c r="T98" s="2">
        <v>1000000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2926075.52</v>
      </c>
      <c r="AD98" s="4">
        <f>AB98+AC98</f>
        <v>2926075.52</v>
      </c>
      <c r="AE98" t="s">
        <v>95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BA98"/>
      <c r="BB98"/>
      <c r="BC98"/>
      <c r="BD98"/>
      <c r="BE98"/>
      <c r="BF98"/>
      <c r="BG98"/>
      <c r="BH98"/>
      <c r="BI98"/>
      <c r="BJ98"/>
      <c r="BK98"/>
      <c r="BL98"/>
      <c r="BM98"/>
    </row>
    <row r="99" spans="1:65" x14ac:dyDescent="0.25">
      <c r="A99" s="20">
        <v>967</v>
      </c>
      <c r="B99" t="s">
        <v>269</v>
      </c>
      <c r="C99" t="s">
        <v>2</v>
      </c>
      <c r="D99" t="s">
        <v>296</v>
      </c>
      <c r="E99" t="s">
        <v>185</v>
      </c>
      <c r="F99" s="2">
        <v>58427242000</v>
      </c>
      <c r="G99" s="2">
        <v>0</v>
      </c>
      <c r="H99" s="2">
        <v>58427242000</v>
      </c>
      <c r="I99" s="2">
        <v>105672371</v>
      </c>
      <c r="J99" s="2">
        <v>0</v>
      </c>
      <c r="K99" s="2">
        <v>105672371</v>
      </c>
      <c r="L99" s="2">
        <v>82301474.200000003</v>
      </c>
      <c r="M99" s="2">
        <v>0</v>
      </c>
      <c r="N99" s="2">
        <v>82301474.200000003</v>
      </c>
      <c r="O99" s="15">
        <v>0.1</v>
      </c>
      <c r="P99" s="2">
        <v>0</v>
      </c>
      <c r="Q99" s="13">
        <v>0.3</v>
      </c>
      <c r="R99" s="15">
        <v>0</v>
      </c>
      <c r="S99" s="2">
        <v>24690442.260000002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24690442.260000002</v>
      </c>
      <c r="AD99" s="4">
        <f>AB99+AC99</f>
        <v>24690442.260000002</v>
      </c>
      <c r="AE99" t="s">
        <v>45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BA99"/>
      <c r="BB99"/>
      <c r="BC99"/>
      <c r="BD99"/>
      <c r="BE99"/>
      <c r="BF99"/>
      <c r="BG99"/>
      <c r="BH99"/>
      <c r="BI99"/>
      <c r="BJ99"/>
      <c r="BK99"/>
      <c r="BL99"/>
      <c r="BM99"/>
    </row>
    <row r="100" spans="1:65" x14ac:dyDescent="0.25">
      <c r="A100" s="20">
        <v>985</v>
      </c>
      <c r="B100" t="s">
        <v>270</v>
      </c>
      <c r="C100" t="s">
        <v>9</v>
      </c>
      <c r="D100" t="s">
        <v>15</v>
      </c>
      <c r="E100" t="s">
        <v>188</v>
      </c>
      <c r="F100" s="2">
        <v>4653491000</v>
      </c>
      <c r="G100" s="2">
        <v>0</v>
      </c>
      <c r="H100" s="2">
        <v>4653491000</v>
      </c>
      <c r="I100" s="2">
        <v>13784333</v>
      </c>
      <c r="J100" s="2">
        <v>0</v>
      </c>
      <c r="K100" s="2">
        <v>13784333</v>
      </c>
      <c r="L100" s="2">
        <v>11922936.6</v>
      </c>
      <c r="M100" s="2">
        <v>0</v>
      </c>
      <c r="N100" s="2">
        <v>11922936.6</v>
      </c>
      <c r="O100" s="15">
        <v>0</v>
      </c>
      <c r="P100" s="2">
        <v>0</v>
      </c>
      <c r="Q100" s="13">
        <v>0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>AB100+AC100</f>
        <v>0</v>
      </c>
      <c r="AE100" t="s">
        <v>19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</row>
    <row r="101" spans="1:65" x14ac:dyDescent="0.25">
      <c r="A101" s="20">
        <v>999</v>
      </c>
      <c r="B101" t="s">
        <v>270</v>
      </c>
      <c r="C101" t="s">
        <v>2</v>
      </c>
      <c r="D101" t="s">
        <v>8</v>
      </c>
      <c r="E101" t="s">
        <v>190</v>
      </c>
      <c r="F101" s="2">
        <v>31484499000</v>
      </c>
      <c r="G101" s="2">
        <v>8114242000</v>
      </c>
      <c r="H101" s="2">
        <v>23370257000</v>
      </c>
      <c r="I101" s="2">
        <v>72810723</v>
      </c>
      <c r="J101" s="2">
        <v>23524397</v>
      </c>
      <c r="K101" s="2">
        <v>49286326</v>
      </c>
      <c r="L101" s="2">
        <v>60216923.399999999</v>
      </c>
      <c r="M101" s="2">
        <v>20278700.199999999</v>
      </c>
      <c r="N101" s="2">
        <v>39938223.200000003</v>
      </c>
      <c r="O101" s="15">
        <v>0.1</v>
      </c>
      <c r="P101" s="2">
        <v>2027870.02</v>
      </c>
      <c r="Q101" s="13">
        <v>0.2</v>
      </c>
      <c r="R101" s="15">
        <v>0</v>
      </c>
      <c r="S101" s="2">
        <v>7987644.6399999997</v>
      </c>
      <c r="T101" s="2">
        <v>4000000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14015514.66</v>
      </c>
      <c r="AD101" s="4">
        <f>AB101+AC101</f>
        <v>14015514.66</v>
      </c>
      <c r="AE101" t="s">
        <v>50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</row>
    <row r="102" spans="1:65" x14ac:dyDescent="0.25">
      <c r="A102" s="20">
        <v>1000</v>
      </c>
      <c r="B102" t="s">
        <v>270</v>
      </c>
      <c r="C102" t="s">
        <v>2</v>
      </c>
      <c r="D102" t="s">
        <v>200</v>
      </c>
      <c r="E102" t="s">
        <v>191</v>
      </c>
      <c r="F102" s="2">
        <v>12468710000</v>
      </c>
      <c r="G102" s="2">
        <v>178500000</v>
      </c>
      <c r="H102" s="2">
        <v>12290210000</v>
      </c>
      <c r="I102" s="2">
        <v>35485603</v>
      </c>
      <c r="J102" s="2">
        <v>562400</v>
      </c>
      <c r="K102" s="2">
        <v>34923203</v>
      </c>
      <c r="L102" s="2">
        <v>30498119</v>
      </c>
      <c r="M102" s="2">
        <v>491000</v>
      </c>
      <c r="N102" s="2">
        <v>30007119</v>
      </c>
      <c r="O102" s="15">
        <v>0.1</v>
      </c>
      <c r="P102" s="2">
        <v>49100</v>
      </c>
      <c r="Q102" s="13">
        <v>0.15</v>
      </c>
      <c r="R102" s="15">
        <v>0</v>
      </c>
      <c r="S102" s="2">
        <v>4501067.8499999996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7550167.8499999996</v>
      </c>
      <c r="AD102" s="4">
        <f>AB102+AC102</f>
        <v>7550167.8499999996</v>
      </c>
      <c r="AE102" t="s">
        <v>184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</row>
    <row r="103" spans="1:65" x14ac:dyDescent="0.25">
      <c r="A103" s="20">
        <v>1004</v>
      </c>
      <c r="B103" t="s">
        <v>270</v>
      </c>
      <c r="C103" t="s">
        <v>9</v>
      </c>
      <c r="D103" t="s">
        <v>27</v>
      </c>
      <c r="E103" t="s">
        <v>193</v>
      </c>
      <c r="F103" s="2">
        <v>3647360000</v>
      </c>
      <c r="G103" s="2">
        <v>0</v>
      </c>
      <c r="H103" s="2">
        <v>3647360000</v>
      </c>
      <c r="I103" s="2">
        <v>8508960</v>
      </c>
      <c r="J103" s="2">
        <v>0</v>
      </c>
      <c r="K103" s="2">
        <v>8508960</v>
      </c>
      <c r="L103" s="2">
        <v>7050016</v>
      </c>
      <c r="M103" s="2">
        <v>0</v>
      </c>
      <c r="N103" s="2">
        <v>7050016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>AB103+AC103</f>
        <v>0</v>
      </c>
      <c r="AE103" t="s">
        <v>32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</row>
    <row r="104" spans="1:65" x14ac:dyDescent="0.25">
      <c r="A104" s="20">
        <v>1012</v>
      </c>
      <c r="B104" t="s">
        <v>270</v>
      </c>
      <c r="C104" t="s">
        <v>2</v>
      </c>
      <c r="D104" t="s">
        <v>8</v>
      </c>
      <c r="E104" t="s">
        <v>196</v>
      </c>
      <c r="F104" s="2">
        <v>54841687000</v>
      </c>
      <c r="G104" s="2">
        <v>371632000</v>
      </c>
      <c r="H104" s="2">
        <v>54470055000</v>
      </c>
      <c r="I104" s="2">
        <v>127034195</v>
      </c>
      <c r="J104" s="2">
        <v>1300716</v>
      </c>
      <c r="K104" s="2">
        <v>125733479</v>
      </c>
      <c r="L104" s="2">
        <v>105097520.2</v>
      </c>
      <c r="M104" s="2">
        <v>1152063.2</v>
      </c>
      <c r="N104" s="2">
        <v>103945457</v>
      </c>
      <c r="O104" s="15">
        <v>0.1</v>
      </c>
      <c r="P104" s="2">
        <v>115206.32</v>
      </c>
      <c r="Q104" s="13">
        <v>0.25</v>
      </c>
      <c r="R104" s="15">
        <v>0</v>
      </c>
      <c r="S104" s="2">
        <v>25986364.25</v>
      </c>
      <c r="T104" s="2">
        <v>5000000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31101570.57</v>
      </c>
      <c r="AD104" s="4">
        <f>AB104+AC104</f>
        <v>31101570.57</v>
      </c>
      <c r="AE104" t="s">
        <v>46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</row>
    <row r="105" spans="1:65" x14ac:dyDescent="0.25">
      <c r="A105" s="20">
        <v>1014</v>
      </c>
      <c r="B105" t="s">
        <v>270</v>
      </c>
      <c r="C105" t="s">
        <v>2</v>
      </c>
      <c r="D105" t="s">
        <v>296</v>
      </c>
      <c r="E105" t="s">
        <v>197</v>
      </c>
      <c r="F105" s="2">
        <v>21397890000</v>
      </c>
      <c r="G105" s="2">
        <v>186850000</v>
      </c>
      <c r="H105" s="2">
        <v>21211040000</v>
      </c>
      <c r="I105" s="2">
        <v>38679429</v>
      </c>
      <c r="J105" s="2">
        <v>653976</v>
      </c>
      <c r="K105" s="2">
        <v>38025453</v>
      </c>
      <c r="L105" s="2">
        <v>30120273</v>
      </c>
      <c r="M105" s="2">
        <v>579236</v>
      </c>
      <c r="N105" s="2">
        <v>29541037</v>
      </c>
      <c r="O105" s="15">
        <v>0.1</v>
      </c>
      <c r="P105" s="2">
        <v>57923.6</v>
      </c>
      <c r="Q105" s="13">
        <v>0.15</v>
      </c>
      <c r="R105" s="15">
        <v>0</v>
      </c>
      <c r="S105" s="2">
        <v>4431155.55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7489079.1500000004</v>
      </c>
      <c r="AD105" s="4">
        <f>AB105+AC105</f>
        <v>7489079.1500000004</v>
      </c>
      <c r="AE105" t="s">
        <v>45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</row>
    <row r="106" spans="1:65" x14ac:dyDescent="0.25">
      <c r="A106" s="20">
        <v>1018</v>
      </c>
      <c r="B106" t="s">
        <v>269</v>
      </c>
      <c r="C106" t="s">
        <v>2</v>
      </c>
      <c r="D106" t="s">
        <v>200</v>
      </c>
      <c r="E106" t="s">
        <v>198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15">
        <v>0.1</v>
      </c>
      <c r="P106" s="2">
        <v>0</v>
      </c>
      <c r="Q106" s="13">
        <v>0.3</v>
      </c>
      <c r="R106" s="15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0</v>
      </c>
      <c r="AD106" s="4">
        <f>AB106+AC106</f>
        <v>0</v>
      </c>
      <c r="AE106" t="s">
        <v>184</v>
      </c>
      <c r="AF106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</row>
    <row r="107" spans="1:65" x14ac:dyDescent="0.25">
      <c r="A107" s="20">
        <v>1022</v>
      </c>
      <c r="B107" t="s">
        <v>270</v>
      </c>
      <c r="C107" t="s">
        <v>9</v>
      </c>
      <c r="D107" t="s">
        <v>404</v>
      </c>
      <c r="E107" t="s">
        <v>199</v>
      </c>
      <c r="F107" s="2">
        <v>6368032000</v>
      </c>
      <c r="G107" s="2">
        <v>0</v>
      </c>
      <c r="H107" s="2">
        <v>6368032000</v>
      </c>
      <c r="I107" s="2">
        <v>13626014</v>
      </c>
      <c r="J107" s="2">
        <v>0</v>
      </c>
      <c r="K107" s="2">
        <v>13626014</v>
      </c>
      <c r="L107" s="2">
        <v>11078801.199999999</v>
      </c>
      <c r="M107" s="2">
        <v>0</v>
      </c>
      <c r="N107" s="2">
        <v>11078801.199999999</v>
      </c>
      <c r="O107" s="15">
        <v>0</v>
      </c>
      <c r="P107" s="2">
        <v>0</v>
      </c>
      <c r="Q107" s="13">
        <v>0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>AB107+AC107</f>
        <v>0</v>
      </c>
      <c r="AE107" t="s">
        <v>189</v>
      </c>
      <c r="AF107"/>
      <c r="AG107"/>
      <c r="AH107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</row>
    <row r="108" spans="1:65" x14ac:dyDescent="0.25">
      <c r="A108" s="20">
        <v>1034</v>
      </c>
      <c r="B108" t="s">
        <v>270</v>
      </c>
      <c r="C108" t="s">
        <v>9</v>
      </c>
      <c r="D108" t="s">
        <v>404</v>
      </c>
      <c r="E108" t="s">
        <v>202</v>
      </c>
      <c r="F108" s="2">
        <v>20895045000</v>
      </c>
      <c r="G108" s="2">
        <v>0</v>
      </c>
      <c r="H108" s="2">
        <v>20895045000</v>
      </c>
      <c r="I108" s="2">
        <v>51438353</v>
      </c>
      <c r="J108" s="2">
        <v>0</v>
      </c>
      <c r="K108" s="2">
        <v>51438353</v>
      </c>
      <c r="L108" s="2">
        <v>43080335</v>
      </c>
      <c r="M108" s="2">
        <v>0</v>
      </c>
      <c r="N108" s="2">
        <v>43080335</v>
      </c>
      <c r="O108" s="15">
        <v>0.1</v>
      </c>
      <c r="P108" s="2">
        <v>0</v>
      </c>
      <c r="Q108" s="13">
        <v>0.15</v>
      </c>
      <c r="R108" s="15">
        <v>0</v>
      </c>
      <c r="S108" s="2">
        <v>6462050.25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9462050.25</v>
      </c>
      <c r="AD108" s="4">
        <f>AB108+AC108</f>
        <v>9462050.25</v>
      </c>
      <c r="AE108" t="s">
        <v>11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</row>
    <row r="109" spans="1:65" x14ac:dyDescent="0.25">
      <c r="A109" s="20">
        <v>1042</v>
      </c>
      <c r="B109" t="s">
        <v>270</v>
      </c>
      <c r="C109" t="s">
        <v>2</v>
      </c>
      <c r="D109" t="s">
        <v>200</v>
      </c>
      <c r="E109" t="s">
        <v>204</v>
      </c>
      <c r="F109" s="2">
        <v>43727060000</v>
      </c>
      <c r="G109" s="2">
        <v>0</v>
      </c>
      <c r="H109" s="2">
        <v>43727060000</v>
      </c>
      <c r="I109" s="2">
        <v>93528213</v>
      </c>
      <c r="J109" s="2">
        <v>0</v>
      </c>
      <c r="K109" s="2">
        <v>93528213</v>
      </c>
      <c r="L109" s="2">
        <v>76037389</v>
      </c>
      <c r="M109" s="2">
        <v>0</v>
      </c>
      <c r="N109" s="2">
        <v>76037389</v>
      </c>
      <c r="O109" s="15">
        <v>0.1</v>
      </c>
      <c r="P109" s="2">
        <v>0</v>
      </c>
      <c r="Q109" s="13">
        <v>0.2</v>
      </c>
      <c r="R109" s="15">
        <v>0</v>
      </c>
      <c r="S109" s="2">
        <v>15207477.800000001</v>
      </c>
      <c r="T109" s="2">
        <v>4000000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19207477.800000001</v>
      </c>
      <c r="AD109" s="4">
        <f>AB109+AC109</f>
        <v>19207477.800000001</v>
      </c>
      <c r="AE109" t="s">
        <v>245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</row>
    <row r="110" spans="1:65" x14ac:dyDescent="0.25">
      <c r="A110" s="20">
        <v>1044</v>
      </c>
      <c r="B110" t="s">
        <v>270</v>
      </c>
      <c r="C110" t="s">
        <v>2</v>
      </c>
      <c r="D110" t="s">
        <v>200</v>
      </c>
      <c r="E110" t="s">
        <v>205</v>
      </c>
      <c r="F110" s="2">
        <v>17546002000</v>
      </c>
      <c r="G110" s="2">
        <v>0</v>
      </c>
      <c r="H110" s="2">
        <v>17546002000</v>
      </c>
      <c r="I110" s="2">
        <v>39890362</v>
      </c>
      <c r="J110" s="2">
        <v>0</v>
      </c>
      <c r="K110" s="2">
        <v>39890362</v>
      </c>
      <c r="L110" s="2">
        <v>32871961.199999999</v>
      </c>
      <c r="M110" s="2">
        <v>0</v>
      </c>
      <c r="N110" s="2">
        <v>32871961.199999999</v>
      </c>
      <c r="O110" s="15">
        <v>0.1</v>
      </c>
      <c r="P110" s="2">
        <v>0</v>
      </c>
      <c r="Q110" s="13">
        <v>0.15</v>
      </c>
      <c r="R110" s="15">
        <v>0</v>
      </c>
      <c r="S110" s="2">
        <v>4930794.18</v>
      </c>
      <c r="T110" s="2">
        <v>3000000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7930794.1799999997</v>
      </c>
      <c r="AD110" s="4">
        <f>AB110+AC110</f>
        <v>7930794.1799999997</v>
      </c>
      <c r="AE110" t="s">
        <v>184</v>
      </c>
      <c r="AF110"/>
      <c r="AG110"/>
      <c r="AH110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</row>
    <row r="111" spans="1:65" x14ac:dyDescent="0.25">
      <c r="A111" s="20">
        <v>1045</v>
      </c>
      <c r="B111" t="s">
        <v>270</v>
      </c>
      <c r="C111" t="s">
        <v>2</v>
      </c>
      <c r="D111" t="s">
        <v>200</v>
      </c>
      <c r="E111" t="s">
        <v>206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15">
        <v>0</v>
      </c>
      <c r="P111" s="2">
        <v>0</v>
      </c>
      <c r="Q111" s="13">
        <v>0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>AB111+AC111</f>
        <v>0</v>
      </c>
      <c r="AE111" t="s">
        <v>245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</row>
    <row r="112" spans="1:65" x14ac:dyDescent="0.25">
      <c r="A112" s="20">
        <v>1046</v>
      </c>
      <c r="B112" t="s">
        <v>270</v>
      </c>
      <c r="C112" t="s">
        <v>2</v>
      </c>
      <c r="D112" t="s">
        <v>200</v>
      </c>
      <c r="E112" t="s">
        <v>207</v>
      </c>
      <c r="F112" s="2">
        <v>82334945200</v>
      </c>
      <c r="G112" s="2">
        <v>2968000</v>
      </c>
      <c r="H112" s="2">
        <v>82331977200</v>
      </c>
      <c r="I112" s="2">
        <v>138137586</v>
      </c>
      <c r="J112" s="2">
        <v>10389</v>
      </c>
      <c r="K112" s="2">
        <v>138127197</v>
      </c>
      <c r="L112" s="2">
        <v>105203607.92</v>
      </c>
      <c r="M112" s="2">
        <v>9201.7999999999993</v>
      </c>
      <c r="N112" s="2">
        <v>105194406.12</v>
      </c>
      <c r="O112" s="15">
        <v>0.1</v>
      </c>
      <c r="P112" s="2">
        <v>920.18</v>
      </c>
      <c r="Q112" s="13">
        <v>0.25</v>
      </c>
      <c r="R112" s="15">
        <v>0</v>
      </c>
      <c r="S112" s="2">
        <v>26298601.530000001</v>
      </c>
      <c r="T112" s="2">
        <v>5000000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31299521.710000001</v>
      </c>
      <c r="AD112" s="4">
        <f>AB112+AC112</f>
        <v>31299521.710000001</v>
      </c>
      <c r="AE112" t="s">
        <v>184</v>
      </c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</row>
    <row r="113" spans="1:65" x14ac:dyDescent="0.25">
      <c r="A113" s="20">
        <v>1047</v>
      </c>
      <c r="B113" t="s">
        <v>270</v>
      </c>
      <c r="C113" t="s">
        <v>2</v>
      </c>
      <c r="D113" t="s">
        <v>200</v>
      </c>
      <c r="E113" t="s">
        <v>208</v>
      </c>
      <c r="F113" s="2">
        <v>21906288000</v>
      </c>
      <c r="G113" s="2">
        <v>0</v>
      </c>
      <c r="H113" s="2">
        <v>21906288000</v>
      </c>
      <c r="I113" s="2">
        <v>52437373</v>
      </c>
      <c r="J113" s="2">
        <v>0</v>
      </c>
      <c r="K113" s="2">
        <v>52437373</v>
      </c>
      <c r="L113" s="2">
        <v>43674857.799999997</v>
      </c>
      <c r="M113" s="2">
        <v>0</v>
      </c>
      <c r="N113" s="2">
        <v>43674857.799999997</v>
      </c>
      <c r="O113" s="15">
        <v>0.1</v>
      </c>
      <c r="P113" s="2">
        <v>0</v>
      </c>
      <c r="Q113" s="13">
        <v>0.15</v>
      </c>
      <c r="R113" s="15">
        <v>0</v>
      </c>
      <c r="S113" s="2">
        <v>6551228.6699999999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9551228.6699999999</v>
      </c>
      <c r="AD113" s="4">
        <f>AB113+AC113</f>
        <v>9551228.6699999999</v>
      </c>
      <c r="AE113" t="s">
        <v>245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</row>
    <row r="114" spans="1:65" x14ac:dyDescent="0.25">
      <c r="A114" s="20">
        <v>1048</v>
      </c>
      <c r="B114" t="s">
        <v>270</v>
      </c>
      <c r="C114" t="s">
        <v>2</v>
      </c>
      <c r="D114" t="s">
        <v>200</v>
      </c>
      <c r="E114" t="s">
        <v>209</v>
      </c>
      <c r="F114" s="2">
        <v>15757313000</v>
      </c>
      <c r="G114" s="2">
        <v>0</v>
      </c>
      <c r="H114" s="2">
        <v>15757313000</v>
      </c>
      <c r="I114" s="2">
        <v>33073761</v>
      </c>
      <c r="J114" s="2">
        <v>0</v>
      </c>
      <c r="K114" s="2">
        <v>33073761</v>
      </c>
      <c r="L114" s="2">
        <v>26770835.800000001</v>
      </c>
      <c r="M114" s="2">
        <v>0</v>
      </c>
      <c r="N114" s="2">
        <v>26770835.800000001</v>
      </c>
      <c r="O114" s="15">
        <v>0.1</v>
      </c>
      <c r="P114" s="2">
        <v>0</v>
      </c>
      <c r="Q114" s="13">
        <v>0.1</v>
      </c>
      <c r="R114" s="15">
        <v>0</v>
      </c>
      <c r="S114" s="2">
        <v>2677083.58</v>
      </c>
      <c r="T114" s="2">
        <v>2000000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4677083.58</v>
      </c>
      <c r="AD114" s="4">
        <f>AB114+AC114</f>
        <v>4677083.58</v>
      </c>
      <c r="AE114" t="s">
        <v>245</v>
      </c>
      <c r="AF114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</row>
    <row r="115" spans="1:65" s="50" customFormat="1" x14ac:dyDescent="0.25">
      <c r="A115" s="20">
        <v>1057</v>
      </c>
      <c r="B115" t="s">
        <v>269</v>
      </c>
      <c r="C115" t="s">
        <v>9</v>
      </c>
      <c r="D115" t="s">
        <v>27</v>
      </c>
      <c r="E115" t="s">
        <v>210</v>
      </c>
      <c r="F115" s="2">
        <v>2023358000</v>
      </c>
      <c r="G115" s="2">
        <v>0</v>
      </c>
      <c r="H115" s="2">
        <v>2023358000</v>
      </c>
      <c r="I115" s="2">
        <v>6190788</v>
      </c>
      <c r="J115" s="2">
        <v>0</v>
      </c>
      <c r="K115" s="2">
        <v>6190788</v>
      </c>
      <c r="L115" s="2">
        <v>5381444.7999999998</v>
      </c>
      <c r="M115" s="2">
        <v>0</v>
      </c>
      <c r="N115" s="2">
        <v>5381444.7999999998</v>
      </c>
      <c r="O115" s="15">
        <v>0.1</v>
      </c>
      <c r="P115" s="2">
        <v>0</v>
      </c>
      <c r="Q115" s="13">
        <v>0.3</v>
      </c>
      <c r="R115" s="15">
        <v>0</v>
      </c>
      <c r="S115" s="2">
        <v>1614433.44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1614433.44</v>
      </c>
      <c r="AC115" s="4"/>
      <c r="AD115" s="4">
        <f>AB115+AC115</f>
        <v>1614433.44</v>
      </c>
      <c r="AE115" t="s">
        <v>32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</row>
    <row r="116" spans="1:65" x14ac:dyDescent="0.25">
      <c r="A116" s="20">
        <v>1063</v>
      </c>
      <c r="B116" t="s">
        <v>270</v>
      </c>
      <c r="C116" t="s">
        <v>9</v>
      </c>
      <c r="D116" t="s">
        <v>404</v>
      </c>
      <c r="E116" t="s">
        <v>211</v>
      </c>
      <c r="F116" s="2">
        <v>15233286000</v>
      </c>
      <c r="G116" s="2">
        <v>0</v>
      </c>
      <c r="H116" s="2">
        <v>15233286000</v>
      </c>
      <c r="I116" s="2">
        <v>37777924</v>
      </c>
      <c r="J116" s="2">
        <v>0</v>
      </c>
      <c r="K116" s="2">
        <v>37777924</v>
      </c>
      <c r="L116" s="2">
        <v>31684609.600000001</v>
      </c>
      <c r="M116" s="2">
        <v>0</v>
      </c>
      <c r="N116" s="2">
        <v>31684609.600000001</v>
      </c>
      <c r="O116" s="15">
        <v>0.1</v>
      </c>
      <c r="P116" s="2">
        <v>0</v>
      </c>
      <c r="Q116" s="13">
        <v>0.15</v>
      </c>
      <c r="R116" s="15">
        <v>0</v>
      </c>
      <c r="S116" s="2">
        <v>4752691.4400000004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7752691.4400000004</v>
      </c>
      <c r="AD116" s="4">
        <f>AB116+AC116</f>
        <v>7752691.4400000004</v>
      </c>
      <c r="AE116" t="s">
        <v>70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</row>
    <row r="117" spans="1:65" x14ac:dyDescent="0.25">
      <c r="A117" s="20">
        <v>1064</v>
      </c>
      <c r="B117" t="s">
        <v>270</v>
      </c>
      <c r="C117" t="s">
        <v>2</v>
      </c>
      <c r="D117" t="s">
        <v>297</v>
      </c>
      <c r="E117" t="s">
        <v>212</v>
      </c>
      <c r="F117" s="2">
        <v>22572521000</v>
      </c>
      <c r="G117" s="2">
        <v>3304815000</v>
      </c>
      <c r="H117" s="2">
        <v>19267706000</v>
      </c>
      <c r="I117" s="2">
        <v>49815825</v>
      </c>
      <c r="J117" s="2">
        <v>8209168</v>
      </c>
      <c r="K117" s="2">
        <v>41606657</v>
      </c>
      <c r="L117" s="2">
        <v>40786816.600000001</v>
      </c>
      <c r="M117" s="2">
        <v>6887242</v>
      </c>
      <c r="N117" s="2">
        <v>33899574.600000001</v>
      </c>
      <c r="O117" s="15">
        <v>0.1</v>
      </c>
      <c r="P117" s="2">
        <v>688724.2</v>
      </c>
      <c r="Q117" s="13">
        <v>0.15</v>
      </c>
      <c r="R117" s="15">
        <v>0</v>
      </c>
      <c r="S117" s="2">
        <v>5084936.1900000004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8773660.3900000006</v>
      </c>
      <c r="AD117" s="4">
        <f>AB117+AC117</f>
        <v>8773660.3900000006</v>
      </c>
      <c r="AE117" t="s">
        <v>87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</row>
    <row r="118" spans="1:65" x14ac:dyDescent="0.25">
      <c r="A118" s="20">
        <v>1101</v>
      </c>
      <c r="B118" t="s">
        <v>270</v>
      </c>
      <c r="C118" t="s">
        <v>9</v>
      </c>
      <c r="D118" t="s">
        <v>404</v>
      </c>
      <c r="E118" t="s">
        <v>213</v>
      </c>
      <c r="F118" s="2">
        <v>9273634000</v>
      </c>
      <c r="G118" s="2">
        <v>0</v>
      </c>
      <c r="H118" s="2">
        <v>9273634000</v>
      </c>
      <c r="I118" s="2">
        <v>24772955</v>
      </c>
      <c r="J118" s="2">
        <v>0</v>
      </c>
      <c r="K118" s="2">
        <v>24772955</v>
      </c>
      <c r="L118" s="2">
        <v>21063501.399999999</v>
      </c>
      <c r="M118" s="2">
        <v>0</v>
      </c>
      <c r="N118" s="2">
        <v>21063501.399999999</v>
      </c>
      <c r="O118" s="15">
        <v>0.1</v>
      </c>
      <c r="P118" s="2">
        <v>0</v>
      </c>
      <c r="Q118" s="13">
        <v>0.1</v>
      </c>
      <c r="R118" s="15">
        <v>0</v>
      </c>
      <c r="S118" s="2">
        <v>2106350.14</v>
      </c>
      <c r="T118" s="2">
        <v>2000000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4106350.14</v>
      </c>
      <c r="AD118" s="4">
        <f>AB118+AC118</f>
        <v>4106350.14</v>
      </c>
      <c r="AE118" t="s">
        <v>62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</row>
    <row r="119" spans="1:65" x14ac:dyDescent="0.25">
      <c r="A119" s="20">
        <v>1115</v>
      </c>
      <c r="B119" t="s">
        <v>270</v>
      </c>
      <c r="C119" t="s">
        <v>9</v>
      </c>
      <c r="D119" t="s">
        <v>404</v>
      </c>
      <c r="E119" t="s">
        <v>214</v>
      </c>
      <c r="F119" s="2">
        <v>18871390000</v>
      </c>
      <c r="G119" s="2">
        <v>0</v>
      </c>
      <c r="H119" s="2">
        <v>18871390000</v>
      </c>
      <c r="I119" s="2">
        <v>28321518</v>
      </c>
      <c r="J119" s="2">
        <v>0</v>
      </c>
      <c r="K119" s="2">
        <v>28321518</v>
      </c>
      <c r="L119" s="2">
        <v>20772962</v>
      </c>
      <c r="M119" s="2">
        <v>0</v>
      </c>
      <c r="N119" s="2">
        <v>20772962</v>
      </c>
      <c r="O119" s="15">
        <v>0.1</v>
      </c>
      <c r="P119" s="2">
        <v>0</v>
      </c>
      <c r="Q119" s="13">
        <v>0.1</v>
      </c>
      <c r="R119" s="15">
        <v>0</v>
      </c>
      <c r="S119" s="2">
        <v>2077296.2</v>
      </c>
      <c r="T119" s="2">
        <v>2000000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4077296.2</v>
      </c>
      <c r="AD119" s="4">
        <f>AB119+AC119</f>
        <v>4077296.2</v>
      </c>
      <c r="AE119" t="s">
        <v>70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</row>
    <row r="120" spans="1:65" x14ac:dyDescent="0.25">
      <c r="A120" s="20">
        <v>1118</v>
      </c>
      <c r="B120" t="s">
        <v>270</v>
      </c>
      <c r="C120" t="s">
        <v>9</v>
      </c>
      <c r="D120" t="s">
        <v>15</v>
      </c>
      <c r="E120" t="s">
        <v>215</v>
      </c>
      <c r="F120" s="2">
        <v>12216466100</v>
      </c>
      <c r="G120" s="2">
        <v>0</v>
      </c>
      <c r="H120" s="2">
        <v>12216466100</v>
      </c>
      <c r="I120" s="2">
        <v>35098702</v>
      </c>
      <c r="J120" s="2">
        <v>0</v>
      </c>
      <c r="K120" s="2">
        <v>35098702</v>
      </c>
      <c r="L120" s="2">
        <v>30212115.559999999</v>
      </c>
      <c r="M120" s="2">
        <v>0</v>
      </c>
      <c r="N120" s="2">
        <v>30212115.559999999</v>
      </c>
      <c r="O120" s="15">
        <v>0.1</v>
      </c>
      <c r="P120" s="2">
        <v>0</v>
      </c>
      <c r="Q120" s="13">
        <v>0.15</v>
      </c>
      <c r="R120" s="15">
        <v>0</v>
      </c>
      <c r="S120" s="2">
        <v>4531817.3339999998</v>
      </c>
      <c r="T120" s="2">
        <v>3000000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7531817.3339999998</v>
      </c>
      <c r="AD120" s="4">
        <f>AB120+AC120</f>
        <v>7531817.3339999998</v>
      </c>
      <c r="AE120" t="s">
        <v>19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</row>
    <row r="121" spans="1:65" x14ac:dyDescent="0.25">
      <c r="A121" s="20">
        <v>1123</v>
      </c>
      <c r="B121" t="s">
        <v>270</v>
      </c>
      <c r="C121" t="s">
        <v>2</v>
      </c>
      <c r="D121" t="s">
        <v>4</v>
      </c>
      <c r="E121" t="s">
        <v>217</v>
      </c>
      <c r="F121" s="2">
        <v>11208291000</v>
      </c>
      <c r="G121" s="2">
        <v>1488938000</v>
      </c>
      <c r="H121" s="2">
        <v>9719353000</v>
      </c>
      <c r="I121" s="2">
        <v>26637164</v>
      </c>
      <c r="J121" s="2">
        <v>4972701</v>
      </c>
      <c r="K121" s="2">
        <v>21664463</v>
      </c>
      <c r="L121" s="2">
        <v>22153847.600000001</v>
      </c>
      <c r="M121" s="2">
        <v>4377125.8</v>
      </c>
      <c r="N121" s="2">
        <v>17776721.800000001</v>
      </c>
      <c r="O121" s="15">
        <v>0.1</v>
      </c>
      <c r="P121" s="2">
        <v>437712.58</v>
      </c>
      <c r="Q121" s="13">
        <v>0.1</v>
      </c>
      <c r="R121" s="15">
        <v>0</v>
      </c>
      <c r="S121" s="2">
        <v>1777672.18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4215384.76</v>
      </c>
      <c r="AD121" s="4">
        <f>AB121+AC121</f>
        <v>4215384.76</v>
      </c>
      <c r="AE121" t="s">
        <v>41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</row>
    <row r="122" spans="1:65" x14ac:dyDescent="0.25">
      <c r="A122" s="20">
        <v>1130</v>
      </c>
      <c r="B122" t="s">
        <v>270</v>
      </c>
      <c r="C122" t="s">
        <v>2</v>
      </c>
      <c r="D122" t="s">
        <v>297</v>
      </c>
      <c r="E122" t="s">
        <v>234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15">
        <v>0</v>
      </c>
      <c r="P122" s="2">
        <v>0</v>
      </c>
      <c r="Q122" s="13">
        <v>0</v>
      </c>
      <c r="R122" s="15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0</v>
      </c>
      <c r="AD122" s="4">
        <f>AB122+AC122</f>
        <v>0</v>
      </c>
      <c r="AE122" t="s">
        <v>87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</row>
    <row r="123" spans="1:65" x14ac:dyDescent="0.25">
      <c r="A123" s="20">
        <v>1152</v>
      </c>
      <c r="B123" t="s">
        <v>270</v>
      </c>
      <c r="C123" t="s">
        <v>2</v>
      </c>
      <c r="D123" t="s">
        <v>200</v>
      </c>
      <c r="E123" t="s">
        <v>238</v>
      </c>
      <c r="F123" s="2">
        <v>5772925000</v>
      </c>
      <c r="G123" s="2">
        <v>0</v>
      </c>
      <c r="H123" s="2">
        <v>5772925000</v>
      </c>
      <c r="I123" s="2">
        <v>17801845</v>
      </c>
      <c r="J123" s="2">
        <v>0</v>
      </c>
      <c r="K123" s="2">
        <v>17801845</v>
      </c>
      <c r="L123" s="2">
        <v>15492675</v>
      </c>
      <c r="M123" s="2">
        <v>0</v>
      </c>
      <c r="N123" s="2">
        <v>15492675</v>
      </c>
      <c r="O123" s="15">
        <v>0.1</v>
      </c>
      <c r="P123" s="2">
        <v>0</v>
      </c>
      <c r="Q123" s="13">
        <v>0.1</v>
      </c>
      <c r="R123" s="15">
        <v>0</v>
      </c>
      <c r="S123" s="2">
        <v>1549267.5</v>
      </c>
      <c r="T123" s="2">
        <v>1000000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2549267.5</v>
      </c>
      <c r="AD123" s="4">
        <f>AB123+AC123</f>
        <v>2549267.5</v>
      </c>
      <c r="AE123" t="s">
        <v>184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</row>
    <row r="124" spans="1:65" x14ac:dyDescent="0.25">
      <c r="A124" s="20">
        <v>1157</v>
      </c>
      <c r="B124" t="s">
        <v>269</v>
      </c>
      <c r="C124" t="s">
        <v>9</v>
      </c>
      <c r="D124" t="s">
        <v>404</v>
      </c>
      <c r="E124" t="s">
        <v>162</v>
      </c>
      <c r="F124" s="2">
        <v>3345026000</v>
      </c>
      <c r="G124" s="2">
        <v>0</v>
      </c>
      <c r="H124" s="2">
        <v>3345026000</v>
      </c>
      <c r="I124" s="2">
        <v>5017543</v>
      </c>
      <c r="J124" s="2">
        <v>0</v>
      </c>
      <c r="K124" s="2">
        <v>5017543</v>
      </c>
      <c r="L124" s="2">
        <v>3679532.6</v>
      </c>
      <c r="M124" s="2">
        <v>0</v>
      </c>
      <c r="N124" s="2">
        <v>3679532.6</v>
      </c>
      <c r="O124" s="15">
        <v>0.1</v>
      </c>
      <c r="P124" s="2">
        <v>0</v>
      </c>
      <c r="Q124" s="13">
        <v>0.3</v>
      </c>
      <c r="R124" s="15">
        <v>0</v>
      </c>
      <c r="S124" s="2">
        <v>1103859.78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1103859.78</v>
      </c>
      <c r="AD124" s="4">
        <f>AB124+AC124</f>
        <v>1103859.78</v>
      </c>
      <c r="AE124" t="s">
        <v>62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</row>
    <row r="125" spans="1:65" x14ac:dyDescent="0.25">
      <c r="A125" s="20">
        <v>1159</v>
      </c>
      <c r="B125" t="s">
        <v>269</v>
      </c>
      <c r="C125" t="s">
        <v>2</v>
      </c>
      <c r="D125" t="s">
        <v>8</v>
      </c>
      <c r="E125" t="s">
        <v>239</v>
      </c>
      <c r="F125" s="2">
        <v>15721000</v>
      </c>
      <c r="G125" s="2">
        <v>0</v>
      </c>
      <c r="H125" s="2">
        <v>15721000</v>
      </c>
      <c r="I125" s="2">
        <v>55026</v>
      </c>
      <c r="J125" s="2">
        <v>0</v>
      </c>
      <c r="K125" s="2">
        <v>55026</v>
      </c>
      <c r="L125" s="2">
        <v>48737.599999999999</v>
      </c>
      <c r="M125" s="2">
        <v>0</v>
      </c>
      <c r="N125" s="2">
        <v>48737.599999999999</v>
      </c>
      <c r="O125" s="15">
        <v>0.1</v>
      </c>
      <c r="P125" s="2">
        <v>0</v>
      </c>
      <c r="Q125" s="13">
        <v>0.3</v>
      </c>
      <c r="R125" s="15">
        <v>0</v>
      </c>
      <c r="S125" s="2">
        <v>14621.28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14621.28</v>
      </c>
      <c r="AD125" s="4">
        <f>AB125+AC125</f>
        <v>14621.28</v>
      </c>
      <c r="AE125" t="s">
        <v>42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</row>
    <row r="126" spans="1:65" x14ac:dyDescent="0.25">
      <c r="A126" s="20">
        <v>1160</v>
      </c>
      <c r="B126" t="s">
        <v>270</v>
      </c>
      <c r="C126" t="s">
        <v>2</v>
      </c>
      <c r="D126" t="s">
        <v>296</v>
      </c>
      <c r="E126" t="s">
        <v>240</v>
      </c>
      <c r="F126" s="2">
        <v>46293418000</v>
      </c>
      <c r="G126" s="2">
        <v>340022000</v>
      </c>
      <c r="H126" s="2">
        <v>45953396000</v>
      </c>
      <c r="I126" s="2">
        <v>79562970</v>
      </c>
      <c r="J126" s="2">
        <v>710077</v>
      </c>
      <c r="K126" s="2">
        <v>78852893</v>
      </c>
      <c r="L126" s="2">
        <v>61045602.799999997</v>
      </c>
      <c r="M126" s="2">
        <v>574068.19999999995</v>
      </c>
      <c r="N126" s="2">
        <v>60471534.600000001</v>
      </c>
      <c r="O126" s="15">
        <v>0.1</v>
      </c>
      <c r="P126" s="2">
        <v>57406.82</v>
      </c>
      <c r="Q126" s="13">
        <v>0.2</v>
      </c>
      <c r="R126" s="15">
        <v>0</v>
      </c>
      <c r="S126" s="2">
        <v>12094306.92</v>
      </c>
      <c r="T126" s="2">
        <v>4000000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16151713.74</v>
      </c>
      <c r="AD126" s="4">
        <f>AB126+AC126</f>
        <v>16151713.74</v>
      </c>
      <c r="AE126" t="s">
        <v>45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</row>
    <row r="127" spans="1:65" x14ac:dyDescent="0.25">
      <c r="A127" s="20">
        <v>1163</v>
      </c>
      <c r="B127" t="s">
        <v>270</v>
      </c>
      <c r="C127" t="s">
        <v>2</v>
      </c>
      <c r="D127" t="s">
        <v>4</v>
      </c>
      <c r="E127" t="s">
        <v>241</v>
      </c>
      <c r="F127" s="2">
        <v>6706420000</v>
      </c>
      <c r="G127" s="2">
        <v>1507663000</v>
      </c>
      <c r="H127" s="2">
        <v>5198757000</v>
      </c>
      <c r="I127" s="2">
        <v>19269416</v>
      </c>
      <c r="J127" s="2">
        <v>4979550</v>
      </c>
      <c r="K127" s="2">
        <v>14289866</v>
      </c>
      <c r="L127" s="2">
        <v>16586848</v>
      </c>
      <c r="M127" s="2">
        <v>4376484.8</v>
      </c>
      <c r="N127" s="2">
        <v>12210363.199999999</v>
      </c>
      <c r="O127" s="15">
        <v>0.1</v>
      </c>
      <c r="P127" s="2">
        <v>437648.48</v>
      </c>
      <c r="Q127" s="13">
        <v>0.1</v>
      </c>
      <c r="R127" s="15">
        <v>0</v>
      </c>
      <c r="S127" s="2">
        <v>1221036.32</v>
      </c>
      <c r="T127" s="2">
        <v>1000000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2658684.7999999998</v>
      </c>
      <c r="AD127" s="4">
        <f>AB127+AC127</f>
        <v>2658684.7999999998</v>
      </c>
      <c r="AE127" t="s">
        <v>48</v>
      </c>
      <c r="AF127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</row>
    <row r="128" spans="1:65" x14ac:dyDescent="0.25">
      <c r="A128" s="20">
        <v>1166</v>
      </c>
      <c r="B128" t="s">
        <v>270</v>
      </c>
      <c r="C128" t="s">
        <v>2</v>
      </c>
      <c r="D128" t="s">
        <v>200</v>
      </c>
      <c r="E128" t="s">
        <v>242</v>
      </c>
      <c r="F128" s="2">
        <v>3368425000</v>
      </c>
      <c r="G128" s="2">
        <v>36192000</v>
      </c>
      <c r="H128" s="2">
        <v>3332233000</v>
      </c>
      <c r="I128" s="2">
        <v>9141305</v>
      </c>
      <c r="J128" s="2">
        <v>126672</v>
      </c>
      <c r="K128" s="2">
        <v>9014633</v>
      </c>
      <c r="L128" s="2">
        <v>7793935</v>
      </c>
      <c r="M128" s="2">
        <v>112195.2</v>
      </c>
      <c r="N128" s="2">
        <v>7681739.7999999998</v>
      </c>
      <c r="O128" s="15">
        <v>0</v>
      </c>
      <c r="P128" s="2">
        <v>0</v>
      </c>
      <c r="Q128" s="13">
        <v>0</v>
      </c>
      <c r="R128" s="15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0</v>
      </c>
      <c r="AD128" s="4">
        <f>AB128+AC128</f>
        <v>0</v>
      </c>
      <c r="AE128" t="s">
        <v>184</v>
      </c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</row>
    <row r="129" spans="1:65" x14ac:dyDescent="0.25">
      <c r="A129" s="20">
        <v>1170</v>
      </c>
      <c r="B129" t="s">
        <v>270</v>
      </c>
      <c r="C129" t="s">
        <v>2</v>
      </c>
      <c r="D129" t="s">
        <v>297</v>
      </c>
      <c r="E129" t="s">
        <v>243</v>
      </c>
      <c r="F129" s="2">
        <v>12913272000</v>
      </c>
      <c r="G129" s="2">
        <v>632295000</v>
      </c>
      <c r="H129" s="2">
        <v>12280977000</v>
      </c>
      <c r="I129" s="2">
        <v>34309028</v>
      </c>
      <c r="J129" s="2">
        <v>2135933</v>
      </c>
      <c r="K129" s="2">
        <v>32173095</v>
      </c>
      <c r="L129" s="2">
        <v>29143719.199999999</v>
      </c>
      <c r="M129" s="2">
        <v>1883015</v>
      </c>
      <c r="N129" s="2">
        <v>27260704.199999999</v>
      </c>
      <c r="O129" s="15">
        <v>0.1</v>
      </c>
      <c r="P129" s="2">
        <v>188301.5</v>
      </c>
      <c r="Q129" s="13">
        <v>0.1</v>
      </c>
      <c r="R129" s="15">
        <v>0</v>
      </c>
      <c r="S129" s="2">
        <v>2726070.42</v>
      </c>
      <c r="T129" s="2">
        <v>2000000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4914371.92</v>
      </c>
      <c r="AD129" s="4">
        <f>AB129+AC129</f>
        <v>4914371.92</v>
      </c>
      <c r="AE129" t="s">
        <v>87</v>
      </c>
      <c r="AF129"/>
      <c r="AG129"/>
      <c r="AH129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</row>
    <row r="130" spans="1:65" x14ac:dyDescent="0.25">
      <c r="A130" s="20">
        <v>1176</v>
      </c>
      <c r="B130" t="s">
        <v>270</v>
      </c>
      <c r="C130" t="s">
        <v>2</v>
      </c>
      <c r="D130" t="s">
        <v>296</v>
      </c>
      <c r="E130" t="s">
        <v>244</v>
      </c>
      <c r="F130" s="2">
        <v>2519407000</v>
      </c>
      <c r="G130" s="2">
        <v>0</v>
      </c>
      <c r="H130" s="2">
        <v>2519407000</v>
      </c>
      <c r="I130" s="2">
        <v>8003942</v>
      </c>
      <c r="J130" s="2">
        <v>0</v>
      </c>
      <c r="K130" s="2">
        <v>8003942</v>
      </c>
      <c r="L130" s="2">
        <v>6996179.2000000002</v>
      </c>
      <c r="M130" s="2">
        <v>0</v>
      </c>
      <c r="N130" s="2">
        <v>6996179.2000000002</v>
      </c>
      <c r="O130" s="15">
        <v>0</v>
      </c>
      <c r="P130" s="2">
        <v>0</v>
      </c>
      <c r="Q130" s="13">
        <v>0</v>
      </c>
      <c r="R130" s="15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0</v>
      </c>
      <c r="AD130" s="4">
        <f>AB130+AC130</f>
        <v>0</v>
      </c>
      <c r="AE130" t="s">
        <v>45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</row>
    <row r="131" spans="1:65" x14ac:dyDescent="0.25">
      <c r="A131" s="20">
        <v>1180</v>
      </c>
      <c r="B131" t="s">
        <v>270</v>
      </c>
      <c r="C131" t="s">
        <v>9</v>
      </c>
      <c r="D131" t="s">
        <v>404</v>
      </c>
      <c r="E131" t="s">
        <v>248</v>
      </c>
      <c r="F131" s="2">
        <v>69688556000</v>
      </c>
      <c r="G131" s="2">
        <v>0</v>
      </c>
      <c r="H131" s="2">
        <v>69688556000</v>
      </c>
      <c r="I131" s="2">
        <v>113280380</v>
      </c>
      <c r="J131" s="2">
        <v>0</v>
      </c>
      <c r="K131" s="2">
        <v>113280380</v>
      </c>
      <c r="L131" s="2">
        <v>85404957.599999994</v>
      </c>
      <c r="M131" s="2">
        <v>0</v>
      </c>
      <c r="N131" s="2">
        <v>85404957.599999994</v>
      </c>
      <c r="O131" s="15">
        <v>0.1</v>
      </c>
      <c r="P131" s="2">
        <v>0</v>
      </c>
      <c r="Q131" s="13">
        <v>0.2</v>
      </c>
      <c r="R131" s="15">
        <v>0</v>
      </c>
      <c r="S131" s="2">
        <v>17080991.52</v>
      </c>
      <c r="T131" s="2">
        <v>4000000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21080991.52</v>
      </c>
      <c r="AD131" s="4">
        <f>AB131+AC131</f>
        <v>21080991.52</v>
      </c>
      <c r="AE131" t="s">
        <v>189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</row>
    <row r="132" spans="1:65" x14ac:dyDescent="0.25">
      <c r="A132" s="20">
        <v>1183</v>
      </c>
      <c r="B132" t="s">
        <v>269</v>
      </c>
      <c r="C132" t="s">
        <v>9</v>
      </c>
      <c r="D132" t="s">
        <v>15</v>
      </c>
      <c r="E132" t="s">
        <v>246</v>
      </c>
      <c r="F132" s="2">
        <v>99037526000</v>
      </c>
      <c r="G132" s="2">
        <v>0</v>
      </c>
      <c r="H132" s="2">
        <v>99037526000</v>
      </c>
      <c r="I132" s="2">
        <v>148556385</v>
      </c>
      <c r="J132" s="2">
        <v>0</v>
      </c>
      <c r="K132" s="2">
        <v>148556385</v>
      </c>
      <c r="L132" s="2">
        <v>108941374.59999999</v>
      </c>
      <c r="M132" s="2">
        <v>0</v>
      </c>
      <c r="N132" s="2">
        <v>108941374.59999999</v>
      </c>
      <c r="O132" s="15">
        <v>0.1</v>
      </c>
      <c r="P132" s="2">
        <v>0</v>
      </c>
      <c r="Q132" s="13">
        <v>0.3</v>
      </c>
      <c r="R132" s="15">
        <v>0</v>
      </c>
      <c r="S132" s="2">
        <v>32682412.379999999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32682412.379999999</v>
      </c>
      <c r="AD132" s="4">
        <f>AB132+AC132</f>
        <v>32682412.379999999</v>
      </c>
      <c r="AE132" t="s">
        <v>17</v>
      </c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</row>
    <row r="133" spans="1:65" x14ac:dyDescent="0.25">
      <c r="A133" s="20">
        <v>1184</v>
      </c>
      <c r="B133" t="s">
        <v>270</v>
      </c>
      <c r="C133" t="s">
        <v>9</v>
      </c>
      <c r="D133" t="s">
        <v>27</v>
      </c>
      <c r="E133" t="s">
        <v>247</v>
      </c>
      <c r="F133" s="2">
        <v>49571784000</v>
      </c>
      <c r="G133" s="2">
        <v>0</v>
      </c>
      <c r="H133" s="2">
        <v>49571784000</v>
      </c>
      <c r="I133" s="2">
        <v>78315333</v>
      </c>
      <c r="J133" s="2">
        <v>0</v>
      </c>
      <c r="K133" s="2">
        <v>78315333</v>
      </c>
      <c r="L133" s="2">
        <v>58486619.399999999</v>
      </c>
      <c r="M133" s="2">
        <v>0</v>
      </c>
      <c r="N133" s="2">
        <v>58486619.399999999</v>
      </c>
      <c r="O133" s="15">
        <v>0.1</v>
      </c>
      <c r="P133" s="2">
        <v>0</v>
      </c>
      <c r="Q133" s="13">
        <v>0.15</v>
      </c>
      <c r="R133" s="15">
        <v>0</v>
      </c>
      <c r="S133" s="2">
        <v>8772992.9100000001</v>
      </c>
      <c r="T133" s="2">
        <v>3000000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11772992.91</v>
      </c>
      <c r="AD133" s="4">
        <f>AB133+AC133</f>
        <v>11772992.91</v>
      </c>
      <c r="AE133" t="s">
        <v>28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</row>
    <row r="134" spans="1:65" x14ac:dyDescent="0.25">
      <c r="A134" s="20">
        <v>1189</v>
      </c>
      <c r="B134" t="s">
        <v>269</v>
      </c>
      <c r="C134" t="s">
        <v>2</v>
      </c>
      <c r="D134" t="s">
        <v>200</v>
      </c>
      <c r="E134" t="s">
        <v>249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15">
        <v>0.1</v>
      </c>
      <c r="P134" s="2">
        <v>0</v>
      </c>
      <c r="Q134" s="13">
        <v>0.3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D134" s="4">
        <f>AB134+AC134</f>
        <v>0</v>
      </c>
      <c r="AE134" t="s">
        <v>184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</row>
    <row r="135" spans="1:65" x14ac:dyDescent="0.25">
      <c r="A135" s="20">
        <v>1192</v>
      </c>
      <c r="B135" t="s">
        <v>269</v>
      </c>
      <c r="C135" t="s">
        <v>2</v>
      </c>
      <c r="D135" t="s">
        <v>200</v>
      </c>
      <c r="E135" t="s">
        <v>250</v>
      </c>
      <c r="F135" s="2">
        <v>46280336000</v>
      </c>
      <c r="G135" s="2">
        <v>0</v>
      </c>
      <c r="H135" s="2">
        <v>46280336000</v>
      </c>
      <c r="I135" s="2">
        <v>99325366</v>
      </c>
      <c r="J135" s="2">
        <v>0</v>
      </c>
      <c r="K135" s="2">
        <v>99325366</v>
      </c>
      <c r="L135" s="2">
        <v>80813231.599999994</v>
      </c>
      <c r="M135" s="2">
        <v>0</v>
      </c>
      <c r="N135" s="2">
        <v>80813231.599999994</v>
      </c>
      <c r="O135" s="15">
        <v>0.1</v>
      </c>
      <c r="P135" s="2">
        <v>0</v>
      </c>
      <c r="Q135" s="13">
        <v>0.3</v>
      </c>
      <c r="R135" s="15">
        <v>0</v>
      </c>
      <c r="S135" s="2">
        <v>24243969.48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24243969.48</v>
      </c>
      <c r="AD135" s="4">
        <f>AB135+AC135</f>
        <v>24243969.48</v>
      </c>
      <c r="AE135" t="s">
        <v>245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</row>
    <row r="136" spans="1:65" x14ac:dyDescent="0.25">
      <c r="A136" s="20">
        <v>1194</v>
      </c>
      <c r="B136" t="s">
        <v>269</v>
      </c>
      <c r="C136" t="s">
        <v>2</v>
      </c>
      <c r="D136" t="s">
        <v>297</v>
      </c>
      <c r="E136" t="s">
        <v>251</v>
      </c>
      <c r="F136" s="2">
        <v>8042876000</v>
      </c>
      <c r="G136" s="2">
        <v>21900000</v>
      </c>
      <c r="H136" s="2">
        <v>8020976000</v>
      </c>
      <c r="I136" s="2">
        <v>23845293</v>
      </c>
      <c r="J136" s="2">
        <v>76650</v>
      </c>
      <c r="K136" s="2">
        <v>23768643</v>
      </c>
      <c r="L136" s="2">
        <v>20628142.600000001</v>
      </c>
      <c r="M136" s="2">
        <v>67890</v>
      </c>
      <c r="N136" s="2">
        <v>20560252.600000001</v>
      </c>
      <c r="O136" s="15">
        <v>0.1</v>
      </c>
      <c r="P136" s="2">
        <v>6789</v>
      </c>
      <c r="Q136" s="13">
        <v>0.3</v>
      </c>
      <c r="R136" s="15">
        <v>0</v>
      </c>
      <c r="S136" s="2">
        <v>6168075.7800000003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6174864.7800000003</v>
      </c>
      <c r="AD136" s="4">
        <f>AB136+AC136</f>
        <v>6174864.7800000003</v>
      </c>
      <c r="AE136" t="s">
        <v>166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</row>
    <row r="137" spans="1:65" x14ac:dyDescent="0.25">
      <c r="A137" s="20">
        <v>1197</v>
      </c>
      <c r="B137" t="s">
        <v>270</v>
      </c>
      <c r="C137" t="s">
        <v>2</v>
      </c>
      <c r="D137" t="s">
        <v>200</v>
      </c>
      <c r="E137" t="s">
        <v>252</v>
      </c>
      <c r="F137" s="2">
        <v>49238128000</v>
      </c>
      <c r="G137" s="2">
        <v>0</v>
      </c>
      <c r="H137" s="2">
        <v>49238128000</v>
      </c>
      <c r="I137" s="2">
        <v>81345379</v>
      </c>
      <c r="J137" s="2">
        <v>0</v>
      </c>
      <c r="K137" s="2">
        <v>81345379</v>
      </c>
      <c r="L137" s="2">
        <v>61650127.799999997</v>
      </c>
      <c r="M137" s="2">
        <v>0</v>
      </c>
      <c r="N137" s="2">
        <v>61650127.799999997</v>
      </c>
      <c r="O137" s="15">
        <v>0.1</v>
      </c>
      <c r="P137" s="2">
        <v>0</v>
      </c>
      <c r="Q137" s="13">
        <v>0.2</v>
      </c>
      <c r="R137" s="15">
        <v>0</v>
      </c>
      <c r="S137" s="2">
        <v>12330025.560000001</v>
      </c>
      <c r="T137" s="2">
        <v>4000000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16330025.560000001</v>
      </c>
      <c r="AD137" s="4">
        <f>AB137+AC137</f>
        <v>16330025.560000001</v>
      </c>
      <c r="AE137" t="s">
        <v>184</v>
      </c>
      <c r="AF137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</row>
    <row r="138" spans="1:65" x14ac:dyDescent="0.25">
      <c r="A138" s="20">
        <v>1201</v>
      </c>
      <c r="B138" t="s">
        <v>270</v>
      </c>
      <c r="C138" t="s">
        <v>2</v>
      </c>
      <c r="D138" t="s">
        <v>8</v>
      </c>
      <c r="E138" t="s">
        <v>253</v>
      </c>
      <c r="F138" s="2">
        <v>8330122000</v>
      </c>
      <c r="G138" s="2">
        <v>405621000</v>
      </c>
      <c r="H138" s="2">
        <v>7924501000</v>
      </c>
      <c r="I138" s="2">
        <v>20565017</v>
      </c>
      <c r="J138" s="2">
        <v>1266779</v>
      </c>
      <c r="K138" s="2">
        <v>19298238</v>
      </c>
      <c r="L138" s="2">
        <v>17232968.199999999</v>
      </c>
      <c r="M138" s="2">
        <v>1104530.6000000001</v>
      </c>
      <c r="N138" s="2">
        <v>16128437.6</v>
      </c>
      <c r="O138" s="15">
        <v>0.1</v>
      </c>
      <c r="P138" s="2">
        <v>110453.06</v>
      </c>
      <c r="Q138" s="13">
        <v>0.1</v>
      </c>
      <c r="R138" s="15">
        <v>0</v>
      </c>
      <c r="S138" s="2">
        <v>1612843.76</v>
      </c>
      <c r="T138" s="2">
        <v>1000000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2723296.82</v>
      </c>
      <c r="AD138" s="4">
        <f>AB138+AC138</f>
        <v>2723296.82</v>
      </c>
      <c r="AE138" t="s">
        <v>38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</row>
    <row r="139" spans="1:65" x14ac:dyDescent="0.25">
      <c r="A139" s="20">
        <v>1202</v>
      </c>
      <c r="B139" t="s">
        <v>270</v>
      </c>
      <c r="C139" t="s">
        <v>2</v>
      </c>
      <c r="D139" t="s">
        <v>8</v>
      </c>
      <c r="E139" t="s">
        <v>254</v>
      </c>
      <c r="F139" s="2">
        <v>2023344600</v>
      </c>
      <c r="G139" s="2">
        <v>150935600</v>
      </c>
      <c r="H139" s="2">
        <v>1872409000</v>
      </c>
      <c r="I139" s="2">
        <v>6598038</v>
      </c>
      <c r="J139" s="2">
        <v>528275</v>
      </c>
      <c r="K139" s="2">
        <v>6069763</v>
      </c>
      <c r="L139" s="2">
        <v>5788700.1600000001</v>
      </c>
      <c r="M139" s="2">
        <v>467900.76</v>
      </c>
      <c r="N139" s="2">
        <v>5320799.4000000004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>AB139+AC139</f>
        <v>0</v>
      </c>
      <c r="AE139" t="s">
        <v>50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</row>
    <row r="140" spans="1:65" x14ac:dyDescent="0.25">
      <c r="A140" s="20">
        <v>1206</v>
      </c>
      <c r="B140" t="s">
        <v>270</v>
      </c>
      <c r="C140" t="s">
        <v>2</v>
      </c>
      <c r="D140" t="s">
        <v>4</v>
      </c>
      <c r="E140" t="s">
        <v>256</v>
      </c>
      <c r="F140" s="2">
        <v>11126343000</v>
      </c>
      <c r="G140" s="2">
        <v>1664190000</v>
      </c>
      <c r="H140" s="2">
        <v>9462153000</v>
      </c>
      <c r="I140" s="2">
        <v>29560413</v>
      </c>
      <c r="J140" s="2">
        <v>4958492</v>
      </c>
      <c r="K140" s="2">
        <v>24601921</v>
      </c>
      <c r="L140" s="2">
        <v>25109875.800000001</v>
      </c>
      <c r="M140" s="2">
        <v>4292816</v>
      </c>
      <c r="N140" s="2">
        <v>20817059.800000001</v>
      </c>
      <c r="O140" s="15">
        <v>0.1</v>
      </c>
      <c r="P140" s="2">
        <v>429281.6</v>
      </c>
      <c r="Q140" s="13">
        <v>0.1</v>
      </c>
      <c r="R140" s="15">
        <v>0</v>
      </c>
      <c r="S140" s="2">
        <v>2081705.98</v>
      </c>
      <c r="T140" s="2">
        <v>2000000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4510987.58</v>
      </c>
      <c r="AD140" s="4">
        <f>AB140+AC140</f>
        <v>4510987.58</v>
      </c>
      <c r="AE140" t="s">
        <v>48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</row>
    <row r="141" spans="1:65" x14ac:dyDescent="0.25">
      <c r="A141" s="20">
        <v>1211</v>
      </c>
      <c r="B141" t="s">
        <v>270</v>
      </c>
      <c r="C141" t="s">
        <v>2</v>
      </c>
      <c r="D141" t="s">
        <v>297</v>
      </c>
      <c r="E141" t="s">
        <v>259</v>
      </c>
      <c r="F141" s="2">
        <v>4328998000</v>
      </c>
      <c r="G141" s="2">
        <v>49536000</v>
      </c>
      <c r="H141" s="2">
        <v>4279462000</v>
      </c>
      <c r="I141" s="2">
        <v>13398239</v>
      </c>
      <c r="J141" s="2">
        <v>173376</v>
      </c>
      <c r="K141" s="2">
        <v>13224863</v>
      </c>
      <c r="L141" s="2">
        <v>11666639.800000001</v>
      </c>
      <c r="M141" s="2">
        <v>153561.60000000001</v>
      </c>
      <c r="N141" s="2">
        <v>11513078.199999999</v>
      </c>
      <c r="O141" s="15">
        <v>0</v>
      </c>
      <c r="P141" s="2">
        <v>0</v>
      </c>
      <c r="Q141" s="13">
        <v>0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D141" s="4">
        <f>AB141+AC141</f>
        <v>0</v>
      </c>
      <c r="AE141" t="s">
        <v>166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</row>
    <row r="142" spans="1:65" x14ac:dyDescent="0.25">
      <c r="A142" s="20">
        <v>1214</v>
      </c>
      <c r="B142" t="s">
        <v>270</v>
      </c>
      <c r="C142" t="s">
        <v>9</v>
      </c>
      <c r="D142" t="s">
        <v>404</v>
      </c>
      <c r="E142" t="s">
        <v>257</v>
      </c>
      <c r="F142" s="2">
        <v>7702984000</v>
      </c>
      <c r="G142" s="2">
        <v>0</v>
      </c>
      <c r="H142" s="2">
        <v>7702984000</v>
      </c>
      <c r="I142" s="2">
        <v>18147647</v>
      </c>
      <c r="J142" s="2">
        <v>0</v>
      </c>
      <c r="K142" s="2">
        <v>18147647</v>
      </c>
      <c r="L142" s="2">
        <v>15066453.4</v>
      </c>
      <c r="M142" s="2">
        <v>0</v>
      </c>
      <c r="N142" s="2">
        <v>15066453.4</v>
      </c>
      <c r="O142" s="15">
        <v>0.1</v>
      </c>
      <c r="P142" s="2">
        <v>0</v>
      </c>
      <c r="Q142" s="13">
        <v>0.1</v>
      </c>
      <c r="R142" s="15">
        <v>0</v>
      </c>
      <c r="S142" s="2">
        <v>1506645.34</v>
      </c>
      <c r="T142" s="2">
        <v>1000000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2506645.34</v>
      </c>
      <c r="AD142" s="4">
        <f>AB142+AC142</f>
        <v>2506645.34</v>
      </c>
      <c r="AE142" t="s">
        <v>70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</row>
    <row r="143" spans="1:65" x14ac:dyDescent="0.25">
      <c r="A143" s="20">
        <v>1215</v>
      </c>
      <c r="B143" t="s">
        <v>270</v>
      </c>
      <c r="C143" t="s">
        <v>2</v>
      </c>
      <c r="D143" t="s">
        <v>297</v>
      </c>
      <c r="E143" t="s">
        <v>258</v>
      </c>
      <c r="F143" s="2">
        <v>17262351000</v>
      </c>
      <c r="G143" s="2">
        <v>7533679000</v>
      </c>
      <c r="H143" s="2">
        <v>9728672000</v>
      </c>
      <c r="I143" s="2">
        <v>39154565</v>
      </c>
      <c r="J143" s="2">
        <v>11910453</v>
      </c>
      <c r="K143" s="2">
        <v>27244112</v>
      </c>
      <c r="L143" s="2">
        <v>32249624.600000001</v>
      </c>
      <c r="M143" s="2">
        <v>8896981.4000000004</v>
      </c>
      <c r="N143" s="2">
        <v>23352643.199999999</v>
      </c>
      <c r="O143" s="15">
        <v>0.1</v>
      </c>
      <c r="P143" s="2">
        <v>889698.14</v>
      </c>
      <c r="Q143" s="13">
        <v>0.15</v>
      </c>
      <c r="R143" s="15">
        <v>0</v>
      </c>
      <c r="S143" s="2">
        <v>3502896.48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7392594.6200000001</v>
      </c>
      <c r="AD143" s="4">
        <f>AB143+AC143</f>
        <v>7392594.6200000001</v>
      </c>
      <c r="AE143" t="s">
        <v>87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</row>
    <row r="144" spans="1:65" x14ac:dyDescent="0.25">
      <c r="A144" s="20">
        <v>1219</v>
      </c>
      <c r="B144" t="s">
        <v>269</v>
      </c>
      <c r="C144" t="s">
        <v>2</v>
      </c>
      <c r="D144" t="s">
        <v>296</v>
      </c>
      <c r="E144" t="s">
        <v>260</v>
      </c>
      <c r="F144" s="2">
        <v>1306246000</v>
      </c>
      <c r="G144" s="2">
        <v>0</v>
      </c>
      <c r="H144" s="2">
        <v>1306246000</v>
      </c>
      <c r="I144" s="2">
        <v>2075974</v>
      </c>
      <c r="J144" s="2">
        <v>0</v>
      </c>
      <c r="K144" s="2">
        <v>2075974</v>
      </c>
      <c r="L144" s="2">
        <v>1553475.6</v>
      </c>
      <c r="M144" s="2">
        <v>0</v>
      </c>
      <c r="N144" s="2">
        <v>1553475.6</v>
      </c>
      <c r="O144" s="15">
        <v>0.1</v>
      </c>
      <c r="P144" s="2">
        <v>0</v>
      </c>
      <c r="Q144" s="13">
        <v>0.3</v>
      </c>
      <c r="R144" s="15">
        <v>0</v>
      </c>
      <c r="S144" s="2">
        <v>466042.68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466042.68</v>
      </c>
      <c r="AD144" s="4">
        <f>AB144+AC144</f>
        <v>466042.68</v>
      </c>
      <c r="AE144" t="s">
        <v>95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</row>
    <row r="145" spans="1:65" x14ac:dyDescent="0.25">
      <c r="A145" s="20">
        <v>1220</v>
      </c>
      <c r="B145" t="s">
        <v>270</v>
      </c>
      <c r="C145" t="s">
        <v>2</v>
      </c>
      <c r="D145" t="s">
        <v>296</v>
      </c>
      <c r="E145" t="s">
        <v>176</v>
      </c>
      <c r="F145" s="2">
        <v>4773874000</v>
      </c>
      <c r="G145" s="2">
        <v>0</v>
      </c>
      <c r="H145" s="2">
        <v>4773874000</v>
      </c>
      <c r="I145" s="2">
        <v>13012071</v>
      </c>
      <c r="J145" s="2">
        <v>0</v>
      </c>
      <c r="K145" s="2">
        <v>13012071</v>
      </c>
      <c r="L145" s="2">
        <v>11102521.4</v>
      </c>
      <c r="M145" s="2">
        <v>0</v>
      </c>
      <c r="N145" s="2">
        <v>11102521.4</v>
      </c>
      <c r="O145" s="15">
        <v>0</v>
      </c>
      <c r="P145" s="2">
        <v>0</v>
      </c>
      <c r="Q145" s="13">
        <v>0</v>
      </c>
      <c r="R145" s="15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0</v>
      </c>
      <c r="AD145" s="4">
        <f>AB145+AC145</f>
        <v>0</v>
      </c>
      <c r="AE145" t="s">
        <v>45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</row>
    <row r="146" spans="1:65" x14ac:dyDescent="0.25">
      <c r="A146" s="20">
        <v>1224</v>
      </c>
      <c r="B146" t="s">
        <v>269</v>
      </c>
      <c r="C146" t="s">
        <v>9</v>
      </c>
      <c r="D146" t="s">
        <v>27</v>
      </c>
      <c r="E146" t="s">
        <v>261</v>
      </c>
      <c r="F146" s="2">
        <v>130550000</v>
      </c>
      <c r="G146" s="2">
        <v>0</v>
      </c>
      <c r="H146" s="2">
        <v>130550000</v>
      </c>
      <c r="I146" s="2">
        <v>456926</v>
      </c>
      <c r="J146" s="2">
        <v>0</v>
      </c>
      <c r="K146" s="2">
        <v>456926</v>
      </c>
      <c r="L146" s="2">
        <v>404706</v>
      </c>
      <c r="M146" s="2">
        <v>0</v>
      </c>
      <c r="N146" s="2">
        <v>404706</v>
      </c>
      <c r="O146" s="15">
        <v>0.1</v>
      </c>
      <c r="P146" s="2">
        <v>0</v>
      </c>
      <c r="Q146" s="13">
        <v>0.3</v>
      </c>
      <c r="R146" s="15">
        <v>0</v>
      </c>
      <c r="S146" s="2">
        <v>121411.8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121411.8</v>
      </c>
      <c r="AD146" s="4">
        <f>AB146+AC146</f>
        <v>121411.8</v>
      </c>
      <c r="AE146" t="s">
        <v>32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</row>
    <row r="147" spans="1:65" x14ac:dyDescent="0.25">
      <c r="A147" s="20">
        <v>1225</v>
      </c>
      <c r="B147" t="s">
        <v>270</v>
      </c>
      <c r="C147" t="s">
        <v>9</v>
      </c>
      <c r="D147" t="s">
        <v>404</v>
      </c>
      <c r="E147" t="s">
        <v>262</v>
      </c>
      <c r="F147" s="2">
        <v>37106178000</v>
      </c>
      <c r="G147" s="2">
        <v>0</v>
      </c>
      <c r="H147" s="2">
        <v>37106178000</v>
      </c>
      <c r="I147" s="2">
        <v>64693962</v>
      </c>
      <c r="J147" s="2">
        <v>0</v>
      </c>
      <c r="K147" s="2">
        <v>64693962</v>
      </c>
      <c r="L147" s="2">
        <v>49851490.799999997</v>
      </c>
      <c r="M147" s="2">
        <v>0</v>
      </c>
      <c r="N147" s="2">
        <v>49851490.799999997</v>
      </c>
      <c r="O147" s="15">
        <v>0.1</v>
      </c>
      <c r="P147" s="2">
        <v>0</v>
      </c>
      <c r="Q147" s="13">
        <v>0.15</v>
      </c>
      <c r="R147" s="15">
        <v>0</v>
      </c>
      <c r="S147" s="2">
        <v>7477723.6200000001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10477723.619999999</v>
      </c>
      <c r="AD147" s="4">
        <f>AB147+AC147</f>
        <v>10477723.619999999</v>
      </c>
      <c r="AE147" t="s">
        <v>62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</row>
    <row r="148" spans="1:65" x14ac:dyDescent="0.25">
      <c r="A148" s="20">
        <v>1226</v>
      </c>
      <c r="B148" t="s">
        <v>270</v>
      </c>
      <c r="C148" t="s">
        <v>9</v>
      </c>
      <c r="D148" t="s">
        <v>404</v>
      </c>
      <c r="E148" t="s">
        <v>263</v>
      </c>
      <c r="F148" s="2">
        <v>17433933000</v>
      </c>
      <c r="G148" s="2">
        <v>0</v>
      </c>
      <c r="H148" s="2">
        <v>17433933000</v>
      </c>
      <c r="I148" s="2">
        <v>39759487</v>
      </c>
      <c r="J148" s="2">
        <v>0</v>
      </c>
      <c r="K148" s="2">
        <v>39759487</v>
      </c>
      <c r="L148" s="2">
        <v>32785913.800000001</v>
      </c>
      <c r="M148" s="2">
        <v>0</v>
      </c>
      <c r="N148" s="2">
        <v>32785913.800000001</v>
      </c>
      <c r="O148" s="15">
        <v>0.1</v>
      </c>
      <c r="P148" s="2">
        <v>0</v>
      </c>
      <c r="Q148" s="13">
        <v>0.15</v>
      </c>
      <c r="R148" s="15">
        <v>0</v>
      </c>
      <c r="S148" s="2">
        <v>4917887.07</v>
      </c>
      <c r="T148" s="2">
        <v>3000000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7917887.0700000003</v>
      </c>
      <c r="AD148" s="4">
        <f>AB148+AC148</f>
        <v>7917887.0700000003</v>
      </c>
      <c r="AE148" t="s">
        <v>189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</row>
    <row r="149" spans="1:65" x14ac:dyDescent="0.25">
      <c r="A149" s="20">
        <v>1227</v>
      </c>
      <c r="B149" t="s">
        <v>270</v>
      </c>
      <c r="C149" t="s">
        <v>2</v>
      </c>
      <c r="D149" t="s">
        <v>8</v>
      </c>
      <c r="E149" t="s">
        <v>264</v>
      </c>
      <c r="F149" s="2">
        <v>3749324000</v>
      </c>
      <c r="G149" s="2">
        <v>0</v>
      </c>
      <c r="H149" s="2">
        <v>3749324000</v>
      </c>
      <c r="I149" s="2">
        <v>10622478</v>
      </c>
      <c r="J149" s="2">
        <v>0</v>
      </c>
      <c r="K149" s="2">
        <v>10622478</v>
      </c>
      <c r="L149" s="2">
        <v>9122748.4000000004</v>
      </c>
      <c r="M149" s="2">
        <v>0</v>
      </c>
      <c r="N149" s="2">
        <v>9122748.4000000004</v>
      </c>
      <c r="O149" s="15">
        <v>0</v>
      </c>
      <c r="P149" s="2">
        <v>0</v>
      </c>
      <c r="Q149" s="13">
        <v>0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>AB149+AC149</f>
        <v>0</v>
      </c>
      <c r="AE149" t="s">
        <v>42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</row>
    <row r="150" spans="1:65" x14ac:dyDescent="0.25">
      <c r="A150" s="20">
        <v>1230</v>
      </c>
      <c r="B150" t="s">
        <v>270</v>
      </c>
      <c r="C150" t="s">
        <v>2</v>
      </c>
      <c r="D150" t="s">
        <v>8</v>
      </c>
      <c r="E150" t="s">
        <v>47</v>
      </c>
      <c r="F150" s="2">
        <v>10783386000</v>
      </c>
      <c r="G150" s="2">
        <v>16530000</v>
      </c>
      <c r="H150" s="2">
        <v>10766856000</v>
      </c>
      <c r="I150" s="2">
        <v>25907594</v>
      </c>
      <c r="J150" s="2">
        <v>57855</v>
      </c>
      <c r="K150" s="2">
        <v>25849739</v>
      </c>
      <c r="L150" s="2">
        <v>21594239.600000001</v>
      </c>
      <c r="M150" s="2">
        <v>51243</v>
      </c>
      <c r="N150" s="2">
        <v>21542996.600000001</v>
      </c>
      <c r="O150" s="15">
        <v>0.1</v>
      </c>
      <c r="P150" s="2">
        <v>5124.3</v>
      </c>
      <c r="Q150" s="13">
        <v>0.1</v>
      </c>
      <c r="R150" s="15">
        <v>0</v>
      </c>
      <c r="S150" s="2">
        <v>2154299.66</v>
      </c>
      <c r="T150" s="2">
        <v>2000000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4159423.96</v>
      </c>
      <c r="AD150" s="4">
        <f>AB150+AC150</f>
        <v>4159423.96</v>
      </c>
      <c r="AE150" t="s">
        <v>50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</row>
    <row r="151" spans="1:65" x14ac:dyDescent="0.25">
      <c r="A151" s="20">
        <v>1231</v>
      </c>
      <c r="B151" t="s">
        <v>270</v>
      </c>
      <c r="C151" t="s">
        <v>2</v>
      </c>
      <c r="D151" t="s">
        <v>8</v>
      </c>
      <c r="E151" t="s">
        <v>265</v>
      </c>
      <c r="F151" s="2">
        <v>3920546000</v>
      </c>
      <c r="G151" s="2">
        <v>1443642000</v>
      </c>
      <c r="H151" s="2">
        <v>2476904000</v>
      </c>
      <c r="I151" s="2">
        <v>10523995</v>
      </c>
      <c r="J151" s="2">
        <v>4323895</v>
      </c>
      <c r="K151" s="2">
        <v>6200100</v>
      </c>
      <c r="L151" s="2">
        <v>8955776.5999999996</v>
      </c>
      <c r="M151" s="2">
        <v>3746438.2</v>
      </c>
      <c r="N151" s="2">
        <v>5209338.4000000004</v>
      </c>
      <c r="O151" s="15">
        <v>0</v>
      </c>
      <c r="P151" s="2">
        <v>0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D151" s="4">
        <f>AB151+AC151</f>
        <v>0</v>
      </c>
      <c r="AE151" t="s">
        <v>50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</row>
    <row r="152" spans="1:65" x14ac:dyDescent="0.25">
      <c r="A152" s="20">
        <v>1232</v>
      </c>
      <c r="B152" t="s">
        <v>270</v>
      </c>
      <c r="C152" t="s">
        <v>2</v>
      </c>
      <c r="D152" t="s">
        <v>4</v>
      </c>
      <c r="E152" t="s">
        <v>266</v>
      </c>
      <c r="F152" s="2">
        <v>10642044000</v>
      </c>
      <c r="G152" s="2">
        <v>186027000</v>
      </c>
      <c r="H152" s="2">
        <v>10456017000</v>
      </c>
      <c r="I152" s="2">
        <v>20553674</v>
      </c>
      <c r="J152" s="2">
        <v>651095</v>
      </c>
      <c r="K152" s="2">
        <v>19902579</v>
      </c>
      <c r="L152" s="2">
        <v>16296856.4</v>
      </c>
      <c r="M152" s="2">
        <v>576684.19999999995</v>
      </c>
      <c r="N152" s="2">
        <v>15720172.199999999</v>
      </c>
      <c r="O152" s="15">
        <v>0.1</v>
      </c>
      <c r="P152" s="2">
        <v>57668.42</v>
      </c>
      <c r="Q152" s="13">
        <v>0.1</v>
      </c>
      <c r="R152" s="15">
        <v>0</v>
      </c>
      <c r="S152" s="2">
        <v>1572017.22</v>
      </c>
      <c r="T152" s="2">
        <v>1000000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2629685.64</v>
      </c>
      <c r="AD152" s="4">
        <f>AB152+AC152</f>
        <v>2629685.64</v>
      </c>
      <c r="AE152" t="s">
        <v>216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</row>
    <row r="153" spans="1:65" x14ac:dyDescent="0.25">
      <c r="A153" s="20">
        <v>1235</v>
      </c>
      <c r="B153" t="s">
        <v>270</v>
      </c>
      <c r="C153" t="s">
        <v>2</v>
      </c>
      <c r="D153" t="s">
        <v>297</v>
      </c>
      <c r="E153" t="s">
        <v>267</v>
      </c>
      <c r="F153" s="2">
        <v>4243143000</v>
      </c>
      <c r="G153" s="2">
        <v>365350000</v>
      </c>
      <c r="H153" s="2">
        <v>3877793000</v>
      </c>
      <c r="I153" s="2">
        <v>12642427</v>
      </c>
      <c r="J153" s="2">
        <v>1278725</v>
      </c>
      <c r="K153" s="2">
        <v>11363702</v>
      </c>
      <c r="L153" s="2">
        <v>10945169.800000001</v>
      </c>
      <c r="M153" s="2">
        <v>1132585</v>
      </c>
      <c r="N153" s="2">
        <v>9812584.8000000007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>AB153+AC153</f>
        <v>0</v>
      </c>
      <c r="AE153" t="s">
        <v>166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</row>
    <row r="154" spans="1:65" x14ac:dyDescent="0.25">
      <c r="A154" s="20">
        <v>1240</v>
      </c>
      <c r="B154" t="s">
        <v>269</v>
      </c>
      <c r="C154" t="s">
        <v>2</v>
      </c>
      <c r="D154" t="s">
        <v>8</v>
      </c>
      <c r="E154" t="s">
        <v>268</v>
      </c>
      <c r="F154" s="2">
        <v>189500000</v>
      </c>
      <c r="G154" s="2">
        <v>0</v>
      </c>
      <c r="H154" s="2">
        <v>189500000</v>
      </c>
      <c r="I154" s="2">
        <v>663250</v>
      </c>
      <c r="J154" s="2">
        <v>0</v>
      </c>
      <c r="K154" s="2">
        <v>663250</v>
      </c>
      <c r="L154" s="2">
        <v>587450</v>
      </c>
      <c r="M154" s="2">
        <v>0</v>
      </c>
      <c r="N154" s="2">
        <v>587450</v>
      </c>
      <c r="O154" s="15">
        <v>0.1</v>
      </c>
      <c r="P154" s="2">
        <v>0</v>
      </c>
      <c r="Q154" s="13">
        <v>0.3</v>
      </c>
      <c r="R154" s="15">
        <v>0</v>
      </c>
      <c r="S154" s="2">
        <v>176235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176235</v>
      </c>
      <c r="AD154" s="4">
        <f>AB154+AC154</f>
        <v>176235</v>
      </c>
      <c r="AE154" t="s">
        <v>38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</row>
    <row r="155" spans="1:65" x14ac:dyDescent="0.25">
      <c r="A155" s="20">
        <v>1250</v>
      </c>
      <c r="B155" t="s">
        <v>269</v>
      </c>
      <c r="C155" t="s">
        <v>2</v>
      </c>
      <c r="D155" t="s">
        <v>296</v>
      </c>
      <c r="E155" t="s">
        <v>273</v>
      </c>
      <c r="F155" s="2">
        <v>82517986000</v>
      </c>
      <c r="G155" s="2">
        <v>0</v>
      </c>
      <c r="H155" s="2">
        <v>82517986000</v>
      </c>
      <c r="I155" s="2">
        <v>138557525</v>
      </c>
      <c r="J155" s="2">
        <v>0</v>
      </c>
      <c r="K155" s="2">
        <v>138557525</v>
      </c>
      <c r="L155" s="2">
        <v>105550330.59999999</v>
      </c>
      <c r="M155" s="2">
        <v>0</v>
      </c>
      <c r="N155" s="2">
        <v>105550330.59999999</v>
      </c>
      <c r="O155" s="15">
        <v>0.1</v>
      </c>
      <c r="P155" s="2">
        <v>0</v>
      </c>
      <c r="Q155" s="13">
        <v>0.3</v>
      </c>
      <c r="R155" s="15">
        <v>0</v>
      </c>
      <c r="S155" s="2">
        <v>31665099.18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31665099.18</v>
      </c>
      <c r="AD155" s="4">
        <f>AB155+AC155</f>
        <v>31665099.18</v>
      </c>
      <c r="AE155" t="s">
        <v>95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</row>
    <row r="156" spans="1:65" x14ac:dyDescent="0.25">
      <c r="A156" s="20">
        <v>1253</v>
      </c>
      <c r="B156" t="s">
        <v>269</v>
      </c>
      <c r="C156" t="s">
        <v>2</v>
      </c>
      <c r="D156" t="s">
        <v>200</v>
      </c>
      <c r="E156" t="s">
        <v>271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15">
        <v>0.1</v>
      </c>
      <c r="P156" s="2">
        <v>0</v>
      </c>
      <c r="Q156" s="13">
        <v>0.3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D156" s="4">
        <f>AB156+AC156</f>
        <v>0</v>
      </c>
      <c r="AE156" t="s">
        <v>184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</row>
    <row r="157" spans="1:65" x14ac:dyDescent="0.25">
      <c r="A157" s="20">
        <v>1254</v>
      </c>
      <c r="B157" t="s">
        <v>270</v>
      </c>
      <c r="C157" t="s">
        <v>2</v>
      </c>
      <c r="D157" t="s">
        <v>8</v>
      </c>
      <c r="E157" t="s">
        <v>274</v>
      </c>
      <c r="F157" s="2">
        <v>5492320000</v>
      </c>
      <c r="G157" s="2">
        <v>0</v>
      </c>
      <c r="H157" s="2">
        <v>5492320000</v>
      </c>
      <c r="I157" s="2">
        <v>17226214</v>
      </c>
      <c r="J157" s="2">
        <v>0</v>
      </c>
      <c r="K157" s="2">
        <v>17226214</v>
      </c>
      <c r="L157" s="2">
        <v>15029286</v>
      </c>
      <c r="M157" s="2">
        <v>0</v>
      </c>
      <c r="N157" s="2">
        <v>15029286</v>
      </c>
      <c r="O157" s="15">
        <v>0.1</v>
      </c>
      <c r="P157" s="2">
        <v>0</v>
      </c>
      <c r="Q157" s="13">
        <v>0.1</v>
      </c>
      <c r="R157" s="15">
        <v>0</v>
      </c>
      <c r="S157" s="2">
        <v>1502928.6</v>
      </c>
      <c r="T157" s="2">
        <v>1000000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2502928.6</v>
      </c>
      <c r="AD157" s="4">
        <f>AB157+AC157</f>
        <v>2502928.6</v>
      </c>
      <c r="AE157" t="s">
        <v>50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</row>
    <row r="158" spans="1:65" x14ac:dyDescent="0.25">
      <c r="A158" s="20">
        <v>1255</v>
      </c>
      <c r="B158" t="s">
        <v>270</v>
      </c>
      <c r="C158" t="s">
        <v>2</v>
      </c>
      <c r="D158" t="s">
        <v>8</v>
      </c>
      <c r="E158" t="s">
        <v>275</v>
      </c>
      <c r="F158" s="2">
        <v>5431153200</v>
      </c>
      <c r="G158" s="2">
        <v>20600000</v>
      </c>
      <c r="H158" s="2">
        <v>5410553200</v>
      </c>
      <c r="I158" s="2">
        <v>17219810</v>
      </c>
      <c r="J158" s="2">
        <v>72100</v>
      </c>
      <c r="K158" s="2">
        <v>17147710</v>
      </c>
      <c r="L158" s="2">
        <v>15047348.720000001</v>
      </c>
      <c r="M158" s="2">
        <v>63860</v>
      </c>
      <c r="N158" s="2">
        <v>14983488.720000001</v>
      </c>
      <c r="O158" s="15">
        <v>0.1</v>
      </c>
      <c r="P158" s="2">
        <v>6386</v>
      </c>
      <c r="Q158" s="13">
        <v>0.1</v>
      </c>
      <c r="R158" s="15">
        <v>0</v>
      </c>
      <c r="S158" s="2">
        <v>1498348.872</v>
      </c>
      <c r="T158" s="2">
        <v>1000000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2504734.872</v>
      </c>
      <c r="AD158" s="4">
        <f>AB158+AC158</f>
        <v>2504734.872</v>
      </c>
      <c r="AE158" t="s">
        <v>50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</row>
    <row r="159" spans="1:65" x14ac:dyDescent="0.25">
      <c r="A159" s="20">
        <v>1258</v>
      </c>
      <c r="B159" t="s">
        <v>270</v>
      </c>
      <c r="C159" t="s">
        <v>2</v>
      </c>
      <c r="D159" t="s">
        <v>8</v>
      </c>
      <c r="E159" t="s">
        <v>276</v>
      </c>
      <c r="F159" s="2">
        <v>107444255000</v>
      </c>
      <c r="G159" s="2">
        <v>167660000</v>
      </c>
      <c r="H159" s="2">
        <v>107276595000</v>
      </c>
      <c r="I159" s="2">
        <v>177595154</v>
      </c>
      <c r="J159" s="2">
        <v>586810</v>
      </c>
      <c r="K159" s="2">
        <v>177008344</v>
      </c>
      <c r="L159" s="2">
        <v>134617452</v>
      </c>
      <c r="M159" s="2">
        <v>519746</v>
      </c>
      <c r="N159" s="2">
        <v>134097706</v>
      </c>
      <c r="O159" s="15">
        <v>0.1</v>
      </c>
      <c r="P159" s="2">
        <v>51974.6</v>
      </c>
      <c r="Q159" s="13">
        <v>0.25</v>
      </c>
      <c r="R159" s="15">
        <v>0</v>
      </c>
      <c r="S159" s="2">
        <v>33524426.5</v>
      </c>
      <c r="T159" s="2">
        <v>5000000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38576401.100000001</v>
      </c>
      <c r="AD159" s="4">
        <f>AB159+AC159</f>
        <v>38576401.100000001</v>
      </c>
      <c r="AE159" t="s">
        <v>46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</row>
    <row r="160" spans="1:65" s="50" customFormat="1" x14ac:dyDescent="0.25">
      <c r="A160" s="20">
        <v>1259</v>
      </c>
      <c r="B160" t="s">
        <v>269</v>
      </c>
      <c r="C160" t="s">
        <v>2</v>
      </c>
      <c r="D160" t="s">
        <v>297</v>
      </c>
      <c r="E160" t="s">
        <v>288</v>
      </c>
      <c r="F160" s="2">
        <v>2366862000</v>
      </c>
      <c r="G160" s="2">
        <v>578070000</v>
      </c>
      <c r="H160" s="2">
        <v>1788792000</v>
      </c>
      <c r="I160" s="2">
        <v>6625171</v>
      </c>
      <c r="J160" s="2">
        <v>1968946</v>
      </c>
      <c r="K160" s="2">
        <v>4656225</v>
      </c>
      <c r="L160" s="2">
        <v>5678426.2000000002</v>
      </c>
      <c r="M160" s="2">
        <v>1737718</v>
      </c>
      <c r="N160" s="2">
        <v>3940708.2</v>
      </c>
      <c r="O160" s="15">
        <v>0.1</v>
      </c>
      <c r="P160" s="2">
        <v>173771.8</v>
      </c>
      <c r="Q160" s="13">
        <v>0.3</v>
      </c>
      <c r="R160" s="15">
        <v>0</v>
      </c>
      <c r="S160" s="2">
        <v>1182212.46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1355984.26</v>
      </c>
      <c r="AC160" s="4"/>
      <c r="AD160" s="4">
        <f>AB160+AC160</f>
        <v>1355984.26</v>
      </c>
      <c r="AE160" t="s">
        <v>166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</row>
    <row r="161" spans="1:65" x14ac:dyDescent="0.25">
      <c r="A161" s="20">
        <v>1260</v>
      </c>
      <c r="B161" t="s">
        <v>269</v>
      </c>
      <c r="C161" t="s">
        <v>2</v>
      </c>
      <c r="D161" t="s">
        <v>200</v>
      </c>
      <c r="E161" t="s">
        <v>277</v>
      </c>
      <c r="F161" s="2">
        <v>9960110000</v>
      </c>
      <c r="G161" s="2">
        <v>0</v>
      </c>
      <c r="H161" s="2">
        <v>9960110000</v>
      </c>
      <c r="I161" s="2">
        <v>17188025</v>
      </c>
      <c r="J161" s="2">
        <v>0</v>
      </c>
      <c r="K161" s="2">
        <v>17188025</v>
      </c>
      <c r="L161" s="2">
        <v>13203981</v>
      </c>
      <c r="M161" s="2">
        <v>0</v>
      </c>
      <c r="N161" s="2">
        <v>13203981</v>
      </c>
      <c r="O161" s="15">
        <v>0.1</v>
      </c>
      <c r="P161" s="2">
        <v>0</v>
      </c>
      <c r="Q161" s="13">
        <v>0.3</v>
      </c>
      <c r="R161" s="15">
        <v>0</v>
      </c>
      <c r="S161" s="2">
        <v>3961194.3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3961194.3</v>
      </c>
      <c r="AD161" s="4">
        <f>AB161+AC161</f>
        <v>3961194.3</v>
      </c>
      <c r="AE161" t="s">
        <v>245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</row>
    <row r="162" spans="1:65" x14ac:dyDescent="0.25">
      <c r="A162" s="20">
        <v>1262</v>
      </c>
      <c r="B162" t="s">
        <v>270</v>
      </c>
      <c r="C162" t="s">
        <v>2</v>
      </c>
      <c r="D162" t="s">
        <v>296</v>
      </c>
      <c r="E162" t="s">
        <v>278</v>
      </c>
      <c r="F162" s="2">
        <v>2444308000</v>
      </c>
      <c r="G162" s="2">
        <v>0</v>
      </c>
      <c r="H162" s="2">
        <v>2444308000</v>
      </c>
      <c r="I162" s="2">
        <v>7892598</v>
      </c>
      <c r="J162" s="2">
        <v>0</v>
      </c>
      <c r="K162" s="2">
        <v>7892598</v>
      </c>
      <c r="L162" s="2">
        <v>6914874.7999999998</v>
      </c>
      <c r="M162" s="2">
        <v>0</v>
      </c>
      <c r="N162" s="2">
        <v>6914874.7999999998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>AB162+AC162</f>
        <v>0</v>
      </c>
      <c r="AE162" t="s">
        <v>45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</row>
    <row r="163" spans="1:65" x14ac:dyDescent="0.25">
      <c r="A163" s="20">
        <v>1264</v>
      </c>
      <c r="B163" t="s">
        <v>269</v>
      </c>
      <c r="C163" t="s">
        <v>2</v>
      </c>
      <c r="D163" t="s">
        <v>4</v>
      </c>
      <c r="E163" t="s">
        <v>279</v>
      </c>
      <c r="F163" s="2">
        <v>4118605000</v>
      </c>
      <c r="G163" s="2">
        <v>87650000</v>
      </c>
      <c r="H163" s="2">
        <v>4030955000</v>
      </c>
      <c r="I163" s="2">
        <v>11819140</v>
      </c>
      <c r="J163" s="2">
        <v>306775</v>
      </c>
      <c r="K163" s="2">
        <v>11512365</v>
      </c>
      <c r="L163" s="2">
        <v>10171698</v>
      </c>
      <c r="M163" s="2">
        <v>271715</v>
      </c>
      <c r="N163" s="2">
        <v>9899983</v>
      </c>
      <c r="O163" s="15">
        <v>0.1</v>
      </c>
      <c r="P163" s="2">
        <v>27171.5</v>
      </c>
      <c r="Q163" s="13">
        <v>0.3</v>
      </c>
      <c r="R163" s="15">
        <v>0</v>
      </c>
      <c r="S163" s="2">
        <v>2969994.9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2997166.4</v>
      </c>
      <c r="AD163" s="4">
        <f>AB163+AC163</f>
        <v>2997166.4</v>
      </c>
      <c r="AE163" t="s">
        <v>48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</row>
    <row r="164" spans="1:65" x14ac:dyDescent="0.25">
      <c r="A164" s="20">
        <v>1265</v>
      </c>
      <c r="B164" t="s">
        <v>270</v>
      </c>
      <c r="C164" t="s">
        <v>9</v>
      </c>
      <c r="D164" t="s">
        <v>27</v>
      </c>
      <c r="E164" t="s">
        <v>280</v>
      </c>
      <c r="F164" s="2">
        <v>6551298000</v>
      </c>
      <c r="G164" s="2">
        <v>0</v>
      </c>
      <c r="H164" s="2">
        <v>6551298000</v>
      </c>
      <c r="I164" s="2">
        <v>18717045</v>
      </c>
      <c r="J164" s="2">
        <v>0</v>
      </c>
      <c r="K164" s="2">
        <v>18717045</v>
      </c>
      <c r="L164" s="2">
        <v>16096525.800000001</v>
      </c>
      <c r="M164" s="2">
        <v>0</v>
      </c>
      <c r="N164" s="2">
        <v>16096525.800000001</v>
      </c>
      <c r="O164" s="15">
        <v>0.1</v>
      </c>
      <c r="P164" s="2">
        <v>0</v>
      </c>
      <c r="Q164" s="13">
        <v>0.1</v>
      </c>
      <c r="R164" s="15">
        <v>0</v>
      </c>
      <c r="S164" s="2">
        <v>1609652.58</v>
      </c>
      <c r="T164" s="2">
        <v>1000000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2609652.58</v>
      </c>
      <c r="AD164" s="4">
        <f>AB164+AC164</f>
        <v>2609652.58</v>
      </c>
      <c r="AE164" t="s">
        <v>28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</row>
    <row r="165" spans="1:65" x14ac:dyDescent="0.25">
      <c r="A165" s="20">
        <v>1273</v>
      </c>
      <c r="B165" t="s">
        <v>270</v>
      </c>
      <c r="C165" t="s">
        <v>9</v>
      </c>
      <c r="D165" t="s">
        <v>27</v>
      </c>
      <c r="E165" t="s">
        <v>282</v>
      </c>
      <c r="F165" s="2">
        <v>5953509000</v>
      </c>
      <c r="G165" s="2">
        <v>0</v>
      </c>
      <c r="H165" s="2">
        <v>5953509000</v>
      </c>
      <c r="I165" s="2">
        <v>15542578</v>
      </c>
      <c r="J165" s="2">
        <v>0</v>
      </c>
      <c r="K165" s="2">
        <v>15542578</v>
      </c>
      <c r="L165" s="2">
        <v>13161174.4</v>
      </c>
      <c r="M165" s="2">
        <v>0</v>
      </c>
      <c r="N165" s="2">
        <v>13161174.4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>AB165+AC165</f>
        <v>0</v>
      </c>
      <c r="AE165" t="s">
        <v>28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</row>
    <row r="166" spans="1:65" x14ac:dyDescent="0.25">
      <c r="A166" s="20">
        <v>1282</v>
      </c>
      <c r="B166" t="s">
        <v>269</v>
      </c>
      <c r="C166" t="s">
        <v>2</v>
      </c>
      <c r="D166" t="s">
        <v>4</v>
      </c>
      <c r="E166" t="s">
        <v>283</v>
      </c>
      <c r="F166" s="2">
        <v>1353490000</v>
      </c>
      <c r="G166" s="2">
        <v>1215600000</v>
      </c>
      <c r="H166" s="2">
        <v>137890000</v>
      </c>
      <c r="I166" s="2">
        <v>3345216</v>
      </c>
      <c r="J166" s="2">
        <v>2862600</v>
      </c>
      <c r="K166" s="2">
        <v>482616</v>
      </c>
      <c r="L166" s="2">
        <v>2803820</v>
      </c>
      <c r="M166" s="2">
        <v>2376360</v>
      </c>
      <c r="N166" s="2">
        <v>427460</v>
      </c>
      <c r="O166" s="15">
        <v>0.1</v>
      </c>
      <c r="P166" s="2">
        <v>237636</v>
      </c>
      <c r="Q166" s="13">
        <v>0.3</v>
      </c>
      <c r="R166" s="15">
        <v>0</v>
      </c>
      <c r="S166" s="2">
        <v>128238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365874</v>
      </c>
      <c r="AD166" s="4">
        <f>AB166+AC166</f>
        <v>365874</v>
      </c>
      <c r="AE166" t="s">
        <v>216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</row>
    <row r="167" spans="1:65" x14ac:dyDescent="0.25">
      <c r="A167" s="20">
        <v>1285</v>
      </c>
      <c r="B167" t="s">
        <v>269</v>
      </c>
      <c r="C167" t="s">
        <v>2</v>
      </c>
      <c r="D167" t="s">
        <v>296</v>
      </c>
      <c r="E167" t="s">
        <v>284</v>
      </c>
      <c r="F167" s="2">
        <v>134281000</v>
      </c>
      <c r="G167" s="2">
        <v>0</v>
      </c>
      <c r="H167" s="2">
        <v>134281000</v>
      </c>
      <c r="I167" s="2">
        <v>469985</v>
      </c>
      <c r="J167" s="2">
        <v>0</v>
      </c>
      <c r="K167" s="2">
        <v>469985</v>
      </c>
      <c r="L167" s="2">
        <v>416272.6</v>
      </c>
      <c r="M167" s="2">
        <v>0</v>
      </c>
      <c r="N167" s="2">
        <v>416272.6</v>
      </c>
      <c r="O167" s="15">
        <v>0.1</v>
      </c>
      <c r="P167" s="2">
        <v>0</v>
      </c>
      <c r="Q167" s="13">
        <v>0.3</v>
      </c>
      <c r="R167" s="15">
        <v>0</v>
      </c>
      <c r="S167" s="2">
        <v>124881.78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124881.78</v>
      </c>
      <c r="AD167" s="4">
        <f>AB167+AC167</f>
        <v>124881.78</v>
      </c>
      <c r="AE167" t="s">
        <v>43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</row>
    <row r="168" spans="1:65" x14ac:dyDescent="0.25">
      <c r="A168" s="20">
        <v>1288</v>
      </c>
      <c r="B168" t="s">
        <v>269</v>
      </c>
      <c r="C168" t="s">
        <v>9</v>
      </c>
      <c r="D168" t="s">
        <v>15</v>
      </c>
      <c r="E168" t="s">
        <v>285</v>
      </c>
      <c r="F168" s="2">
        <v>207678000</v>
      </c>
      <c r="G168" s="2">
        <v>0</v>
      </c>
      <c r="H168" s="2">
        <v>207678000</v>
      </c>
      <c r="I168" s="2">
        <v>726879</v>
      </c>
      <c r="J168" s="2">
        <v>0</v>
      </c>
      <c r="K168" s="2">
        <v>726879</v>
      </c>
      <c r="L168" s="2">
        <v>643807.80000000005</v>
      </c>
      <c r="M168" s="2">
        <v>0</v>
      </c>
      <c r="N168" s="2">
        <v>643807.80000000005</v>
      </c>
      <c r="O168" s="15">
        <v>0.1</v>
      </c>
      <c r="P168" s="2">
        <v>0</v>
      </c>
      <c r="Q168" s="13">
        <v>0.3</v>
      </c>
      <c r="R168" s="15">
        <v>0</v>
      </c>
      <c r="S168" s="2">
        <v>193142.34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193142.34</v>
      </c>
      <c r="AD168" s="4">
        <f>AB168+AC168</f>
        <v>193142.34</v>
      </c>
      <c r="AE168" t="s">
        <v>31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</row>
    <row r="169" spans="1:65" x14ac:dyDescent="0.25">
      <c r="A169" s="20">
        <v>1289</v>
      </c>
      <c r="B169" t="s">
        <v>270</v>
      </c>
      <c r="C169" t="s">
        <v>2</v>
      </c>
      <c r="D169" t="s">
        <v>296</v>
      </c>
      <c r="E169" t="s">
        <v>286</v>
      </c>
      <c r="F169" s="2">
        <v>17263240000</v>
      </c>
      <c r="G169" s="2">
        <v>0</v>
      </c>
      <c r="H169" s="2">
        <v>17263240000</v>
      </c>
      <c r="I169" s="2">
        <v>48541586</v>
      </c>
      <c r="J169" s="2">
        <v>0</v>
      </c>
      <c r="K169" s="2">
        <v>48541586</v>
      </c>
      <c r="L169" s="2">
        <v>41636290</v>
      </c>
      <c r="M169" s="2">
        <v>0</v>
      </c>
      <c r="N169" s="2">
        <v>41636290</v>
      </c>
      <c r="O169" s="15">
        <v>0.1</v>
      </c>
      <c r="P169" s="2">
        <v>0</v>
      </c>
      <c r="Q169" s="13">
        <v>0.15</v>
      </c>
      <c r="R169" s="15">
        <v>0</v>
      </c>
      <c r="S169" s="2">
        <v>6245443.5</v>
      </c>
      <c r="T169" s="2">
        <v>3000000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9245443.5</v>
      </c>
      <c r="AD169" s="4">
        <f>AB169+AC169</f>
        <v>9245443.5</v>
      </c>
      <c r="AE169" t="s">
        <v>95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</row>
    <row r="170" spans="1:65" x14ac:dyDescent="0.25">
      <c r="A170" s="20">
        <v>1292</v>
      </c>
      <c r="B170" t="s">
        <v>270</v>
      </c>
      <c r="C170" t="s">
        <v>2</v>
      </c>
      <c r="D170" t="s">
        <v>296</v>
      </c>
      <c r="E170" t="s">
        <v>289</v>
      </c>
      <c r="F170" s="2">
        <v>23685294000</v>
      </c>
      <c r="G170" s="2">
        <v>0</v>
      </c>
      <c r="H170" s="2">
        <v>23685294000</v>
      </c>
      <c r="I170" s="2">
        <v>45958135</v>
      </c>
      <c r="J170" s="2">
        <v>0</v>
      </c>
      <c r="K170" s="2">
        <v>45958135</v>
      </c>
      <c r="L170" s="2">
        <v>36484017.399999999</v>
      </c>
      <c r="M170" s="2">
        <v>0</v>
      </c>
      <c r="N170" s="2">
        <v>36484017.399999999</v>
      </c>
      <c r="O170" s="15">
        <v>0.1</v>
      </c>
      <c r="P170" s="2">
        <v>0</v>
      </c>
      <c r="Q170" s="13">
        <v>0.15</v>
      </c>
      <c r="R170" s="15">
        <v>0</v>
      </c>
      <c r="S170" s="2">
        <v>5472602.6100000003</v>
      </c>
      <c r="T170" s="2">
        <v>3000000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8472602.6099999994</v>
      </c>
      <c r="AD170" s="4">
        <f>AB170+AC170</f>
        <v>8472602.6099999994</v>
      </c>
      <c r="AE170" t="s">
        <v>45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</row>
    <row r="171" spans="1:65" x14ac:dyDescent="0.25">
      <c r="A171" s="20">
        <v>1293</v>
      </c>
      <c r="B171" t="s">
        <v>270</v>
      </c>
      <c r="C171" t="s">
        <v>2</v>
      </c>
      <c r="D171" t="s">
        <v>8</v>
      </c>
      <c r="E171" t="s">
        <v>290</v>
      </c>
      <c r="F171" s="2">
        <v>3081336000</v>
      </c>
      <c r="G171" s="2">
        <v>1077861000</v>
      </c>
      <c r="H171" s="2">
        <v>2003475000</v>
      </c>
      <c r="I171" s="2">
        <v>9399838</v>
      </c>
      <c r="J171" s="2">
        <v>3166955</v>
      </c>
      <c r="K171" s="2">
        <v>6232883</v>
      </c>
      <c r="L171" s="2">
        <v>8167303.5999999996</v>
      </c>
      <c r="M171" s="2">
        <v>2735810.6</v>
      </c>
      <c r="N171" s="2">
        <v>5431493</v>
      </c>
      <c r="O171" s="15">
        <v>0</v>
      </c>
      <c r="P171" s="2">
        <v>0</v>
      </c>
      <c r="Q171" s="13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0</v>
      </c>
      <c r="AD171" s="4">
        <f>AB171+AC171</f>
        <v>0</v>
      </c>
      <c r="AE171" t="s">
        <v>42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</row>
    <row r="172" spans="1:65" x14ac:dyDescent="0.25">
      <c r="A172" s="20">
        <v>1294</v>
      </c>
      <c r="B172" t="s">
        <v>269</v>
      </c>
      <c r="C172" t="s">
        <v>9</v>
      </c>
      <c r="D172" t="s">
        <v>405</v>
      </c>
      <c r="E172" t="s">
        <v>291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15">
        <v>0.1</v>
      </c>
      <c r="P172" s="2">
        <v>0</v>
      </c>
      <c r="Q172" s="13">
        <v>0.3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0</v>
      </c>
      <c r="AD172" s="4">
        <f>AB172+AC172</f>
        <v>0</v>
      </c>
      <c r="AE172" t="s">
        <v>39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</row>
    <row r="173" spans="1:65" x14ac:dyDescent="0.25">
      <c r="A173" s="20">
        <v>1295</v>
      </c>
      <c r="B173" t="s">
        <v>270</v>
      </c>
      <c r="C173" t="s">
        <v>9</v>
      </c>
      <c r="D173" t="s">
        <v>404</v>
      </c>
      <c r="E173" t="s">
        <v>292</v>
      </c>
      <c r="F173" s="2">
        <v>13876475000</v>
      </c>
      <c r="G173" s="2">
        <v>0</v>
      </c>
      <c r="H173" s="2">
        <v>13876475000</v>
      </c>
      <c r="I173" s="2">
        <v>31651620</v>
      </c>
      <c r="J173" s="2">
        <v>0</v>
      </c>
      <c r="K173" s="2">
        <v>31651620</v>
      </c>
      <c r="L173" s="2">
        <v>26101030</v>
      </c>
      <c r="M173" s="2">
        <v>0</v>
      </c>
      <c r="N173" s="2">
        <v>26101030</v>
      </c>
      <c r="O173" s="15">
        <v>0.1</v>
      </c>
      <c r="P173" s="2">
        <v>0</v>
      </c>
      <c r="Q173" s="13">
        <v>0.1</v>
      </c>
      <c r="R173" s="15">
        <v>0</v>
      </c>
      <c r="S173" s="2">
        <v>2610103</v>
      </c>
      <c r="T173" s="2">
        <v>2000000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4610103</v>
      </c>
      <c r="AD173" s="4">
        <f>AB173+AC173</f>
        <v>4610103</v>
      </c>
      <c r="AE173" t="s">
        <v>35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</row>
    <row r="174" spans="1:65" x14ac:dyDescent="0.25">
      <c r="A174" s="20">
        <v>1300</v>
      </c>
      <c r="B174" t="s">
        <v>270</v>
      </c>
      <c r="C174" t="s">
        <v>2</v>
      </c>
      <c r="D174" t="s">
        <v>296</v>
      </c>
      <c r="E174" t="s">
        <v>293</v>
      </c>
      <c r="F174" s="2">
        <v>1240344000</v>
      </c>
      <c r="G174" s="2">
        <v>306090000</v>
      </c>
      <c r="H174" s="2">
        <v>934254000</v>
      </c>
      <c r="I174" s="2">
        <v>3447054</v>
      </c>
      <c r="J174" s="2">
        <v>1020125</v>
      </c>
      <c r="K174" s="2">
        <v>2426929</v>
      </c>
      <c r="L174" s="2">
        <v>2950916.4</v>
      </c>
      <c r="M174" s="2">
        <v>897689</v>
      </c>
      <c r="N174" s="2">
        <v>2053227.4</v>
      </c>
      <c r="O174" s="15">
        <v>0</v>
      </c>
      <c r="P174" s="2">
        <v>0</v>
      </c>
      <c r="Q174" s="13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0</v>
      </c>
      <c r="AD174" s="4">
        <f>AB174+AC174</f>
        <v>0</v>
      </c>
      <c r="AE174" t="s">
        <v>43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</row>
    <row r="175" spans="1:65" x14ac:dyDescent="0.25">
      <c r="A175" s="20">
        <v>1302</v>
      </c>
      <c r="B175" t="s">
        <v>269</v>
      </c>
      <c r="C175" t="s">
        <v>2</v>
      </c>
      <c r="D175" t="s">
        <v>297</v>
      </c>
      <c r="E175" t="s">
        <v>294</v>
      </c>
      <c r="F175" s="2">
        <v>8424000</v>
      </c>
      <c r="G175" s="2">
        <v>0</v>
      </c>
      <c r="H175" s="2">
        <v>8424000</v>
      </c>
      <c r="I175" s="2">
        <v>29484</v>
      </c>
      <c r="J175" s="2">
        <v>0</v>
      </c>
      <c r="K175" s="2">
        <v>29484</v>
      </c>
      <c r="L175" s="2">
        <v>26114.400000000001</v>
      </c>
      <c r="M175" s="2">
        <v>0</v>
      </c>
      <c r="N175" s="2">
        <v>26114.400000000001</v>
      </c>
      <c r="O175" s="15">
        <v>0.1</v>
      </c>
      <c r="P175" s="2">
        <v>0</v>
      </c>
      <c r="Q175" s="13">
        <v>0.3</v>
      </c>
      <c r="R175" s="15">
        <v>0</v>
      </c>
      <c r="S175" s="2">
        <v>7834.32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7834.32</v>
      </c>
      <c r="AD175" s="4">
        <f>AB175+AC175</f>
        <v>7834.32</v>
      </c>
      <c r="AE175" t="s">
        <v>87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</row>
    <row r="176" spans="1:65" x14ac:dyDescent="0.25">
      <c r="A176" s="20">
        <v>1303</v>
      </c>
      <c r="B176" t="s">
        <v>270</v>
      </c>
      <c r="C176" t="s">
        <v>2</v>
      </c>
      <c r="D176" t="s">
        <v>8</v>
      </c>
      <c r="E176" t="s">
        <v>295</v>
      </c>
      <c r="F176" s="2">
        <v>8298741000</v>
      </c>
      <c r="G176" s="2">
        <v>14129000</v>
      </c>
      <c r="H176" s="2">
        <v>8284612000</v>
      </c>
      <c r="I176" s="2">
        <v>20096360</v>
      </c>
      <c r="J176" s="2">
        <v>49452</v>
      </c>
      <c r="K176" s="2">
        <v>20046908</v>
      </c>
      <c r="L176" s="2">
        <v>16776863.6</v>
      </c>
      <c r="M176" s="2">
        <v>43800.4</v>
      </c>
      <c r="N176" s="2">
        <v>16733063.199999999</v>
      </c>
      <c r="O176" s="15">
        <v>0.1</v>
      </c>
      <c r="P176" s="2">
        <v>4380.04</v>
      </c>
      <c r="Q176" s="13">
        <v>0.1</v>
      </c>
      <c r="R176" s="15">
        <v>0</v>
      </c>
      <c r="S176" s="2">
        <v>1673306.32</v>
      </c>
      <c r="T176" s="2">
        <v>1000000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2677686.36</v>
      </c>
      <c r="AD176" s="4">
        <f>AB176+AC176</f>
        <v>2677686.36</v>
      </c>
      <c r="AE176" t="s">
        <v>46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</row>
    <row r="177" spans="1:65" x14ac:dyDescent="0.25">
      <c r="A177" s="20">
        <v>1305</v>
      </c>
      <c r="B177" t="s">
        <v>270</v>
      </c>
      <c r="C177" t="s">
        <v>2</v>
      </c>
      <c r="D177" t="s">
        <v>297</v>
      </c>
      <c r="E177" t="s">
        <v>298</v>
      </c>
      <c r="F177" s="2">
        <v>5882333000</v>
      </c>
      <c r="G177" s="2">
        <v>573000000</v>
      </c>
      <c r="H177" s="2">
        <v>5309333000</v>
      </c>
      <c r="I177" s="2">
        <v>11208062</v>
      </c>
      <c r="J177" s="2">
        <v>1146000</v>
      </c>
      <c r="K177" s="2">
        <v>10062062</v>
      </c>
      <c r="L177" s="2">
        <v>8855128.8000000007</v>
      </c>
      <c r="M177" s="2">
        <v>916800</v>
      </c>
      <c r="N177" s="2">
        <v>7938328.7999999998</v>
      </c>
      <c r="O177" s="15">
        <v>0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>AB177+AC177</f>
        <v>0</v>
      </c>
      <c r="AE177" t="s">
        <v>166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</row>
    <row r="178" spans="1:65" x14ac:dyDescent="0.25">
      <c r="A178" s="20">
        <v>1306</v>
      </c>
      <c r="B178" t="s">
        <v>269</v>
      </c>
      <c r="C178" t="s">
        <v>2</v>
      </c>
      <c r="D178" t="s">
        <v>297</v>
      </c>
      <c r="E178" t="s">
        <v>299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15">
        <v>0.1</v>
      </c>
      <c r="P178" s="2">
        <v>0</v>
      </c>
      <c r="Q178" s="13">
        <v>0.3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>AB178+AC178</f>
        <v>0</v>
      </c>
      <c r="AE178" t="s">
        <v>87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</row>
    <row r="179" spans="1:65" x14ac:dyDescent="0.25">
      <c r="A179" s="20">
        <v>1307</v>
      </c>
      <c r="B179" t="s">
        <v>270</v>
      </c>
      <c r="C179" t="s">
        <v>2</v>
      </c>
      <c r="D179" t="s">
        <v>296</v>
      </c>
      <c r="E179" t="s">
        <v>300</v>
      </c>
      <c r="F179" s="2">
        <v>73311383000</v>
      </c>
      <c r="G179" s="2">
        <v>0</v>
      </c>
      <c r="H179" s="2">
        <v>73311383000</v>
      </c>
      <c r="I179" s="2">
        <v>119134282</v>
      </c>
      <c r="J179" s="2">
        <v>0</v>
      </c>
      <c r="K179" s="2">
        <v>119134282</v>
      </c>
      <c r="L179" s="2">
        <v>89809728.799999997</v>
      </c>
      <c r="M179" s="2">
        <v>0</v>
      </c>
      <c r="N179" s="2">
        <v>89809728.799999997</v>
      </c>
      <c r="O179" s="15">
        <v>0.1</v>
      </c>
      <c r="P179" s="2">
        <v>0</v>
      </c>
      <c r="Q179" s="13">
        <v>0.2</v>
      </c>
      <c r="R179" s="15">
        <v>0</v>
      </c>
      <c r="S179" s="2">
        <v>17961945.760000002</v>
      </c>
      <c r="T179" s="2">
        <v>4000000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21961945.760000002</v>
      </c>
      <c r="AD179" s="4">
        <f>AB179+AC179</f>
        <v>21961945.760000002</v>
      </c>
      <c r="AE179" t="s">
        <v>45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</row>
    <row r="180" spans="1:65" x14ac:dyDescent="0.25">
      <c r="A180" s="20">
        <v>1311</v>
      </c>
      <c r="B180" t="s">
        <v>270</v>
      </c>
      <c r="C180" t="s">
        <v>2</v>
      </c>
      <c r="D180" t="s">
        <v>296</v>
      </c>
      <c r="E180" t="s">
        <v>301</v>
      </c>
      <c r="F180" s="2">
        <v>10123268000</v>
      </c>
      <c r="G180" s="2">
        <v>0</v>
      </c>
      <c r="H180" s="2">
        <v>10123268000</v>
      </c>
      <c r="I180" s="2">
        <v>20463973</v>
      </c>
      <c r="J180" s="2">
        <v>0</v>
      </c>
      <c r="K180" s="2">
        <v>20463973</v>
      </c>
      <c r="L180" s="2">
        <v>16414665.800000001</v>
      </c>
      <c r="M180" s="2">
        <v>0</v>
      </c>
      <c r="N180" s="2">
        <v>16414665.800000001</v>
      </c>
      <c r="O180" s="15">
        <v>0.1</v>
      </c>
      <c r="P180" s="2">
        <v>0</v>
      </c>
      <c r="Q180" s="13">
        <v>0.1</v>
      </c>
      <c r="R180" s="15">
        <v>0</v>
      </c>
      <c r="S180" s="2">
        <v>1641466.58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2641466.58</v>
      </c>
      <c r="AD180" s="4">
        <f>AB180+AC180</f>
        <v>2641466.58</v>
      </c>
      <c r="AE180" t="s">
        <v>95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</row>
    <row r="181" spans="1:65" x14ac:dyDescent="0.25">
      <c r="A181" s="20">
        <v>1312</v>
      </c>
      <c r="B181" t="s">
        <v>269</v>
      </c>
      <c r="C181" t="s">
        <v>2</v>
      </c>
      <c r="D181" t="s">
        <v>297</v>
      </c>
      <c r="E181" t="s">
        <v>302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5">
        <v>0.1</v>
      </c>
      <c r="P181" s="2">
        <v>0</v>
      </c>
      <c r="Q181" s="13">
        <v>0.3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>AB181+AC181</f>
        <v>0</v>
      </c>
      <c r="AE181" t="s">
        <v>166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</row>
    <row r="182" spans="1:65" x14ac:dyDescent="0.25">
      <c r="A182" s="20">
        <v>1315</v>
      </c>
      <c r="B182" t="s">
        <v>269</v>
      </c>
      <c r="C182" t="s">
        <v>9</v>
      </c>
      <c r="D182" t="s">
        <v>27</v>
      </c>
      <c r="E182" t="s">
        <v>303</v>
      </c>
      <c r="F182" s="2">
        <v>13165457000</v>
      </c>
      <c r="G182" s="2">
        <v>0</v>
      </c>
      <c r="H182" s="2">
        <v>13165457000</v>
      </c>
      <c r="I182" s="2">
        <v>32349497</v>
      </c>
      <c r="J182" s="2">
        <v>0</v>
      </c>
      <c r="K182" s="2">
        <v>32349497</v>
      </c>
      <c r="L182" s="2">
        <v>27083314.199999999</v>
      </c>
      <c r="M182" s="2">
        <v>0</v>
      </c>
      <c r="N182" s="2">
        <v>27083314.199999999</v>
      </c>
      <c r="O182" s="15">
        <v>0.1</v>
      </c>
      <c r="P182" s="2">
        <v>0</v>
      </c>
      <c r="Q182" s="13">
        <v>0.3</v>
      </c>
      <c r="R182" s="15">
        <v>0</v>
      </c>
      <c r="S182" s="2">
        <v>8124994.2599999998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8124994.2599999998</v>
      </c>
      <c r="AD182" s="4">
        <f>AB182+AC182</f>
        <v>8124994.2599999998</v>
      </c>
      <c r="AE182" t="s">
        <v>76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</row>
    <row r="183" spans="1:65" x14ac:dyDescent="0.25">
      <c r="A183" s="20">
        <v>1318</v>
      </c>
      <c r="B183" t="s">
        <v>269</v>
      </c>
      <c r="C183" t="s">
        <v>2</v>
      </c>
      <c r="D183" t="s">
        <v>200</v>
      </c>
      <c r="E183" t="s">
        <v>304</v>
      </c>
      <c r="F183" s="2">
        <v>12662667000</v>
      </c>
      <c r="G183" s="2">
        <v>0</v>
      </c>
      <c r="H183" s="2">
        <v>12662667000</v>
      </c>
      <c r="I183" s="2">
        <v>24943811</v>
      </c>
      <c r="J183" s="2">
        <v>0</v>
      </c>
      <c r="K183" s="2">
        <v>24943811</v>
      </c>
      <c r="L183" s="2">
        <v>19878744.199999999</v>
      </c>
      <c r="M183" s="2">
        <v>0</v>
      </c>
      <c r="N183" s="2">
        <v>19878744.199999999</v>
      </c>
      <c r="O183" s="15">
        <v>0.1</v>
      </c>
      <c r="P183" s="2">
        <v>0</v>
      </c>
      <c r="Q183" s="13">
        <v>0.3</v>
      </c>
      <c r="R183" s="15">
        <v>0</v>
      </c>
      <c r="S183" s="2">
        <v>5963623.2599999998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5963623.2599999998</v>
      </c>
      <c r="AD183" s="4">
        <f>AB183+AC183</f>
        <v>5963623.2599999998</v>
      </c>
      <c r="AE183" t="s">
        <v>245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</row>
    <row r="184" spans="1:65" x14ac:dyDescent="0.25">
      <c r="A184" s="20">
        <v>1322</v>
      </c>
      <c r="B184" t="s">
        <v>269</v>
      </c>
      <c r="C184" t="s">
        <v>9</v>
      </c>
      <c r="D184" t="s">
        <v>27</v>
      </c>
      <c r="E184" t="s">
        <v>305</v>
      </c>
      <c r="F184" s="2">
        <v>3956100000</v>
      </c>
      <c r="G184" s="2">
        <v>0</v>
      </c>
      <c r="H184" s="2">
        <v>3956100000</v>
      </c>
      <c r="I184" s="2">
        <v>10531256</v>
      </c>
      <c r="J184" s="2">
        <v>0</v>
      </c>
      <c r="K184" s="2">
        <v>10531256</v>
      </c>
      <c r="L184" s="2">
        <v>8948816</v>
      </c>
      <c r="M184" s="2">
        <v>0</v>
      </c>
      <c r="N184" s="2">
        <v>8948816</v>
      </c>
      <c r="O184" s="15">
        <v>0.1</v>
      </c>
      <c r="P184" s="2">
        <v>0</v>
      </c>
      <c r="Q184" s="13">
        <v>0.3</v>
      </c>
      <c r="R184" s="15">
        <v>0</v>
      </c>
      <c r="S184" s="2">
        <v>2684644.8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2684644.8</v>
      </c>
      <c r="AD184" s="4">
        <f>AB184+AC184</f>
        <v>2684644.8</v>
      </c>
      <c r="AE184" t="s">
        <v>32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</row>
    <row r="185" spans="1:65" x14ac:dyDescent="0.25">
      <c r="A185" s="20">
        <v>1324</v>
      </c>
      <c r="B185" t="s">
        <v>270</v>
      </c>
      <c r="C185" t="s">
        <v>9</v>
      </c>
      <c r="D185" t="s">
        <v>404</v>
      </c>
      <c r="E185" t="s">
        <v>306</v>
      </c>
      <c r="F185" s="2">
        <v>18552607000</v>
      </c>
      <c r="G185" s="2">
        <v>0</v>
      </c>
      <c r="H185" s="2">
        <v>18552607000</v>
      </c>
      <c r="I185" s="2">
        <v>28663363</v>
      </c>
      <c r="J185" s="2">
        <v>0</v>
      </c>
      <c r="K185" s="2">
        <v>28663363</v>
      </c>
      <c r="L185" s="2">
        <v>21242320.199999999</v>
      </c>
      <c r="M185" s="2">
        <v>0</v>
      </c>
      <c r="N185" s="2">
        <v>21242320.199999999</v>
      </c>
      <c r="O185" s="15">
        <v>0.1</v>
      </c>
      <c r="P185" s="2">
        <v>0</v>
      </c>
      <c r="Q185" s="13">
        <v>0.1</v>
      </c>
      <c r="R185" s="15">
        <v>0</v>
      </c>
      <c r="S185" s="2">
        <v>2124232.02</v>
      </c>
      <c r="T185" s="2">
        <v>2000000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4124232.02</v>
      </c>
      <c r="AD185" s="4">
        <f>AB185+AC185</f>
        <v>4124232.02</v>
      </c>
      <c r="AE185" t="s">
        <v>189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</row>
    <row r="186" spans="1:65" x14ac:dyDescent="0.25">
      <c r="A186" s="20">
        <v>1325</v>
      </c>
      <c r="B186" t="s">
        <v>270</v>
      </c>
      <c r="C186" t="s">
        <v>2</v>
      </c>
      <c r="D186" t="s">
        <v>8</v>
      </c>
      <c r="E186" t="s">
        <v>307</v>
      </c>
      <c r="F186" s="2">
        <v>5840112000</v>
      </c>
      <c r="G186" s="2">
        <v>0</v>
      </c>
      <c r="H186" s="2">
        <v>5840112000</v>
      </c>
      <c r="I186" s="2">
        <v>17819492</v>
      </c>
      <c r="J186" s="2">
        <v>0</v>
      </c>
      <c r="K186" s="2">
        <v>17819492</v>
      </c>
      <c r="L186" s="2">
        <v>15483447.199999999</v>
      </c>
      <c r="M186" s="2">
        <v>0</v>
      </c>
      <c r="N186" s="2">
        <v>15483447.199999999</v>
      </c>
      <c r="O186" s="15">
        <v>0.1</v>
      </c>
      <c r="P186" s="2">
        <v>0</v>
      </c>
      <c r="Q186" s="13">
        <v>0.1</v>
      </c>
      <c r="R186" s="15">
        <v>0</v>
      </c>
      <c r="S186" s="2">
        <v>1548344.72</v>
      </c>
      <c r="T186" s="2">
        <v>1000000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2548344.7200000002</v>
      </c>
      <c r="AD186" s="4">
        <f>AB186+AC186</f>
        <v>2548344.7200000002</v>
      </c>
      <c r="AE186" t="s">
        <v>42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</row>
    <row r="187" spans="1:65" x14ac:dyDescent="0.25">
      <c r="A187" s="20">
        <v>1328</v>
      </c>
      <c r="B187" t="s">
        <v>269</v>
      </c>
      <c r="C187" t="s">
        <v>2</v>
      </c>
      <c r="D187" t="s">
        <v>200</v>
      </c>
      <c r="E187" t="s">
        <v>308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15">
        <v>0.1</v>
      </c>
      <c r="P187" s="2">
        <v>0</v>
      </c>
      <c r="Q187" s="13">
        <v>0.3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>AB187+AC187</f>
        <v>0</v>
      </c>
      <c r="AE187" t="s">
        <v>184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</row>
    <row r="188" spans="1:65" x14ac:dyDescent="0.25">
      <c r="A188" s="20">
        <v>1330</v>
      </c>
      <c r="B188" t="s">
        <v>270</v>
      </c>
      <c r="C188" t="s">
        <v>2</v>
      </c>
      <c r="D188" t="s">
        <v>297</v>
      </c>
      <c r="E188" t="s">
        <v>309</v>
      </c>
      <c r="F188" s="2">
        <v>18204739000</v>
      </c>
      <c r="G188" s="2">
        <v>11558400000</v>
      </c>
      <c r="H188" s="2">
        <v>6646339000</v>
      </c>
      <c r="I188" s="2">
        <v>34838329</v>
      </c>
      <c r="J188" s="2">
        <v>18314051</v>
      </c>
      <c r="K188" s="2">
        <v>16524278</v>
      </c>
      <c r="L188" s="2">
        <v>27556433.399999999</v>
      </c>
      <c r="M188" s="2">
        <v>13690691</v>
      </c>
      <c r="N188" s="2">
        <v>13865742.4</v>
      </c>
      <c r="O188" s="15">
        <v>0.1</v>
      </c>
      <c r="P188" s="2">
        <v>1369069.1</v>
      </c>
      <c r="Q188" s="13">
        <v>0.1</v>
      </c>
      <c r="R188" s="15">
        <v>0</v>
      </c>
      <c r="S188" s="2">
        <v>1386574.24</v>
      </c>
      <c r="T188" s="2">
        <v>2000000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4755643.34</v>
      </c>
      <c r="AD188" s="4">
        <f>AB188+AC188</f>
        <v>4755643.34</v>
      </c>
      <c r="AE188" t="s">
        <v>192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</row>
    <row r="189" spans="1:65" x14ac:dyDescent="0.25">
      <c r="A189" s="20">
        <v>1333</v>
      </c>
      <c r="B189" t="s">
        <v>269</v>
      </c>
      <c r="C189" t="s">
        <v>9</v>
      </c>
      <c r="D189" t="s">
        <v>15</v>
      </c>
      <c r="E189" t="s">
        <v>310</v>
      </c>
      <c r="F189" s="2">
        <v>1646896000</v>
      </c>
      <c r="G189" s="2">
        <v>0</v>
      </c>
      <c r="H189" s="2">
        <v>1646896000</v>
      </c>
      <c r="I189" s="2">
        <v>2944139</v>
      </c>
      <c r="J189" s="2">
        <v>0</v>
      </c>
      <c r="K189" s="2">
        <v>2944139</v>
      </c>
      <c r="L189" s="2">
        <v>2285380.6</v>
      </c>
      <c r="M189" s="2">
        <v>0</v>
      </c>
      <c r="N189" s="2">
        <v>2285380.6</v>
      </c>
      <c r="O189" s="15">
        <v>0.1</v>
      </c>
      <c r="P189" s="2">
        <v>0</v>
      </c>
      <c r="Q189" s="13">
        <v>0.3</v>
      </c>
      <c r="R189" s="15">
        <v>0</v>
      </c>
      <c r="S189" s="2">
        <v>685614.18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685614.18</v>
      </c>
      <c r="AD189" s="4">
        <f>AB189+AC189</f>
        <v>685614.18</v>
      </c>
      <c r="AE189" t="s">
        <v>17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</row>
    <row r="190" spans="1:65" x14ac:dyDescent="0.25">
      <c r="A190" s="20">
        <v>1334</v>
      </c>
      <c r="B190" t="s">
        <v>269</v>
      </c>
      <c r="C190" t="s">
        <v>9</v>
      </c>
      <c r="D190" t="s">
        <v>15</v>
      </c>
      <c r="E190" t="s">
        <v>311</v>
      </c>
      <c r="F190" s="2">
        <v>10637615000</v>
      </c>
      <c r="G190" s="2">
        <v>0</v>
      </c>
      <c r="H190" s="2">
        <v>10637615000</v>
      </c>
      <c r="I190" s="2">
        <v>24139632</v>
      </c>
      <c r="J190" s="2">
        <v>0</v>
      </c>
      <c r="K190" s="2">
        <v>24139632</v>
      </c>
      <c r="L190" s="2">
        <v>19884586</v>
      </c>
      <c r="M190" s="2">
        <v>0</v>
      </c>
      <c r="N190" s="2">
        <v>19884586</v>
      </c>
      <c r="O190" s="15">
        <v>0.1</v>
      </c>
      <c r="P190" s="2">
        <v>0</v>
      </c>
      <c r="Q190" s="13">
        <v>0.3</v>
      </c>
      <c r="R190" s="15">
        <v>0</v>
      </c>
      <c r="S190" s="2">
        <v>5965375.7999999998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5965375.7999999998</v>
      </c>
      <c r="AD190" s="4">
        <f>AB190+AC190</f>
        <v>5965375.7999999998</v>
      </c>
      <c r="AE190" t="s">
        <v>17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</row>
    <row r="191" spans="1:65" x14ac:dyDescent="0.25">
      <c r="A191" s="20">
        <v>1336</v>
      </c>
      <c r="B191" t="s">
        <v>270</v>
      </c>
      <c r="C191" t="s">
        <v>2</v>
      </c>
      <c r="D191" t="s">
        <v>8</v>
      </c>
      <c r="E191" t="s">
        <v>312</v>
      </c>
      <c r="F191" s="2">
        <v>7488574100</v>
      </c>
      <c r="G191" s="2">
        <v>4215769000</v>
      </c>
      <c r="H191" s="2">
        <v>3272805100</v>
      </c>
      <c r="I191" s="2">
        <v>21225753</v>
      </c>
      <c r="J191" s="2">
        <v>10727522</v>
      </c>
      <c r="K191" s="2">
        <v>10498231</v>
      </c>
      <c r="L191" s="2">
        <v>18230323.359999999</v>
      </c>
      <c r="M191" s="2">
        <v>9041214.4000000004</v>
      </c>
      <c r="N191" s="2">
        <v>9189108.9600000009</v>
      </c>
      <c r="O191" s="15">
        <v>0.1</v>
      </c>
      <c r="P191" s="2">
        <v>904121.44</v>
      </c>
      <c r="Q191" s="13">
        <v>0.1</v>
      </c>
      <c r="R191" s="15">
        <v>0</v>
      </c>
      <c r="S191" s="2">
        <v>918910.89599999995</v>
      </c>
      <c r="T191" s="2">
        <v>1000000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2823032.3360000001</v>
      </c>
      <c r="AD191" s="4">
        <f>AB191+AC191</f>
        <v>2823032.3360000001</v>
      </c>
      <c r="AE191" t="s">
        <v>50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</row>
    <row r="192" spans="1:65" x14ac:dyDescent="0.25">
      <c r="A192" s="20">
        <v>1337</v>
      </c>
      <c r="B192" t="s">
        <v>269</v>
      </c>
      <c r="C192" t="s">
        <v>2</v>
      </c>
      <c r="D192" t="s">
        <v>8</v>
      </c>
      <c r="E192" t="s">
        <v>313</v>
      </c>
      <c r="F192" s="2">
        <v>4366544000</v>
      </c>
      <c r="G192" s="2">
        <v>0</v>
      </c>
      <c r="H192" s="2">
        <v>4366544000</v>
      </c>
      <c r="I192" s="2">
        <v>10252059</v>
      </c>
      <c r="J192" s="2">
        <v>0</v>
      </c>
      <c r="K192" s="2">
        <v>10252059</v>
      </c>
      <c r="L192" s="2">
        <v>8505441.4000000004</v>
      </c>
      <c r="M192" s="2">
        <v>0</v>
      </c>
      <c r="N192" s="2">
        <v>8505441.4000000004</v>
      </c>
      <c r="O192" s="15">
        <v>0.1</v>
      </c>
      <c r="P192" s="2">
        <v>0</v>
      </c>
      <c r="Q192" s="13">
        <v>0.3</v>
      </c>
      <c r="R192" s="15">
        <v>0</v>
      </c>
      <c r="S192" s="2">
        <v>2551632.42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2551632.42</v>
      </c>
      <c r="AD192" s="4">
        <f>AB192+AC192</f>
        <v>2551632.42</v>
      </c>
      <c r="AE192" t="s">
        <v>50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</row>
    <row r="193" spans="1:65" x14ac:dyDescent="0.25">
      <c r="A193" s="20">
        <v>1338</v>
      </c>
      <c r="B193" t="s">
        <v>269</v>
      </c>
      <c r="C193" t="s">
        <v>9</v>
      </c>
      <c r="D193" t="s">
        <v>15</v>
      </c>
      <c r="E193" t="s">
        <v>314</v>
      </c>
      <c r="F193" s="2">
        <v>1132174000</v>
      </c>
      <c r="G193" s="2">
        <v>0</v>
      </c>
      <c r="H193" s="2">
        <v>1132174000</v>
      </c>
      <c r="I193" s="2">
        <v>3803851</v>
      </c>
      <c r="J193" s="2">
        <v>0</v>
      </c>
      <c r="K193" s="2">
        <v>3803851</v>
      </c>
      <c r="L193" s="2">
        <v>3350981.4</v>
      </c>
      <c r="M193" s="2">
        <v>0</v>
      </c>
      <c r="N193" s="2">
        <v>3350981.4</v>
      </c>
      <c r="O193" s="15">
        <v>0.1</v>
      </c>
      <c r="P193" s="2">
        <v>0</v>
      </c>
      <c r="Q193" s="13">
        <v>0.3</v>
      </c>
      <c r="R193" s="15">
        <v>0</v>
      </c>
      <c r="S193" s="2">
        <v>1005294.42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1005294.42</v>
      </c>
      <c r="AD193" s="4">
        <f>AB193+AC193</f>
        <v>1005294.42</v>
      </c>
      <c r="AE193" t="s">
        <v>24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</row>
    <row r="194" spans="1:65" x14ac:dyDescent="0.25">
      <c r="A194" s="20">
        <v>1340</v>
      </c>
      <c r="B194" t="s">
        <v>270</v>
      </c>
      <c r="C194" t="s">
        <v>2</v>
      </c>
      <c r="D194" t="s">
        <v>296</v>
      </c>
      <c r="E194" t="s">
        <v>315</v>
      </c>
      <c r="F194" s="2">
        <v>2117264000</v>
      </c>
      <c r="G194" s="2">
        <v>2950000</v>
      </c>
      <c r="H194" s="2">
        <v>2114314000</v>
      </c>
      <c r="I194" s="2">
        <v>6574033</v>
      </c>
      <c r="J194" s="2">
        <v>10325</v>
      </c>
      <c r="K194" s="2">
        <v>6563708</v>
      </c>
      <c r="L194" s="2">
        <v>5727127.4000000004</v>
      </c>
      <c r="M194" s="2">
        <v>9145</v>
      </c>
      <c r="N194" s="2">
        <v>5717982.4000000004</v>
      </c>
      <c r="O194" s="15">
        <v>0</v>
      </c>
      <c r="P194" s="2">
        <v>0</v>
      </c>
      <c r="Q194" s="13">
        <v>0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0</v>
      </c>
      <c r="AD194" s="4">
        <f>AB194+AC194</f>
        <v>0</v>
      </c>
      <c r="AE194" t="s">
        <v>95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</row>
    <row r="195" spans="1:65" x14ac:dyDescent="0.25">
      <c r="A195" s="20">
        <v>1341</v>
      </c>
      <c r="B195" t="s">
        <v>269</v>
      </c>
      <c r="C195" t="s">
        <v>2</v>
      </c>
      <c r="D195" t="s">
        <v>8</v>
      </c>
      <c r="E195" t="s">
        <v>316</v>
      </c>
      <c r="F195" s="2">
        <v>363927000</v>
      </c>
      <c r="G195" s="2">
        <v>0</v>
      </c>
      <c r="H195" s="2">
        <v>363927000</v>
      </c>
      <c r="I195" s="2">
        <v>1273745</v>
      </c>
      <c r="J195" s="2">
        <v>0</v>
      </c>
      <c r="K195" s="2">
        <v>1273745</v>
      </c>
      <c r="L195" s="2">
        <v>1128174.2</v>
      </c>
      <c r="M195" s="2">
        <v>0</v>
      </c>
      <c r="N195" s="2">
        <v>1128174.2</v>
      </c>
      <c r="O195" s="15">
        <v>0.1</v>
      </c>
      <c r="P195" s="2">
        <v>0</v>
      </c>
      <c r="Q195" s="13">
        <v>0.3</v>
      </c>
      <c r="R195" s="15">
        <v>0</v>
      </c>
      <c r="S195" s="2">
        <v>338452.26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338452.26</v>
      </c>
      <c r="AD195" s="4">
        <f>AB195+AC195</f>
        <v>338452.26</v>
      </c>
      <c r="AE195" t="s">
        <v>38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</row>
    <row r="196" spans="1:65" x14ac:dyDescent="0.25">
      <c r="A196" s="20">
        <v>1342</v>
      </c>
      <c r="B196" t="s">
        <v>269</v>
      </c>
      <c r="C196" t="s">
        <v>2</v>
      </c>
      <c r="D196" t="s">
        <v>297</v>
      </c>
      <c r="E196" t="s">
        <v>317</v>
      </c>
      <c r="F196" s="2">
        <v>31215000</v>
      </c>
      <c r="G196" s="2">
        <v>0</v>
      </c>
      <c r="H196" s="2">
        <v>31215000</v>
      </c>
      <c r="I196" s="2">
        <v>109253</v>
      </c>
      <c r="J196" s="2">
        <v>0</v>
      </c>
      <c r="K196" s="2">
        <v>109253</v>
      </c>
      <c r="L196" s="2">
        <v>96767</v>
      </c>
      <c r="M196" s="2">
        <v>0</v>
      </c>
      <c r="N196" s="2">
        <v>96767</v>
      </c>
      <c r="O196" s="15">
        <v>0.1</v>
      </c>
      <c r="P196" s="2">
        <v>0</v>
      </c>
      <c r="Q196" s="13">
        <v>0.3</v>
      </c>
      <c r="R196" s="15">
        <v>0</v>
      </c>
      <c r="S196" s="2">
        <v>29030.1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29030.1</v>
      </c>
      <c r="AD196" s="4">
        <f>AB196+AC196</f>
        <v>29030.1</v>
      </c>
      <c r="AE196" t="s">
        <v>87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</row>
    <row r="197" spans="1:65" x14ac:dyDescent="0.25">
      <c r="A197" s="20">
        <v>1343</v>
      </c>
      <c r="B197" t="s">
        <v>269</v>
      </c>
      <c r="C197" t="s">
        <v>2</v>
      </c>
      <c r="D197" t="s">
        <v>200</v>
      </c>
      <c r="E197" t="s">
        <v>318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0.1</v>
      </c>
      <c r="P197" s="2">
        <v>0</v>
      </c>
      <c r="Q197" s="13">
        <v>0.3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>AB197+AC197</f>
        <v>0</v>
      </c>
      <c r="AE197" t="s">
        <v>245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</row>
    <row r="198" spans="1:65" x14ac:dyDescent="0.25">
      <c r="A198" s="20">
        <v>1344</v>
      </c>
      <c r="B198" t="s">
        <v>270</v>
      </c>
      <c r="C198" t="s">
        <v>2</v>
      </c>
      <c r="D198" t="s">
        <v>200</v>
      </c>
      <c r="E198" t="s">
        <v>319</v>
      </c>
      <c r="F198" s="2">
        <v>21343152000</v>
      </c>
      <c r="G198" s="2">
        <v>114820000</v>
      </c>
      <c r="H198" s="2">
        <v>21228332000</v>
      </c>
      <c r="I198" s="2">
        <v>40252435</v>
      </c>
      <c r="J198" s="2">
        <v>346771</v>
      </c>
      <c r="K198" s="2">
        <v>39905664</v>
      </c>
      <c r="L198" s="2">
        <v>31715174.199999999</v>
      </c>
      <c r="M198" s="2">
        <v>300843</v>
      </c>
      <c r="N198" s="2">
        <v>31414331.199999999</v>
      </c>
      <c r="O198" s="15">
        <v>0.1</v>
      </c>
      <c r="P198" s="2">
        <v>30084.3</v>
      </c>
      <c r="Q198" s="13">
        <v>0.15</v>
      </c>
      <c r="R198" s="15">
        <v>0</v>
      </c>
      <c r="S198" s="2">
        <v>4712149.68</v>
      </c>
      <c r="T198" s="2">
        <v>3000000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7742233.9800000004</v>
      </c>
      <c r="AD198" s="4">
        <f>AB198+AC198</f>
        <v>7742233.9800000004</v>
      </c>
      <c r="AE198" t="s">
        <v>184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</row>
    <row r="199" spans="1:65" x14ac:dyDescent="0.25">
      <c r="A199" s="20">
        <v>1348</v>
      </c>
      <c r="B199" t="s">
        <v>269</v>
      </c>
      <c r="C199" t="s">
        <v>2</v>
      </c>
      <c r="D199" t="s">
        <v>200</v>
      </c>
      <c r="E199" t="s">
        <v>320</v>
      </c>
      <c r="F199" s="2">
        <v>6827814000</v>
      </c>
      <c r="G199" s="2">
        <v>0</v>
      </c>
      <c r="H199" s="2">
        <v>6827814000</v>
      </c>
      <c r="I199" s="2">
        <v>17491491</v>
      </c>
      <c r="J199" s="2">
        <v>0</v>
      </c>
      <c r="K199" s="2">
        <v>17491491</v>
      </c>
      <c r="L199" s="2">
        <v>14760365.4</v>
      </c>
      <c r="M199" s="2">
        <v>0</v>
      </c>
      <c r="N199" s="2">
        <v>14760365.4</v>
      </c>
      <c r="O199" s="15">
        <v>0.1</v>
      </c>
      <c r="P199" s="2">
        <v>0</v>
      </c>
      <c r="Q199" s="13">
        <v>0.3</v>
      </c>
      <c r="R199" s="15">
        <v>0</v>
      </c>
      <c r="S199" s="2">
        <v>4428109.62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4428109.62</v>
      </c>
      <c r="AD199" s="4">
        <f>AB199+AC199</f>
        <v>4428109.62</v>
      </c>
      <c r="AE199" t="s">
        <v>245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</row>
    <row r="200" spans="1:65" x14ac:dyDescent="0.25">
      <c r="A200" s="20">
        <v>1349</v>
      </c>
      <c r="B200" t="s">
        <v>270</v>
      </c>
      <c r="C200" t="s">
        <v>9</v>
      </c>
      <c r="D200" t="s">
        <v>15</v>
      </c>
      <c r="E200" t="s">
        <v>321</v>
      </c>
      <c r="F200" s="2">
        <v>10171025000</v>
      </c>
      <c r="G200" s="2">
        <v>0</v>
      </c>
      <c r="H200" s="2">
        <v>10171025000</v>
      </c>
      <c r="I200" s="2">
        <v>19236880</v>
      </c>
      <c r="J200" s="2">
        <v>0</v>
      </c>
      <c r="K200" s="2">
        <v>19236880</v>
      </c>
      <c r="L200" s="2">
        <v>15168470</v>
      </c>
      <c r="M200" s="2">
        <v>0</v>
      </c>
      <c r="N200" s="2">
        <v>15168470</v>
      </c>
      <c r="O200" s="15">
        <v>0.1</v>
      </c>
      <c r="P200" s="2">
        <v>0</v>
      </c>
      <c r="Q200" s="13">
        <v>0.1</v>
      </c>
      <c r="R200" s="15">
        <v>0</v>
      </c>
      <c r="S200" s="2">
        <v>1516847</v>
      </c>
      <c r="T200" s="2">
        <v>1000000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2516847</v>
      </c>
      <c r="AD200" s="4">
        <f>AB200+AC200</f>
        <v>2516847</v>
      </c>
      <c r="AE200" t="s">
        <v>31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</row>
    <row r="201" spans="1:65" x14ac:dyDescent="0.25">
      <c r="A201" s="20">
        <v>1356</v>
      </c>
      <c r="B201" t="s">
        <v>270</v>
      </c>
      <c r="C201" t="s">
        <v>2</v>
      </c>
      <c r="D201" t="s">
        <v>296</v>
      </c>
      <c r="E201" t="s">
        <v>322</v>
      </c>
      <c r="F201" s="2">
        <v>20431429800</v>
      </c>
      <c r="G201" s="2">
        <v>7949616000</v>
      </c>
      <c r="H201" s="2">
        <v>12481813800</v>
      </c>
      <c r="I201" s="2">
        <v>41849009</v>
      </c>
      <c r="J201" s="2">
        <v>18562621</v>
      </c>
      <c r="K201" s="2">
        <v>23286388</v>
      </c>
      <c r="L201" s="2">
        <v>33676437.079999998</v>
      </c>
      <c r="M201" s="2">
        <v>15382774.6</v>
      </c>
      <c r="N201" s="2">
        <v>18293662.48</v>
      </c>
      <c r="O201" s="15">
        <v>0.1</v>
      </c>
      <c r="P201" s="2">
        <v>1538277.46</v>
      </c>
      <c r="Q201" s="13">
        <v>0.15</v>
      </c>
      <c r="R201" s="15">
        <v>0</v>
      </c>
      <c r="S201" s="2">
        <v>2744049.372</v>
      </c>
      <c r="T201" s="2">
        <v>3000000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7282326.8320000004</v>
      </c>
      <c r="AD201" s="4">
        <f>AB201+AC201</f>
        <v>7282326.8320000004</v>
      </c>
      <c r="AE201" t="s">
        <v>45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</row>
    <row r="202" spans="1:65" x14ac:dyDescent="0.25">
      <c r="A202" s="20">
        <v>1359</v>
      </c>
      <c r="B202" t="s">
        <v>270</v>
      </c>
      <c r="C202" t="s">
        <v>2</v>
      </c>
      <c r="D202" t="s">
        <v>8</v>
      </c>
      <c r="E202" t="s">
        <v>323</v>
      </c>
      <c r="F202" s="2">
        <v>1262240000</v>
      </c>
      <c r="G202" s="2">
        <v>22680000</v>
      </c>
      <c r="H202" s="2">
        <v>1239560000</v>
      </c>
      <c r="I202" s="2">
        <v>4266494</v>
      </c>
      <c r="J202" s="2">
        <v>79380</v>
      </c>
      <c r="K202" s="2">
        <v>4187114</v>
      </c>
      <c r="L202" s="2">
        <v>3761598</v>
      </c>
      <c r="M202" s="2">
        <v>70308</v>
      </c>
      <c r="N202" s="2">
        <v>3691290</v>
      </c>
      <c r="O202" s="15">
        <v>0</v>
      </c>
      <c r="P202" s="2">
        <v>0</v>
      </c>
      <c r="Q202" s="13">
        <v>0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>AB202+AC202</f>
        <v>0</v>
      </c>
      <c r="AE202" t="s">
        <v>50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</row>
    <row r="203" spans="1:65" x14ac:dyDescent="0.25">
      <c r="A203" s="20">
        <v>1360</v>
      </c>
      <c r="B203" t="s">
        <v>270</v>
      </c>
      <c r="C203" t="s">
        <v>2</v>
      </c>
      <c r="D203" t="s">
        <v>8</v>
      </c>
      <c r="E203" t="s">
        <v>324</v>
      </c>
      <c r="F203" s="2">
        <v>4075806000</v>
      </c>
      <c r="G203" s="2">
        <v>369474000</v>
      </c>
      <c r="H203" s="2">
        <v>3706332000</v>
      </c>
      <c r="I203" s="2">
        <v>13188239</v>
      </c>
      <c r="J203" s="2">
        <v>1293162</v>
      </c>
      <c r="K203" s="2">
        <v>11895077</v>
      </c>
      <c r="L203" s="2">
        <v>11557916.6</v>
      </c>
      <c r="M203" s="2">
        <v>1145372.3999999999</v>
      </c>
      <c r="N203" s="2">
        <v>10412544.199999999</v>
      </c>
      <c r="O203" s="15">
        <v>0</v>
      </c>
      <c r="P203" s="2">
        <v>0</v>
      </c>
      <c r="Q203" s="13">
        <v>0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>AB203+AC203</f>
        <v>0</v>
      </c>
      <c r="AE203" t="s">
        <v>38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</row>
    <row r="204" spans="1:65" x14ac:dyDescent="0.25">
      <c r="A204" s="20">
        <v>1364</v>
      </c>
      <c r="B204" t="s">
        <v>270</v>
      </c>
      <c r="C204" t="s">
        <v>2</v>
      </c>
      <c r="D204" t="s">
        <v>8</v>
      </c>
      <c r="E204" t="s">
        <v>325</v>
      </c>
      <c r="F204" s="2">
        <v>15909571000</v>
      </c>
      <c r="G204" s="2">
        <v>15560697000</v>
      </c>
      <c r="H204" s="2">
        <v>348874000</v>
      </c>
      <c r="I204" s="2">
        <v>36707323</v>
      </c>
      <c r="J204" s="2">
        <v>35486262</v>
      </c>
      <c r="K204" s="2">
        <v>1221061</v>
      </c>
      <c r="L204" s="2">
        <v>30343494.600000001</v>
      </c>
      <c r="M204" s="2">
        <v>29261983.199999999</v>
      </c>
      <c r="N204" s="2">
        <v>1081511.3999999999</v>
      </c>
      <c r="O204" s="15">
        <v>0.1</v>
      </c>
      <c r="P204" s="2">
        <v>2926198.32</v>
      </c>
      <c r="Q204" s="13">
        <v>0.15</v>
      </c>
      <c r="R204" s="15">
        <v>0</v>
      </c>
      <c r="S204" s="2">
        <v>162226.71</v>
      </c>
      <c r="T204" s="2">
        <v>3000000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6088425.0300000003</v>
      </c>
      <c r="AD204" s="4">
        <f>AB204+AC204</f>
        <v>6088425.0300000003</v>
      </c>
      <c r="AE204" t="s">
        <v>50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</row>
    <row r="205" spans="1:65" x14ac:dyDescent="0.25">
      <c r="A205" s="20">
        <v>1367</v>
      </c>
      <c r="B205" t="s">
        <v>270</v>
      </c>
      <c r="C205" t="s">
        <v>2</v>
      </c>
      <c r="D205" t="s">
        <v>8</v>
      </c>
      <c r="E205" t="s">
        <v>326</v>
      </c>
      <c r="F205" s="2">
        <v>10907299000</v>
      </c>
      <c r="G205" s="2">
        <v>0</v>
      </c>
      <c r="H205" s="2">
        <v>10907299000</v>
      </c>
      <c r="I205" s="2">
        <v>26777400</v>
      </c>
      <c r="J205" s="2">
        <v>0</v>
      </c>
      <c r="K205" s="2">
        <v>26777400</v>
      </c>
      <c r="L205" s="2">
        <v>22414480.399999999</v>
      </c>
      <c r="M205" s="2">
        <v>0</v>
      </c>
      <c r="N205" s="2">
        <v>22414480.399999999</v>
      </c>
      <c r="O205" s="15">
        <v>0.1</v>
      </c>
      <c r="P205" s="2">
        <v>0</v>
      </c>
      <c r="Q205" s="13">
        <v>0.1</v>
      </c>
      <c r="R205" s="15">
        <v>0</v>
      </c>
      <c r="S205" s="2">
        <v>2241448.04</v>
      </c>
      <c r="T205" s="2">
        <v>2000000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4241448.04</v>
      </c>
      <c r="AD205" s="4">
        <f>AB205+AC205</f>
        <v>4241448.04</v>
      </c>
      <c r="AE205" t="s">
        <v>38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</row>
    <row r="206" spans="1:65" x14ac:dyDescent="0.25">
      <c r="A206" s="20">
        <v>1369</v>
      </c>
      <c r="B206" t="s">
        <v>269</v>
      </c>
      <c r="C206" t="s">
        <v>2</v>
      </c>
      <c r="D206" t="s">
        <v>200</v>
      </c>
      <c r="E206" t="s">
        <v>327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>AB206+AC206</f>
        <v>0</v>
      </c>
      <c r="AE206" t="s">
        <v>245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</row>
    <row r="207" spans="1:65" x14ac:dyDescent="0.25">
      <c r="A207" s="20">
        <v>1370</v>
      </c>
      <c r="B207" t="s">
        <v>270</v>
      </c>
      <c r="C207" t="s">
        <v>2</v>
      </c>
      <c r="D207" t="s">
        <v>296</v>
      </c>
      <c r="E207" t="s">
        <v>328</v>
      </c>
      <c r="F207" s="2">
        <v>949060000</v>
      </c>
      <c r="G207" s="2">
        <v>0</v>
      </c>
      <c r="H207" s="2">
        <v>949060000</v>
      </c>
      <c r="I207" s="2">
        <v>2754010</v>
      </c>
      <c r="J207" s="2">
        <v>0</v>
      </c>
      <c r="K207" s="2">
        <v>2754010</v>
      </c>
      <c r="L207" s="2">
        <v>2374386</v>
      </c>
      <c r="M207" s="2">
        <v>0</v>
      </c>
      <c r="N207" s="2">
        <v>2374386</v>
      </c>
      <c r="O207" s="15">
        <v>0</v>
      </c>
      <c r="P207" s="2">
        <v>0</v>
      </c>
      <c r="Q207" s="13">
        <v>0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>AB207+AC207</f>
        <v>0</v>
      </c>
      <c r="AE207" t="s">
        <v>43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</row>
    <row r="208" spans="1:65" x14ac:dyDescent="0.25">
      <c r="A208" s="20">
        <v>1371</v>
      </c>
      <c r="B208" t="s">
        <v>269</v>
      </c>
      <c r="C208" t="s">
        <v>2</v>
      </c>
      <c r="D208" t="s">
        <v>4</v>
      </c>
      <c r="E208" t="s">
        <v>329</v>
      </c>
      <c r="F208" s="2">
        <v>18648420000</v>
      </c>
      <c r="G208" s="2">
        <v>4309220000</v>
      </c>
      <c r="H208" s="2">
        <v>14339200000</v>
      </c>
      <c r="I208" s="2">
        <v>54052442</v>
      </c>
      <c r="J208" s="2">
        <v>12103003</v>
      </c>
      <c r="K208" s="2">
        <v>41949439</v>
      </c>
      <c r="L208" s="2">
        <v>46593074</v>
      </c>
      <c r="M208" s="2">
        <v>10379315</v>
      </c>
      <c r="N208" s="2">
        <v>36213759</v>
      </c>
      <c r="O208" s="15">
        <v>0.1</v>
      </c>
      <c r="P208" s="2">
        <v>1037931.5</v>
      </c>
      <c r="Q208" s="13">
        <v>0.3</v>
      </c>
      <c r="R208" s="15">
        <v>0</v>
      </c>
      <c r="S208" s="2">
        <v>10864127.699999999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11902059.199999999</v>
      </c>
      <c r="AD208" s="4">
        <f>AB208+AC208</f>
        <v>11902059.199999999</v>
      </c>
      <c r="AE208" t="s">
        <v>48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</row>
    <row r="209" spans="1:65" x14ac:dyDescent="0.25">
      <c r="A209" s="20">
        <v>1372</v>
      </c>
      <c r="B209" t="s">
        <v>270</v>
      </c>
      <c r="C209" t="s">
        <v>9</v>
      </c>
      <c r="D209" t="s">
        <v>27</v>
      </c>
      <c r="E209" t="s">
        <v>330</v>
      </c>
      <c r="F209" s="2">
        <v>2400407000</v>
      </c>
      <c r="G209" s="2">
        <v>0</v>
      </c>
      <c r="H209" s="2">
        <v>2400407000</v>
      </c>
      <c r="I209" s="2">
        <v>5889556</v>
      </c>
      <c r="J209" s="2">
        <v>0</v>
      </c>
      <c r="K209" s="2">
        <v>5889556</v>
      </c>
      <c r="L209" s="2">
        <v>4929393.2</v>
      </c>
      <c r="M209" s="2">
        <v>0</v>
      </c>
      <c r="N209" s="2">
        <v>4929393.2</v>
      </c>
      <c r="O209" s="15">
        <v>0</v>
      </c>
      <c r="P209" s="2">
        <v>0</v>
      </c>
      <c r="Q209" s="13">
        <v>0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D209" s="4">
        <f>AB209+AC209</f>
        <v>0</v>
      </c>
      <c r="AE209" t="s">
        <v>28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</row>
    <row r="210" spans="1:65" x14ac:dyDescent="0.25">
      <c r="A210" s="20">
        <v>1373</v>
      </c>
      <c r="B210" t="s">
        <v>269</v>
      </c>
      <c r="C210" t="s">
        <v>2</v>
      </c>
      <c r="D210" t="s">
        <v>8</v>
      </c>
      <c r="E210" t="s">
        <v>331</v>
      </c>
      <c r="F210" s="2">
        <v>4534429000</v>
      </c>
      <c r="G210" s="2">
        <v>0</v>
      </c>
      <c r="H210" s="2">
        <v>4534429000</v>
      </c>
      <c r="I210" s="2">
        <v>14351348</v>
      </c>
      <c r="J210" s="2">
        <v>0</v>
      </c>
      <c r="K210" s="2">
        <v>14351348</v>
      </c>
      <c r="L210" s="2">
        <v>12537576.4</v>
      </c>
      <c r="M210" s="2">
        <v>0</v>
      </c>
      <c r="N210" s="2">
        <v>12537576.4</v>
      </c>
      <c r="O210" s="15">
        <v>0.1</v>
      </c>
      <c r="P210" s="2">
        <v>0</v>
      </c>
      <c r="Q210" s="13">
        <v>0.3</v>
      </c>
      <c r="R210" s="15">
        <v>0</v>
      </c>
      <c r="S210" s="2">
        <v>3761272.92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3761272.92</v>
      </c>
      <c r="AD210" s="4">
        <f>AB210+AC210</f>
        <v>3761272.92</v>
      </c>
      <c r="AE210" t="s">
        <v>50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</row>
    <row r="211" spans="1:65" x14ac:dyDescent="0.25">
      <c r="A211" s="20">
        <v>1374</v>
      </c>
      <c r="B211" t="s">
        <v>270</v>
      </c>
      <c r="C211" t="s">
        <v>2</v>
      </c>
      <c r="D211" t="s">
        <v>296</v>
      </c>
      <c r="E211" t="s">
        <v>332</v>
      </c>
      <c r="F211" s="2">
        <v>2408453000</v>
      </c>
      <c r="G211" s="2">
        <v>780400000</v>
      </c>
      <c r="H211" s="2">
        <v>1628053000</v>
      </c>
      <c r="I211" s="2">
        <v>7211980</v>
      </c>
      <c r="J211" s="2">
        <v>2341200</v>
      </c>
      <c r="K211" s="2">
        <v>4870780</v>
      </c>
      <c r="L211" s="2">
        <v>6248598.7999999998</v>
      </c>
      <c r="M211" s="2">
        <v>2029040</v>
      </c>
      <c r="N211" s="2">
        <v>4219558.8</v>
      </c>
      <c r="O211" s="15">
        <v>0</v>
      </c>
      <c r="P211" s="2">
        <v>0</v>
      </c>
      <c r="Q211" s="13">
        <v>0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>AB211+AC211</f>
        <v>0</v>
      </c>
      <c r="AE211" t="s">
        <v>43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</row>
    <row r="212" spans="1:65" x14ac:dyDescent="0.25">
      <c r="A212" s="20">
        <v>1376</v>
      </c>
      <c r="B212" t="s">
        <v>269</v>
      </c>
      <c r="C212" t="s">
        <v>9</v>
      </c>
      <c r="D212" t="s">
        <v>15</v>
      </c>
      <c r="E212" t="s">
        <v>333</v>
      </c>
      <c r="F212" s="2">
        <v>278992000</v>
      </c>
      <c r="G212" s="2">
        <v>0</v>
      </c>
      <c r="H212" s="2">
        <v>278992000</v>
      </c>
      <c r="I212" s="2">
        <v>859849</v>
      </c>
      <c r="J212" s="2">
        <v>0</v>
      </c>
      <c r="K212" s="2">
        <v>859849</v>
      </c>
      <c r="L212" s="2">
        <v>748252.2</v>
      </c>
      <c r="M212" s="2">
        <v>0</v>
      </c>
      <c r="N212" s="2">
        <v>748252.2</v>
      </c>
      <c r="O212" s="15">
        <v>0.1</v>
      </c>
      <c r="P212" s="2">
        <v>0</v>
      </c>
      <c r="Q212" s="13">
        <v>0.3</v>
      </c>
      <c r="R212" s="15">
        <v>0</v>
      </c>
      <c r="S212" s="2">
        <v>224475.66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224475.66</v>
      </c>
      <c r="AD212" s="4">
        <f>AB212+AC212</f>
        <v>224475.66</v>
      </c>
      <c r="AE212" t="s">
        <v>31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</row>
    <row r="213" spans="1:65" x14ac:dyDescent="0.25">
      <c r="A213" s="20">
        <v>1378</v>
      </c>
      <c r="B213" t="s">
        <v>269</v>
      </c>
      <c r="C213" t="s">
        <v>9</v>
      </c>
      <c r="D213" t="s">
        <v>405</v>
      </c>
      <c r="E213" t="s">
        <v>334</v>
      </c>
      <c r="F213" s="2">
        <v>67373639000</v>
      </c>
      <c r="G213" s="2">
        <v>0</v>
      </c>
      <c r="H213" s="2">
        <v>67373639000</v>
      </c>
      <c r="I213" s="2">
        <v>108897032</v>
      </c>
      <c r="J213" s="2">
        <v>0</v>
      </c>
      <c r="K213" s="2">
        <v>108897032</v>
      </c>
      <c r="L213" s="2">
        <v>81947576.400000006</v>
      </c>
      <c r="M213" s="2">
        <v>0</v>
      </c>
      <c r="N213" s="2">
        <v>81947576.400000006</v>
      </c>
      <c r="O213" s="15">
        <v>0.1</v>
      </c>
      <c r="P213" s="2">
        <v>0</v>
      </c>
      <c r="Q213" s="13">
        <v>0.3</v>
      </c>
      <c r="R213" s="15">
        <v>0</v>
      </c>
      <c r="S213" s="2">
        <v>24584272.920000002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24584272.920000002</v>
      </c>
      <c r="AD213" s="4">
        <f>AB213+AC213</f>
        <v>24584272.920000002</v>
      </c>
      <c r="AE213" t="s">
        <v>79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</row>
    <row r="214" spans="1:65" x14ac:dyDescent="0.25">
      <c r="A214" s="20">
        <v>1381</v>
      </c>
      <c r="B214" t="s">
        <v>270</v>
      </c>
      <c r="C214" t="s">
        <v>2</v>
      </c>
      <c r="D214" t="s">
        <v>297</v>
      </c>
      <c r="E214" t="s">
        <v>335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</v>
      </c>
      <c r="P214" s="2">
        <v>0</v>
      </c>
      <c r="Q214" s="13">
        <v>0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>AB214+AC214</f>
        <v>0</v>
      </c>
      <c r="AE214" t="s">
        <v>166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</row>
    <row r="215" spans="1:65" x14ac:dyDescent="0.25">
      <c r="A215" s="20">
        <v>1382</v>
      </c>
      <c r="B215" t="s">
        <v>270</v>
      </c>
      <c r="C215" t="s">
        <v>2</v>
      </c>
      <c r="D215" t="s">
        <v>297</v>
      </c>
      <c r="E215" t="s">
        <v>336</v>
      </c>
      <c r="F215" s="2">
        <v>3159813000</v>
      </c>
      <c r="G215" s="2">
        <v>472066000</v>
      </c>
      <c r="H215" s="2">
        <v>2687747000</v>
      </c>
      <c r="I215" s="2">
        <v>9011585</v>
      </c>
      <c r="J215" s="2">
        <v>1582182</v>
      </c>
      <c r="K215" s="2">
        <v>7429403</v>
      </c>
      <c r="L215" s="2">
        <v>7747659.7999999998</v>
      </c>
      <c r="M215" s="2">
        <v>1393355.6</v>
      </c>
      <c r="N215" s="2">
        <v>6354304.2000000002</v>
      </c>
      <c r="O215" s="15">
        <v>0</v>
      </c>
      <c r="P215" s="2">
        <v>0</v>
      </c>
      <c r="Q215" s="13">
        <v>0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>AB215+AC215</f>
        <v>0</v>
      </c>
      <c r="AE215" t="s">
        <v>166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</row>
    <row r="216" spans="1:65" x14ac:dyDescent="0.25">
      <c r="A216" s="20">
        <v>1383</v>
      </c>
      <c r="B216" t="s">
        <v>269</v>
      </c>
      <c r="C216" t="s">
        <v>9</v>
      </c>
      <c r="D216" t="s">
        <v>27</v>
      </c>
      <c r="E216" t="s">
        <v>337</v>
      </c>
      <c r="F216" s="2">
        <v>14904732000</v>
      </c>
      <c r="G216" s="2">
        <v>0</v>
      </c>
      <c r="H216" s="2">
        <v>14904732000</v>
      </c>
      <c r="I216" s="2">
        <v>27329149</v>
      </c>
      <c r="J216" s="2">
        <v>0</v>
      </c>
      <c r="K216" s="2">
        <v>27329149</v>
      </c>
      <c r="L216" s="2">
        <v>21367256.199999999</v>
      </c>
      <c r="M216" s="2">
        <v>0</v>
      </c>
      <c r="N216" s="2">
        <v>21367256.199999999</v>
      </c>
      <c r="O216" s="15">
        <v>0.1</v>
      </c>
      <c r="P216" s="2">
        <v>0</v>
      </c>
      <c r="Q216" s="13">
        <v>0.3</v>
      </c>
      <c r="R216" s="15">
        <v>0</v>
      </c>
      <c r="S216" s="2">
        <v>6410176.8600000003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6410176.8600000003</v>
      </c>
      <c r="AD216" s="4">
        <f>AB216+AC216</f>
        <v>6410176.8600000003</v>
      </c>
      <c r="AE216" t="s">
        <v>28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</row>
    <row r="217" spans="1:65" x14ac:dyDescent="0.25">
      <c r="A217" s="20">
        <v>1384</v>
      </c>
      <c r="B217" t="s">
        <v>269</v>
      </c>
      <c r="C217" t="s">
        <v>2</v>
      </c>
      <c r="D217" t="s">
        <v>297</v>
      </c>
      <c r="E217" t="s">
        <v>338</v>
      </c>
      <c r="F217" s="2">
        <v>2021603000</v>
      </c>
      <c r="G217" s="2">
        <v>108000</v>
      </c>
      <c r="H217" s="2">
        <v>2021495000</v>
      </c>
      <c r="I217" s="2">
        <v>4878861</v>
      </c>
      <c r="J217" s="2">
        <v>378</v>
      </c>
      <c r="K217" s="2">
        <v>4878483</v>
      </c>
      <c r="L217" s="2">
        <v>4070219.8</v>
      </c>
      <c r="M217" s="2">
        <v>334.8</v>
      </c>
      <c r="N217" s="2">
        <v>4069885</v>
      </c>
      <c r="O217" s="15">
        <v>0.1</v>
      </c>
      <c r="P217" s="2">
        <v>33.479999999999997</v>
      </c>
      <c r="Q217" s="13">
        <v>0.3</v>
      </c>
      <c r="R217" s="15">
        <v>0</v>
      </c>
      <c r="S217" s="2">
        <v>1220965.5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1220998.98</v>
      </c>
      <c r="AD217" s="4">
        <f>AB217+AC217</f>
        <v>1220998.98</v>
      </c>
      <c r="AE217" t="s">
        <v>166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</row>
    <row r="218" spans="1:65" x14ac:dyDescent="0.25">
      <c r="A218" s="20">
        <v>1385</v>
      </c>
      <c r="B218" t="s">
        <v>269</v>
      </c>
      <c r="C218" t="s">
        <v>9</v>
      </c>
      <c r="D218" t="s">
        <v>404</v>
      </c>
      <c r="E218" t="s">
        <v>339</v>
      </c>
      <c r="F218" s="2">
        <v>533037000</v>
      </c>
      <c r="G218" s="2">
        <v>0</v>
      </c>
      <c r="H218" s="2">
        <v>533037000</v>
      </c>
      <c r="I218" s="2">
        <v>1807931</v>
      </c>
      <c r="J218" s="2">
        <v>0</v>
      </c>
      <c r="K218" s="2">
        <v>1807931</v>
      </c>
      <c r="L218" s="2">
        <v>1594716.2</v>
      </c>
      <c r="M218" s="2">
        <v>0</v>
      </c>
      <c r="N218" s="2">
        <v>1594716.2</v>
      </c>
      <c r="O218" s="15">
        <v>0.1</v>
      </c>
      <c r="P218" s="2">
        <v>0</v>
      </c>
      <c r="Q218" s="13">
        <v>0.3</v>
      </c>
      <c r="R218" s="15">
        <v>0</v>
      </c>
      <c r="S218" s="2">
        <v>478414.86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478414.86</v>
      </c>
      <c r="AD218" s="4">
        <f>AB218+AC218</f>
        <v>478414.86</v>
      </c>
      <c r="AE218" t="s">
        <v>189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</row>
    <row r="219" spans="1:65" x14ac:dyDescent="0.25">
      <c r="A219" s="20">
        <v>1388</v>
      </c>
      <c r="B219" t="s">
        <v>269</v>
      </c>
      <c r="C219" t="s">
        <v>2</v>
      </c>
      <c r="D219" t="s">
        <v>297</v>
      </c>
      <c r="E219" t="s">
        <v>340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15">
        <v>0.1</v>
      </c>
      <c r="P219" s="2">
        <v>0</v>
      </c>
      <c r="Q219" s="13">
        <v>0.3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>AB219+AC219</f>
        <v>0</v>
      </c>
      <c r="AE219" t="s">
        <v>87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</row>
    <row r="220" spans="1:65" x14ac:dyDescent="0.25">
      <c r="A220" s="20">
        <v>1390</v>
      </c>
      <c r="B220" t="s">
        <v>269</v>
      </c>
      <c r="C220" t="s">
        <v>2</v>
      </c>
      <c r="D220" t="s">
        <v>8</v>
      </c>
      <c r="E220" t="s">
        <v>345</v>
      </c>
      <c r="F220" s="2">
        <v>1087109000</v>
      </c>
      <c r="G220" s="2">
        <v>0</v>
      </c>
      <c r="H220" s="2">
        <v>1087109000</v>
      </c>
      <c r="I220" s="2">
        <v>3577293</v>
      </c>
      <c r="J220" s="2">
        <v>0</v>
      </c>
      <c r="K220" s="2">
        <v>3577293</v>
      </c>
      <c r="L220" s="2">
        <v>3142449.4</v>
      </c>
      <c r="M220" s="2">
        <v>0</v>
      </c>
      <c r="N220" s="2">
        <v>3142449.4</v>
      </c>
      <c r="O220" s="15">
        <v>0.1</v>
      </c>
      <c r="P220" s="2">
        <v>0</v>
      </c>
      <c r="Q220" s="13">
        <v>0.3</v>
      </c>
      <c r="R220" s="15">
        <v>0</v>
      </c>
      <c r="S220" s="2">
        <v>942734.82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942734.82</v>
      </c>
      <c r="AD220" s="4">
        <f>AB220+AC220</f>
        <v>942734.82</v>
      </c>
      <c r="AE220" t="s">
        <v>50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</row>
    <row r="221" spans="1:65" x14ac:dyDescent="0.25">
      <c r="A221" s="20">
        <v>1391</v>
      </c>
      <c r="B221" t="s">
        <v>270</v>
      </c>
      <c r="C221" t="s">
        <v>2</v>
      </c>
      <c r="D221" t="s">
        <v>296</v>
      </c>
      <c r="E221" t="s">
        <v>346</v>
      </c>
      <c r="F221" s="2">
        <v>2279580000</v>
      </c>
      <c r="G221" s="2">
        <v>719866000</v>
      </c>
      <c r="H221" s="2">
        <v>1559714000</v>
      </c>
      <c r="I221" s="2">
        <v>7115646</v>
      </c>
      <c r="J221" s="2">
        <v>2454859</v>
      </c>
      <c r="K221" s="2">
        <v>4660787</v>
      </c>
      <c r="L221" s="2">
        <v>6203814</v>
      </c>
      <c r="M221" s="2">
        <v>2166912.6</v>
      </c>
      <c r="N221" s="2">
        <v>4036901.4</v>
      </c>
      <c r="O221" s="15">
        <v>0</v>
      </c>
      <c r="P221" s="2">
        <v>0</v>
      </c>
      <c r="Q221" s="13">
        <v>0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>AB221+AC221</f>
        <v>0</v>
      </c>
      <c r="AE221" t="s">
        <v>95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</row>
    <row r="222" spans="1:65" x14ac:dyDescent="0.25">
      <c r="A222" s="20">
        <v>1392</v>
      </c>
      <c r="B222" t="s">
        <v>269</v>
      </c>
      <c r="C222" t="s">
        <v>2</v>
      </c>
      <c r="D222" t="s">
        <v>297</v>
      </c>
      <c r="E222" t="s">
        <v>347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15">
        <v>0.1</v>
      </c>
      <c r="P222" s="2">
        <v>0</v>
      </c>
      <c r="Q222" s="13">
        <v>0.3</v>
      </c>
      <c r="R222" s="15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0</v>
      </c>
      <c r="AD222" s="4">
        <f>AB222+AC222</f>
        <v>0</v>
      </c>
      <c r="AE222" t="s">
        <v>166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</row>
    <row r="223" spans="1:65" s="50" customFormat="1" x14ac:dyDescent="0.25">
      <c r="A223" s="20">
        <v>1393</v>
      </c>
      <c r="B223" t="s">
        <v>270</v>
      </c>
      <c r="C223" t="s">
        <v>2</v>
      </c>
      <c r="D223" t="s">
        <v>296</v>
      </c>
      <c r="E223" t="s">
        <v>348</v>
      </c>
      <c r="F223" s="2">
        <v>450921000</v>
      </c>
      <c r="G223" s="2">
        <v>141800000</v>
      </c>
      <c r="H223" s="2">
        <v>309121000</v>
      </c>
      <c r="I223" s="2">
        <v>1578224</v>
      </c>
      <c r="J223" s="2">
        <v>496300</v>
      </c>
      <c r="K223" s="2">
        <v>1081924</v>
      </c>
      <c r="L223" s="2">
        <v>1397855.6</v>
      </c>
      <c r="M223" s="2">
        <v>439580</v>
      </c>
      <c r="N223" s="2">
        <v>958275.6</v>
      </c>
      <c r="O223" s="15">
        <v>0</v>
      </c>
      <c r="P223" s="2">
        <v>0</v>
      </c>
      <c r="Q223" s="13">
        <v>0</v>
      </c>
      <c r="R223" s="15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0</v>
      </c>
      <c r="AC223" s="4"/>
      <c r="AD223" s="4">
        <f>AB223+AC223</f>
        <v>0</v>
      </c>
      <c r="AE223" t="s">
        <v>43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</row>
    <row r="224" spans="1:65" x14ac:dyDescent="0.25">
      <c r="A224" s="20">
        <v>1395</v>
      </c>
      <c r="B224" t="s">
        <v>270</v>
      </c>
      <c r="C224" t="s">
        <v>2</v>
      </c>
      <c r="D224" t="s">
        <v>296</v>
      </c>
      <c r="E224" t="s">
        <v>349</v>
      </c>
      <c r="F224" s="2">
        <v>5869049000</v>
      </c>
      <c r="G224" s="2">
        <v>56400000</v>
      </c>
      <c r="H224" s="2">
        <v>5812649000</v>
      </c>
      <c r="I224" s="2">
        <v>16189831</v>
      </c>
      <c r="J224" s="2">
        <v>197400</v>
      </c>
      <c r="K224" s="2">
        <v>15992431</v>
      </c>
      <c r="L224" s="2">
        <v>13842211.4</v>
      </c>
      <c r="M224" s="2">
        <v>174840</v>
      </c>
      <c r="N224" s="2">
        <v>13667371.4</v>
      </c>
      <c r="O224" s="15">
        <v>0</v>
      </c>
      <c r="P224" s="2">
        <v>0</v>
      </c>
      <c r="Q224" s="13">
        <v>0</v>
      </c>
      <c r="R224" s="15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0</v>
      </c>
      <c r="AD224" s="4">
        <f>AB224+AC224</f>
        <v>0</v>
      </c>
      <c r="AE224" t="s">
        <v>45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</row>
    <row r="225" spans="1:65" x14ac:dyDescent="0.25">
      <c r="A225" s="20">
        <v>1397</v>
      </c>
      <c r="B225" t="s">
        <v>270</v>
      </c>
      <c r="C225" t="s">
        <v>2</v>
      </c>
      <c r="D225" t="s">
        <v>297</v>
      </c>
      <c r="E225" t="s">
        <v>350</v>
      </c>
      <c r="F225" s="2">
        <v>5889700000</v>
      </c>
      <c r="G225" s="2">
        <v>5881800000</v>
      </c>
      <c r="H225" s="2">
        <v>7900000</v>
      </c>
      <c r="I225" s="2">
        <v>9932967</v>
      </c>
      <c r="J225" s="2">
        <v>9905316</v>
      </c>
      <c r="K225" s="2">
        <v>27651</v>
      </c>
      <c r="L225" s="2">
        <v>7577087</v>
      </c>
      <c r="M225" s="2">
        <v>7552596</v>
      </c>
      <c r="N225" s="2">
        <v>24491</v>
      </c>
      <c r="O225" s="15">
        <v>0</v>
      </c>
      <c r="P225" s="2">
        <v>0</v>
      </c>
      <c r="Q225" s="13">
        <v>0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>AB225+AC225</f>
        <v>0</v>
      </c>
      <c r="AE225" t="s">
        <v>87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</row>
    <row r="226" spans="1:65" x14ac:dyDescent="0.25">
      <c r="A226" s="20">
        <v>1401</v>
      </c>
      <c r="B226" t="s">
        <v>270</v>
      </c>
      <c r="C226" t="s">
        <v>2</v>
      </c>
      <c r="D226" t="s">
        <v>4</v>
      </c>
      <c r="E226" t="s">
        <v>356</v>
      </c>
      <c r="F226" s="2">
        <v>21457298200</v>
      </c>
      <c r="G226" s="2">
        <v>12073000</v>
      </c>
      <c r="H226" s="2">
        <v>21445225200</v>
      </c>
      <c r="I226" s="2">
        <v>41971261</v>
      </c>
      <c r="J226" s="2">
        <v>42256</v>
      </c>
      <c r="K226" s="2">
        <v>41929005</v>
      </c>
      <c r="L226" s="2">
        <v>33388341.719999999</v>
      </c>
      <c r="M226" s="2">
        <v>37426.800000000003</v>
      </c>
      <c r="N226" s="2">
        <v>33350914.920000002</v>
      </c>
      <c r="O226" s="15">
        <v>0.1</v>
      </c>
      <c r="P226" s="2">
        <v>3742.68</v>
      </c>
      <c r="Q226" s="13">
        <v>0.15</v>
      </c>
      <c r="R226" s="15">
        <v>0</v>
      </c>
      <c r="S226" s="2">
        <v>5002637.2379999999</v>
      </c>
      <c r="T226" s="2">
        <v>3000000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8006379.9179999996</v>
      </c>
      <c r="AD226" s="4">
        <f>AB226+AC226</f>
        <v>8006379.9179999996</v>
      </c>
      <c r="AE226" t="s">
        <v>287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</row>
    <row r="227" spans="1:65" x14ac:dyDescent="0.25">
      <c r="A227" s="20">
        <v>1403</v>
      </c>
      <c r="B227" t="s">
        <v>269</v>
      </c>
      <c r="C227" t="s">
        <v>2</v>
      </c>
      <c r="D227" t="s">
        <v>200</v>
      </c>
      <c r="E227" t="s">
        <v>351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15">
        <v>0.1</v>
      </c>
      <c r="P227" s="2">
        <v>0</v>
      </c>
      <c r="Q227" s="13">
        <v>0.3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>AB227+AC227</f>
        <v>0</v>
      </c>
      <c r="AE227" t="s">
        <v>184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</row>
    <row r="228" spans="1:65" x14ac:dyDescent="0.25">
      <c r="A228" s="20">
        <v>1404</v>
      </c>
      <c r="B228" t="s">
        <v>269</v>
      </c>
      <c r="C228" t="s">
        <v>2</v>
      </c>
      <c r="D228" t="s">
        <v>343</v>
      </c>
      <c r="E228" t="s">
        <v>352</v>
      </c>
      <c r="F228" s="2">
        <v>16567160000</v>
      </c>
      <c r="G228" s="2">
        <v>369000000</v>
      </c>
      <c r="H228" s="2">
        <v>16198160000</v>
      </c>
      <c r="I228" s="2">
        <v>39770629</v>
      </c>
      <c r="J228" s="2">
        <v>1291500</v>
      </c>
      <c r="K228" s="2">
        <v>38479129</v>
      </c>
      <c r="L228" s="2">
        <v>33143765</v>
      </c>
      <c r="M228" s="2">
        <v>1143900</v>
      </c>
      <c r="N228" s="2">
        <v>31999865</v>
      </c>
      <c r="O228" s="15">
        <v>0.1</v>
      </c>
      <c r="P228" s="2">
        <v>114390</v>
      </c>
      <c r="Q228" s="13">
        <v>0.3</v>
      </c>
      <c r="R228" s="15">
        <v>0</v>
      </c>
      <c r="S228" s="2">
        <v>9599959.5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9714349.5</v>
      </c>
      <c r="AD228" s="4">
        <f>AB228+AC228</f>
        <v>9714349.5</v>
      </c>
      <c r="AE228" t="s">
        <v>353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</row>
    <row r="229" spans="1:65" x14ac:dyDescent="0.25">
      <c r="A229" s="20">
        <v>1408</v>
      </c>
      <c r="B229" t="s">
        <v>269</v>
      </c>
      <c r="C229" t="s">
        <v>2</v>
      </c>
      <c r="D229" t="s">
        <v>296</v>
      </c>
      <c r="E229" t="s">
        <v>357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15">
        <v>0.1</v>
      </c>
      <c r="P229" s="2">
        <v>0</v>
      </c>
      <c r="Q229" s="13">
        <v>0.3</v>
      </c>
      <c r="R229" s="15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0</v>
      </c>
      <c r="AD229" s="4">
        <f>AB229+AC229</f>
        <v>0</v>
      </c>
      <c r="AE229" t="s">
        <v>95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</row>
    <row r="230" spans="1:65" x14ac:dyDescent="0.25">
      <c r="A230" s="20">
        <v>1409</v>
      </c>
      <c r="B230" t="s">
        <v>269</v>
      </c>
      <c r="C230" t="s">
        <v>2</v>
      </c>
      <c r="D230" t="s">
        <v>296</v>
      </c>
      <c r="E230" t="s">
        <v>358</v>
      </c>
      <c r="F230" s="2">
        <v>1149584000</v>
      </c>
      <c r="G230" s="2">
        <v>0</v>
      </c>
      <c r="H230" s="2">
        <v>1149584000</v>
      </c>
      <c r="I230" s="2">
        <v>3873283</v>
      </c>
      <c r="J230" s="2">
        <v>0</v>
      </c>
      <c r="K230" s="2">
        <v>3873283</v>
      </c>
      <c r="L230" s="2">
        <v>3413449.4</v>
      </c>
      <c r="M230" s="2">
        <v>0</v>
      </c>
      <c r="N230" s="2">
        <v>3413449.4</v>
      </c>
      <c r="O230" s="15">
        <v>0.1</v>
      </c>
      <c r="P230" s="2">
        <v>0</v>
      </c>
      <c r="Q230" s="13">
        <v>0.3</v>
      </c>
      <c r="R230" s="15">
        <v>0</v>
      </c>
      <c r="S230" s="2">
        <v>1024034.82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1024034.82</v>
      </c>
      <c r="AD230" s="4">
        <f>AB230+AC230</f>
        <v>1024034.82</v>
      </c>
      <c r="AE230" t="s">
        <v>95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</row>
    <row r="231" spans="1:65" x14ac:dyDescent="0.25">
      <c r="A231" s="20">
        <v>1412</v>
      </c>
      <c r="B231" t="s">
        <v>269</v>
      </c>
      <c r="C231" t="s">
        <v>2</v>
      </c>
      <c r="D231" t="s">
        <v>297</v>
      </c>
      <c r="E231" t="s">
        <v>359</v>
      </c>
      <c r="F231" s="2">
        <v>419100000</v>
      </c>
      <c r="G231" s="2">
        <v>352500000</v>
      </c>
      <c r="H231" s="2">
        <v>66600000</v>
      </c>
      <c r="I231" s="2">
        <v>1356650</v>
      </c>
      <c r="J231" s="2">
        <v>1123550</v>
      </c>
      <c r="K231" s="2">
        <v>233100</v>
      </c>
      <c r="L231" s="2">
        <v>1189010</v>
      </c>
      <c r="M231" s="2">
        <v>982550</v>
      </c>
      <c r="N231" s="2">
        <v>206460</v>
      </c>
      <c r="O231" s="15">
        <v>0.1</v>
      </c>
      <c r="P231" s="2">
        <v>98255</v>
      </c>
      <c r="Q231" s="13">
        <v>0.3</v>
      </c>
      <c r="R231" s="15">
        <v>0</v>
      </c>
      <c r="S231" s="2">
        <v>61938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160193</v>
      </c>
      <c r="AD231" s="4">
        <f>AB231+AC231</f>
        <v>160193</v>
      </c>
      <c r="AE231" t="s">
        <v>166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</row>
    <row r="232" spans="1:65" x14ac:dyDescent="0.25">
      <c r="A232" s="20">
        <v>1413</v>
      </c>
      <c r="B232" t="s">
        <v>269</v>
      </c>
      <c r="C232" t="s">
        <v>2</v>
      </c>
      <c r="D232" t="s">
        <v>297</v>
      </c>
      <c r="E232" t="s">
        <v>360</v>
      </c>
      <c r="F232" s="2">
        <v>9657413000</v>
      </c>
      <c r="G232" s="2">
        <v>13100000</v>
      </c>
      <c r="H232" s="2">
        <v>9644313000</v>
      </c>
      <c r="I232" s="2">
        <v>18254150</v>
      </c>
      <c r="J232" s="2">
        <v>45850</v>
      </c>
      <c r="K232" s="2">
        <v>18208300</v>
      </c>
      <c r="L232" s="2">
        <v>14391184.800000001</v>
      </c>
      <c r="M232" s="2">
        <v>40610</v>
      </c>
      <c r="N232" s="2">
        <v>14350574.800000001</v>
      </c>
      <c r="O232" s="15">
        <v>0.1</v>
      </c>
      <c r="P232" s="2">
        <v>4061</v>
      </c>
      <c r="Q232" s="13">
        <v>0.3</v>
      </c>
      <c r="R232" s="15">
        <v>0</v>
      </c>
      <c r="S232" s="2">
        <v>4305172.4400000004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4309233.4400000004</v>
      </c>
      <c r="AD232" s="4">
        <f>AB232+AC232</f>
        <v>4309233.4400000004</v>
      </c>
      <c r="AE232" t="s">
        <v>192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</row>
    <row r="233" spans="1:65" x14ac:dyDescent="0.25">
      <c r="A233" s="20">
        <v>1414</v>
      </c>
      <c r="B233" t="s">
        <v>269</v>
      </c>
      <c r="C233" t="s">
        <v>2</v>
      </c>
      <c r="D233" t="s">
        <v>297</v>
      </c>
      <c r="E233" t="s">
        <v>361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15">
        <v>0.1</v>
      </c>
      <c r="P233" s="2">
        <v>0</v>
      </c>
      <c r="Q233" s="13">
        <v>0.3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>AB233+AC233</f>
        <v>0</v>
      </c>
      <c r="AE233" t="s">
        <v>87</v>
      </c>
      <c r="AF233"/>
      <c r="AG233"/>
      <c r="AH233"/>
      <c r="AI233"/>
      <c r="AJ233"/>
    </row>
    <row r="234" spans="1:65" x14ac:dyDescent="0.25">
      <c r="A234" s="20">
        <v>1415</v>
      </c>
      <c r="B234" t="s">
        <v>270</v>
      </c>
      <c r="C234" t="s">
        <v>2</v>
      </c>
      <c r="D234" t="s">
        <v>296</v>
      </c>
      <c r="E234" t="s">
        <v>362</v>
      </c>
      <c r="F234" s="2">
        <v>8727824000</v>
      </c>
      <c r="G234" s="2">
        <v>72656000</v>
      </c>
      <c r="H234" s="2">
        <v>8655168000</v>
      </c>
      <c r="I234" s="2">
        <v>21449217</v>
      </c>
      <c r="J234" s="2">
        <v>254297</v>
      </c>
      <c r="K234" s="2">
        <v>21194920</v>
      </c>
      <c r="L234" s="2">
        <v>17958087.399999999</v>
      </c>
      <c r="M234" s="2">
        <v>225234.6</v>
      </c>
      <c r="N234" s="2">
        <v>17732852.800000001</v>
      </c>
      <c r="O234" s="15">
        <v>0.1</v>
      </c>
      <c r="P234" s="2">
        <v>22523.46</v>
      </c>
      <c r="Q234" s="13">
        <v>0.1</v>
      </c>
      <c r="R234" s="15">
        <v>0</v>
      </c>
      <c r="S234" s="2">
        <v>1773285.28</v>
      </c>
      <c r="T234" s="2">
        <v>1000000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2795808.74</v>
      </c>
      <c r="AD234" s="4">
        <f>AB234+AC234</f>
        <v>2795808.74</v>
      </c>
      <c r="AE234" t="s">
        <v>45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</row>
    <row r="235" spans="1:65" x14ac:dyDescent="0.25">
      <c r="A235" s="20">
        <v>1418</v>
      </c>
      <c r="B235" t="s">
        <v>270</v>
      </c>
      <c r="C235" t="s">
        <v>2</v>
      </c>
      <c r="D235" t="s">
        <v>200</v>
      </c>
      <c r="E235" t="s">
        <v>363</v>
      </c>
      <c r="F235" s="2">
        <v>2011527000</v>
      </c>
      <c r="G235" s="2">
        <v>0</v>
      </c>
      <c r="H235" s="2">
        <v>2011527000</v>
      </c>
      <c r="I235" s="2">
        <v>5621839</v>
      </c>
      <c r="J235" s="2">
        <v>0</v>
      </c>
      <c r="K235" s="2">
        <v>5621839</v>
      </c>
      <c r="L235" s="2">
        <v>4817228.2</v>
      </c>
      <c r="M235" s="2">
        <v>0</v>
      </c>
      <c r="N235" s="2">
        <v>4817228.2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>AB235+AC235</f>
        <v>0</v>
      </c>
      <c r="AE235" t="s">
        <v>184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</row>
    <row r="236" spans="1:65" x14ac:dyDescent="0.25">
      <c r="A236" s="20">
        <v>1419</v>
      </c>
      <c r="B236" t="s">
        <v>269</v>
      </c>
      <c r="C236" t="s">
        <v>2</v>
      </c>
      <c r="D236" t="s">
        <v>343</v>
      </c>
      <c r="E236" t="s">
        <v>364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0.3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0</v>
      </c>
      <c r="AD236" s="4">
        <f>AB236+AC236</f>
        <v>0</v>
      </c>
      <c r="AE236" t="s">
        <v>353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</row>
    <row r="237" spans="1:65" x14ac:dyDescent="0.25">
      <c r="A237" s="20">
        <v>1420</v>
      </c>
      <c r="B237" t="s">
        <v>269</v>
      </c>
      <c r="C237" t="s">
        <v>2</v>
      </c>
      <c r="D237" t="s">
        <v>343</v>
      </c>
      <c r="E237" t="s">
        <v>365</v>
      </c>
      <c r="F237" s="2">
        <v>15471862000</v>
      </c>
      <c r="G237" s="2">
        <v>0</v>
      </c>
      <c r="H237" s="2">
        <v>15471862000</v>
      </c>
      <c r="I237" s="2">
        <v>28164414</v>
      </c>
      <c r="J237" s="2">
        <v>0</v>
      </c>
      <c r="K237" s="2">
        <v>28164414</v>
      </c>
      <c r="L237" s="2">
        <v>21975669.199999999</v>
      </c>
      <c r="M237" s="2">
        <v>0</v>
      </c>
      <c r="N237" s="2">
        <v>21975669.199999999</v>
      </c>
      <c r="O237" s="15">
        <v>0.1</v>
      </c>
      <c r="P237" s="2">
        <v>0</v>
      </c>
      <c r="Q237" s="13">
        <v>0.3</v>
      </c>
      <c r="R237" s="15">
        <v>0</v>
      </c>
      <c r="S237" s="2">
        <v>6592700.7599999998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6592700.7599999998</v>
      </c>
      <c r="AD237" s="4">
        <f>AB237+AC237</f>
        <v>6592700.7599999998</v>
      </c>
      <c r="AE237" t="s">
        <v>353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</row>
    <row r="238" spans="1:65" x14ac:dyDescent="0.25">
      <c r="A238" s="20">
        <v>1423</v>
      </c>
      <c r="B238" t="s">
        <v>269</v>
      </c>
      <c r="C238" t="s">
        <v>2</v>
      </c>
      <c r="D238" t="s">
        <v>343</v>
      </c>
      <c r="E238" t="s">
        <v>366</v>
      </c>
      <c r="F238" s="2">
        <v>3822155000</v>
      </c>
      <c r="G238" s="2">
        <v>0</v>
      </c>
      <c r="H238" s="2">
        <v>3822155000</v>
      </c>
      <c r="I238" s="2">
        <v>12178474</v>
      </c>
      <c r="J238" s="2">
        <v>0</v>
      </c>
      <c r="K238" s="2">
        <v>12178474</v>
      </c>
      <c r="L238" s="2">
        <v>10649612</v>
      </c>
      <c r="M238" s="2">
        <v>0</v>
      </c>
      <c r="N238" s="2">
        <v>10649612</v>
      </c>
      <c r="O238" s="15">
        <v>0.1</v>
      </c>
      <c r="P238" s="2">
        <v>0</v>
      </c>
      <c r="Q238" s="13">
        <v>0.3</v>
      </c>
      <c r="R238" s="15">
        <v>0</v>
      </c>
      <c r="S238" s="2">
        <v>3194883.6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3194883.6</v>
      </c>
      <c r="AD238" s="4">
        <f>AB238+AC238</f>
        <v>3194883.6</v>
      </c>
      <c r="AE238" t="s">
        <v>353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</row>
    <row r="239" spans="1:65" x14ac:dyDescent="0.25">
      <c r="A239" s="20">
        <v>1426</v>
      </c>
      <c r="B239" t="s">
        <v>269</v>
      </c>
      <c r="C239" t="s">
        <v>2</v>
      </c>
      <c r="D239" t="s">
        <v>297</v>
      </c>
      <c r="E239" t="s">
        <v>367</v>
      </c>
      <c r="F239" s="2">
        <v>16000589000</v>
      </c>
      <c r="G239" s="2">
        <v>0</v>
      </c>
      <c r="H239" s="2">
        <v>16000589000</v>
      </c>
      <c r="I239" s="2">
        <v>40810304</v>
      </c>
      <c r="J239" s="2">
        <v>0</v>
      </c>
      <c r="K239" s="2">
        <v>40810304</v>
      </c>
      <c r="L239" s="2">
        <v>34410068.399999999</v>
      </c>
      <c r="M239" s="2">
        <v>0</v>
      </c>
      <c r="N239" s="2">
        <v>34410068.399999999</v>
      </c>
      <c r="O239" s="15">
        <v>0.1</v>
      </c>
      <c r="P239" s="2">
        <v>0</v>
      </c>
      <c r="Q239" s="13">
        <v>0.3</v>
      </c>
      <c r="R239" s="15">
        <v>0</v>
      </c>
      <c r="S239" s="2">
        <v>10323020.52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10323020.52</v>
      </c>
      <c r="AD239" s="4">
        <f>AB239+AC239</f>
        <v>10323020.52</v>
      </c>
      <c r="AE239" t="s">
        <v>87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</row>
    <row r="240" spans="1:65" x14ac:dyDescent="0.25">
      <c r="A240" s="20">
        <v>1427</v>
      </c>
      <c r="B240" t="s">
        <v>269</v>
      </c>
      <c r="C240" t="s">
        <v>2</v>
      </c>
      <c r="D240" t="s">
        <v>343</v>
      </c>
      <c r="E240" t="s">
        <v>368</v>
      </c>
      <c r="F240" s="2">
        <v>805002000</v>
      </c>
      <c r="G240" s="2">
        <v>26524000</v>
      </c>
      <c r="H240" s="2">
        <v>778478000</v>
      </c>
      <c r="I240" s="2">
        <v>2655510</v>
      </c>
      <c r="J240" s="2">
        <v>92834</v>
      </c>
      <c r="K240" s="2">
        <v>2562676</v>
      </c>
      <c r="L240" s="2">
        <v>2333509.2000000002</v>
      </c>
      <c r="M240" s="2">
        <v>82224.399999999994</v>
      </c>
      <c r="N240" s="2">
        <v>2251284.7999999998</v>
      </c>
      <c r="O240" s="15">
        <v>0.1</v>
      </c>
      <c r="P240" s="2">
        <v>8222.44</v>
      </c>
      <c r="Q240" s="13">
        <v>0.3</v>
      </c>
      <c r="R240" s="15">
        <v>0</v>
      </c>
      <c r="S240" s="2">
        <v>675385.44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683607.88</v>
      </c>
      <c r="AD240" s="4">
        <f>AB240+AC240</f>
        <v>683607.88</v>
      </c>
      <c r="AE240" t="s">
        <v>353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</row>
    <row r="241" spans="1:65" x14ac:dyDescent="0.25">
      <c r="A241" s="20">
        <v>1428</v>
      </c>
      <c r="B241" t="s">
        <v>270</v>
      </c>
      <c r="C241" t="s">
        <v>9</v>
      </c>
      <c r="D241" t="s">
        <v>405</v>
      </c>
      <c r="E241" t="s">
        <v>369</v>
      </c>
      <c r="F241" s="2">
        <v>8644079800</v>
      </c>
      <c r="G241" s="2">
        <v>0</v>
      </c>
      <c r="H241" s="2">
        <v>8644079800</v>
      </c>
      <c r="I241" s="2">
        <v>22274635</v>
      </c>
      <c r="J241" s="2">
        <v>0</v>
      </c>
      <c r="K241" s="2">
        <v>22274635</v>
      </c>
      <c r="L241" s="2">
        <v>18817003.079999998</v>
      </c>
      <c r="M241" s="2">
        <v>0</v>
      </c>
      <c r="N241" s="2">
        <v>18817003.079999998</v>
      </c>
      <c r="O241" s="15">
        <v>0.1</v>
      </c>
      <c r="P241" s="2">
        <v>0</v>
      </c>
      <c r="Q241" s="13">
        <v>0.1</v>
      </c>
      <c r="R241" s="15">
        <v>0</v>
      </c>
      <c r="S241" s="2">
        <v>1881700.308</v>
      </c>
      <c r="T241" s="2">
        <v>1000000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2881700.3080000002</v>
      </c>
      <c r="AD241" s="4">
        <f>AB241+AC241</f>
        <v>2881700.3080000002</v>
      </c>
      <c r="AE241" t="s">
        <v>79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</row>
    <row r="242" spans="1:65" x14ac:dyDescent="0.25">
      <c r="A242" s="20">
        <v>1429</v>
      </c>
      <c r="B242" t="s">
        <v>269</v>
      </c>
      <c r="C242" t="s">
        <v>2</v>
      </c>
      <c r="D242" t="s">
        <v>296</v>
      </c>
      <c r="E242" t="s">
        <v>370</v>
      </c>
      <c r="F242" s="2">
        <v>53820189000</v>
      </c>
      <c r="G242" s="2">
        <v>0</v>
      </c>
      <c r="H242" s="2">
        <v>53820189000</v>
      </c>
      <c r="I242" s="2">
        <v>80730662</v>
      </c>
      <c r="J242" s="2">
        <v>0</v>
      </c>
      <c r="K242" s="2">
        <v>80730662</v>
      </c>
      <c r="L242" s="2">
        <v>59202586.399999999</v>
      </c>
      <c r="M242" s="2">
        <v>0</v>
      </c>
      <c r="N242" s="2">
        <v>59202586.399999999</v>
      </c>
      <c r="O242" s="15">
        <v>0.1</v>
      </c>
      <c r="P242" s="2">
        <v>0</v>
      </c>
      <c r="Q242" s="13">
        <v>0.3</v>
      </c>
      <c r="R242" s="15">
        <v>0</v>
      </c>
      <c r="S242" s="2">
        <v>17760775.920000002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17760775.920000002</v>
      </c>
      <c r="AD242" s="4">
        <f>AB242+AC242</f>
        <v>17760775.920000002</v>
      </c>
      <c r="AE242" t="s">
        <v>43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</row>
    <row r="243" spans="1:65" x14ac:dyDescent="0.25">
      <c r="A243" s="20">
        <v>1430</v>
      </c>
      <c r="B243" t="s">
        <v>269</v>
      </c>
      <c r="C243" t="s">
        <v>2</v>
      </c>
      <c r="D243" t="s">
        <v>200</v>
      </c>
      <c r="E243" t="s">
        <v>371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5">
        <v>0.1</v>
      </c>
      <c r="P243" s="2">
        <v>0</v>
      </c>
      <c r="Q243" s="13">
        <v>0.3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>AB243+AC243</f>
        <v>0</v>
      </c>
      <c r="AE243" t="s">
        <v>245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</row>
    <row r="244" spans="1:65" x14ac:dyDescent="0.25">
      <c r="A244" s="20">
        <v>1431</v>
      </c>
      <c r="B244" t="s">
        <v>269</v>
      </c>
      <c r="C244" t="s">
        <v>2</v>
      </c>
      <c r="D244" t="s">
        <v>343</v>
      </c>
      <c r="E244" t="s">
        <v>372</v>
      </c>
      <c r="F244" s="2">
        <v>22810000</v>
      </c>
      <c r="G244" s="2">
        <v>0</v>
      </c>
      <c r="H244" s="2">
        <v>22810000</v>
      </c>
      <c r="I244" s="2">
        <v>79835</v>
      </c>
      <c r="J244" s="2">
        <v>0</v>
      </c>
      <c r="K244" s="2">
        <v>79835</v>
      </c>
      <c r="L244" s="2">
        <v>70711</v>
      </c>
      <c r="M244" s="2">
        <v>0</v>
      </c>
      <c r="N244" s="2">
        <v>70711</v>
      </c>
      <c r="O244" s="15">
        <v>0.1</v>
      </c>
      <c r="P244" s="2">
        <v>0</v>
      </c>
      <c r="Q244" s="13">
        <v>0.3</v>
      </c>
      <c r="R244" s="15">
        <v>0</v>
      </c>
      <c r="S244" s="2">
        <v>21213.3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21213.3</v>
      </c>
      <c r="AD244" s="4">
        <f>AB244+AC244</f>
        <v>21213.3</v>
      </c>
      <c r="AE244" t="s">
        <v>353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</row>
    <row r="245" spans="1:65" x14ac:dyDescent="0.25">
      <c r="A245" s="20">
        <v>1432</v>
      </c>
      <c r="B245" t="s">
        <v>269</v>
      </c>
      <c r="C245" t="s">
        <v>2</v>
      </c>
      <c r="D245" t="s">
        <v>343</v>
      </c>
      <c r="E245" t="s">
        <v>373</v>
      </c>
      <c r="F245" s="2">
        <v>1417180000</v>
      </c>
      <c r="G245" s="2">
        <v>0</v>
      </c>
      <c r="H245" s="2">
        <v>1417180000</v>
      </c>
      <c r="I245" s="2">
        <v>4580905</v>
      </c>
      <c r="J245" s="2">
        <v>0</v>
      </c>
      <c r="K245" s="2">
        <v>4580905</v>
      </c>
      <c r="L245" s="2">
        <v>4014033</v>
      </c>
      <c r="M245" s="2">
        <v>0</v>
      </c>
      <c r="N245" s="2">
        <v>4014033</v>
      </c>
      <c r="O245" s="15">
        <v>0.1</v>
      </c>
      <c r="P245" s="2">
        <v>0</v>
      </c>
      <c r="Q245" s="13">
        <v>0.3</v>
      </c>
      <c r="R245" s="15">
        <v>0</v>
      </c>
      <c r="S245" s="2">
        <v>1204209.8999999999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1204209.8999999999</v>
      </c>
      <c r="AD245" s="4">
        <f>AB245+AC245</f>
        <v>1204209.8999999999</v>
      </c>
      <c r="AE245" t="s">
        <v>353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</row>
    <row r="246" spans="1:65" x14ac:dyDescent="0.25">
      <c r="A246" s="20">
        <v>1434</v>
      </c>
      <c r="B246" t="s">
        <v>270</v>
      </c>
      <c r="C246" t="s">
        <v>2</v>
      </c>
      <c r="D246" t="s">
        <v>343</v>
      </c>
      <c r="E246" t="s">
        <v>374</v>
      </c>
      <c r="F246" s="2">
        <v>6462281500</v>
      </c>
      <c r="G246" s="2">
        <v>0</v>
      </c>
      <c r="H246" s="2">
        <v>6462281500</v>
      </c>
      <c r="I246" s="2">
        <v>15706581</v>
      </c>
      <c r="J246" s="2">
        <v>0</v>
      </c>
      <c r="K246" s="2">
        <v>15706581</v>
      </c>
      <c r="L246" s="2">
        <v>13121668.4</v>
      </c>
      <c r="M246" s="2">
        <v>0</v>
      </c>
      <c r="N246" s="2">
        <v>13121668.4</v>
      </c>
      <c r="O246" s="15">
        <v>0</v>
      </c>
      <c r="P246" s="2">
        <v>0</v>
      </c>
      <c r="Q246" s="13">
        <v>0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>AB246+AC246</f>
        <v>0</v>
      </c>
      <c r="AE246" t="s">
        <v>353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</row>
    <row r="247" spans="1:65" x14ac:dyDescent="0.25">
      <c r="A247" s="20">
        <v>1435</v>
      </c>
      <c r="B247" t="s">
        <v>269</v>
      </c>
      <c r="C247" t="s">
        <v>2</v>
      </c>
      <c r="D247" t="s">
        <v>297</v>
      </c>
      <c r="E247" t="s">
        <v>375</v>
      </c>
      <c r="F247" s="2">
        <v>8842468000</v>
      </c>
      <c r="G247" s="2">
        <v>0</v>
      </c>
      <c r="H247" s="2">
        <v>8842468000</v>
      </c>
      <c r="I247" s="2">
        <v>22871391</v>
      </c>
      <c r="J247" s="2">
        <v>0</v>
      </c>
      <c r="K247" s="2">
        <v>22871391</v>
      </c>
      <c r="L247" s="2">
        <v>19334403.800000001</v>
      </c>
      <c r="M247" s="2">
        <v>0</v>
      </c>
      <c r="N247" s="2">
        <v>19334403.800000001</v>
      </c>
      <c r="O247" s="15">
        <v>0.1</v>
      </c>
      <c r="P247" s="2">
        <v>0</v>
      </c>
      <c r="Q247" s="13">
        <v>0.3</v>
      </c>
      <c r="R247" s="15">
        <v>0</v>
      </c>
      <c r="S247" s="2">
        <v>5800321.1399999997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5800321.1399999997</v>
      </c>
      <c r="AD247" s="4">
        <f>AB247+AC247</f>
        <v>5800321.1399999997</v>
      </c>
      <c r="AE247" t="s">
        <v>192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</row>
    <row r="248" spans="1:65" x14ac:dyDescent="0.25">
      <c r="A248" s="20">
        <v>1436</v>
      </c>
      <c r="B248" t="s">
        <v>269</v>
      </c>
      <c r="C248" t="s">
        <v>2</v>
      </c>
      <c r="D248" t="s">
        <v>8</v>
      </c>
      <c r="E248" t="s">
        <v>376</v>
      </c>
      <c r="F248" s="2">
        <v>7306831000</v>
      </c>
      <c r="G248" s="2">
        <v>359297000</v>
      </c>
      <c r="H248" s="2">
        <v>6947534000</v>
      </c>
      <c r="I248" s="2">
        <v>21775800</v>
      </c>
      <c r="J248" s="2">
        <v>1177042</v>
      </c>
      <c r="K248" s="2">
        <v>20598758</v>
      </c>
      <c r="L248" s="2">
        <v>18853067.600000001</v>
      </c>
      <c r="M248" s="2">
        <v>1033323.2</v>
      </c>
      <c r="N248" s="2">
        <v>17819744.399999999</v>
      </c>
      <c r="O248" s="15">
        <v>0.1</v>
      </c>
      <c r="P248" s="2">
        <v>103332.32</v>
      </c>
      <c r="Q248" s="13">
        <v>0.3</v>
      </c>
      <c r="R248" s="15">
        <v>0</v>
      </c>
      <c r="S248" s="2">
        <v>5345923.32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18">
        <v>5449255.6399999997</v>
      </c>
      <c r="AC248" s="18"/>
      <c r="AD248" s="4">
        <f>AB248+AC248</f>
        <v>5449255.6399999997</v>
      </c>
      <c r="AE248" t="s">
        <v>33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</row>
    <row r="249" spans="1:65" x14ac:dyDescent="0.25">
      <c r="A249" s="20">
        <v>1438</v>
      </c>
      <c r="B249" t="s">
        <v>269</v>
      </c>
      <c r="C249" t="s">
        <v>2</v>
      </c>
      <c r="D249" t="s">
        <v>343</v>
      </c>
      <c r="E249" t="s">
        <v>377</v>
      </c>
      <c r="F249" s="2">
        <v>11549411000</v>
      </c>
      <c r="G249" s="2">
        <v>0</v>
      </c>
      <c r="H249" s="2">
        <v>11549411000</v>
      </c>
      <c r="I249" s="2">
        <v>24319636</v>
      </c>
      <c r="J249" s="2">
        <v>0</v>
      </c>
      <c r="K249" s="2">
        <v>24319636</v>
      </c>
      <c r="L249" s="2">
        <v>19699871.600000001</v>
      </c>
      <c r="M249" s="2">
        <v>0</v>
      </c>
      <c r="N249" s="2">
        <v>19699871.600000001</v>
      </c>
      <c r="O249" s="15">
        <v>0.1</v>
      </c>
      <c r="P249" s="2">
        <v>0</v>
      </c>
      <c r="Q249" s="13">
        <v>0.3</v>
      </c>
      <c r="R249" s="15">
        <v>0</v>
      </c>
      <c r="S249" s="2">
        <v>5909961.4800000004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5909961.4800000004</v>
      </c>
      <c r="AD249" s="4">
        <f>AB249+AC249</f>
        <v>5909961.4800000004</v>
      </c>
      <c r="AE249" t="s">
        <v>353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</row>
    <row r="250" spans="1:65" x14ac:dyDescent="0.25">
      <c r="A250" s="20">
        <v>1443</v>
      </c>
      <c r="B250" t="s">
        <v>269</v>
      </c>
      <c r="C250" t="s">
        <v>2</v>
      </c>
      <c r="D250" t="s">
        <v>4</v>
      </c>
      <c r="E250" t="s">
        <v>378</v>
      </c>
      <c r="F250" s="2">
        <v>7659678000</v>
      </c>
      <c r="G250" s="2">
        <v>0</v>
      </c>
      <c r="H250" s="2">
        <v>7659678000</v>
      </c>
      <c r="I250" s="2">
        <v>11989767</v>
      </c>
      <c r="J250" s="2">
        <v>0</v>
      </c>
      <c r="K250" s="2">
        <v>11989767</v>
      </c>
      <c r="L250" s="2">
        <v>8925895.8000000007</v>
      </c>
      <c r="M250" s="2">
        <v>0</v>
      </c>
      <c r="N250" s="2">
        <v>8925895.8000000007</v>
      </c>
      <c r="O250" s="15">
        <v>0.1</v>
      </c>
      <c r="P250" s="2">
        <v>0</v>
      </c>
      <c r="Q250" s="13">
        <v>0.3</v>
      </c>
      <c r="R250" s="15">
        <v>0</v>
      </c>
      <c r="S250" s="2">
        <v>2677768.7400000002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2677768.7400000002</v>
      </c>
      <c r="AD250" s="4">
        <f>AB250+AC250</f>
        <v>2677768.7400000002</v>
      </c>
      <c r="AE250" t="s">
        <v>41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</row>
    <row r="251" spans="1:65" x14ac:dyDescent="0.25">
      <c r="A251" s="20">
        <v>1444</v>
      </c>
      <c r="B251" t="s">
        <v>269</v>
      </c>
      <c r="C251" t="s">
        <v>2</v>
      </c>
      <c r="D251" t="s">
        <v>296</v>
      </c>
      <c r="E251" t="s">
        <v>379</v>
      </c>
      <c r="F251" s="2">
        <v>7079080000</v>
      </c>
      <c r="G251" s="2">
        <v>371881000</v>
      </c>
      <c r="H251" s="2">
        <v>6707199000</v>
      </c>
      <c r="I251" s="2">
        <v>15754190</v>
      </c>
      <c r="J251" s="2">
        <v>1301584</v>
      </c>
      <c r="K251" s="2">
        <v>14452606</v>
      </c>
      <c r="L251" s="2">
        <v>12922558</v>
      </c>
      <c r="M251" s="2">
        <v>1152831.6000000001</v>
      </c>
      <c r="N251" s="2">
        <v>11769726.4</v>
      </c>
      <c r="O251" s="15">
        <v>0.1</v>
      </c>
      <c r="P251" s="2">
        <v>115283.16</v>
      </c>
      <c r="Q251" s="13">
        <v>0.3</v>
      </c>
      <c r="R251" s="15">
        <v>0</v>
      </c>
      <c r="S251" s="2">
        <v>3530917.92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3646201.08</v>
      </c>
      <c r="AD251" s="4">
        <f>AB251+AC251</f>
        <v>3646201.08</v>
      </c>
      <c r="AE251" t="s">
        <v>95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</row>
    <row r="252" spans="1:65" x14ac:dyDescent="0.25">
      <c r="A252" s="20">
        <v>1445</v>
      </c>
      <c r="B252" t="s">
        <v>269</v>
      </c>
      <c r="C252" t="s">
        <v>2</v>
      </c>
      <c r="D252" t="s">
        <v>343</v>
      </c>
      <c r="E252" t="s">
        <v>380</v>
      </c>
      <c r="F252" s="2">
        <v>6324802000</v>
      </c>
      <c r="G252" s="2">
        <v>0</v>
      </c>
      <c r="H252" s="2">
        <v>6324802000</v>
      </c>
      <c r="I252" s="2">
        <v>15336001</v>
      </c>
      <c r="J252" s="2">
        <v>0</v>
      </c>
      <c r="K252" s="2">
        <v>15336001</v>
      </c>
      <c r="L252" s="2">
        <v>12806080.199999999</v>
      </c>
      <c r="M252" s="2">
        <v>0</v>
      </c>
      <c r="N252" s="2">
        <v>12806080.199999999</v>
      </c>
      <c r="O252" s="15">
        <v>0.1</v>
      </c>
      <c r="P252" s="2">
        <v>0</v>
      </c>
      <c r="Q252" s="13">
        <v>0.3</v>
      </c>
      <c r="R252" s="15">
        <v>0</v>
      </c>
      <c r="S252" s="2">
        <v>3841824.06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3841824.06</v>
      </c>
      <c r="AD252" s="4">
        <f>AB252+AC252</f>
        <v>3841824.06</v>
      </c>
      <c r="AE252" t="s">
        <v>353</v>
      </c>
      <c r="AF252"/>
      <c r="AG252"/>
      <c r="AH252"/>
      <c r="AI252"/>
      <c r="AJ252"/>
      <c r="AK252"/>
      <c r="AL252"/>
      <c r="AM252"/>
      <c r="AN25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</row>
    <row r="253" spans="1:65" x14ac:dyDescent="0.25">
      <c r="A253" s="20">
        <v>1447</v>
      </c>
      <c r="B253" t="s">
        <v>269</v>
      </c>
      <c r="C253" t="s">
        <v>2</v>
      </c>
      <c r="D253" t="s">
        <v>296</v>
      </c>
      <c r="E253" t="s">
        <v>381</v>
      </c>
      <c r="F253" s="2">
        <v>2781311000</v>
      </c>
      <c r="G253" s="2">
        <v>0</v>
      </c>
      <c r="H253" s="2">
        <v>2781311000</v>
      </c>
      <c r="I253" s="2">
        <v>7692513</v>
      </c>
      <c r="J253" s="2">
        <v>0</v>
      </c>
      <c r="K253" s="2">
        <v>7692513</v>
      </c>
      <c r="L253" s="2">
        <v>6579988.5999999996</v>
      </c>
      <c r="M253" s="2">
        <v>0</v>
      </c>
      <c r="N253" s="2">
        <v>6579988.5999999996</v>
      </c>
      <c r="O253" s="15">
        <v>0.1</v>
      </c>
      <c r="P253" s="2">
        <v>0</v>
      </c>
      <c r="Q253" s="13">
        <v>0.3</v>
      </c>
      <c r="R253" s="15">
        <v>0</v>
      </c>
      <c r="S253" s="2">
        <v>1973996.58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1973996.58</v>
      </c>
      <c r="AD253" s="4">
        <f>AB253+AC253</f>
        <v>1973996.58</v>
      </c>
      <c r="AE253" t="s">
        <v>45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</row>
    <row r="254" spans="1:65" x14ac:dyDescent="0.25">
      <c r="A254" s="20">
        <v>1449</v>
      </c>
      <c r="B254" t="s">
        <v>269</v>
      </c>
      <c r="C254" t="s">
        <v>2</v>
      </c>
      <c r="D254" t="s">
        <v>343</v>
      </c>
      <c r="E254" t="s">
        <v>338</v>
      </c>
      <c r="F254" s="2">
        <v>67180000</v>
      </c>
      <c r="G254" s="2">
        <v>0</v>
      </c>
      <c r="H254" s="2">
        <v>67180000</v>
      </c>
      <c r="I254" s="2">
        <v>235130</v>
      </c>
      <c r="J254" s="2">
        <v>0</v>
      </c>
      <c r="K254" s="2">
        <v>235130</v>
      </c>
      <c r="L254" s="2">
        <v>208258</v>
      </c>
      <c r="M254" s="2">
        <v>0</v>
      </c>
      <c r="N254" s="2">
        <v>208258</v>
      </c>
      <c r="O254" s="15">
        <v>0.1</v>
      </c>
      <c r="P254" s="2">
        <v>0</v>
      </c>
      <c r="Q254" s="13">
        <v>0.3</v>
      </c>
      <c r="R254" s="15">
        <v>0</v>
      </c>
      <c r="S254" s="2">
        <v>62477.4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62477.4</v>
      </c>
      <c r="AD254" s="4">
        <f>AB254+AC254</f>
        <v>62477.4</v>
      </c>
      <c r="AE254" t="s">
        <v>353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</row>
    <row r="255" spans="1:65" x14ac:dyDescent="0.25">
      <c r="A255" s="20">
        <v>1451</v>
      </c>
      <c r="B255" t="s">
        <v>269</v>
      </c>
      <c r="C255" t="s">
        <v>2</v>
      </c>
      <c r="D255" t="s">
        <v>8</v>
      </c>
      <c r="E255" t="s">
        <v>382</v>
      </c>
      <c r="F255" s="2">
        <v>66119000</v>
      </c>
      <c r="G255" s="2">
        <v>0</v>
      </c>
      <c r="H255" s="2">
        <v>66119000</v>
      </c>
      <c r="I255" s="2">
        <v>231417</v>
      </c>
      <c r="J255" s="2">
        <v>0</v>
      </c>
      <c r="K255" s="2">
        <v>231417</v>
      </c>
      <c r="L255" s="2">
        <v>204969.4</v>
      </c>
      <c r="M255" s="2">
        <v>0</v>
      </c>
      <c r="N255" s="2">
        <v>204969.4</v>
      </c>
      <c r="O255" s="15">
        <v>0.1</v>
      </c>
      <c r="P255" s="2">
        <v>0</v>
      </c>
      <c r="Q255" s="13">
        <v>0.3</v>
      </c>
      <c r="R255" s="15">
        <v>0</v>
      </c>
      <c r="S255" s="2">
        <v>61490.82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61490.82</v>
      </c>
      <c r="AD255" s="4">
        <f>AB255+AC255</f>
        <v>61490.82</v>
      </c>
      <c r="AE255" t="s">
        <v>46</v>
      </c>
      <c r="AF255"/>
      <c r="AG255"/>
      <c r="AH255"/>
      <c r="AI255"/>
      <c r="AJ255"/>
      <c r="AK255"/>
      <c r="AL255"/>
      <c r="AM255"/>
      <c r="AN255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</row>
    <row r="256" spans="1:65" x14ac:dyDescent="0.25">
      <c r="A256" s="20">
        <v>1452</v>
      </c>
      <c r="B256" t="s">
        <v>270</v>
      </c>
      <c r="C256" t="s">
        <v>2</v>
      </c>
      <c r="D256" t="s">
        <v>200</v>
      </c>
      <c r="E256" t="s">
        <v>383</v>
      </c>
      <c r="F256" s="2">
        <v>22960427000</v>
      </c>
      <c r="G256" s="2">
        <v>0</v>
      </c>
      <c r="H256" s="2">
        <v>22960427000</v>
      </c>
      <c r="I256" s="2">
        <v>50026610</v>
      </c>
      <c r="J256" s="2">
        <v>0</v>
      </c>
      <c r="K256" s="2">
        <v>50026610</v>
      </c>
      <c r="L256" s="2">
        <v>40842439.200000003</v>
      </c>
      <c r="M256" s="2">
        <v>0</v>
      </c>
      <c r="N256" s="2">
        <v>40842439.200000003</v>
      </c>
      <c r="O256" s="15">
        <v>0.1</v>
      </c>
      <c r="P256" s="2">
        <v>0</v>
      </c>
      <c r="Q256" s="13">
        <v>0.15</v>
      </c>
      <c r="R256" s="15">
        <v>0</v>
      </c>
      <c r="S256" s="2">
        <v>6126365.8799999999</v>
      </c>
      <c r="T256" s="2">
        <v>3000000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9126365.8800000008</v>
      </c>
      <c r="AD256" s="4">
        <f>AB256+AC256</f>
        <v>9126365.8800000008</v>
      </c>
      <c r="AE256" t="s">
        <v>184</v>
      </c>
      <c r="AF256"/>
      <c r="AG256"/>
      <c r="AH256"/>
      <c r="AI256"/>
      <c r="AJ256"/>
    </row>
    <row r="257" spans="1:65" x14ac:dyDescent="0.25">
      <c r="A257" s="20">
        <v>1455</v>
      </c>
      <c r="B257" t="s">
        <v>269</v>
      </c>
      <c r="C257" t="s">
        <v>2</v>
      </c>
      <c r="D257" t="s">
        <v>296</v>
      </c>
      <c r="E257" t="s">
        <v>384</v>
      </c>
      <c r="F257" s="2">
        <v>9794737000</v>
      </c>
      <c r="G257" s="2">
        <v>0</v>
      </c>
      <c r="H257" s="2">
        <v>9794737000</v>
      </c>
      <c r="I257" s="2">
        <v>18697322</v>
      </c>
      <c r="J257" s="2">
        <v>0</v>
      </c>
      <c r="K257" s="2">
        <v>18697322</v>
      </c>
      <c r="L257" s="2">
        <v>14779427.199999999</v>
      </c>
      <c r="M257" s="2">
        <v>0</v>
      </c>
      <c r="N257" s="2">
        <v>14779427.199999999</v>
      </c>
      <c r="O257" s="15">
        <v>0.1</v>
      </c>
      <c r="P257" s="2">
        <v>0</v>
      </c>
      <c r="Q257" s="13">
        <v>0.3</v>
      </c>
      <c r="R257" s="15">
        <v>0</v>
      </c>
      <c r="S257" s="2">
        <v>4433828.16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4433828.16</v>
      </c>
      <c r="AD257" s="4">
        <f>AB257+AC257</f>
        <v>4433828.16</v>
      </c>
      <c r="AE257" t="s">
        <v>45</v>
      </c>
      <c r="AF257"/>
      <c r="AG257"/>
      <c r="AH257"/>
      <c r="AI257"/>
      <c r="AJ257"/>
    </row>
    <row r="258" spans="1:65" x14ac:dyDescent="0.25">
      <c r="A258" s="20">
        <v>1456</v>
      </c>
      <c r="B258" t="s">
        <v>269</v>
      </c>
      <c r="C258" t="s">
        <v>9</v>
      </c>
      <c r="D258" t="s">
        <v>15</v>
      </c>
      <c r="E258" t="s">
        <v>385</v>
      </c>
      <c r="F258" s="2">
        <v>8124308000</v>
      </c>
      <c r="G258" s="2">
        <v>0</v>
      </c>
      <c r="H258" s="2">
        <v>8124308000</v>
      </c>
      <c r="I258" s="2">
        <v>22598004</v>
      </c>
      <c r="J258" s="2">
        <v>0</v>
      </c>
      <c r="K258" s="2">
        <v>22598004</v>
      </c>
      <c r="L258" s="2">
        <v>19348280.800000001</v>
      </c>
      <c r="M258" s="2">
        <v>0</v>
      </c>
      <c r="N258" s="2">
        <v>19348280.800000001</v>
      </c>
      <c r="O258" s="15">
        <v>0.1</v>
      </c>
      <c r="P258" s="2">
        <v>0</v>
      </c>
      <c r="Q258" s="13">
        <v>0.3</v>
      </c>
      <c r="R258" s="15">
        <v>0</v>
      </c>
      <c r="S258" s="2">
        <v>5804484.2400000002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5804484.2400000002</v>
      </c>
      <c r="AD258" s="4">
        <f>AB258+AC258</f>
        <v>5804484.2400000002</v>
      </c>
      <c r="AE258" t="s">
        <v>17</v>
      </c>
      <c r="AF258"/>
      <c r="AG258"/>
      <c r="AH258"/>
      <c r="AI258"/>
      <c r="AJ258"/>
    </row>
    <row r="259" spans="1:65" x14ac:dyDescent="0.25">
      <c r="A259" s="20">
        <v>1460</v>
      </c>
      <c r="B259" t="s">
        <v>269</v>
      </c>
      <c r="C259" t="s">
        <v>9</v>
      </c>
      <c r="D259" t="s">
        <v>404</v>
      </c>
      <c r="E259" t="s">
        <v>386</v>
      </c>
      <c r="F259" s="2">
        <v>44649065000</v>
      </c>
      <c r="G259" s="2">
        <v>0</v>
      </c>
      <c r="H259" s="2">
        <v>44649065000</v>
      </c>
      <c r="I259" s="2">
        <v>69772678</v>
      </c>
      <c r="J259" s="2">
        <v>0</v>
      </c>
      <c r="K259" s="2">
        <v>69772678</v>
      </c>
      <c r="L259" s="2">
        <v>51913052</v>
      </c>
      <c r="M259" s="2">
        <v>0</v>
      </c>
      <c r="N259" s="2">
        <v>51913052</v>
      </c>
      <c r="O259" s="15">
        <v>0.1</v>
      </c>
      <c r="P259" s="2">
        <v>0</v>
      </c>
      <c r="Q259" s="13">
        <v>0.3</v>
      </c>
      <c r="R259" s="15">
        <v>0</v>
      </c>
      <c r="S259" s="2">
        <v>15573915.6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15573915.6</v>
      </c>
      <c r="AD259" s="4">
        <f>AB259+AC259</f>
        <v>15573915.6</v>
      </c>
      <c r="AE259" t="s">
        <v>62</v>
      </c>
      <c r="AF259"/>
      <c r="AG259"/>
      <c r="AH259"/>
      <c r="AI259"/>
      <c r="AJ259"/>
    </row>
    <row r="260" spans="1:65" x14ac:dyDescent="0.25">
      <c r="A260" s="20">
        <v>1461</v>
      </c>
      <c r="B260" t="s">
        <v>269</v>
      </c>
      <c r="C260" t="s">
        <v>9</v>
      </c>
      <c r="D260" t="s">
        <v>404</v>
      </c>
      <c r="E260" t="s">
        <v>387</v>
      </c>
      <c r="F260" s="2">
        <v>111964000</v>
      </c>
      <c r="G260" s="2">
        <v>0</v>
      </c>
      <c r="H260" s="2">
        <v>111964000</v>
      </c>
      <c r="I260" s="2">
        <v>391875</v>
      </c>
      <c r="J260" s="2">
        <v>0</v>
      </c>
      <c r="K260" s="2">
        <v>391875</v>
      </c>
      <c r="L260" s="2">
        <v>347089.4</v>
      </c>
      <c r="M260" s="2">
        <v>0</v>
      </c>
      <c r="N260" s="2">
        <v>347089.4</v>
      </c>
      <c r="O260" s="15">
        <v>0.1</v>
      </c>
      <c r="P260" s="2">
        <v>0</v>
      </c>
      <c r="Q260" s="13">
        <v>0.3</v>
      </c>
      <c r="R260" s="15">
        <v>0</v>
      </c>
      <c r="S260" s="2">
        <v>104126.82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104126.82</v>
      </c>
      <c r="AD260" s="4">
        <f>AB260+AC260</f>
        <v>104126.82</v>
      </c>
      <c r="AE260" t="s">
        <v>63</v>
      </c>
      <c r="AF260"/>
      <c r="AG260"/>
      <c r="AH260"/>
      <c r="AI260"/>
      <c r="AJ260"/>
    </row>
    <row r="261" spans="1:65" x14ac:dyDescent="0.25">
      <c r="A261" s="20">
        <v>1462</v>
      </c>
      <c r="B261" t="s">
        <v>269</v>
      </c>
      <c r="C261" t="s">
        <v>9</v>
      </c>
      <c r="D261" t="s">
        <v>27</v>
      </c>
      <c r="E261" t="s">
        <v>388</v>
      </c>
      <c r="F261" s="2">
        <v>252841000</v>
      </c>
      <c r="G261" s="2">
        <v>0</v>
      </c>
      <c r="H261" s="2">
        <v>252841000</v>
      </c>
      <c r="I261" s="2">
        <v>884945</v>
      </c>
      <c r="J261" s="2">
        <v>0</v>
      </c>
      <c r="K261" s="2">
        <v>884945</v>
      </c>
      <c r="L261" s="2">
        <v>783808.6</v>
      </c>
      <c r="M261" s="2">
        <v>0</v>
      </c>
      <c r="N261" s="2">
        <v>783808.6</v>
      </c>
      <c r="O261" s="15">
        <v>0.1</v>
      </c>
      <c r="P261" s="2">
        <v>0</v>
      </c>
      <c r="Q261" s="13">
        <v>0.3</v>
      </c>
      <c r="R261" s="15">
        <v>0</v>
      </c>
      <c r="S261" s="2">
        <v>235142.58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235142.58</v>
      </c>
      <c r="AD261" s="4">
        <f>AB261+AC261</f>
        <v>235142.58</v>
      </c>
      <c r="AE261" t="s">
        <v>32</v>
      </c>
      <c r="AF261"/>
      <c r="AG261"/>
      <c r="AH261"/>
      <c r="AI261"/>
      <c r="AJ261"/>
    </row>
    <row r="262" spans="1:65" x14ac:dyDescent="0.25">
      <c r="A262" s="20">
        <v>1466</v>
      </c>
      <c r="B262" t="s">
        <v>270</v>
      </c>
      <c r="C262" t="s">
        <v>2</v>
      </c>
      <c r="D262" t="s">
        <v>296</v>
      </c>
      <c r="E262" t="s">
        <v>389</v>
      </c>
      <c r="F262" s="2">
        <v>452100000</v>
      </c>
      <c r="G262" s="2">
        <v>0</v>
      </c>
      <c r="H262" s="2">
        <v>452100000</v>
      </c>
      <c r="I262" s="2">
        <v>1356300</v>
      </c>
      <c r="J262" s="2">
        <v>0</v>
      </c>
      <c r="K262" s="2">
        <v>1356300</v>
      </c>
      <c r="L262" s="2">
        <v>1175460</v>
      </c>
      <c r="M262" s="2">
        <v>0</v>
      </c>
      <c r="N262" s="2">
        <v>1175460</v>
      </c>
      <c r="O262" s="15">
        <v>0</v>
      </c>
      <c r="P262" s="2">
        <v>0</v>
      </c>
      <c r="Q262" s="13">
        <v>0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>AB262+AC262</f>
        <v>0</v>
      </c>
      <c r="AE262" t="s">
        <v>43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</row>
    <row r="263" spans="1:65" x14ac:dyDescent="0.25">
      <c r="A263" s="20">
        <v>1471</v>
      </c>
      <c r="B263" t="s">
        <v>270</v>
      </c>
      <c r="C263" t="s">
        <v>2</v>
      </c>
      <c r="D263" t="s">
        <v>297</v>
      </c>
      <c r="E263" t="s">
        <v>390</v>
      </c>
      <c r="F263" s="2">
        <v>1089860000</v>
      </c>
      <c r="G263" s="2">
        <v>0</v>
      </c>
      <c r="H263" s="2">
        <v>1089860000</v>
      </c>
      <c r="I263" s="2">
        <v>3471741</v>
      </c>
      <c r="J263" s="2">
        <v>0</v>
      </c>
      <c r="K263" s="2">
        <v>3471741</v>
      </c>
      <c r="L263" s="2">
        <v>3035797</v>
      </c>
      <c r="M263" s="2">
        <v>0</v>
      </c>
      <c r="N263" s="2">
        <v>3035797</v>
      </c>
      <c r="O263" s="15">
        <v>0</v>
      </c>
      <c r="P263" s="2">
        <v>0</v>
      </c>
      <c r="Q263" s="13">
        <v>0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D263" s="4">
        <f>AB263+AC263</f>
        <v>0</v>
      </c>
      <c r="AE263" t="s">
        <v>166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</row>
    <row r="264" spans="1:65" x14ac:dyDescent="0.25">
      <c r="A264" s="20">
        <v>1474</v>
      </c>
      <c r="B264" t="s">
        <v>269</v>
      </c>
      <c r="C264" t="s">
        <v>2</v>
      </c>
      <c r="D264" t="s">
        <v>296</v>
      </c>
      <c r="E264" t="s">
        <v>392</v>
      </c>
      <c r="F264" s="2">
        <v>2347038000</v>
      </c>
      <c r="G264" s="2">
        <v>0</v>
      </c>
      <c r="H264" s="2">
        <v>2347038000</v>
      </c>
      <c r="I264" s="2">
        <v>7759861</v>
      </c>
      <c r="J264" s="2">
        <v>0</v>
      </c>
      <c r="K264" s="2">
        <v>7759861</v>
      </c>
      <c r="L264" s="2">
        <v>6821045.7999999998</v>
      </c>
      <c r="M264" s="2">
        <v>0</v>
      </c>
      <c r="N264" s="2">
        <v>6821045.7999999998</v>
      </c>
      <c r="O264" s="15">
        <v>0.1</v>
      </c>
      <c r="P264" s="2">
        <v>0</v>
      </c>
      <c r="Q264" s="13">
        <v>0.3</v>
      </c>
      <c r="R264" s="15">
        <v>0</v>
      </c>
      <c r="S264" s="2">
        <v>2046313.74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2046313.74</v>
      </c>
      <c r="AD264" s="4">
        <f>AB264+AC264</f>
        <v>2046313.74</v>
      </c>
      <c r="AE264" t="s">
        <v>95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</row>
    <row r="265" spans="1:65" x14ac:dyDescent="0.25">
      <c r="A265" s="20">
        <v>1475</v>
      </c>
      <c r="B265" t="s">
        <v>269</v>
      </c>
      <c r="C265" t="s">
        <v>2</v>
      </c>
      <c r="D265" t="s">
        <v>343</v>
      </c>
      <c r="E265" t="s">
        <v>393</v>
      </c>
      <c r="F265" s="2">
        <v>67270000</v>
      </c>
      <c r="G265" s="2">
        <v>0</v>
      </c>
      <c r="H265" s="2">
        <v>67270000</v>
      </c>
      <c r="I265" s="2">
        <v>235445</v>
      </c>
      <c r="J265" s="2">
        <v>0</v>
      </c>
      <c r="K265" s="2">
        <v>235445</v>
      </c>
      <c r="L265" s="2">
        <v>208537</v>
      </c>
      <c r="M265" s="2">
        <v>0</v>
      </c>
      <c r="N265" s="2">
        <v>208537</v>
      </c>
      <c r="O265" s="15">
        <v>0.1</v>
      </c>
      <c r="P265" s="2">
        <v>0</v>
      </c>
      <c r="Q265" s="13">
        <v>0.3</v>
      </c>
      <c r="R265" s="15">
        <v>0</v>
      </c>
      <c r="S265" s="2">
        <v>62561.1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62561.1</v>
      </c>
      <c r="AD265" s="4">
        <f>AB265+AC265</f>
        <v>62561.1</v>
      </c>
      <c r="AE265" t="s">
        <v>353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</row>
    <row r="266" spans="1:65" x14ac:dyDescent="0.25">
      <c r="A266" s="20">
        <v>1477</v>
      </c>
      <c r="B266" t="s">
        <v>269</v>
      </c>
      <c r="C266" t="s">
        <v>2</v>
      </c>
      <c r="D266" t="s">
        <v>296</v>
      </c>
      <c r="E266" t="s">
        <v>394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15">
        <v>0.1</v>
      </c>
      <c r="P266" s="2">
        <v>0</v>
      </c>
      <c r="Q266" s="13">
        <v>0.3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D266" s="4">
        <f>AB266+AC266</f>
        <v>0</v>
      </c>
      <c r="AE266" t="s">
        <v>45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</row>
    <row r="267" spans="1:65" x14ac:dyDescent="0.25">
      <c r="A267" s="20">
        <v>1478</v>
      </c>
      <c r="B267" t="s">
        <v>269</v>
      </c>
      <c r="C267" t="s">
        <v>2</v>
      </c>
      <c r="D267" t="s">
        <v>296</v>
      </c>
      <c r="E267" t="s">
        <v>395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15">
        <v>0.1</v>
      </c>
      <c r="P267" s="2">
        <v>0</v>
      </c>
      <c r="Q267" s="13">
        <v>0.3</v>
      </c>
      <c r="R267" s="15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0</v>
      </c>
      <c r="AD267" s="4">
        <f>AB267+AC267</f>
        <v>0</v>
      </c>
      <c r="AE267" t="s">
        <v>95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</row>
    <row r="268" spans="1:65" x14ac:dyDescent="0.25">
      <c r="A268" s="20">
        <v>1481</v>
      </c>
      <c r="B268" t="s">
        <v>270</v>
      </c>
      <c r="C268" t="s">
        <v>2</v>
      </c>
      <c r="D268" t="s">
        <v>8</v>
      </c>
      <c r="E268" t="s">
        <v>396</v>
      </c>
      <c r="F268" s="2">
        <v>2239926000</v>
      </c>
      <c r="G268" s="2">
        <v>0</v>
      </c>
      <c r="H268" s="2">
        <v>2239926000</v>
      </c>
      <c r="I268" s="2">
        <v>6702994</v>
      </c>
      <c r="J268" s="2">
        <v>0</v>
      </c>
      <c r="K268" s="2">
        <v>6702994</v>
      </c>
      <c r="L268" s="2">
        <v>5807023.5999999996</v>
      </c>
      <c r="M268" s="2">
        <v>0</v>
      </c>
      <c r="N268" s="2">
        <v>5807023.5999999996</v>
      </c>
      <c r="O268" s="15">
        <v>0</v>
      </c>
      <c r="P268" s="2">
        <v>0</v>
      </c>
      <c r="Q268" s="13">
        <v>0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>AB268+AC268</f>
        <v>0</v>
      </c>
      <c r="AE268" t="s">
        <v>38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</row>
    <row r="269" spans="1:65" x14ac:dyDescent="0.25">
      <c r="A269" s="20">
        <v>1485</v>
      </c>
      <c r="B269" t="s">
        <v>270</v>
      </c>
      <c r="C269" t="s">
        <v>2</v>
      </c>
      <c r="D269" t="s">
        <v>296</v>
      </c>
      <c r="E269" t="s">
        <v>397</v>
      </c>
      <c r="F269" s="2">
        <v>26830832800</v>
      </c>
      <c r="G269" s="2">
        <v>293448000</v>
      </c>
      <c r="H269" s="2">
        <v>26537384800</v>
      </c>
      <c r="I269" s="2">
        <v>44239463</v>
      </c>
      <c r="J269" s="2">
        <v>880396</v>
      </c>
      <c r="K269" s="2">
        <v>43359067</v>
      </c>
      <c r="L269" s="2">
        <v>33507129.879999999</v>
      </c>
      <c r="M269" s="2">
        <v>763016.8</v>
      </c>
      <c r="N269" s="2">
        <v>32744113.079999998</v>
      </c>
      <c r="O269" s="15">
        <v>0.1</v>
      </c>
      <c r="P269" s="2">
        <v>76301.679999999993</v>
      </c>
      <c r="Q269" s="13">
        <v>0.15</v>
      </c>
      <c r="R269" s="15">
        <v>0</v>
      </c>
      <c r="S269" s="2">
        <v>4911616.9620000003</v>
      </c>
      <c r="T269" s="2">
        <v>3000000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7987918.642</v>
      </c>
      <c r="AD269" s="4">
        <f>AB269+AC269</f>
        <v>7987918.642</v>
      </c>
      <c r="AE269" t="s">
        <v>45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</row>
    <row r="270" spans="1:65" x14ac:dyDescent="0.25">
      <c r="A270" s="20">
        <v>1487</v>
      </c>
      <c r="B270" t="s">
        <v>269</v>
      </c>
      <c r="C270" t="s">
        <v>2</v>
      </c>
      <c r="D270" t="s">
        <v>297</v>
      </c>
      <c r="E270" t="s">
        <v>418</v>
      </c>
      <c r="F270" s="2">
        <v>629391000</v>
      </c>
      <c r="G270" s="2">
        <v>0</v>
      </c>
      <c r="H270" s="2">
        <v>629391000</v>
      </c>
      <c r="I270" s="2">
        <v>1733473</v>
      </c>
      <c r="J270" s="2">
        <v>0</v>
      </c>
      <c r="K270" s="2">
        <v>1733473</v>
      </c>
      <c r="L270" s="2">
        <v>1481716.6</v>
      </c>
      <c r="M270" s="2">
        <v>0</v>
      </c>
      <c r="N270" s="2">
        <v>1481716.6</v>
      </c>
      <c r="O270" s="15">
        <v>0.1</v>
      </c>
      <c r="P270" s="2">
        <v>0</v>
      </c>
      <c r="Q270" s="13">
        <v>0.3</v>
      </c>
      <c r="R270" s="15">
        <v>0</v>
      </c>
      <c r="S270" s="2">
        <v>444514.98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444514.98</v>
      </c>
      <c r="AD270" s="4">
        <f>AB270+AC270</f>
        <v>444514.98</v>
      </c>
      <c r="AE270" t="s">
        <v>87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</row>
    <row r="271" spans="1:65" x14ac:dyDescent="0.25">
      <c r="A271" s="20">
        <v>1489</v>
      </c>
      <c r="B271" t="s">
        <v>269</v>
      </c>
      <c r="C271" t="s">
        <v>9</v>
      </c>
      <c r="D271" t="s">
        <v>404</v>
      </c>
      <c r="E271" t="s">
        <v>398</v>
      </c>
      <c r="F271" s="2">
        <v>1868446000</v>
      </c>
      <c r="G271" s="2">
        <v>0</v>
      </c>
      <c r="H271" s="2">
        <v>1868446000</v>
      </c>
      <c r="I271" s="2">
        <v>5081914</v>
      </c>
      <c r="J271" s="2">
        <v>0</v>
      </c>
      <c r="K271" s="2">
        <v>5081914</v>
      </c>
      <c r="L271" s="2">
        <v>4334535.5999999996</v>
      </c>
      <c r="M271" s="2">
        <v>0</v>
      </c>
      <c r="N271" s="2">
        <v>4334535.5999999996</v>
      </c>
      <c r="O271" s="15">
        <v>0.1</v>
      </c>
      <c r="P271" s="2">
        <v>0</v>
      </c>
      <c r="Q271" s="13">
        <v>0.3</v>
      </c>
      <c r="R271" s="15">
        <v>0</v>
      </c>
      <c r="S271" s="2">
        <v>1300360.68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1300360.68</v>
      </c>
      <c r="AD271" s="4">
        <f>AB271+AC271</f>
        <v>1300360.68</v>
      </c>
      <c r="AE271" t="s">
        <v>70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</row>
    <row r="272" spans="1:65" x14ac:dyDescent="0.25">
      <c r="A272" s="20">
        <v>1490</v>
      </c>
      <c r="B272" t="s">
        <v>269</v>
      </c>
      <c r="C272" t="s">
        <v>9</v>
      </c>
      <c r="D272" t="s">
        <v>404</v>
      </c>
      <c r="E272" t="s">
        <v>399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>
        <v>0.1</v>
      </c>
      <c r="P272" s="2">
        <v>0</v>
      </c>
      <c r="Q272" s="13">
        <v>0.3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D272" s="4">
        <f>AB272+AC272</f>
        <v>0</v>
      </c>
      <c r="AE272" t="s">
        <v>70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</row>
    <row r="273" spans="1:65" x14ac:dyDescent="0.25">
      <c r="A273" s="20">
        <v>1491</v>
      </c>
      <c r="B273" t="s">
        <v>269</v>
      </c>
      <c r="C273" t="s">
        <v>9</v>
      </c>
      <c r="D273" t="s">
        <v>27</v>
      </c>
      <c r="E273" t="s">
        <v>400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15">
        <v>0.1</v>
      </c>
      <c r="P273" s="2">
        <v>0</v>
      </c>
      <c r="Q273" s="13">
        <v>0.3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0</v>
      </c>
      <c r="AD273" s="4">
        <f>AB273+AC273</f>
        <v>0</v>
      </c>
      <c r="AE273" t="s">
        <v>76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</row>
    <row r="274" spans="1:65" x14ac:dyDescent="0.25">
      <c r="A274" s="20">
        <v>1492</v>
      </c>
      <c r="B274" t="s">
        <v>269</v>
      </c>
      <c r="C274" t="s">
        <v>9</v>
      </c>
      <c r="D274" t="s">
        <v>404</v>
      </c>
      <c r="E274" t="s">
        <v>401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15">
        <v>0.1</v>
      </c>
      <c r="P274" s="2">
        <v>0</v>
      </c>
      <c r="Q274" s="13">
        <v>0.3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>AB274+AC274</f>
        <v>0</v>
      </c>
      <c r="AE274" t="s">
        <v>35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</row>
    <row r="275" spans="1:65" x14ac:dyDescent="0.25">
      <c r="A275" s="20">
        <v>1493</v>
      </c>
      <c r="B275" t="s">
        <v>269</v>
      </c>
      <c r="C275" t="s">
        <v>2</v>
      </c>
      <c r="D275" t="s">
        <v>296</v>
      </c>
      <c r="E275" t="s">
        <v>402</v>
      </c>
      <c r="F275" s="2">
        <v>5562617000</v>
      </c>
      <c r="G275" s="2">
        <v>47800000</v>
      </c>
      <c r="H275" s="2">
        <v>5514817000</v>
      </c>
      <c r="I275" s="2">
        <v>16778794</v>
      </c>
      <c r="J275" s="2">
        <v>167301</v>
      </c>
      <c r="K275" s="2">
        <v>16611493</v>
      </c>
      <c r="L275" s="2">
        <v>14553747.199999999</v>
      </c>
      <c r="M275" s="2">
        <v>148181</v>
      </c>
      <c r="N275" s="2">
        <v>14405566.199999999</v>
      </c>
      <c r="O275" s="15">
        <v>0.1</v>
      </c>
      <c r="P275" s="2">
        <v>14818.1</v>
      </c>
      <c r="Q275" s="13">
        <v>0.3</v>
      </c>
      <c r="R275" s="15">
        <v>0</v>
      </c>
      <c r="S275" s="2">
        <v>4321669.8600000003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4336487.96</v>
      </c>
      <c r="AD275" s="4">
        <f>AB275+AC275</f>
        <v>4336487.96</v>
      </c>
      <c r="AE275" t="s">
        <v>45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</row>
    <row r="276" spans="1:65" x14ac:dyDescent="0.25">
      <c r="A276" s="20">
        <v>1494</v>
      </c>
      <c r="B276" t="s">
        <v>270</v>
      </c>
      <c r="C276" t="s">
        <v>2</v>
      </c>
      <c r="D276" t="s">
        <v>343</v>
      </c>
      <c r="E276" t="s">
        <v>391</v>
      </c>
      <c r="F276" s="2">
        <v>7255566000</v>
      </c>
      <c r="G276" s="2">
        <v>0</v>
      </c>
      <c r="H276" s="2">
        <v>7255566000</v>
      </c>
      <c r="I276" s="2">
        <v>17929053</v>
      </c>
      <c r="J276" s="2">
        <v>0</v>
      </c>
      <c r="K276" s="2">
        <v>17929053</v>
      </c>
      <c r="L276" s="2">
        <v>15026826.6</v>
      </c>
      <c r="M276" s="2">
        <v>0</v>
      </c>
      <c r="N276" s="2">
        <v>15026826.6</v>
      </c>
      <c r="O276" s="15">
        <v>0.1</v>
      </c>
      <c r="P276" s="2">
        <v>0</v>
      </c>
      <c r="Q276" s="13">
        <v>0.1</v>
      </c>
      <c r="R276" s="15">
        <v>0</v>
      </c>
      <c r="S276" s="2">
        <v>1502682.66</v>
      </c>
      <c r="T276" s="2">
        <v>1000000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2502682.66</v>
      </c>
      <c r="AD276" s="4">
        <f>AB276+AC276</f>
        <v>2502682.66</v>
      </c>
      <c r="AE276" t="s">
        <v>353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</row>
    <row r="277" spans="1:65" s="41" customFormat="1" x14ac:dyDescent="0.25">
      <c r="A277" s="20">
        <v>1495</v>
      </c>
      <c r="B277" t="s">
        <v>269</v>
      </c>
      <c r="C277" t="s">
        <v>2</v>
      </c>
      <c r="D277" t="s">
        <v>296</v>
      </c>
      <c r="E277" t="s">
        <v>419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15">
        <v>0.1</v>
      </c>
      <c r="P277" s="2">
        <v>0</v>
      </c>
      <c r="Q277" s="13">
        <v>0.3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C277" s="4"/>
      <c r="AD277" s="4">
        <f>AB277+AC277</f>
        <v>0</v>
      </c>
      <c r="AE277" t="s">
        <v>45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</row>
    <row r="278" spans="1:65" x14ac:dyDescent="0.25">
      <c r="A278" s="20">
        <v>1498</v>
      </c>
      <c r="B278" t="s">
        <v>269</v>
      </c>
      <c r="C278" t="s">
        <v>2</v>
      </c>
      <c r="D278" t="s">
        <v>343</v>
      </c>
      <c r="E278" t="s">
        <v>407</v>
      </c>
      <c r="F278" s="2">
        <v>794862000</v>
      </c>
      <c r="G278" s="2">
        <v>0</v>
      </c>
      <c r="H278" s="2">
        <v>794862000</v>
      </c>
      <c r="I278" s="2">
        <v>1882018</v>
      </c>
      <c r="J278" s="2">
        <v>0</v>
      </c>
      <c r="K278" s="2">
        <v>1882018</v>
      </c>
      <c r="L278" s="2">
        <v>1564073.2</v>
      </c>
      <c r="M278" s="2">
        <v>0</v>
      </c>
      <c r="N278" s="2">
        <v>1564073.2</v>
      </c>
      <c r="O278" s="15">
        <v>0.1</v>
      </c>
      <c r="P278" s="2">
        <v>0</v>
      </c>
      <c r="Q278" s="13">
        <v>0.3</v>
      </c>
      <c r="R278" s="15">
        <v>0</v>
      </c>
      <c r="S278" s="2">
        <v>469221.96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469221.96</v>
      </c>
      <c r="AD278" s="4">
        <f>AB278+AC278</f>
        <v>469221.96</v>
      </c>
      <c r="AE278" t="s">
        <v>353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</row>
    <row r="279" spans="1:65" x14ac:dyDescent="0.25">
      <c r="A279" s="20">
        <v>1499</v>
      </c>
      <c r="B279" t="s">
        <v>269</v>
      </c>
      <c r="C279" t="s">
        <v>9</v>
      </c>
      <c r="D279" t="s">
        <v>405</v>
      </c>
      <c r="E279" t="s">
        <v>403</v>
      </c>
      <c r="F279" s="2">
        <v>2871761000</v>
      </c>
      <c r="G279" s="2">
        <v>0</v>
      </c>
      <c r="H279" s="2">
        <v>2871761000</v>
      </c>
      <c r="I279" s="2">
        <v>8864436</v>
      </c>
      <c r="J279" s="2">
        <v>0</v>
      </c>
      <c r="K279" s="2">
        <v>8864436</v>
      </c>
      <c r="L279" s="2">
        <v>7715731.5999999996</v>
      </c>
      <c r="M279" s="2">
        <v>0</v>
      </c>
      <c r="N279" s="2">
        <v>7715731.5999999996</v>
      </c>
      <c r="O279" s="15">
        <v>0.1</v>
      </c>
      <c r="P279" s="2">
        <v>0</v>
      </c>
      <c r="Q279" s="13">
        <v>0.3</v>
      </c>
      <c r="R279" s="15">
        <v>0</v>
      </c>
      <c r="S279" s="2">
        <v>2314719.48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2314719.48</v>
      </c>
      <c r="AD279" s="4">
        <f>AB279+AC279</f>
        <v>2314719.48</v>
      </c>
      <c r="AE279" t="s">
        <v>79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</row>
    <row r="280" spans="1:65" x14ac:dyDescent="0.25">
      <c r="A280" s="20">
        <v>1501</v>
      </c>
      <c r="B280" t="s">
        <v>269</v>
      </c>
      <c r="C280" t="s">
        <v>2</v>
      </c>
      <c r="D280" t="s">
        <v>296</v>
      </c>
      <c r="E280" t="s">
        <v>475</v>
      </c>
      <c r="F280" s="2">
        <v>26847144000</v>
      </c>
      <c r="G280" s="2">
        <v>0</v>
      </c>
      <c r="H280" s="2">
        <v>26847144000</v>
      </c>
      <c r="I280" s="2">
        <v>48444286</v>
      </c>
      <c r="J280" s="2">
        <v>0</v>
      </c>
      <c r="K280" s="2">
        <v>48444286</v>
      </c>
      <c r="L280" s="2">
        <v>37705428.399999999</v>
      </c>
      <c r="M280" s="2">
        <v>0</v>
      </c>
      <c r="N280" s="2">
        <v>37705428.399999999</v>
      </c>
      <c r="O280" s="15">
        <v>0.1</v>
      </c>
      <c r="P280" s="2">
        <v>0</v>
      </c>
      <c r="Q280" s="13">
        <v>0.3</v>
      </c>
      <c r="R280" s="15">
        <v>0</v>
      </c>
      <c r="S280" s="2">
        <v>11311628.52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11311628.52</v>
      </c>
      <c r="AD280" s="4">
        <f>AB280+AC280</f>
        <v>11311628.52</v>
      </c>
      <c r="AE280" t="s">
        <v>95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</row>
    <row r="281" spans="1:65" x14ac:dyDescent="0.25">
      <c r="A281" s="20">
        <v>1506</v>
      </c>
      <c r="B281" t="s">
        <v>269</v>
      </c>
      <c r="C281" t="s">
        <v>2</v>
      </c>
      <c r="D281" t="s">
        <v>4</v>
      </c>
      <c r="E281" t="s">
        <v>409</v>
      </c>
      <c r="F281" s="2">
        <v>16467071000</v>
      </c>
      <c r="G281" s="2">
        <v>9296522000</v>
      </c>
      <c r="H281" s="2">
        <v>7170549000</v>
      </c>
      <c r="I281" s="2">
        <v>33099685</v>
      </c>
      <c r="J281" s="2">
        <v>19780995</v>
      </c>
      <c r="K281" s="2">
        <v>13318690</v>
      </c>
      <c r="L281" s="2">
        <v>26512856.600000001</v>
      </c>
      <c r="M281" s="2">
        <v>16062386.199999999</v>
      </c>
      <c r="N281" s="2">
        <v>10450470.4</v>
      </c>
      <c r="O281" s="15">
        <v>0.1</v>
      </c>
      <c r="P281" s="2">
        <v>1606238.62</v>
      </c>
      <c r="Q281" s="13">
        <v>0.3</v>
      </c>
      <c r="R281" s="15">
        <v>0</v>
      </c>
      <c r="S281" s="2">
        <v>3135141.12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4741379.74</v>
      </c>
      <c r="AD281" s="4">
        <f>AB281+AC281</f>
        <v>4741379.74</v>
      </c>
      <c r="AE281" t="s">
        <v>287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</row>
    <row r="282" spans="1:65" s="43" customFormat="1" x14ac:dyDescent="0.25">
      <c r="A282" s="49">
        <v>1510</v>
      </c>
      <c r="B282" s="50" t="s">
        <v>269</v>
      </c>
      <c r="C282" s="50" t="s">
        <v>2</v>
      </c>
      <c r="D282" s="50" t="s">
        <v>4</v>
      </c>
      <c r="E282" s="50" t="s">
        <v>410</v>
      </c>
      <c r="F282" s="51">
        <v>185823287000</v>
      </c>
      <c r="G282" s="51">
        <v>0</v>
      </c>
      <c r="H282" s="51">
        <v>185823287000</v>
      </c>
      <c r="I282" s="51">
        <v>290718858</v>
      </c>
      <c r="J282" s="51">
        <v>0</v>
      </c>
      <c r="K282" s="51">
        <v>290718858</v>
      </c>
      <c r="L282" s="51">
        <v>216389543.19999999</v>
      </c>
      <c r="M282" s="51">
        <v>0</v>
      </c>
      <c r="N282" s="51">
        <v>216389543.19999999</v>
      </c>
      <c r="O282" s="52">
        <v>0.4</v>
      </c>
      <c r="P282" s="51">
        <v>0</v>
      </c>
      <c r="Q282" s="53">
        <v>0.4</v>
      </c>
      <c r="R282" s="52">
        <v>0.4</v>
      </c>
      <c r="S282" s="51">
        <f>N282*Q282</f>
        <v>86555817.280000001</v>
      </c>
      <c r="T282" s="51">
        <v>0</v>
      </c>
      <c r="U282" s="51">
        <v>0</v>
      </c>
      <c r="V282" s="51">
        <v>0</v>
      </c>
      <c r="W282" s="51">
        <v>0</v>
      </c>
      <c r="X282" s="51">
        <v>0</v>
      </c>
      <c r="Y282" s="51">
        <v>0</v>
      </c>
      <c r="Z282" s="51">
        <v>0</v>
      </c>
      <c r="AA282" s="54">
        <v>0</v>
      </c>
      <c r="AB282" s="55">
        <f>P282+S282</f>
        <v>86555817.280000001</v>
      </c>
      <c r="AC282" s="55"/>
      <c r="AD282" s="55">
        <f>AB282+AC282</f>
        <v>86555817.280000001</v>
      </c>
      <c r="AE282" s="50" t="s">
        <v>255</v>
      </c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</row>
    <row r="283" spans="1:65" x14ac:dyDescent="0.25">
      <c r="A283" s="20">
        <v>1518</v>
      </c>
      <c r="B283" t="s">
        <v>269</v>
      </c>
      <c r="C283" t="s">
        <v>9</v>
      </c>
      <c r="D283" t="s">
        <v>405</v>
      </c>
      <c r="E283" t="s">
        <v>411</v>
      </c>
      <c r="F283" s="2">
        <v>9095990000</v>
      </c>
      <c r="G283" s="2">
        <v>0</v>
      </c>
      <c r="H283" s="2">
        <v>9095990000</v>
      </c>
      <c r="I283" s="2">
        <v>16237578</v>
      </c>
      <c r="J283" s="2">
        <v>0</v>
      </c>
      <c r="K283" s="2">
        <v>16237578</v>
      </c>
      <c r="L283" s="2">
        <v>12599182</v>
      </c>
      <c r="M283" s="2">
        <v>0</v>
      </c>
      <c r="N283" s="2">
        <v>12599182</v>
      </c>
      <c r="O283" s="15">
        <v>0.1</v>
      </c>
      <c r="P283" s="2">
        <v>0</v>
      </c>
      <c r="Q283" s="13">
        <v>0.3</v>
      </c>
      <c r="R283" s="15">
        <v>0</v>
      </c>
      <c r="S283" s="2">
        <v>3779754.6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3779754.6</v>
      </c>
      <c r="AD283" s="4">
        <f>AB283+AC283</f>
        <v>3779754.6</v>
      </c>
      <c r="AE283" t="s">
        <v>19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</row>
    <row r="284" spans="1:65" x14ac:dyDescent="0.25">
      <c r="A284" s="20">
        <v>1519</v>
      </c>
      <c r="B284" t="s">
        <v>269</v>
      </c>
      <c r="C284" t="s">
        <v>2</v>
      </c>
      <c r="D284" t="s">
        <v>8</v>
      </c>
      <c r="E284" t="s">
        <v>57</v>
      </c>
      <c r="F284" s="2">
        <v>3354637000</v>
      </c>
      <c r="G284" s="2">
        <v>0</v>
      </c>
      <c r="H284" s="2">
        <v>3354637000</v>
      </c>
      <c r="I284" s="2">
        <v>8999917</v>
      </c>
      <c r="J284" s="2">
        <v>0</v>
      </c>
      <c r="K284" s="2">
        <v>8999917</v>
      </c>
      <c r="L284" s="2">
        <v>7658062.2000000002</v>
      </c>
      <c r="M284" s="2">
        <v>0</v>
      </c>
      <c r="N284" s="2">
        <v>7658062.2000000002</v>
      </c>
      <c r="O284" s="15">
        <v>0.1</v>
      </c>
      <c r="P284" s="2">
        <v>0</v>
      </c>
      <c r="Q284" s="13">
        <v>0.3</v>
      </c>
      <c r="R284" s="15">
        <v>0</v>
      </c>
      <c r="S284" s="2">
        <v>2297418.66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2297418.66</v>
      </c>
      <c r="AD284" s="4">
        <f>AB284+AC284</f>
        <v>2297418.66</v>
      </c>
      <c r="AE284" t="s">
        <v>42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</row>
    <row r="285" spans="1:65" s="36" customFormat="1" x14ac:dyDescent="0.25">
      <c r="A285" s="20">
        <v>1521</v>
      </c>
      <c r="B285" t="s">
        <v>269</v>
      </c>
      <c r="C285" t="s">
        <v>2</v>
      </c>
      <c r="D285" t="s">
        <v>296</v>
      </c>
      <c r="E285" t="s">
        <v>412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>AB285+AC285</f>
        <v>0</v>
      </c>
      <c r="AE285" t="s">
        <v>45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</row>
    <row r="286" spans="1:65" s="43" customFormat="1" x14ac:dyDescent="0.25">
      <c r="A286" s="20">
        <v>1522</v>
      </c>
      <c r="B286" t="s">
        <v>269</v>
      </c>
      <c r="C286" t="s">
        <v>2</v>
      </c>
      <c r="D286" t="s">
        <v>200</v>
      </c>
      <c r="E286" t="s">
        <v>413</v>
      </c>
      <c r="F286" s="2">
        <v>11301330000</v>
      </c>
      <c r="G286" s="2">
        <v>0</v>
      </c>
      <c r="H286" s="2">
        <v>11301330000</v>
      </c>
      <c r="I286" s="2">
        <v>24670333</v>
      </c>
      <c r="J286" s="2">
        <v>0</v>
      </c>
      <c r="K286" s="2">
        <v>24670333</v>
      </c>
      <c r="L286" s="2">
        <v>20149801</v>
      </c>
      <c r="M286" s="2">
        <v>0</v>
      </c>
      <c r="N286" s="2">
        <v>20149801</v>
      </c>
      <c r="O286" s="15">
        <v>0.1</v>
      </c>
      <c r="P286" s="2">
        <v>0</v>
      </c>
      <c r="Q286" s="13">
        <v>0.3</v>
      </c>
      <c r="R286" s="15">
        <v>0</v>
      </c>
      <c r="S286" s="2">
        <v>6044940.2999999998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6044940.2999999998</v>
      </c>
      <c r="AC286" s="4"/>
      <c r="AD286" s="4">
        <f>AB286+AC286</f>
        <v>6044940.2999999998</v>
      </c>
      <c r="AE286" t="s">
        <v>245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</row>
    <row r="287" spans="1:65" s="41" customFormat="1" x14ac:dyDescent="0.25">
      <c r="A287" s="20">
        <v>1523</v>
      </c>
      <c r="B287" t="s">
        <v>269</v>
      </c>
      <c r="C287" t="s">
        <v>2</v>
      </c>
      <c r="D287" t="s">
        <v>343</v>
      </c>
      <c r="E287" t="s">
        <v>414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15">
        <v>0.1</v>
      </c>
      <c r="P287" s="2">
        <v>0</v>
      </c>
      <c r="Q287" s="13">
        <v>0.3</v>
      </c>
      <c r="R287" s="15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0</v>
      </c>
      <c r="AC287" s="4"/>
      <c r="AD287" s="4">
        <f>AB287+AC287</f>
        <v>0</v>
      </c>
      <c r="AE287" t="s">
        <v>353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</row>
    <row r="288" spans="1:65" x14ac:dyDescent="0.25">
      <c r="A288" s="20">
        <v>1524</v>
      </c>
      <c r="B288" t="s">
        <v>269</v>
      </c>
      <c r="C288" t="s">
        <v>9</v>
      </c>
      <c r="D288" t="s">
        <v>15</v>
      </c>
      <c r="E288" t="s">
        <v>415</v>
      </c>
      <c r="F288" s="2">
        <v>763420000</v>
      </c>
      <c r="G288" s="2">
        <v>0</v>
      </c>
      <c r="H288" s="2">
        <v>763420000</v>
      </c>
      <c r="I288" s="2">
        <v>2619971</v>
      </c>
      <c r="J288" s="2">
        <v>0</v>
      </c>
      <c r="K288" s="2">
        <v>2619971</v>
      </c>
      <c r="L288" s="2">
        <v>2314603</v>
      </c>
      <c r="M288" s="2">
        <v>0</v>
      </c>
      <c r="N288" s="2">
        <v>2314603</v>
      </c>
      <c r="O288" s="15">
        <v>0.1</v>
      </c>
      <c r="P288" s="2">
        <v>0</v>
      </c>
      <c r="Q288" s="13">
        <v>0.3</v>
      </c>
      <c r="R288" s="15">
        <v>0</v>
      </c>
      <c r="S288" s="2">
        <v>694380.9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694380.9</v>
      </c>
      <c r="AD288" s="4">
        <f>AB288+AC288</f>
        <v>694380.9</v>
      </c>
      <c r="AE288" t="s">
        <v>31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</row>
    <row r="289" spans="1:65" x14ac:dyDescent="0.25">
      <c r="A289" s="20">
        <v>1528</v>
      </c>
      <c r="B289" t="s">
        <v>269</v>
      </c>
      <c r="C289" t="s">
        <v>9</v>
      </c>
      <c r="D289" t="s">
        <v>27</v>
      </c>
      <c r="E289" t="s">
        <v>420</v>
      </c>
      <c r="F289" s="2">
        <v>14216988000</v>
      </c>
      <c r="G289" s="2">
        <v>0</v>
      </c>
      <c r="H289" s="2">
        <v>14216988000</v>
      </c>
      <c r="I289" s="2">
        <v>32330686</v>
      </c>
      <c r="J289" s="2">
        <v>0</v>
      </c>
      <c r="K289" s="2">
        <v>32330686</v>
      </c>
      <c r="L289" s="2">
        <v>26643890.800000001</v>
      </c>
      <c r="M289" s="2">
        <v>0</v>
      </c>
      <c r="N289" s="2">
        <v>26643890.800000001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7993167.2400000002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7993167.2400000002</v>
      </c>
      <c r="AD289" s="4">
        <f>AB289+AC289</f>
        <v>7993167.2400000002</v>
      </c>
      <c r="AE289" t="s">
        <v>29</v>
      </c>
      <c r="AF289"/>
      <c r="AG289"/>
      <c r="AH289"/>
      <c r="AI289"/>
      <c r="AJ289"/>
    </row>
    <row r="290" spans="1:65" x14ac:dyDescent="0.25">
      <c r="A290" s="20">
        <v>1529</v>
      </c>
      <c r="B290" t="s">
        <v>269</v>
      </c>
      <c r="C290" t="s">
        <v>2</v>
      </c>
      <c r="D290" t="s">
        <v>343</v>
      </c>
      <c r="E290" t="s">
        <v>421</v>
      </c>
      <c r="F290" s="2">
        <v>2908834000</v>
      </c>
      <c r="G290" s="2">
        <v>0</v>
      </c>
      <c r="H290" s="2">
        <v>2908834000</v>
      </c>
      <c r="I290" s="2">
        <v>8412677</v>
      </c>
      <c r="J290" s="2">
        <v>0</v>
      </c>
      <c r="K290" s="2">
        <v>8412677</v>
      </c>
      <c r="L290" s="2">
        <v>7249143.4000000004</v>
      </c>
      <c r="M290" s="2">
        <v>0</v>
      </c>
      <c r="N290" s="2">
        <v>7249143.4000000004</v>
      </c>
      <c r="O290" s="15">
        <v>0.1</v>
      </c>
      <c r="P290" s="2">
        <v>0</v>
      </c>
      <c r="Q290" s="13">
        <v>0.3</v>
      </c>
      <c r="R290" s="15">
        <v>0</v>
      </c>
      <c r="S290" s="2">
        <v>2174743.02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2174743.02</v>
      </c>
      <c r="AD290" s="4">
        <f>AB290+AC290</f>
        <v>2174743.02</v>
      </c>
      <c r="AE290" t="s">
        <v>353</v>
      </c>
      <c r="AF290"/>
      <c r="AG290"/>
      <c r="AH290"/>
      <c r="AI290"/>
      <c r="AJ290"/>
    </row>
    <row r="291" spans="1:65" s="41" customFormat="1" x14ac:dyDescent="0.25">
      <c r="A291" s="20">
        <v>1532</v>
      </c>
      <c r="B291" t="s">
        <v>269</v>
      </c>
      <c r="C291" t="s">
        <v>9</v>
      </c>
      <c r="D291" t="s">
        <v>405</v>
      </c>
      <c r="E291" t="s">
        <v>422</v>
      </c>
      <c r="F291" s="2">
        <v>94799144000</v>
      </c>
      <c r="G291" s="2">
        <v>0</v>
      </c>
      <c r="H291" s="2">
        <v>94799144000</v>
      </c>
      <c r="I291" s="2">
        <v>159722573</v>
      </c>
      <c r="J291" s="2">
        <v>0</v>
      </c>
      <c r="K291" s="2">
        <v>159722573</v>
      </c>
      <c r="L291" s="2">
        <v>121802915.40000001</v>
      </c>
      <c r="M291" s="2">
        <v>0</v>
      </c>
      <c r="N291" s="2">
        <v>121802915.40000001</v>
      </c>
      <c r="O291" s="15">
        <v>0.1</v>
      </c>
      <c r="P291" s="2">
        <v>0</v>
      </c>
      <c r="Q291" s="13">
        <v>0.3</v>
      </c>
      <c r="R291" s="15">
        <v>0</v>
      </c>
      <c r="S291" s="2">
        <v>36540874.619999997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36540874.619999997</v>
      </c>
      <c r="AC291" s="4"/>
      <c r="AD291" s="4">
        <f>AB291+AC291</f>
        <v>36540874.619999997</v>
      </c>
      <c r="AE291" t="s">
        <v>39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</row>
    <row r="292" spans="1:65" x14ac:dyDescent="0.25">
      <c r="A292" s="20">
        <v>1533</v>
      </c>
      <c r="B292" t="s">
        <v>269</v>
      </c>
      <c r="C292" t="s">
        <v>9</v>
      </c>
      <c r="D292" t="s">
        <v>404</v>
      </c>
      <c r="E292" t="s">
        <v>423</v>
      </c>
      <c r="F292" s="2">
        <v>250800000</v>
      </c>
      <c r="G292" s="2">
        <v>0</v>
      </c>
      <c r="H292" s="2">
        <v>250800000</v>
      </c>
      <c r="I292" s="2">
        <v>752400</v>
      </c>
      <c r="J292" s="2">
        <v>0</v>
      </c>
      <c r="K292" s="2">
        <v>752400</v>
      </c>
      <c r="L292" s="2">
        <v>652080</v>
      </c>
      <c r="M292" s="2">
        <v>0</v>
      </c>
      <c r="N292" s="2">
        <v>652080</v>
      </c>
      <c r="O292" s="15">
        <v>0.1</v>
      </c>
      <c r="P292" s="2">
        <v>0</v>
      </c>
      <c r="Q292" s="13">
        <v>0.3</v>
      </c>
      <c r="R292" s="15">
        <v>0</v>
      </c>
      <c r="S292" s="2">
        <v>195624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195624</v>
      </c>
      <c r="AD292" s="4">
        <f>AB292+AC292</f>
        <v>195624</v>
      </c>
      <c r="AE292" t="s">
        <v>35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</row>
    <row r="293" spans="1:65" s="43" customFormat="1" x14ac:dyDescent="0.25">
      <c r="A293" s="20">
        <v>1536</v>
      </c>
      <c r="B293" t="s">
        <v>270</v>
      </c>
      <c r="C293" t="s">
        <v>2</v>
      </c>
      <c r="D293" t="s">
        <v>296</v>
      </c>
      <c r="E293" t="s">
        <v>426</v>
      </c>
      <c r="F293" s="2">
        <v>3779801000</v>
      </c>
      <c r="G293" s="2">
        <v>0</v>
      </c>
      <c r="H293" s="2">
        <v>3779801000</v>
      </c>
      <c r="I293" s="2">
        <v>9237106</v>
      </c>
      <c r="J293" s="2">
        <v>0</v>
      </c>
      <c r="K293" s="2">
        <v>9237106</v>
      </c>
      <c r="L293" s="2">
        <v>7725185.5999999996</v>
      </c>
      <c r="M293" s="2">
        <v>0</v>
      </c>
      <c r="N293" s="2">
        <v>7725185.5999999996</v>
      </c>
      <c r="O293" s="15">
        <v>0</v>
      </c>
      <c r="P293" s="2">
        <v>0</v>
      </c>
      <c r="Q293" s="13">
        <v>0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C293" s="4"/>
      <c r="AD293" s="4">
        <f>AB293+AC293</f>
        <v>0</v>
      </c>
      <c r="AE293" t="s">
        <v>43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</row>
    <row r="294" spans="1:65" x14ac:dyDescent="0.25">
      <c r="A294" s="20">
        <v>1537</v>
      </c>
      <c r="B294" t="s">
        <v>269</v>
      </c>
      <c r="C294" t="s">
        <v>2</v>
      </c>
      <c r="D294" t="s">
        <v>297</v>
      </c>
      <c r="E294" t="s">
        <v>427</v>
      </c>
      <c r="F294" s="2">
        <v>462268000</v>
      </c>
      <c r="G294" s="2">
        <v>72000000</v>
      </c>
      <c r="H294" s="2">
        <v>390268000</v>
      </c>
      <c r="I294" s="2">
        <v>1518939</v>
      </c>
      <c r="J294" s="2">
        <v>252000</v>
      </c>
      <c r="K294" s="2">
        <v>1266939</v>
      </c>
      <c r="L294" s="2">
        <v>1334031.8</v>
      </c>
      <c r="M294" s="2">
        <v>223200</v>
      </c>
      <c r="N294" s="2">
        <v>1110831.8</v>
      </c>
      <c r="O294" s="15">
        <v>0.1</v>
      </c>
      <c r="P294" s="2">
        <v>22320</v>
      </c>
      <c r="Q294" s="13">
        <v>0.3</v>
      </c>
      <c r="R294" s="15">
        <v>0</v>
      </c>
      <c r="S294" s="2">
        <v>333249.53999999998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355569.54</v>
      </c>
      <c r="AD294" s="4">
        <f>AB294+AC294</f>
        <v>355569.54</v>
      </c>
      <c r="AE294" t="s">
        <v>192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</row>
    <row r="295" spans="1:65" s="36" customFormat="1" x14ac:dyDescent="0.25">
      <c r="A295" s="20">
        <v>1538</v>
      </c>
      <c r="B295" t="s">
        <v>269</v>
      </c>
      <c r="C295" t="s">
        <v>2</v>
      </c>
      <c r="D295" t="s">
        <v>343</v>
      </c>
      <c r="E295" t="s">
        <v>428</v>
      </c>
      <c r="F295" s="2">
        <v>58500000</v>
      </c>
      <c r="G295" s="2">
        <v>0</v>
      </c>
      <c r="H295" s="2">
        <v>58500000</v>
      </c>
      <c r="I295" s="2">
        <v>204751</v>
      </c>
      <c r="J295" s="2">
        <v>0</v>
      </c>
      <c r="K295" s="2">
        <v>204751</v>
      </c>
      <c r="L295" s="2">
        <v>181351</v>
      </c>
      <c r="M295" s="2">
        <v>0</v>
      </c>
      <c r="N295" s="2">
        <v>181351</v>
      </c>
      <c r="O295" s="15">
        <v>0.1</v>
      </c>
      <c r="P295" s="2">
        <v>0</v>
      </c>
      <c r="Q295" s="13">
        <v>0.3</v>
      </c>
      <c r="R295" s="15">
        <v>0</v>
      </c>
      <c r="S295" s="2">
        <v>54405.3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54405.3</v>
      </c>
      <c r="AC295" s="4"/>
      <c r="AD295" s="4">
        <f>AB295+AC295</f>
        <v>54405.3</v>
      </c>
      <c r="AE295" t="s">
        <v>353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</row>
    <row r="296" spans="1:65" x14ac:dyDescent="0.25">
      <c r="A296" s="20">
        <v>1539</v>
      </c>
      <c r="B296" t="s">
        <v>269</v>
      </c>
      <c r="C296" t="s">
        <v>9</v>
      </c>
      <c r="D296" t="s">
        <v>405</v>
      </c>
      <c r="E296" t="s">
        <v>429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>AB296+AC296</f>
        <v>0</v>
      </c>
      <c r="AE296" t="s">
        <v>39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</row>
    <row r="297" spans="1:65" x14ac:dyDescent="0.25">
      <c r="A297" s="20">
        <v>1542</v>
      </c>
      <c r="B297" t="s">
        <v>269</v>
      </c>
      <c r="C297" t="s">
        <v>2</v>
      </c>
      <c r="D297" t="s">
        <v>296</v>
      </c>
      <c r="E297" t="s">
        <v>430</v>
      </c>
      <c r="F297" s="2">
        <v>21346157000</v>
      </c>
      <c r="G297" s="2">
        <v>0</v>
      </c>
      <c r="H297" s="2">
        <v>21346157000</v>
      </c>
      <c r="I297" s="2">
        <v>47817181</v>
      </c>
      <c r="J297" s="2">
        <v>0</v>
      </c>
      <c r="K297" s="2">
        <v>47817181</v>
      </c>
      <c r="L297" s="2">
        <v>39278718.200000003</v>
      </c>
      <c r="M297" s="2">
        <v>0</v>
      </c>
      <c r="N297" s="2">
        <v>39278718.200000003</v>
      </c>
      <c r="O297" s="15">
        <v>0.1</v>
      </c>
      <c r="P297" s="2">
        <v>0</v>
      </c>
      <c r="Q297" s="13">
        <v>0.3</v>
      </c>
      <c r="R297" s="15">
        <v>0</v>
      </c>
      <c r="S297" s="2">
        <v>11783615.460000001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11783615.460000001</v>
      </c>
      <c r="AD297" s="4">
        <f>AB297+AC297</f>
        <v>11783615.460000001</v>
      </c>
      <c r="AE297" t="s">
        <v>43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</row>
    <row r="298" spans="1:65" s="36" customFormat="1" x14ac:dyDescent="0.25">
      <c r="A298" s="20">
        <v>1543</v>
      </c>
      <c r="B298" t="s">
        <v>269</v>
      </c>
      <c r="C298" t="s">
        <v>2</v>
      </c>
      <c r="D298" t="s">
        <v>200</v>
      </c>
      <c r="E298" t="s">
        <v>431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C298" s="4"/>
      <c r="AD298" s="4">
        <f>AB298+AC298</f>
        <v>0</v>
      </c>
      <c r="AE298" t="s">
        <v>184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</row>
    <row r="299" spans="1:65" s="41" customFormat="1" x14ac:dyDescent="0.25">
      <c r="A299" s="20">
        <v>1544</v>
      </c>
      <c r="B299" t="s">
        <v>269</v>
      </c>
      <c r="C299" t="s">
        <v>2</v>
      </c>
      <c r="D299" t="s">
        <v>200</v>
      </c>
      <c r="E299" t="s">
        <v>432</v>
      </c>
      <c r="F299" s="2">
        <v>221128950000</v>
      </c>
      <c r="G299" s="2">
        <v>0</v>
      </c>
      <c r="H299" s="2">
        <v>221128950000</v>
      </c>
      <c r="I299" s="2">
        <v>340659025</v>
      </c>
      <c r="J299" s="2">
        <v>0</v>
      </c>
      <c r="K299" s="2">
        <v>340659025</v>
      </c>
      <c r="L299" s="2">
        <v>252207445</v>
      </c>
      <c r="M299" s="2">
        <v>0</v>
      </c>
      <c r="N299" s="2">
        <v>252207445</v>
      </c>
      <c r="O299" s="15">
        <v>0.1</v>
      </c>
      <c r="P299" s="2">
        <v>0</v>
      </c>
      <c r="Q299" s="13">
        <v>0.3</v>
      </c>
      <c r="R299" s="15">
        <v>0.45</v>
      </c>
      <c r="S299" s="2">
        <v>90993350.25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90993350.25</v>
      </c>
      <c r="AC299" s="4"/>
      <c r="AD299" s="4">
        <f>AB299+AC299</f>
        <v>90993350.25</v>
      </c>
      <c r="AE299" t="s">
        <v>184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</row>
    <row r="300" spans="1:65" x14ac:dyDescent="0.25">
      <c r="A300" s="20">
        <v>1545</v>
      </c>
      <c r="B300" t="s">
        <v>269</v>
      </c>
      <c r="C300" t="s">
        <v>2</v>
      </c>
      <c r="D300" t="s">
        <v>343</v>
      </c>
      <c r="E300" t="s">
        <v>433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>AB300+AC300</f>
        <v>0</v>
      </c>
      <c r="AE300" t="s">
        <v>353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</row>
    <row r="301" spans="1:65" x14ac:dyDescent="0.25">
      <c r="A301" s="20">
        <v>1546</v>
      </c>
      <c r="B301" t="s">
        <v>269</v>
      </c>
      <c r="C301" t="s">
        <v>2</v>
      </c>
      <c r="D301" t="s">
        <v>4</v>
      </c>
      <c r="E301" t="s">
        <v>434</v>
      </c>
      <c r="F301" s="2">
        <v>48835091000</v>
      </c>
      <c r="G301" s="2">
        <v>0</v>
      </c>
      <c r="H301" s="2">
        <v>48835091000</v>
      </c>
      <c r="I301" s="2">
        <v>78788937</v>
      </c>
      <c r="J301" s="2">
        <v>0</v>
      </c>
      <c r="K301" s="2">
        <v>78788937</v>
      </c>
      <c r="L301" s="2">
        <v>59254900.600000001</v>
      </c>
      <c r="M301" s="2">
        <v>0</v>
      </c>
      <c r="N301" s="2">
        <v>59254900.600000001</v>
      </c>
      <c r="O301" s="15">
        <v>0.1</v>
      </c>
      <c r="P301" s="2">
        <v>0</v>
      </c>
      <c r="Q301" s="13">
        <v>0.3</v>
      </c>
      <c r="R301" s="15">
        <v>0</v>
      </c>
      <c r="S301" s="2">
        <v>17776470.18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17776470.18</v>
      </c>
      <c r="AD301" s="4">
        <f>AB301+AC301</f>
        <v>17776470.18</v>
      </c>
      <c r="AE301" t="s">
        <v>216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</row>
    <row r="302" spans="1:65" s="32" customFormat="1" x14ac:dyDescent="0.25">
      <c r="A302" s="20">
        <v>1548</v>
      </c>
      <c r="B302" t="s">
        <v>269</v>
      </c>
      <c r="C302" t="s">
        <v>2</v>
      </c>
      <c r="D302" t="s">
        <v>343</v>
      </c>
      <c r="E302" t="s">
        <v>435</v>
      </c>
      <c r="F302" s="2">
        <v>94832000</v>
      </c>
      <c r="G302" s="2">
        <v>0</v>
      </c>
      <c r="H302" s="2">
        <v>94832000</v>
      </c>
      <c r="I302" s="2">
        <v>331912</v>
      </c>
      <c r="J302" s="2">
        <v>0</v>
      </c>
      <c r="K302" s="2">
        <v>331912</v>
      </c>
      <c r="L302" s="2">
        <v>293979.2</v>
      </c>
      <c r="M302" s="2">
        <v>0</v>
      </c>
      <c r="N302" s="2">
        <v>293979.2</v>
      </c>
      <c r="O302" s="15">
        <v>0.1</v>
      </c>
      <c r="P302" s="2">
        <v>0</v>
      </c>
      <c r="Q302" s="13">
        <v>0.3</v>
      </c>
      <c r="R302" s="15">
        <v>0</v>
      </c>
      <c r="S302" s="2">
        <v>88193.76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88193.76</v>
      </c>
      <c r="AC302" s="4"/>
      <c r="AD302" s="4">
        <f>AB302+AC302</f>
        <v>88193.76</v>
      </c>
      <c r="AE302" t="s">
        <v>353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</row>
    <row r="303" spans="1:65" x14ac:dyDescent="0.25">
      <c r="A303" s="20">
        <v>1549</v>
      </c>
      <c r="B303" t="s">
        <v>269</v>
      </c>
      <c r="C303" t="s">
        <v>2</v>
      </c>
      <c r="D303" t="s">
        <v>343</v>
      </c>
      <c r="E303" t="s">
        <v>436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>AB303+AC303</f>
        <v>0</v>
      </c>
      <c r="AE303" t="s">
        <v>353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</row>
    <row r="304" spans="1:65" x14ac:dyDescent="0.25">
      <c r="A304" s="20">
        <v>1552</v>
      </c>
      <c r="B304" t="s">
        <v>269</v>
      </c>
      <c r="C304" t="s">
        <v>2</v>
      </c>
      <c r="D304" t="s">
        <v>343</v>
      </c>
      <c r="E304" t="s">
        <v>437</v>
      </c>
      <c r="F304" s="2">
        <v>665143000</v>
      </c>
      <c r="G304" s="2">
        <v>101275000</v>
      </c>
      <c r="H304" s="2">
        <v>563868000</v>
      </c>
      <c r="I304" s="2">
        <v>2154211</v>
      </c>
      <c r="J304" s="2">
        <v>354464</v>
      </c>
      <c r="K304" s="2">
        <v>1799747</v>
      </c>
      <c r="L304" s="2">
        <v>1888153.8</v>
      </c>
      <c r="M304" s="2">
        <v>313954</v>
      </c>
      <c r="N304" s="2">
        <v>1574199.8</v>
      </c>
      <c r="O304" s="15">
        <v>0.1</v>
      </c>
      <c r="P304" s="2">
        <v>31395.4</v>
      </c>
      <c r="Q304" s="13">
        <v>0.3</v>
      </c>
      <c r="R304" s="15">
        <v>0</v>
      </c>
      <c r="S304" s="2">
        <v>472259.94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503655.34</v>
      </c>
      <c r="AD304" s="4">
        <f>AB304+AC304</f>
        <v>503655.34</v>
      </c>
      <c r="AE304" t="s">
        <v>353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</row>
    <row r="305" spans="1:65" x14ac:dyDescent="0.25">
      <c r="A305" s="20">
        <v>1555</v>
      </c>
      <c r="B305" t="s">
        <v>269</v>
      </c>
      <c r="C305" t="s">
        <v>2</v>
      </c>
      <c r="D305" t="s">
        <v>200</v>
      </c>
      <c r="E305" t="s">
        <v>438</v>
      </c>
      <c r="F305" s="2">
        <v>837097000</v>
      </c>
      <c r="G305" s="2">
        <v>0</v>
      </c>
      <c r="H305" s="2">
        <v>837097000</v>
      </c>
      <c r="I305" s="2">
        <v>2872140</v>
      </c>
      <c r="J305" s="2">
        <v>0</v>
      </c>
      <c r="K305" s="2">
        <v>2872140</v>
      </c>
      <c r="L305" s="2">
        <v>2537301.2000000002</v>
      </c>
      <c r="M305" s="2">
        <v>0</v>
      </c>
      <c r="N305" s="2">
        <v>2537301.2000000002</v>
      </c>
      <c r="O305" s="15">
        <v>0.1</v>
      </c>
      <c r="P305" s="2">
        <v>0</v>
      </c>
      <c r="Q305" s="13">
        <v>0.3</v>
      </c>
      <c r="R305" s="15">
        <v>0</v>
      </c>
      <c r="S305" s="2">
        <v>761190.36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761190.36</v>
      </c>
      <c r="AD305" s="4">
        <f>AB305+AC305</f>
        <v>761190.36</v>
      </c>
      <c r="AE305" t="s">
        <v>245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</row>
    <row r="306" spans="1:65" s="39" customFormat="1" x14ac:dyDescent="0.25">
      <c r="A306" s="20">
        <v>1558</v>
      </c>
      <c r="B306" t="s">
        <v>269</v>
      </c>
      <c r="C306" t="s">
        <v>9</v>
      </c>
      <c r="D306" t="s">
        <v>405</v>
      </c>
      <c r="E306" t="s">
        <v>439</v>
      </c>
      <c r="F306" s="2">
        <v>4907475000</v>
      </c>
      <c r="G306" s="2">
        <v>0</v>
      </c>
      <c r="H306" s="2">
        <v>4907475000</v>
      </c>
      <c r="I306" s="2">
        <v>11653806</v>
      </c>
      <c r="J306" s="2">
        <v>0</v>
      </c>
      <c r="K306" s="2">
        <v>11653806</v>
      </c>
      <c r="L306" s="2">
        <v>9690816</v>
      </c>
      <c r="M306" s="2">
        <v>0</v>
      </c>
      <c r="N306" s="2">
        <v>9690816</v>
      </c>
      <c r="O306" s="15">
        <v>0.1</v>
      </c>
      <c r="P306" s="2">
        <v>0</v>
      </c>
      <c r="Q306" s="13">
        <v>0.3</v>
      </c>
      <c r="R306" s="15">
        <v>0</v>
      </c>
      <c r="S306" s="2">
        <v>2907244.8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2907244.8</v>
      </c>
      <c r="AC306" s="4"/>
      <c r="AD306" s="4">
        <f>AB306+AC306</f>
        <v>2907244.8</v>
      </c>
      <c r="AE306" t="s">
        <v>39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</row>
    <row r="307" spans="1:65" x14ac:dyDescent="0.25">
      <c r="A307" s="20">
        <v>1559</v>
      </c>
      <c r="B307" t="s">
        <v>269</v>
      </c>
      <c r="C307" t="s">
        <v>2</v>
      </c>
      <c r="D307" t="s">
        <v>297</v>
      </c>
      <c r="E307" t="s">
        <v>440</v>
      </c>
      <c r="F307" s="2">
        <v>445485000</v>
      </c>
      <c r="G307" s="2">
        <v>37520000</v>
      </c>
      <c r="H307" s="2">
        <v>407965000</v>
      </c>
      <c r="I307" s="2">
        <v>1559201</v>
      </c>
      <c r="J307" s="2">
        <v>131320</v>
      </c>
      <c r="K307" s="2">
        <v>1427881</v>
      </c>
      <c r="L307" s="2">
        <v>1381007</v>
      </c>
      <c r="M307" s="2">
        <v>116312</v>
      </c>
      <c r="N307" s="2">
        <v>1264695</v>
      </c>
      <c r="O307" s="15">
        <v>0.1</v>
      </c>
      <c r="P307" s="2">
        <v>11631.2</v>
      </c>
      <c r="Q307" s="13">
        <v>0.3</v>
      </c>
      <c r="R307" s="15">
        <v>0</v>
      </c>
      <c r="S307" s="2">
        <v>379408.5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391039.7</v>
      </c>
      <c r="AD307" s="4">
        <f>AB307+AC307</f>
        <v>391039.7</v>
      </c>
      <c r="AE307" t="s">
        <v>166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</row>
    <row r="308" spans="1:65" x14ac:dyDescent="0.25">
      <c r="A308" s="20">
        <v>1565</v>
      </c>
      <c r="B308" t="s">
        <v>269</v>
      </c>
      <c r="C308" t="s">
        <v>2</v>
      </c>
      <c r="D308" t="s">
        <v>8</v>
      </c>
      <c r="E308" t="s">
        <v>441</v>
      </c>
      <c r="F308" s="2">
        <v>1089822000</v>
      </c>
      <c r="G308" s="2">
        <v>0</v>
      </c>
      <c r="H308" s="2">
        <v>1089822000</v>
      </c>
      <c r="I308" s="2">
        <v>3410715</v>
      </c>
      <c r="J308" s="2">
        <v>0</v>
      </c>
      <c r="K308" s="2">
        <v>3410715</v>
      </c>
      <c r="L308" s="2">
        <v>2974786.2</v>
      </c>
      <c r="M308" s="2">
        <v>0</v>
      </c>
      <c r="N308" s="2">
        <v>2974786.2</v>
      </c>
      <c r="O308" s="15">
        <v>0.1</v>
      </c>
      <c r="P308" s="2">
        <v>0</v>
      </c>
      <c r="Q308" s="13">
        <v>0.3</v>
      </c>
      <c r="R308" s="15">
        <v>0</v>
      </c>
      <c r="S308" s="2">
        <v>892435.86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892435.86</v>
      </c>
      <c r="AD308" s="4">
        <f>AB308+AC308</f>
        <v>892435.86</v>
      </c>
      <c r="AE308" t="s">
        <v>33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32" customFormat="1" x14ac:dyDescent="0.25">
      <c r="A309" s="20">
        <v>1566</v>
      </c>
      <c r="B309" t="s">
        <v>269</v>
      </c>
      <c r="C309" t="s">
        <v>2</v>
      </c>
      <c r="D309" t="s">
        <v>200</v>
      </c>
      <c r="E309" t="s">
        <v>442</v>
      </c>
      <c r="F309" s="2">
        <v>10017778400</v>
      </c>
      <c r="G309" s="2">
        <v>1849124000</v>
      </c>
      <c r="H309" s="2">
        <v>8168654400</v>
      </c>
      <c r="I309" s="2">
        <v>27554624</v>
      </c>
      <c r="J309" s="2">
        <v>5063739</v>
      </c>
      <c r="K309" s="2">
        <v>22490885</v>
      </c>
      <c r="L309" s="2">
        <v>23547512.640000001</v>
      </c>
      <c r="M309" s="2">
        <v>4324089.4000000004</v>
      </c>
      <c r="N309" s="2">
        <v>19223423.239999998</v>
      </c>
      <c r="O309" s="15">
        <v>0.1</v>
      </c>
      <c r="P309" s="2">
        <v>432408.94</v>
      </c>
      <c r="Q309" s="13">
        <v>0.3</v>
      </c>
      <c r="R309" s="15">
        <v>0</v>
      </c>
      <c r="S309" s="2">
        <v>5767026.9720000001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6199435.9119999995</v>
      </c>
      <c r="AC309" s="4"/>
      <c r="AD309" s="4">
        <f>AB309+AC309</f>
        <v>6199435.9119999995</v>
      </c>
      <c r="AE309" t="s">
        <v>184</v>
      </c>
      <c r="AF309"/>
      <c r="AG309"/>
      <c r="AH309"/>
      <c r="AI309"/>
      <c r="AJ309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</row>
    <row r="310" spans="1:65" s="34" customFormat="1" x14ac:dyDescent="0.25">
      <c r="A310" s="20">
        <v>1568</v>
      </c>
      <c r="B310" t="s">
        <v>269</v>
      </c>
      <c r="C310" t="s">
        <v>2</v>
      </c>
      <c r="D310" t="s">
        <v>4</v>
      </c>
      <c r="E310" t="s">
        <v>443</v>
      </c>
      <c r="F310" s="2">
        <v>17981950000</v>
      </c>
      <c r="G310" s="2">
        <v>0</v>
      </c>
      <c r="H310" s="2">
        <v>17981950000</v>
      </c>
      <c r="I310" s="2">
        <v>43016594</v>
      </c>
      <c r="J310" s="2">
        <v>0</v>
      </c>
      <c r="K310" s="2">
        <v>43016594</v>
      </c>
      <c r="L310" s="2">
        <v>35823814</v>
      </c>
      <c r="M310" s="2">
        <v>0</v>
      </c>
      <c r="N310" s="2">
        <v>35823814</v>
      </c>
      <c r="O310" s="15">
        <v>0.1</v>
      </c>
      <c r="P310" s="2">
        <v>0</v>
      </c>
      <c r="Q310" s="13">
        <v>0.3</v>
      </c>
      <c r="R310" s="15">
        <v>0</v>
      </c>
      <c r="S310" s="2">
        <v>10747144.199999999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10747144.199999999</v>
      </c>
      <c r="AC310" s="4"/>
      <c r="AD310" s="4">
        <f>AB310+AC310</f>
        <v>10747144.199999999</v>
      </c>
      <c r="AE310" t="s">
        <v>216</v>
      </c>
      <c r="AF310"/>
      <c r="AG310"/>
      <c r="AH310"/>
      <c r="AI310"/>
      <c r="AJ310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</row>
    <row r="311" spans="1:65" x14ac:dyDescent="0.25">
      <c r="A311" s="20">
        <v>1571</v>
      </c>
      <c r="B311" t="s">
        <v>269</v>
      </c>
      <c r="C311" t="s">
        <v>9</v>
      </c>
      <c r="D311" t="s">
        <v>404</v>
      </c>
      <c r="E311" t="s">
        <v>450</v>
      </c>
      <c r="F311" s="2">
        <v>500550000</v>
      </c>
      <c r="G311" s="2">
        <v>0</v>
      </c>
      <c r="H311" s="2">
        <v>500550000</v>
      </c>
      <c r="I311" s="2">
        <v>1685625</v>
      </c>
      <c r="J311" s="2">
        <v>0</v>
      </c>
      <c r="K311" s="2">
        <v>1685625</v>
      </c>
      <c r="L311" s="2">
        <v>1485405</v>
      </c>
      <c r="M311" s="2">
        <v>0</v>
      </c>
      <c r="N311" s="2">
        <v>1485405</v>
      </c>
      <c r="O311" s="15">
        <v>0.1</v>
      </c>
      <c r="P311" s="2">
        <v>0</v>
      </c>
      <c r="Q311" s="13">
        <v>0.3</v>
      </c>
      <c r="R311" s="15">
        <v>0</v>
      </c>
      <c r="S311" s="2">
        <v>445621.5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445621.5</v>
      </c>
      <c r="AD311" s="4">
        <f>AB311+AC311</f>
        <v>445621.5</v>
      </c>
      <c r="AE311" t="s">
        <v>35</v>
      </c>
      <c r="AF311"/>
      <c r="AG311"/>
      <c r="AH311"/>
      <c r="AI311"/>
      <c r="AJ311"/>
    </row>
    <row r="312" spans="1:65" x14ac:dyDescent="0.25">
      <c r="A312" s="20">
        <v>1572</v>
      </c>
      <c r="B312" t="s">
        <v>269</v>
      </c>
      <c r="C312" t="s">
        <v>2</v>
      </c>
      <c r="D312" t="s">
        <v>200</v>
      </c>
      <c r="E312" t="s">
        <v>444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>AB312+AC312</f>
        <v>0</v>
      </c>
      <c r="AE312" t="s">
        <v>245</v>
      </c>
      <c r="AF312"/>
      <c r="AG312"/>
      <c r="AH312"/>
      <c r="AI312"/>
      <c r="AJ312"/>
    </row>
    <row r="313" spans="1:65" x14ac:dyDescent="0.25">
      <c r="A313" s="56">
        <v>1573</v>
      </c>
      <c r="B313" s="57" t="s">
        <v>269</v>
      </c>
      <c r="C313" s="57" t="s">
        <v>2</v>
      </c>
      <c r="D313" s="57" t="s">
        <v>200</v>
      </c>
      <c r="E313" s="57" t="s">
        <v>445</v>
      </c>
      <c r="F313" s="58">
        <v>1411900000</v>
      </c>
      <c r="G313" s="58">
        <v>0</v>
      </c>
      <c r="H313" s="58">
        <v>1411900000</v>
      </c>
      <c r="I313" s="58">
        <v>4528650</v>
      </c>
      <c r="J313" s="58">
        <v>0</v>
      </c>
      <c r="K313" s="58">
        <v>4528650</v>
      </c>
      <c r="L313" s="58">
        <v>3963890</v>
      </c>
      <c r="M313" s="58">
        <v>0</v>
      </c>
      <c r="N313" s="58">
        <v>3963890</v>
      </c>
      <c r="O313" s="59">
        <v>0.1</v>
      </c>
      <c r="P313" s="58">
        <v>0</v>
      </c>
      <c r="Q313" s="60">
        <v>0.3</v>
      </c>
      <c r="R313" s="59">
        <v>0</v>
      </c>
      <c r="S313" s="58">
        <v>1189167</v>
      </c>
      <c r="T313" s="58">
        <v>0</v>
      </c>
      <c r="U313" s="58">
        <v>0</v>
      </c>
      <c r="V313" s="58">
        <v>0</v>
      </c>
      <c r="W313" s="58">
        <v>0</v>
      </c>
      <c r="X313" s="58">
        <v>0</v>
      </c>
      <c r="Y313" s="58">
        <v>0</v>
      </c>
      <c r="Z313" s="58">
        <v>0</v>
      </c>
      <c r="AA313" s="61">
        <v>0</v>
      </c>
      <c r="AB313" s="62">
        <v>1189167</v>
      </c>
      <c r="AC313" s="62"/>
      <c r="AD313" s="62">
        <f>AB313+AC313</f>
        <v>1189167</v>
      </c>
      <c r="AE313" s="57" t="s">
        <v>245</v>
      </c>
      <c r="AF313" s="57"/>
      <c r="AG313" s="57"/>
      <c r="AH313" s="57"/>
      <c r="AI313" s="57"/>
      <c r="AJ313" s="57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</row>
    <row r="314" spans="1:65" x14ac:dyDescent="0.25">
      <c r="A314" s="20">
        <v>1574</v>
      </c>
      <c r="B314" t="s">
        <v>269</v>
      </c>
      <c r="C314" t="s">
        <v>2</v>
      </c>
      <c r="D314" t="s">
        <v>4</v>
      </c>
      <c r="E314" t="s">
        <v>446</v>
      </c>
      <c r="F314" s="2">
        <v>359421239000</v>
      </c>
      <c r="G314" s="2">
        <v>300079818000</v>
      </c>
      <c r="H314" s="2">
        <v>59341421000</v>
      </c>
      <c r="I314" s="2">
        <v>547062093</v>
      </c>
      <c r="J314" s="2">
        <v>452031421</v>
      </c>
      <c r="K314" s="2">
        <v>95030672</v>
      </c>
      <c r="L314" s="2">
        <v>403293597.39999998</v>
      </c>
      <c r="M314" s="2">
        <v>331999493.80000001</v>
      </c>
      <c r="N314" s="2">
        <v>71294103.599999994</v>
      </c>
      <c r="O314" s="15">
        <v>0.1</v>
      </c>
      <c r="P314" s="2">
        <v>33199949.379999999</v>
      </c>
      <c r="Q314" s="13">
        <v>0.3</v>
      </c>
      <c r="R314" s="15">
        <v>0.5</v>
      </c>
      <c r="S314" s="2">
        <v>21388231.079999998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54588180.460000001</v>
      </c>
      <c r="AD314" s="4">
        <f>AB314+AC314</f>
        <v>54588180.460000001</v>
      </c>
      <c r="AE314" t="s">
        <v>287</v>
      </c>
      <c r="AF314"/>
      <c r="AG314"/>
      <c r="AH314"/>
    </row>
    <row r="315" spans="1:65" x14ac:dyDescent="0.25">
      <c r="A315" s="49">
        <v>1575</v>
      </c>
      <c r="B315" s="50" t="s">
        <v>269</v>
      </c>
      <c r="C315" s="50" t="s">
        <v>2</v>
      </c>
      <c r="D315" s="50" t="s">
        <v>200</v>
      </c>
      <c r="E315" s="50" t="s">
        <v>447</v>
      </c>
      <c r="F315" s="51">
        <v>507009176000</v>
      </c>
      <c r="G315" s="51">
        <v>0</v>
      </c>
      <c r="H315" s="51">
        <v>507009176000</v>
      </c>
      <c r="I315" s="51">
        <v>765478821</v>
      </c>
      <c r="J315" s="51">
        <v>0</v>
      </c>
      <c r="K315" s="51">
        <v>765478821</v>
      </c>
      <c r="L315" s="51">
        <v>562675150.60000002</v>
      </c>
      <c r="M315" s="51">
        <v>0</v>
      </c>
      <c r="N315" s="51">
        <v>562675150.60000002</v>
      </c>
      <c r="O315" s="52">
        <v>0.5</v>
      </c>
      <c r="P315" s="51">
        <v>0</v>
      </c>
      <c r="Q315" s="53">
        <v>0.5</v>
      </c>
      <c r="R315" s="52">
        <v>0.5</v>
      </c>
      <c r="S315" s="51">
        <f>N315*Q315</f>
        <v>281337575.30000001</v>
      </c>
      <c r="T315" s="51">
        <v>0</v>
      </c>
      <c r="U315" s="51">
        <v>0</v>
      </c>
      <c r="V315" s="51">
        <v>0</v>
      </c>
      <c r="W315" s="51">
        <v>0</v>
      </c>
      <c r="X315" s="51">
        <v>0</v>
      </c>
      <c r="Y315" s="51">
        <v>0</v>
      </c>
      <c r="Z315" s="51">
        <v>0</v>
      </c>
      <c r="AA315" s="54">
        <v>0</v>
      </c>
      <c r="AB315" s="55">
        <f>P315+S315</f>
        <v>281337575.30000001</v>
      </c>
      <c r="AC315" s="55"/>
      <c r="AD315" s="55">
        <f>AB315+AC315</f>
        <v>281337575.30000001</v>
      </c>
      <c r="AE315" s="50" t="s">
        <v>203</v>
      </c>
      <c r="AF315" s="50"/>
      <c r="AG315" s="50"/>
      <c r="AH315" s="50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</row>
    <row r="316" spans="1:65" x14ac:dyDescent="0.25">
      <c r="A316" s="20">
        <v>1576</v>
      </c>
      <c r="B316" t="s">
        <v>269</v>
      </c>
      <c r="C316" t="s">
        <v>9</v>
      </c>
      <c r="D316" t="s">
        <v>404</v>
      </c>
      <c r="E316" t="s">
        <v>448</v>
      </c>
      <c r="F316" s="2">
        <v>10239325000</v>
      </c>
      <c r="G316" s="2">
        <v>0</v>
      </c>
      <c r="H316" s="2">
        <v>10239325000</v>
      </c>
      <c r="I316" s="2">
        <v>19532519</v>
      </c>
      <c r="J316" s="2">
        <v>0</v>
      </c>
      <c r="K316" s="2">
        <v>19532519</v>
      </c>
      <c r="L316" s="2">
        <v>15436789</v>
      </c>
      <c r="M316" s="2">
        <v>0</v>
      </c>
      <c r="N316" s="2">
        <v>15436789</v>
      </c>
      <c r="O316" s="15">
        <v>0.1</v>
      </c>
      <c r="P316" s="2">
        <v>0</v>
      </c>
      <c r="Q316" s="13">
        <v>0.3</v>
      </c>
      <c r="R316" s="15">
        <v>0</v>
      </c>
      <c r="S316" s="2">
        <v>4631036.7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4631036.7</v>
      </c>
      <c r="AD316" s="4">
        <f>AB316+AC316</f>
        <v>4631036.7</v>
      </c>
      <c r="AE316" t="s">
        <v>35</v>
      </c>
      <c r="AF316"/>
      <c r="AG316"/>
      <c r="AH316"/>
    </row>
    <row r="317" spans="1:65" s="32" customFormat="1" x14ac:dyDescent="0.25">
      <c r="A317" s="20">
        <v>1578</v>
      </c>
      <c r="B317" t="s">
        <v>269</v>
      </c>
      <c r="C317" t="s">
        <v>2</v>
      </c>
      <c r="D317" t="s">
        <v>296</v>
      </c>
      <c r="E317" t="s">
        <v>451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15">
        <v>0.1</v>
      </c>
      <c r="P317" s="2">
        <v>0</v>
      </c>
      <c r="Q317" s="13">
        <v>0.3</v>
      </c>
      <c r="R317" s="15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0</v>
      </c>
      <c r="AC317" s="4"/>
      <c r="AD317" s="4">
        <f>AB317+AC317</f>
        <v>0</v>
      </c>
      <c r="AE317" t="s">
        <v>45</v>
      </c>
      <c r="AF317"/>
      <c r="AG317"/>
      <c r="AH317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</row>
    <row r="318" spans="1:65" s="32" customFormat="1" x14ac:dyDescent="0.25">
      <c r="A318" s="20">
        <v>1579</v>
      </c>
      <c r="B318" t="s">
        <v>269</v>
      </c>
      <c r="C318" t="s">
        <v>2</v>
      </c>
      <c r="D318" t="s">
        <v>343</v>
      </c>
      <c r="E318" t="s">
        <v>178</v>
      </c>
      <c r="F318" s="2">
        <v>1486645000</v>
      </c>
      <c r="G318" s="2">
        <v>0</v>
      </c>
      <c r="H318" s="2">
        <v>1486645000</v>
      </c>
      <c r="I318" s="2">
        <v>4731763</v>
      </c>
      <c r="J318" s="2">
        <v>0</v>
      </c>
      <c r="K318" s="2">
        <v>4731763</v>
      </c>
      <c r="L318" s="2">
        <v>4137105</v>
      </c>
      <c r="M318" s="2">
        <v>0</v>
      </c>
      <c r="N318" s="2">
        <v>4137105</v>
      </c>
      <c r="O318" s="15">
        <v>0.1</v>
      </c>
      <c r="P318" s="2">
        <v>0</v>
      </c>
      <c r="Q318" s="13">
        <v>0.3</v>
      </c>
      <c r="R318" s="15">
        <v>0</v>
      </c>
      <c r="S318" s="2">
        <v>1241131.5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1241131.5</v>
      </c>
      <c r="AC318" s="4"/>
      <c r="AD318" s="4">
        <f>AB318+AC318</f>
        <v>1241131.5</v>
      </c>
      <c r="AE318" t="s">
        <v>353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</row>
    <row r="319" spans="1:65" s="43" customFormat="1" x14ac:dyDescent="0.25">
      <c r="A319" s="20">
        <v>1580</v>
      </c>
      <c r="B319" t="s">
        <v>270</v>
      </c>
      <c r="C319" t="s">
        <v>2</v>
      </c>
      <c r="D319" t="s">
        <v>296</v>
      </c>
      <c r="E319" t="s">
        <v>452</v>
      </c>
      <c r="F319" s="2">
        <v>9521174000</v>
      </c>
      <c r="G319" s="2">
        <v>6703193000</v>
      </c>
      <c r="H319" s="2">
        <v>2817981000</v>
      </c>
      <c r="I319" s="2">
        <v>24074441</v>
      </c>
      <c r="J319" s="2">
        <v>16733015</v>
      </c>
      <c r="K319" s="2">
        <v>7341426</v>
      </c>
      <c r="L319" s="2">
        <v>20265971.399999999</v>
      </c>
      <c r="M319" s="2">
        <v>14051737.800000001</v>
      </c>
      <c r="N319" s="2">
        <v>6214233.5999999996</v>
      </c>
      <c r="O319" s="15">
        <v>0.1</v>
      </c>
      <c r="P319" s="2">
        <v>1405173.78</v>
      </c>
      <c r="Q319" s="13">
        <v>0.1</v>
      </c>
      <c r="R319" s="15">
        <v>0</v>
      </c>
      <c r="S319" s="2">
        <v>621423.35999999999</v>
      </c>
      <c r="T319" s="2">
        <v>2000000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4026597.14</v>
      </c>
      <c r="AC319" s="4"/>
      <c r="AD319" s="4">
        <f>AB319+AC319</f>
        <v>4026597.14</v>
      </c>
      <c r="AE319" t="s">
        <v>45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</row>
    <row r="320" spans="1:65" x14ac:dyDescent="0.25">
      <c r="A320" s="20">
        <v>1581</v>
      </c>
      <c r="B320" t="s">
        <v>269</v>
      </c>
      <c r="C320" t="s">
        <v>2</v>
      </c>
      <c r="D320" t="s">
        <v>343</v>
      </c>
      <c r="E320" t="s">
        <v>453</v>
      </c>
      <c r="F320" s="2">
        <v>25132000</v>
      </c>
      <c r="G320" s="2">
        <v>0</v>
      </c>
      <c r="H320" s="2">
        <v>25132000</v>
      </c>
      <c r="I320" s="2">
        <v>87962</v>
      </c>
      <c r="J320" s="2">
        <v>0</v>
      </c>
      <c r="K320" s="2">
        <v>87962</v>
      </c>
      <c r="L320" s="2">
        <v>77909.2</v>
      </c>
      <c r="M320" s="2">
        <v>0</v>
      </c>
      <c r="N320" s="2">
        <v>77909.2</v>
      </c>
      <c r="O320" s="15">
        <v>0.1</v>
      </c>
      <c r="P320" s="2">
        <v>0</v>
      </c>
      <c r="Q320" s="13">
        <v>0.3</v>
      </c>
      <c r="R320" s="15">
        <v>0</v>
      </c>
      <c r="S320" s="2">
        <v>23372.76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23372.76</v>
      </c>
      <c r="AD320" s="4">
        <f>AB320+AC320</f>
        <v>23372.76</v>
      </c>
      <c r="AE320" t="s">
        <v>353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</row>
    <row r="321" spans="1:65" x14ac:dyDescent="0.25">
      <c r="A321" s="20">
        <v>1585</v>
      </c>
      <c r="B321" t="s">
        <v>269</v>
      </c>
      <c r="C321" t="s">
        <v>2</v>
      </c>
      <c r="D321" t="s">
        <v>8</v>
      </c>
      <c r="E321" t="s">
        <v>454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15">
        <v>0.1</v>
      </c>
      <c r="P321" s="2">
        <v>0</v>
      </c>
      <c r="Q321" s="13">
        <v>0.3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D321" s="4">
        <f>AB321+AC321</f>
        <v>0</v>
      </c>
      <c r="AE321" t="s">
        <v>42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x14ac:dyDescent="0.25">
      <c r="A322" s="20">
        <v>1586</v>
      </c>
      <c r="B322" t="s">
        <v>269</v>
      </c>
      <c r="C322" t="s">
        <v>2</v>
      </c>
      <c r="D322" t="s">
        <v>297</v>
      </c>
      <c r="E322" t="s">
        <v>455</v>
      </c>
      <c r="F322" s="2">
        <v>159472000</v>
      </c>
      <c r="G322" s="2">
        <v>52509000</v>
      </c>
      <c r="H322" s="2">
        <v>106963000</v>
      </c>
      <c r="I322" s="2">
        <v>558153</v>
      </c>
      <c r="J322" s="2">
        <v>183782</v>
      </c>
      <c r="K322" s="2">
        <v>374371</v>
      </c>
      <c r="L322" s="2">
        <v>494364.2</v>
      </c>
      <c r="M322" s="2">
        <v>162778.4</v>
      </c>
      <c r="N322" s="2">
        <v>331585.8</v>
      </c>
      <c r="O322" s="15">
        <v>0.1</v>
      </c>
      <c r="P322" s="2">
        <v>16277.84</v>
      </c>
      <c r="Q322" s="13">
        <v>0.3</v>
      </c>
      <c r="R322" s="15">
        <v>0</v>
      </c>
      <c r="S322" s="2">
        <v>99475.74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115753.58</v>
      </c>
      <c r="AD322" s="4">
        <f>AB322+AC322</f>
        <v>115753.58</v>
      </c>
      <c r="AE322" t="s">
        <v>192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</row>
    <row r="323" spans="1:65" x14ac:dyDescent="0.25">
      <c r="A323" s="20">
        <v>1587</v>
      </c>
      <c r="B323" t="s">
        <v>269</v>
      </c>
      <c r="C323" t="s">
        <v>2</v>
      </c>
      <c r="D323" t="s">
        <v>297</v>
      </c>
      <c r="E323" t="s">
        <v>456</v>
      </c>
      <c r="F323" s="2">
        <v>277172000</v>
      </c>
      <c r="G323" s="2">
        <v>260193000</v>
      </c>
      <c r="H323" s="2">
        <v>16979000</v>
      </c>
      <c r="I323" s="2">
        <v>579813</v>
      </c>
      <c r="J323" s="2">
        <v>520386</v>
      </c>
      <c r="K323" s="2">
        <v>59427</v>
      </c>
      <c r="L323" s="2">
        <v>468944.2</v>
      </c>
      <c r="M323" s="2">
        <v>416308.8</v>
      </c>
      <c r="N323" s="2">
        <v>52635.4</v>
      </c>
      <c r="O323" s="15">
        <v>0.1</v>
      </c>
      <c r="P323" s="2">
        <v>41630.879999999997</v>
      </c>
      <c r="Q323" s="13">
        <v>0.3</v>
      </c>
      <c r="R323" s="15">
        <v>0</v>
      </c>
      <c r="S323" s="2">
        <v>15790.62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57421.5</v>
      </c>
      <c r="AD323" s="4">
        <f>AB323+AC323</f>
        <v>57421.5</v>
      </c>
      <c r="AE323" t="s">
        <v>192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</row>
    <row r="324" spans="1:65" x14ac:dyDescent="0.25">
      <c r="A324" s="20">
        <v>1589</v>
      </c>
      <c r="B324" t="s">
        <v>269</v>
      </c>
      <c r="C324" t="s">
        <v>2</v>
      </c>
      <c r="D324" t="s">
        <v>406</v>
      </c>
      <c r="E324" t="s">
        <v>457</v>
      </c>
      <c r="F324" s="2">
        <v>1753240000</v>
      </c>
      <c r="G324" s="2">
        <v>0</v>
      </c>
      <c r="H324" s="2">
        <v>1753240000</v>
      </c>
      <c r="I324" s="2">
        <v>5793652</v>
      </c>
      <c r="J324" s="2">
        <v>0</v>
      </c>
      <c r="K324" s="2">
        <v>5793652</v>
      </c>
      <c r="L324" s="2">
        <v>5092356</v>
      </c>
      <c r="M324" s="2">
        <v>0</v>
      </c>
      <c r="N324" s="2">
        <v>5092356</v>
      </c>
      <c r="O324" s="15">
        <v>0.1</v>
      </c>
      <c r="P324" s="2">
        <v>0</v>
      </c>
      <c r="Q324" s="13">
        <v>0.3</v>
      </c>
      <c r="R324" s="15">
        <v>0</v>
      </c>
      <c r="S324" s="2">
        <v>1527706.8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1527706.8</v>
      </c>
      <c r="AD324" s="4">
        <f>AB324+AC324</f>
        <v>1527706.8</v>
      </c>
      <c r="AE324" t="s">
        <v>458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</row>
    <row r="325" spans="1:65" x14ac:dyDescent="0.25">
      <c r="A325" s="20">
        <v>1590</v>
      </c>
      <c r="B325" t="s">
        <v>269</v>
      </c>
      <c r="C325" t="s">
        <v>2</v>
      </c>
      <c r="D325" t="s">
        <v>406</v>
      </c>
      <c r="E325" t="s">
        <v>459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>AB325+AC325</f>
        <v>0</v>
      </c>
      <c r="AE325" t="s">
        <v>489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</row>
    <row r="326" spans="1:65" s="41" customFormat="1" x14ac:dyDescent="0.25">
      <c r="A326" s="20">
        <v>1591</v>
      </c>
      <c r="B326" t="s">
        <v>269</v>
      </c>
      <c r="C326" t="s">
        <v>2</v>
      </c>
      <c r="D326" t="s">
        <v>406</v>
      </c>
      <c r="E326" t="s">
        <v>460</v>
      </c>
      <c r="F326" s="2">
        <v>890950000</v>
      </c>
      <c r="G326" s="2">
        <v>0</v>
      </c>
      <c r="H326" s="2">
        <v>890950000</v>
      </c>
      <c r="I326" s="2">
        <v>3118332</v>
      </c>
      <c r="J326" s="2">
        <v>0</v>
      </c>
      <c r="K326" s="2">
        <v>3118332</v>
      </c>
      <c r="L326" s="2">
        <v>2761952</v>
      </c>
      <c r="M326" s="2">
        <v>0</v>
      </c>
      <c r="N326" s="2">
        <v>2761952</v>
      </c>
      <c r="O326" s="15">
        <v>0.1</v>
      </c>
      <c r="P326" s="2">
        <v>0</v>
      </c>
      <c r="Q326" s="13">
        <v>0.3</v>
      </c>
      <c r="R326" s="15">
        <v>0</v>
      </c>
      <c r="S326" s="2">
        <v>828585.6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828585.6</v>
      </c>
      <c r="AC326" s="4"/>
      <c r="AD326" s="4">
        <f>AB326+AC326</f>
        <v>828585.6</v>
      </c>
      <c r="AE326" t="s">
        <v>458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</row>
    <row r="327" spans="1:65" s="32" customFormat="1" x14ac:dyDescent="0.25">
      <c r="A327" s="49">
        <v>1593</v>
      </c>
      <c r="B327" s="50" t="s">
        <v>270</v>
      </c>
      <c r="C327" s="50" t="s">
        <v>2</v>
      </c>
      <c r="D327" s="50" t="s">
        <v>343</v>
      </c>
      <c r="E327" s="50" t="s">
        <v>408</v>
      </c>
      <c r="F327" s="51">
        <v>3965824000</v>
      </c>
      <c r="G327" s="51">
        <v>0</v>
      </c>
      <c r="H327" s="51">
        <v>3965824000</v>
      </c>
      <c r="I327" s="51">
        <v>11225526</v>
      </c>
      <c r="J327" s="51">
        <v>0</v>
      </c>
      <c r="K327" s="51">
        <v>11225526</v>
      </c>
      <c r="L327" s="51">
        <v>9639196.4000000004</v>
      </c>
      <c r="M327" s="51">
        <v>0</v>
      </c>
      <c r="N327" s="51">
        <v>9639196.4000000004</v>
      </c>
      <c r="O327" s="52">
        <v>0</v>
      </c>
      <c r="P327" s="51">
        <v>0</v>
      </c>
      <c r="Q327" s="53">
        <v>0</v>
      </c>
      <c r="R327" s="52">
        <v>0</v>
      </c>
      <c r="S327" s="51">
        <v>0</v>
      </c>
      <c r="T327" s="51">
        <v>0</v>
      </c>
      <c r="U327" s="51">
        <v>0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4">
        <v>0</v>
      </c>
      <c r="AB327" s="55">
        <v>0</v>
      </c>
      <c r="AC327" s="55">
        <v>4000000</v>
      </c>
      <c r="AD327" s="55">
        <f>AB327+AC327</f>
        <v>4000000</v>
      </c>
      <c r="AE327" s="50" t="s">
        <v>353</v>
      </c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</row>
    <row r="328" spans="1:65" x14ac:dyDescent="0.25">
      <c r="A328" s="20">
        <v>1594</v>
      </c>
      <c r="B328" t="s">
        <v>269</v>
      </c>
      <c r="C328" t="s">
        <v>2</v>
      </c>
      <c r="D328" t="s">
        <v>297</v>
      </c>
      <c r="E328" t="s">
        <v>461</v>
      </c>
      <c r="F328" s="2">
        <v>1008544000</v>
      </c>
      <c r="G328" s="2">
        <v>190610000</v>
      </c>
      <c r="H328" s="2">
        <v>817934000</v>
      </c>
      <c r="I328" s="2">
        <v>3149905</v>
      </c>
      <c r="J328" s="2">
        <v>667135</v>
      </c>
      <c r="K328" s="2">
        <v>2482770</v>
      </c>
      <c r="L328" s="2">
        <v>2746487.4</v>
      </c>
      <c r="M328" s="2">
        <v>590891</v>
      </c>
      <c r="N328" s="2">
        <v>2155596.4</v>
      </c>
      <c r="O328" s="15">
        <v>0.1</v>
      </c>
      <c r="P328" s="2">
        <v>59089.1</v>
      </c>
      <c r="Q328" s="13">
        <v>0.3</v>
      </c>
      <c r="R328" s="15">
        <v>0</v>
      </c>
      <c r="S328" s="2">
        <v>646678.92000000004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705768.02</v>
      </c>
      <c r="AD328" s="4">
        <f>AB328+AC328</f>
        <v>705768.02</v>
      </c>
      <c r="AE328" t="s">
        <v>166</v>
      </c>
      <c r="AF328"/>
      <c r="AG328"/>
      <c r="AH328"/>
    </row>
    <row r="329" spans="1:65" x14ac:dyDescent="0.25">
      <c r="A329" s="20">
        <v>1595</v>
      </c>
      <c r="B329" t="s">
        <v>269</v>
      </c>
      <c r="C329" t="s">
        <v>2</v>
      </c>
      <c r="D329" t="s">
        <v>297</v>
      </c>
      <c r="E329" t="s">
        <v>462</v>
      </c>
      <c r="F329" s="2">
        <v>2087176300</v>
      </c>
      <c r="G329" s="2">
        <v>18564000</v>
      </c>
      <c r="H329" s="2">
        <v>2068612300</v>
      </c>
      <c r="I329" s="2">
        <v>5956282</v>
      </c>
      <c r="J329" s="2">
        <v>64974</v>
      </c>
      <c r="K329" s="2">
        <v>5891308</v>
      </c>
      <c r="L329" s="2">
        <v>5121411.4800000004</v>
      </c>
      <c r="M329" s="2">
        <v>57548.4</v>
      </c>
      <c r="N329" s="2">
        <v>5063863.08</v>
      </c>
      <c r="O329" s="15">
        <v>0.1</v>
      </c>
      <c r="P329" s="2">
        <v>5754.84</v>
      </c>
      <c r="Q329" s="13">
        <v>0.3</v>
      </c>
      <c r="R329" s="15">
        <v>0</v>
      </c>
      <c r="S329" s="2">
        <v>1519158.9240000001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1524913.764</v>
      </c>
      <c r="AD329" s="4">
        <f>AB329+AC329</f>
        <v>1524913.764</v>
      </c>
      <c r="AE329" t="s">
        <v>166</v>
      </c>
      <c r="AF329"/>
      <c r="AG329"/>
      <c r="AH329"/>
    </row>
    <row r="330" spans="1:65" x14ac:dyDescent="0.25">
      <c r="A330" s="49">
        <v>1596</v>
      </c>
      <c r="B330" s="50" t="s">
        <v>270</v>
      </c>
      <c r="C330" s="50" t="s">
        <v>2</v>
      </c>
      <c r="D330" s="50" t="s">
        <v>406</v>
      </c>
      <c r="E330" s="50" t="s">
        <v>463</v>
      </c>
      <c r="F330" s="51">
        <v>1323403000</v>
      </c>
      <c r="G330" s="51">
        <v>0</v>
      </c>
      <c r="H330" s="51">
        <v>1323403000</v>
      </c>
      <c r="I330" s="51">
        <v>4501377</v>
      </c>
      <c r="J330" s="51">
        <v>0</v>
      </c>
      <c r="K330" s="51">
        <v>4501377</v>
      </c>
      <c r="L330" s="51">
        <v>3972015.8</v>
      </c>
      <c r="M330" s="51">
        <v>0</v>
      </c>
      <c r="N330" s="51">
        <v>3972015.8</v>
      </c>
      <c r="O330" s="52">
        <v>0</v>
      </c>
      <c r="P330" s="51">
        <v>0</v>
      </c>
      <c r="Q330" s="53">
        <v>0</v>
      </c>
      <c r="R330" s="52">
        <v>0</v>
      </c>
      <c r="S330" s="51">
        <v>0</v>
      </c>
      <c r="T330" s="51">
        <v>0</v>
      </c>
      <c r="U330" s="51">
        <v>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4">
        <v>0</v>
      </c>
      <c r="AB330" s="55">
        <v>0</v>
      </c>
      <c r="AC330" s="55">
        <v>4000000</v>
      </c>
      <c r="AD330" s="55">
        <f>AB330+AC330</f>
        <v>4000000</v>
      </c>
      <c r="AE330" s="50" t="s">
        <v>458</v>
      </c>
      <c r="AF330" s="50"/>
      <c r="AG330" s="50"/>
      <c r="AH330" s="50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</row>
    <row r="331" spans="1:65" x14ac:dyDescent="0.25">
      <c r="A331" s="20">
        <v>1599</v>
      </c>
      <c r="B331" t="s">
        <v>270</v>
      </c>
      <c r="C331" t="s">
        <v>9</v>
      </c>
      <c r="D331" t="s">
        <v>405</v>
      </c>
      <c r="E331" t="s">
        <v>464</v>
      </c>
      <c r="F331" s="2">
        <v>344204000</v>
      </c>
      <c r="G331" s="2">
        <v>0</v>
      </c>
      <c r="H331" s="2">
        <v>344204000</v>
      </c>
      <c r="I331" s="2">
        <v>605906</v>
      </c>
      <c r="J331" s="2">
        <v>0</v>
      </c>
      <c r="K331" s="2">
        <v>605906</v>
      </c>
      <c r="L331" s="2">
        <v>468224.4</v>
      </c>
      <c r="M331" s="2">
        <v>0</v>
      </c>
      <c r="N331" s="2">
        <v>468224.4</v>
      </c>
      <c r="O331" s="15">
        <v>0</v>
      </c>
      <c r="P331" s="2">
        <v>0</v>
      </c>
      <c r="Q331" s="13">
        <v>0</v>
      </c>
      <c r="R331" s="15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0</v>
      </c>
      <c r="AD331" s="4">
        <f>AB331+AC331</f>
        <v>0</v>
      </c>
      <c r="AE331" t="s">
        <v>39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</row>
    <row r="332" spans="1:65" s="43" customFormat="1" x14ac:dyDescent="0.25">
      <c r="A332" s="20">
        <v>1600</v>
      </c>
      <c r="B332" t="s">
        <v>269</v>
      </c>
      <c r="C332" t="s">
        <v>9</v>
      </c>
      <c r="D332" t="s">
        <v>15</v>
      </c>
      <c r="E332" t="s">
        <v>465</v>
      </c>
      <c r="F332" s="2">
        <v>5378158000</v>
      </c>
      <c r="G332" s="2">
        <v>0</v>
      </c>
      <c r="H332" s="2">
        <v>5378158000</v>
      </c>
      <c r="I332" s="2">
        <v>13125119</v>
      </c>
      <c r="J332" s="2">
        <v>0</v>
      </c>
      <c r="K332" s="2">
        <v>13125119</v>
      </c>
      <c r="L332" s="2">
        <v>10973855.800000001</v>
      </c>
      <c r="M332" s="2">
        <v>0</v>
      </c>
      <c r="N332" s="2">
        <v>10973855.800000001</v>
      </c>
      <c r="O332" s="15">
        <v>0.1</v>
      </c>
      <c r="P332" s="2">
        <v>0</v>
      </c>
      <c r="Q332" s="13">
        <v>0.3</v>
      </c>
      <c r="R332" s="15">
        <v>0</v>
      </c>
      <c r="S332" s="2">
        <v>3292156.74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3292156.74</v>
      </c>
      <c r="AC332" s="4"/>
      <c r="AD332" s="4">
        <f>AB332+AC332</f>
        <v>3292156.74</v>
      </c>
      <c r="AE332" t="s">
        <v>17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</row>
    <row r="333" spans="1:65" x14ac:dyDescent="0.25">
      <c r="A333" s="20">
        <v>1601</v>
      </c>
      <c r="B333" t="s">
        <v>269</v>
      </c>
      <c r="C333" t="s">
        <v>9</v>
      </c>
      <c r="D333" t="s">
        <v>15</v>
      </c>
      <c r="E333" t="s">
        <v>30</v>
      </c>
      <c r="F333" s="2">
        <v>2996885000</v>
      </c>
      <c r="G333" s="2">
        <v>0</v>
      </c>
      <c r="H333" s="2">
        <v>2996885000</v>
      </c>
      <c r="I333" s="2">
        <v>4495329</v>
      </c>
      <c r="J333" s="2">
        <v>0</v>
      </c>
      <c r="K333" s="2">
        <v>4495329</v>
      </c>
      <c r="L333" s="2">
        <v>3296575</v>
      </c>
      <c r="M333" s="2">
        <v>0</v>
      </c>
      <c r="N333" s="2">
        <v>3296575</v>
      </c>
      <c r="O333" s="15">
        <v>0.1</v>
      </c>
      <c r="P333" s="2">
        <v>0</v>
      </c>
      <c r="Q333" s="13">
        <v>0.3</v>
      </c>
      <c r="R333" s="15">
        <v>0</v>
      </c>
      <c r="S333" s="2">
        <v>988972.5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988972.5</v>
      </c>
      <c r="AD333" s="4">
        <f>AB333+AC333</f>
        <v>988972.5</v>
      </c>
      <c r="AE333" t="s">
        <v>24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</row>
    <row r="334" spans="1:65" s="36" customFormat="1" x14ac:dyDescent="0.25">
      <c r="A334" s="20">
        <v>1602</v>
      </c>
      <c r="B334" t="s">
        <v>269</v>
      </c>
      <c r="C334" t="s">
        <v>2</v>
      </c>
      <c r="D334" t="s">
        <v>406</v>
      </c>
      <c r="E334" t="s">
        <v>466</v>
      </c>
      <c r="F334" s="2">
        <v>4279769000</v>
      </c>
      <c r="G334" s="2">
        <v>0</v>
      </c>
      <c r="H334" s="2">
        <v>4279769000</v>
      </c>
      <c r="I334" s="2">
        <v>11056326</v>
      </c>
      <c r="J334" s="2">
        <v>0</v>
      </c>
      <c r="K334" s="2">
        <v>11056326</v>
      </c>
      <c r="L334" s="2">
        <v>9344418.4000000004</v>
      </c>
      <c r="M334" s="2">
        <v>0</v>
      </c>
      <c r="N334" s="2">
        <v>9344418.4000000004</v>
      </c>
      <c r="O334" s="15">
        <v>0.1</v>
      </c>
      <c r="P334" s="2">
        <v>0</v>
      </c>
      <c r="Q334" s="13">
        <v>0.3</v>
      </c>
      <c r="R334" s="15">
        <v>0</v>
      </c>
      <c r="S334" s="2">
        <v>2803325.52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2803325.52</v>
      </c>
      <c r="AC334" s="4"/>
      <c r="AD334" s="4">
        <f>AB334+AC334</f>
        <v>2803325.52</v>
      </c>
      <c r="AE334" t="s">
        <v>458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</row>
    <row r="335" spans="1:65" x14ac:dyDescent="0.25">
      <c r="A335" s="20">
        <v>1603</v>
      </c>
      <c r="B335" t="s">
        <v>269</v>
      </c>
      <c r="C335" t="s">
        <v>2</v>
      </c>
      <c r="D335" t="s">
        <v>297</v>
      </c>
      <c r="E335" t="s">
        <v>467</v>
      </c>
      <c r="F335" s="2">
        <v>5339000</v>
      </c>
      <c r="G335" s="2">
        <v>0</v>
      </c>
      <c r="H335" s="2">
        <v>5339000</v>
      </c>
      <c r="I335" s="2">
        <v>18689</v>
      </c>
      <c r="J335" s="2">
        <v>0</v>
      </c>
      <c r="K335" s="2">
        <v>18689</v>
      </c>
      <c r="L335" s="2">
        <v>16553.400000000001</v>
      </c>
      <c r="M335" s="2">
        <v>0</v>
      </c>
      <c r="N335" s="2">
        <v>16553.400000000001</v>
      </c>
      <c r="O335" s="15">
        <v>0.1</v>
      </c>
      <c r="P335" s="2">
        <v>0</v>
      </c>
      <c r="Q335" s="13">
        <v>0.3</v>
      </c>
      <c r="R335" s="15">
        <v>0</v>
      </c>
      <c r="S335" s="2">
        <v>4966.0200000000004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4966.0200000000004</v>
      </c>
      <c r="AD335" s="4">
        <f>AB335+AC335</f>
        <v>4966.0200000000004</v>
      </c>
      <c r="AE335" t="s">
        <v>166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</row>
    <row r="336" spans="1:65" s="32" customFormat="1" x14ac:dyDescent="0.25">
      <c r="A336" s="20">
        <v>1604</v>
      </c>
      <c r="B336" t="s">
        <v>269</v>
      </c>
      <c r="C336" t="s">
        <v>2</v>
      </c>
      <c r="D336" t="s">
        <v>297</v>
      </c>
      <c r="E336" t="s">
        <v>468</v>
      </c>
      <c r="F336" s="2">
        <v>323435000</v>
      </c>
      <c r="G336" s="2">
        <v>0</v>
      </c>
      <c r="H336" s="2">
        <v>323435000</v>
      </c>
      <c r="I336" s="2">
        <v>1132025</v>
      </c>
      <c r="J336" s="2">
        <v>0</v>
      </c>
      <c r="K336" s="2">
        <v>1132025</v>
      </c>
      <c r="L336" s="2">
        <v>1002651</v>
      </c>
      <c r="M336" s="2">
        <v>0</v>
      </c>
      <c r="N336" s="2">
        <v>1002651</v>
      </c>
      <c r="O336" s="15">
        <v>0.1</v>
      </c>
      <c r="P336" s="2">
        <v>0</v>
      </c>
      <c r="Q336" s="13">
        <v>0.3</v>
      </c>
      <c r="R336" s="15">
        <v>0</v>
      </c>
      <c r="S336" s="2">
        <v>300795.3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300795.3</v>
      </c>
      <c r="AC336" s="4"/>
      <c r="AD336" s="4">
        <f>AB336+AC336</f>
        <v>300795.3</v>
      </c>
      <c r="AE336" t="s">
        <v>166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</row>
    <row r="337" spans="1:65" x14ac:dyDescent="0.25">
      <c r="A337" s="20">
        <v>1605</v>
      </c>
      <c r="B337" t="s">
        <v>269</v>
      </c>
      <c r="C337" t="s">
        <v>2</v>
      </c>
      <c r="D337" t="s">
        <v>297</v>
      </c>
      <c r="E337" t="s">
        <v>469</v>
      </c>
      <c r="F337" s="2">
        <v>47598000</v>
      </c>
      <c r="G337" s="2">
        <v>0</v>
      </c>
      <c r="H337" s="2">
        <v>47598000</v>
      </c>
      <c r="I337" s="2">
        <v>166595</v>
      </c>
      <c r="J337" s="2">
        <v>0</v>
      </c>
      <c r="K337" s="2">
        <v>166595</v>
      </c>
      <c r="L337" s="2">
        <v>147555.79999999999</v>
      </c>
      <c r="M337" s="2">
        <v>0</v>
      </c>
      <c r="N337" s="2">
        <v>147555.79999999999</v>
      </c>
      <c r="O337" s="15">
        <v>0.1</v>
      </c>
      <c r="P337" s="2">
        <v>0</v>
      </c>
      <c r="Q337" s="13">
        <v>0.3</v>
      </c>
      <c r="R337" s="15">
        <v>0</v>
      </c>
      <c r="S337" s="2">
        <v>44266.74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44266.74</v>
      </c>
      <c r="AD337" s="4">
        <f>AB337+AC337</f>
        <v>44266.74</v>
      </c>
      <c r="AE337" t="s">
        <v>166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</row>
    <row r="338" spans="1:65" x14ac:dyDescent="0.25">
      <c r="A338" s="20">
        <v>1606</v>
      </c>
      <c r="B338" t="s">
        <v>269</v>
      </c>
      <c r="C338" t="s">
        <v>2</v>
      </c>
      <c r="D338" t="s">
        <v>343</v>
      </c>
      <c r="E338" t="s">
        <v>470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15">
        <v>0.1</v>
      </c>
      <c r="P338" s="2">
        <v>0</v>
      </c>
      <c r="Q338" s="13">
        <v>0.3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D338" s="4">
        <f>AB338+AC338</f>
        <v>0</v>
      </c>
      <c r="AE338" t="s">
        <v>353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</row>
    <row r="339" spans="1:65" x14ac:dyDescent="0.25">
      <c r="A339" s="20">
        <v>1612</v>
      </c>
      <c r="B339" t="s">
        <v>269</v>
      </c>
      <c r="C339" t="s">
        <v>2</v>
      </c>
      <c r="D339" t="s">
        <v>4</v>
      </c>
      <c r="E339" t="s">
        <v>471</v>
      </c>
      <c r="F339" s="2">
        <v>1342794000</v>
      </c>
      <c r="G339" s="2">
        <v>0</v>
      </c>
      <c r="H339" s="2">
        <v>1342794000</v>
      </c>
      <c r="I339" s="2">
        <v>4428332</v>
      </c>
      <c r="J339" s="2">
        <v>0</v>
      </c>
      <c r="K339" s="2">
        <v>4428332</v>
      </c>
      <c r="L339" s="2">
        <v>3891214.4</v>
      </c>
      <c r="M339" s="2">
        <v>0</v>
      </c>
      <c r="N339" s="2">
        <v>3891214.4</v>
      </c>
      <c r="O339" s="15">
        <v>0.1</v>
      </c>
      <c r="P339" s="2">
        <v>0</v>
      </c>
      <c r="Q339" s="13">
        <v>0.3</v>
      </c>
      <c r="R339" s="15">
        <v>0</v>
      </c>
      <c r="S339" s="2">
        <v>1167364.32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1167364.32</v>
      </c>
      <c r="AD339" s="4">
        <f>AB339+AC339</f>
        <v>1167364.32</v>
      </c>
      <c r="AE339" t="s">
        <v>216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</row>
    <row r="340" spans="1:65" x14ac:dyDescent="0.25">
      <c r="A340" s="20">
        <v>1613</v>
      </c>
      <c r="B340" t="s">
        <v>269</v>
      </c>
      <c r="C340" t="s">
        <v>2</v>
      </c>
      <c r="D340" t="s">
        <v>200</v>
      </c>
      <c r="E340" t="s">
        <v>472</v>
      </c>
      <c r="F340" s="2">
        <v>5450000</v>
      </c>
      <c r="G340" s="2">
        <v>0</v>
      </c>
      <c r="H340" s="2">
        <v>5450000</v>
      </c>
      <c r="I340" s="2">
        <v>19075</v>
      </c>
      <c r="J340" s="2">
        <v>0</v>
      </c>
      <c r="K340" s="2">
        <v>19075</v>
      </c>
      <c r="L340" s="2">
        <v>16895</v>
      </c>
      <c r="M340" s="2">
        <v>0</v>
      </c>
      <c r="N340" s="2">
        <v>16895</v>
      </c>
      <c r="O340" s="15">
        <v>0.1</v>
      </c>
      <c r="P340" s="2">
        <v>0</v>
      </c>
      <c r="Q340" s="13">
        <v>0.3</v>
      </c>
      <c r="R340" s="15">
        <v>0</v>
      </c>
      <c r="S340" s="2">
        <v>5068.5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5068.5</v>
      </c>
      <c r="AD340" s="4">
        <f>AB340+AC340</f>
        <v>5068.5</v>
      </c>
      <c r="AE340" t="s">
        <v>245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</row>
    <row r="341" spans="1:65" x14ac:dyDescent="0.25">
      <c r="A341" s="20">
        <v>1614</v>
      </c>
      <c r="B341" t="s">
        <v>269</v>
      </c>
      <c r="C341" t="s">
        <v>2</v>
      </c>
      <c r="D341" t="s">
        <v>200</v>
      </c>
      <c r="E341" t="s">
        <v>473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15">
        <v>0.1</v>
      </c>
      <c r="P341" s="2">
        <v>0</v>
      </c>
      <c r="Q341" s="13">
        <v>0.3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>AB341+AC341</f>
        <v>0</v>
      </c>
      <c r="AE341" t="s">
        <v>245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</row>
    <row r="342" spans="1:65" x14ac:dyDescent="0.25">
      <c r="A342" s="20">
        <v>1615</v>
      </c>
      <c r="B342" t="s">
        <v>269</v>
      </c>
      <c r="C342" t="s">
        <v>2</v>
      </c>
      <c r="D342" t="s">
        <v>343</v>
      </c>
      <c r="E342" t="s">
        <v>474</v>
      </c>
      <c r="F342" s="2">
        <v>2545262000</v>
      </c>
      <c r="G342" s="2">
        <v>0</v>
      </c>
      <c r="H342" s="2">
        <v>2545262000</v>
      </c>
      <c r="I342" s="2">
        <v>7834177</v>
      </c>
      <c r="J342" s="2">
        <v>0</v>
      </c>
      <c r="K342" s="2">
        <v>7834177</v>
      </c>
      <c r="L342" s="2">
        <v>6816072.2000000002</v>
      </c>
      <c r="M342" s="2">
        <v>0</v>
      </c>
      <c r="N342" s="2">
        <v>6816072.2000000002</v>
      </c>
      <c r="O342" s="15">
        <v>0.1</v>
      </c>
      <c r="P342" s="2">
        <v>0</v>
      </c>
      <c r="Q342" s="13">
        <v>0.3</v>
      </c>
      <c r="R342" s="15">
        <v>0</v>
      </c>
      <c r="S342" s="2">
        <v>2044821.66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2044821.66</v>
      </c>
      <c r="AD342" s="4">
        <f>AB342+AC342</f>
        <v>2044821.66</v>
      </c>
      <c r="AE342" t="s">
        <v>353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</row>
    <row r="343" spans="1:65" x14ac:dyDescent="0.25">
      <c r="A343" s="20">
        <v>1618</v>
      </c>
      <c r="B343" t="s">
        <v>269</v>
      </c>
      <c r="C343" t="s">
        <v>2</v>
      </c>
      <c r="D343" t="s">
        <v>200</v>
      </c>
      <c r="E343" t="s">
        <v>477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>AB343+AC343</f>
        <v>0</v>
      </c>
      <c r="AE343" t="s">
        <v>184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</row>
    <row r="344" spans="1:65" x14ac:dyDescent="0.25">
      <c r="A344" s="20">
        <v>1621</v>
      </c>
      <c r="B344" t="s">
        <v>269</v>
      </c>
      <c r="C344" t="s">
        <v>2</v>
      </c>
      <c r="D344" t="s">
        <v>343</v>
      </c>
      <c r="E344" t="s">
        <v>478</v>
      </c>
      <c r="F344" s="2">
        <v>276610000</v>
      </c>
      <c r="G344" s="2">
        <v>0</v>
      </c>
      <c r="H344" s="2">
        <v>276610000</v>
      </c>
      <c r="I344" s="2">
        <v>968136</v>
      </c>
      <c r="J344" s="2">
        <v>0</v>
      </c>
      <c r="K344" s="2">
        <v>968136</v>
      </c>
      <c r="L344" s="2">
        <v>857492</v>
      </c>
      <c r="M344" s="2">
        <v>0</v>
      </c>
      <c r="N344" s="2">
        <v>857492</v>
      </c>
      <c r="O344" s="15">
        <v>0.1</v>
      </c>
      <c r="P344" s="2">
        <v>0</v>
      </c>
      <c r="Q344" s="13">
        <v>0.3</v>
      </c>
      <c r="R344" s="15">
        <v>0</v>
      </c>
      <c r="S344" s="2">
        <v>257247.6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257247.6</v>
      </c>
      <c r="AD344" s="4">
        <f>AB344+AC344</f>
        <v>257247.6</v>
      </c>
      <c r="AE344" t="s">
        <v>353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</row>
    <row r="345" spans="1:65" s="32" customFormat="1" x14ac:dyDescent="0.25">
      <c r="A345" s="20">
        <v>1622</v>
      </c>
      <c r="B345" t="s">
        <v>269</v>
      </c>
      <c r="C345" t="s">
        <v>2</v>
      </c>
      <c r="D345" t="s">
        <v>297</v>
      </c>
      <c r="E345" t="s">
        <v>479</v>
      </c>
      <c r="F345" s="2">
        <v>250415000</v>
      </c>
      <c r="G345" s="2">
        <v>0</v>
      </c>
      <c r="H345" s="2">
        <v>250415000</v>
      </c>
      <c r="I345" s="2">
        <v>816455</v>
      </c>
      <c r="J345" s="2">
        <v>0</v>
      </c>
      <c r="K345" s="2">
        <v>816455</v>
      </c>
      <c r="L345" s="2">
        <v>716289</v>
      </c>
      <c r="M345" s="2">
        <v>0</v>
      </c>
      <c r="N345" s="2">
        <v>716289</v>
      </c>
      <c r="O345" s="15">
        <v>0.1</v>
      </c>
      <c r="P345" s="2">
        <v>0</v>
      </c>
      <c r="Q345" s="13">
        <v>0.3</v>
      </c>
      <c r="R345" s="15">
        <v>0</v>
      </c>
      <c r="S345" s="2">
        <v>214886.7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214886.7</v>
      </c>
      <c r="AC345" s="4"/>
      <c r="AD345" s="4">
        <f>AB345+AC345</f>
        <v>214886.7</v>
      </c>
      <c r="AE345" t="s">
        <v>192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</row>
    <row r="346" spans="1:65" x14ac:dyDescent="0.25">
      <c r="A346" s="20">
        <v>1623</v>
      </c>
      <c r="B346" t="s">
        <v>269</v>
      </c>
      <c r="C346" t="s">
        <v>2</v>
      </c>
      <c r="D346" t="s">
        <v>343</v>
      </c>
      <c r="E346" t="s">
        <v>480</v>
      </c>
      <c r="F346" s="2">
        <v>9476284000</v>
      </c>
      <c r="G346" s="2">
        <v>215690000</v>
      </c>
      <c r="H346" s="2">
        <v>9260594000</v>
      </c>
      <c r="I346" s="2">
        <v>17718246</v>
      </c>
      <c r="J346" s="2">
        <v>754916</v>
      </c>
      <c r="K346" s="2">
        <v>16963330</v>
      </c>
      <c r="L346" s="2">
        <v>13927732.4</v>
      </c>
      <c r="M346" s="2">
        <v>668640</v>
      </c>
      <c r="N346" s="2">
        <v>13259092.4</v>
      </c>
      <c r="O346" s="15">
        <v>0.1</v>
      </c>
      <c r="P346" s="2">
        <v>66864</v>
      </c>
      <c r="Q346" s="13">
        <v>0.3</v>
      </c>
      <c r="R346" s="15">
        <v>0</v>
      </c>
      <c r="S346" s="2">
        <v>3977727.72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4044591.72</v>
      </c>
      <c r="AD346" s="4">
        <f>AB346+AC346</f>
        <v>4044591.72</v>
      </c>
      <c r="AE346" t="s">
        <v>353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</row>
    <row r="347" spans="1:65" x14ac:dyDescent="0.25">
      <c r="A347" s="20">
        <v>1624</v>
      </c>
      <c r="B347" t="s">
        <v>269</v>
      </c>
      <c r="C347" t="s">
        <v>2</v>
      </c>
      <c r="D347" t="s">
        <v>343</v>
      </c>
      <c r="E347" t="s">
        <v>481</v>
      </c>
      <c r="F347" s="2">
        <v>230266000</v>
      </c>
      <c r="G347" s="2">
        <v>0</v>
      </c>
      <c r="H347" s="2">
        <v>230266000</v>
      </c>
      <c r="I347" s="2">
        <v>725932</v>
      </c>
      <c r="J347" s="2">
        <v>0</v>
      </c>
      <c r="K347" s="2">
        <v>725932</v>
      </c>
      <c r="L347" s="2">
        <v>633825.6</v>
      </c>
      <c r="M347" s="2">
        <v>0</v>
      </c>
      <c r="N347" s="2">
        <v>633825.6</v>
      </c>
      <c r="O347" s="15">
        <v>0.1</v>
      </c>
      <c r="P347" s="2">
        <v>0</v>
      </c>
      <c r="Q347" s="13">
        <v>0.3</v>
      </c>
      <c r="R347" s="15">
        <v>0</v>
      </c>
      <c r="S347" s="2">
        <v>190147.68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190147.68</v>
      </c>
      <c r="AD347" s="4">
        <f>AB347+AC347</f>
        <v>190147.68</v>
      </c>
      <c r="AE347" t="s">
        <v>353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</row>
    <row r="348" spans="1:65" x14ac:dyDescent="0.25">
      <c r="A348" s="20">
        <v>1625</v>
      </c>
      <c r="B348" t="s">
        <v>269</v>
      </c>
      <c r="C348" t="s">
        <v>2</v>
      </c>
      <c r="D348" t="s">
        <v>200</v>
      </c>
      <c r="E348" t="s">
        <v>482</v>
      </c>
      <c r="F348" s="2">
        <v>1389470000</v>
      </c>
      <c r="G348" s="2">
        <v>0</v>
      </c>
      <c r="H348" s="2">
        <v>1389470000</v>
      </c>
      <c r="I348" s="2">
        <v>4480075</v>
      </c>
      <c r="J348" s="2">
        <v>0</v>
      </c>
      <c r="K348" s="2">
        <v>4480075</v>
      </c>
      <c r="L348" s="2">
        <v>3924287</v>
      </c>
      <c r="M348" s="2">
        <v>0</v>
      </c>
      <c r="N348" s="2">
        <v>3924287</v>
      </c>
      <c r="O348" s="15">
        <v>0.1</v>
      </c>
      <c r="P348" s="2">
        <v>0</v>
      </c>
      <c r="Q348" s="13">
        <v>0.3</v>
      </c>
      <c r="R348" s="15">
        <v>0</v>
      </c>
      <c r="S348" s="2">
        <v>1177286.1000000001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1177286.1000000001</v>
      </c>
      <c r="AD348" s="4">
        <f>AB348+AC348</f>
        <v>1177286.1000000001</v>
      </c>
      <c r="AE348" t="s">
        <v>184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</row>
    <row r="349" spans="1:65" x14ac:dyDescent="0.25">
      <c r="A349" s="20">
        <v>1626</v>
      </c>
      <c r="B349" t="s">
        <v>269</v>
      </c>
      <c r="C349" t="s">
        <v>2</v>
      </c>
      <c r="D349" t="s">
        <v>200</v>
      </c>
      <c r="E349" t="s">
        <v>483</v>
      </c>
      <c r="F349" s="2">
        <v>2335862000</v>
      </c>
      <c r="G349" s="2">
        <v>0</v>
      </c>
      <c r="H349" s="2">
        <v>2335862000</v>
      </c>
      <c r="I349" s="2">
        <v>7230725</v>
      </c>
      <c r="J349" s="2">
        <v>0</v>
      </c>
      <c r="K349" s="2">
        <v>7230725</v>
      </c>
      <c r="L349" s="2">
        <v>6296380.2000000002</v>
      </c>
      <c r="M349" s="2">
        <v>0</v>
      </c>
      <c r="N349" s="2">
        <v>6296380.2000000002</v>
      </c>
      <c r="O349" s="15">
        <v>0.1</v>
      </c>
      <c r="P349" s="2">
        <v>0</v>
      </c>
      <c r="Q349" s="13">
        <v>0.3</v>
      </c>
      <c r="R349" s="15">
        <v>0</v>
      </c>
      <c r="S349" s="2">
        <v>1888914.06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1888914.06</v>
      </c>
      <c r="AD349" s="4">
        <f>AB349+AC349</f>
        <v>1888914.06</v>
      </c>
      <c r="AE349" t="s">
        <v>245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</row>
    <row r="350" spans="1:65" x14ac:dyDescent="0.25">
      <c r="A350" s="20">
        <v>1627</v>
      </c>
      <c r="B350" t="s">
        <v>269</v>
      </c>
      <c r="C350" t="s">
        <v>2</v>
      </c>
      <c r="D350" t="s">
        <v>297</v>
      </c>
      <c r="E350" t="s">
        <v>484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15">
        <v>0.1</v>
      </c>
      <c r="P350" s="2">
        <v>0</v>
      </c>
      <c r="Q350" s="13">
        <v>0.3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>AB350+AC350</f>
        <v>0</v>
      </c>
      <c r="AE350" t="s">
        <v>192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</row>
    <row r="351" spans="1:65" x14ac:dyDescent="0.25">
      <c r="A351" s="20">
        <v>1629</v>
      </c>
      <c r="B351" t="s">
        <v>269</v>
      </c>
      <c r="C351" t="s">
        <v>2</v>
      </c>
      <c r="D351" t="s">
        <v>297</v>
      </c>
      <c r="E351" t="s">
        <v>485</v>
      </c>
      <c r="F351" s="2">
        <v>220130000</v>
      </c>
      <c r="G351" s="2">
        <v>0</v>
      </c>
      <c r="H351" s="2">
        <v>220130000</v>
      </c>
      <c r="I351" s="2">
        <v>770456</v>
      </c>
      <c r="J351" s="2">
        <v>0</v>
      </c>
      <c r="K351" s="2">
        <v>770456</v>
      </c>
      <c r="L351" s="2">
        <v>682404</v>
      </c>
      <c r="M351" s="2">
        <v>0</v>
      </c>
      <c r="N351" s="2">
        <v>682404</v>
      </c>
      <c r="O351" s="15">
        <v>0.1</v>
      </c>
      <c r="P351" s="2">
        <v>0</v>
      </c>
      <c r="Q351" s="13">
        <v>0.3</v>
      </c>
      <c r="R351" s="15">
        <v>0</v>
      </c>
      <c r="S351" s="2">
        <v>204721.2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204721.2</v>
      </c>
      <c r="AD351" s="4">
        <f>AB351+AC351</f>
        <v>204721.2</v>
      </c>
      <c r="AE351" t="s">
        <v>87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</row>
    <row r="352" spans="1:65" x14ac:dyDescent="0.25">
      <c r="A352" s="20">
        <v>1630</v>
      </c>
      <c r="B352" t="s">
        <v>269</v>
      </c>
      <c r="C352" t="s">
        <v>2</v>
      </c>
      <c r="D352" t="s">
        <v>297</v>
      </c>
      <c r="E352" t="s">
        <v>280</v>
      </c>
      <c r="F352" s="2">
        <v>21040000</v>
      </c>
      <c r="G352" s="2">
        <v>0</v>
      </c>
      <c r="H352" s="2">
        <v>21040000</v>
      </c>
      <c r="I352" s="2">
        <v>73641</v>
      </c>
      <c r="J352" s="2">
        <v>0</v>
      </c>
      <c r="K352" s="2">
        <v>73641</v>
      </c>
      <c r="L352" s="2">
        <v>65225</v>
      </c>
      <c r="M352" s="2">
        <v>0</v>
      </c>
      <c r="N352" s="2">
        <v>65225</v>
      </c>
      <c r="O352" s="15">
        <v>0.1</v>
      </c>
      <c r="P352" s="2">
        <v>0</v>
      </c>
      <c r="Q352" s="13">
        <v>0.3</v>
      </c>
      <c r="R352" s="15">
        <v>0</v>
      </c>
      <c r="S352" s="2">
        <v>19567.5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19567.5</v>
      </c>
      <c r="AD352" s="4">
        <f>AB352+AC352</f>
        <v>19567.5</v>
      </c>
      <c r="AE352" t="s">
        <v>87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</row>
    <row r="353" spans="1:65" x14ac:dyDescent="0.25">
      <c r="A353" s="20">
        <v>1631</v>
      </c>
      <c r="B353" t="s">
        <v>269</v>
      </c>
      <c r="C353" t="s">
        <v>2</v>
      </c>
      <c r="D353" t="s">
        <v>297</v>
      </c>
      <c r="E353" t="s">
        <v>486</v>
      </c>
      <c r="F353" s="2">
        <v>232835000</v>
      </c>
      <c r="G353" s="2">
        <v>0</v>
      </c>
      <c r="H353" s="2">
        <v>232835000</v>
      </c>
      <c r="I353" s="2">
        <v>814948</v>
      </c>
      <c r="J353" s="2">
        <v>0</v>
      </c>
      <c r="K353" s="2">
        <v>814948</v>
      </c>
      <c r="L353" s="2">
        <v>721814</v>
      </c>
      <c r="M353" s="2">
        <v>0</v>
      </c>
      <c r="N353" s="2">
        <v>721814</v>
      </c>
      <c r="O353" s="15">
        <v>0.1</v>
      </c>
      <c r="P353" s="2">
        <v>0</v>
      </c>
      <c r="Q353" s="13">
        <v>0.3</v>
      </c>
      <c r="R353" s="15">
        <v>0</v>
      </c>
      <c r="S353" s="2">
        <v>216544.2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216544.2</v>
      </c>
      <c r="AD353" s="4">
        <f>AB353+AC353</f>
        <v>216544.2</v>
      </c>
      <c r="AE353" t="s">
        <v>87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</row>
    <row r="354" spans="1:65" x14ac:dyDescent="0.25">
      <c r="A354" s="20">
        <v>1632</v>
      </c>
      <c r="B354" t="s">
        <v>269</v>
      </c>
      <c r="C354" t="s">
        <v>2</v>
      </c>
      <c r="D354" t="s">
        <v>296</v>
      </c>
      <c r="E354" t="s">
        <v>487</v>
      </c>
      <c r="F354" s="2">
        <v>120229000</v>
      </c>
      <c r="G354" s="2">
        <v>0</v>
      </c>
      <c r="H354" s="2">
        <v>120229000</v>
      </c>
      <c r="I354" s="2">
        <v>420803</v>
      </c>
      <c r="J354" s="2">
        <v>0</v>
      </c>
      <c r="K354" s="2">
        <v>420803</v>
      </c>
      <c r="L354" s="2">
        <v>372711.4</v>
      </c>
      <c r="M354" s="2">
        <v>0</v>
      </c>
      <c r="N354" s="2">
        <v>372711.4</v>
      </c>
      <c r="O354" s="15">
        <v>0.1</v>
      </c>
      <c r="P354" s="2">
        <v>0</v>
      </c>
      <c r="Q354" s="13">
        <v>0.3</v>
      </c>
      <c r="R354" s="15">
        <v>0</v>
      </c>
      <c r="S354" s="2">
        <v>111813.42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111813.42</v>
      </c>
      <c r="AD354" s="4">
        <f>AB354+AC354</f>
        <v>111813.42</v>
      </c>
      <c r="AE354" t="s">
        <v>95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</row>
    <row r="355" spans="1:65" x14ac:dyDescent="0.25">
      <c r="A355" s="20">
        <v>1633</v>
      </c>
      <c r="B355" t="s">
        <v>269</v>
      </c>
      <c r="C355" t="s">
        <v>2</v>
      </c>
      <c r="D355" t="s">
        <v>200</v>
      </c>
      <c r="E355" t="s">
        <v>488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>AB355+AC355</f>
        <v>0</v>
      </c>
      <c r="AE355" t="s">
        <v>245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x14ac:dyDescent="0.25">
      <c r="A356" s="20">
        <v>1635</v>
      </c>
      <c r="B356" t="s">
        <v>269</v>
      </c>
      <c r="C356" t="s">
        <v>2</v>
      </c>
      <c r="D356" t="s">
        <v>200</v>
      </c>
      <c r="E356" t="s">
        <v>490</v>
      </c>
      <c r="F356" s="2">
        <v>1346000</v>
      </c>
      <c r="G356" s="2">
        <v>0</v>
      </c>
      <c r="H356" s="2">
        <v>1346000</v>
      </c>
      <c r="I356" s="2">
        <v>4711</v>
      </c>
      <c r="J356" s="2">
        <v>0</v>
      </c>
      <c r="K356" s="2">
        <v>4711</v>
      </c>
      <c r="L356" s="2">
        <v>4172.6000000000004</v>
      </c>
      <c r="M356" s="2">
        <v>0</v>
      </c>
      <c r="N356" s="2">
        <v>4172.6000000000004</v>
      </c>
      <c r="O356" s="15">
        <v>0.1</v>
      </c>
      <c r="P356" s="2">
        <v>0</v>
      </c>
      <c r="Q356" s="13">
        <v>0.3</v>
      </c>
      <c r="R356" s="15">
        <v>0</v>
      </c>
      <c r="S356" s="2">
        <v>1251.78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1251.78</v>
      </c>
      <c r="AD356" s="4">
        <f>AB356+AC356</f>
        <v>1251.78</v>
      </c>
      <c r="AE356" t="s">
        <v>245</v>
      </c>
      <c r="AF356"/>
      <c r="AG356"/>
      <c r="AH356"/>
    </row>
    <row r="357" spans="1:65" x14ac:dyDescent="0.25">
      <c r="A357" s="20">
        <v>1637</v>
      </c>
      <c r="B357" t="s">
        <v>269</v>
      </c>
      <c r="C357" t="s">
        <v>2</v>
      </c>
      <c r="D357" t="s">
        <v>297</v>
      </c>
      <c r="E357" t="s">
        <v>491</v>
      </c>
      <c r="F357" s="2">
        <v>886000</v>
      </c>
      <c r="G357" s="2">
        <v>0</v>
      </c>
      <c r="H357" s="2">
        <v>886000</v>
      </c>
      <c r="I357" s="2">
        <v>3101</v>
      </c>
      <c r="J357" s="2">
        <v>0</v>
      </c>
      <c r="K357" s="2">
        <v>3101</v>
      </c>
      <c r="L357" s="2">
        <v>2746.6</v>
      </c>
      <c r="M357" s="2">
        <v>0</v>
      </c>
      <c r="N357" s="2">
        <v>2746.6</v>
      </c>
      <c r="O357" s="15">
        <v>0.1</v>
      </c>
      <c r="P357" s="2">
        <v>0</v>
      </c>
      <c r="Q357" s="13">
        <v>0.3</v>
      </c>
      <c r="R357" s="15">
        <v>0</v>
      </c>
      <c r="S357" s="2">
        <v>823.98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823.98</v>
      </c>
      <c r="AD357" s="4">
        <f>AB357+AC357</f>
        <v>823.98</v>
      </c>
      <c r="AE357" t="s">
        <v>192</v>
      </c>
      <c r="AF357"/>
      <c r="AG357"/>
      <c r="AH357"/>
    </row>
    <row r="358" spans="1:65" x14ac:dyDescent="0.25">
      <c r="A358" s="20">
        <v>1638</v>
      </c>
      <c r="B358" t="s">
        <v>269</v>
      </c>
      <c r="C358" t="s">
        <v>2</v>
      </c>
      <c r="D358" t="s">
        <v>343</v>
      </c>
      <c r="E358" t="s">
        <v>492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D358" s="4">
        <f>AB358+AC358</f>
        <v>0</v>
      </c>
      <c r="AE358" t="s">
        <v>353</v>
      </c>
      <c r="AF358"/>
      <c r="AG358"/>
      <c r="AH358"/>
    </row>
    <row r="359" spans="1:65" x14ac:dyDescent="0.25">
      <c r="A359" s="20">
        <v>1639</v>
      </c>
      <c r="B359" t="s">
        <v>269</v>
      </c>
      <c r="C359" t="s">
        <v>2</v>
      </c>
      <c r="D359" t="s">
        <v>200</v>
      </c>
      <c r="E359" t="s">
        <v>493</v>
      </c>
      <c r="F359" s="2">
        <v>404079000</v>
      </c>
      <c r="G359" s="2">
        <v>0</v>
      </c>
      <c r="H359" s="2">
        <v>404079000</v>
      </c>
      <c r="I359" s="2">
        <v>1301279</v>
      </c>
      <c r="J359" s="2">
        <v>0</v>
      </c>
      <c r="K359" s="2">
        <v>1301279</v>
      </c>
      <c r="L359" s="2">
        <v>1139647.3999999999</v>
      </c>
      <c r="M359" s="2">
        <v>0</v>
      </c>
      <c r="N359" s="2">
        <v>1139647.3999999999</v>
      </c>
      <c r="O359" s="15">
        <v>0.1</v>
      </c>
      <c r="P359" s="2">
        <v>0</v>
      </c>
      <c r="Q359" s="13">
        <v>0.3</v>
      </c>
      <c r="R359" s="15">
        <v>0</v>
      </c>
      <c r="S359" s="2">
        <v>341894.22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341894.22</v>
      </c>
      <c r="AD359" s="4">
        <f>AB359+AC359</f>
        <v>341894.22</v>
      </c>
      <c r="AE359" t="s">
        <v>245</v>
      </c>
      <c r="AF359"/>
      <c r="AG359"/>
      <c r="AH359"/>
    </row>
    <row r="360" spans="1:65" x14ac:dyDescent="0.25">
      <c r="A360" s="20">
        <v>1640</v>
      </c>
      <c r="B360" t="s">
        <v>269</v>
      </c>
      <c r="C360" t="s">
        <v>2</v>
      </c>
      <c r="D360" t="s">
        <v>200</v>
      </c>
      <c r="E360" t="s">
        <v>494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15">
        <v>0.1</v>
      </c>
      <c r="P360" s="2">
        <v>0</v>
      </c>
      <c r="Q360" s="13">
        <v>0.3</v>
      </c>
      <c r="R360" s="15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0</v>
      </c>
      <c r="AD360" s="4">
        <f>AB360+AC360</f>
        <v>0</v>
      </c>
      <c r="AE360" t="s">
        <v>245</v>
      </c>
      <c r="AF360"/>
      <c r="AG360"/>
      <c r="AH360"/>
    </row>
    <row r="361" spans="1:65" x14ac:dyDescent="0.25">
      <c r="A361" s="49">
        <v>1641</v>
      </c>
      <c r="B361" s="50" t="s">
        <v>270</v>
      </c>
      <c r="C361" s="50" t="s">
        <v>2</v>
      </c>
      <c r="D361" s="50" t="s">
        <v>406</v>
      </c>
      <c r="E361" s="50" t="s">
        <v>495</v>
      </c>
      <c r="F361" s="51">
        <v>474965000</v>
      </c>
      <c r="G361" s="51">
        <v>0</v>
      </c>
      <c r="H361" s="51">
        <v>474965000</v>
      </c>
      <c r="I361" s="51">
        <v>1662381</v>
      </c>
      <c r="J361" s="51">
        <v>0</v>
      </c>
      <c r="K361" s="51">
        <v>1662381</v>
      </c>
      <c r="L361" s="51">
        <v>1472395</v>
      </c>
      <c r="M361" s="51">
        <v>0</v>
      </c>
      <c r="N361" s="51">
        <v>1472395</v>
      </c>
      <c r="O361" s="52">
        <v>0</v>
      </c>
      <c r="P361" s="51">
        <v>0</v>
      </c>
      <c r="Q361" s="53">
        <v>0</v>
      </c>
      <c r="R361" s="52">
        <v>0</v>
      </c>
      <c r="S361" s="51">
        <v>0</v>
      </c>
      <c r="T361" s="51">
        <v>0</v>
      </c>
      <c r="U361" s="51">
        <v>0</v>
      </c>
      <c r="V361" s="51">
        <v>0</v>
      </c>
      <c r="W361" s="51">
        <v>0</v>
      </c>
      <c r="X361" s="51">
        <v>0</v>
      </c>
      <c r="Y361" s="51">
        <v>0</v>
      </c>
      <c r="Z361" s="51">
        <v>0</v>
      </c>
      <c r="AA361" s="54">
        <v>0</v>
      </c>
      <c r="AB361" s="55">
        <v>0</v>
      </c>
      <c r="AC361" s="55">
        <v>4000000</v>
      </c>
      <c r="AD361" s="55">
        <f>AB361+AC361</f>
        <v>4000000</v>
      </c>
      <c r="AE361" s="50" t="s">
        <v>489</v>
      </c>
      <c r="AF361" s="50"/>
      <c r="AG361" s="50"/>
      <c r="AH361" s="50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</row>
    <row r="362" spans="1:65" x14ac:dyDescent="0.25">
      <c r="A362" s="20">
        <v>1642</v>
      </c>
      <c r="B362" t="s">
        <v>269</v>
      </c>
      <c r="C362" t="s">
        <v>2</v>
      </c>
      <c r="D362" t="s">
        <v>343</v>
      </c>
      <c r="E362" t="s">
        <v>496</v>
      </c>
      <c r="F362" s="2">
        <v>423075000</v>
      </c>
      <c r="G362" s="2">
        <v>0</v>
      </c>
      <c r="H362" s="2">
        <v>423075000</v>
      </c>
      <c r="I362" s="2">
        <v>1480765</v>
      </c>
      <c r="J362" s="2">
        <v>0</v>
      </c>
      <c r="K362" s="2">
        <v>1480765</v>
      </c>
      <c r="L362" s="2">
        <v>1311535</v>
      </c>
      <c r="M362" s="2">
        <v>0</v>
      </c>
      <c r="N362" s="2">
        <v>1311535</v>
      </c>
      <c r="O362" s="15">
        <v>0.1</v>
      </c>
      <c r="P362" s="2">
        <v>0</v>
      </c>
      <c r="Q362" s="13">
        <v>0.3</v>
      </c>
      <c r="R362" s="15">
        <v>0</v>
      </c>
      <c r="S362" s="2">
        <v>393460.5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393460.5</v>
      </c>
      <c r="AD362" s="4">
        <f>AB362+AC362</f>
        <v>393460.5</v>
      </c>
      <c r="AE362" t="s">
        <v>353</v>
      </c>
      <c r="AF362"/>
      <c r="AG362"/>
      <c r="AH362"/>
    </row>
    <row r="363" spans="1:65" x14ac:dyDescent="0.25">
      <c r="A363" s="20">
        <v>1643</v>
      </c>
      <c r="B363" t="s">
        <v>269</v>
      </c>
      <c r="C363" t="s">
        <v>2</v>
      </c>
      <c r="D363" t="s">
        <v>406</v>
      </c>
      <c r="E363" t="s">
        <v>497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15">
        <v>0.1</v>
      </c>
      <c r="P363" s="2">
        <v>0</v>
      </c>
      <c r="Q363" s="13">
        <v>0.3</v>
      </c>
      <c r="R363" s="15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0</v>
      </c>
      <c r="AD363" s="4">
        <f>AB363+AC363</f>
        <v>0</v>
      </c>
      <c r="AE363" t="s">
        <v>458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</row>
    <row r="364" spans="1:65" x14ac:dyDescent="0.25">
      <c r="A364" s="20">
        <v>1646</v>
      </c>
      <c r="B364" t="s">
        <v>269</v>
      </c>
      <c r="C364" t="s">
        <v>2</v>
      </c>
      <c r="D364" t="s">
        <v>406</v>
      </c>
      <c r="E364" t="s">
        <v>498</v>
      </c>
      <c r="F364" s="2">
        <v>90979000</v>
      </c>
      <c r="G364" s="2">
        <v>0</v>
      </c>
      <c r="H364" s="2">
        <v>90979000</v>
      </c>
      <c r="I364" s="2">
        <v>318432</v>
      </c>
      <c r="J364" s="2">
        <v>0</v>
      </c>
      <c r="K364" s="2">
        <v>318432</v>
      </c>
      <c r="L364" s="2">
        <v>282040.40000000002</v>
      </c>
      <c r="M364" s="2">
        <v>0</v>
      </c>
      <c r="N364" s="2">
        <v>282040.40000000002</v>
      </c>
      <c r="O364" s="15">
        <v>0.1</v>
      </c>
      <c r="P364" s="2">
        <v>0</v>
      </c>
      <c r="Q364" s="13">
        <v>0.3</v>
      </c>
      <c r="R364" s="15">
        <v>0</v>
      </c>
      <c r="S364" s="2">
        <v>84612.12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84612.12</v>
      </c>
      <c r="AD364" s="4">
        <f>AB364+AC364</f>
        <v>84612.12</v>
      </c>
      <c r="AE364" t="s">
        <v>489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</row>
    <row r="365" spans="1:65" x14ac:dyDescent="0.25">
      <c r="A365" s="20">
        <v>1647</v>
      </c>
      <c r="B365" t="s">
        <v>269</v>
      </c>
      <c r="C365" t="s">
        <v>2</v>
      </c>
      <c r="D365" t="s">
        <v>296</v>
      </c>
      <c r="E365" t="s">
        <v>503</v>
      </c>
      <c r="F365" s="2">
        <v>2255687000</v>
      </c>
      <c r="G365" s="2">
        <v>49507000</v>
      </c>
      <c r="H365" s="2">
        <v>2206180000</v>
      </c>
      <c r="I365" s="2">
        <v>5719039</v>
      </c>
      <c r="J365" s="2">
        <v>173277</v>
      </c>
      <c r="K365" s="2">
        <v>5545762</v>
      </c>
      <c r="L365" s="2">
        <v>4816764.2</v>
      </c>
      <c r="M365" s="2">
        <v>153474.20000000001</v>
      </c>
      <c r="N365" s="2">
        <v>4663290</v>
      </c>
      <c r="O365" s="15">
        <v>0.1</v>
      </c>
      <c r="P365" s="2">
        <v>15347.42</v>
      </c>
      <c r="Q365" s="13">
        <v>0.3</v>
      </c>
      <c r="R365" s="15">
        <v>0</v>
      </c>
      <c r="S365" s="2">
        <v>1398987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1414334.42</v>
      </c>
      <c r="AD365" s="4">
        <f>AB365+AC365</f>
        <v>1414334.42</v>
      </c>
      <c r="AE365" t="s">
        <v>45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</row>
    <row r="366" spans="1:65" x14ac:dyDescent="0.25">
      <c r="A366" s="20">
        <v>1648</v>
      </c>
      <c r="B366" t="s">
        <v>269</v>
      </c>
      <c r="C366" t="s">
        <v>2</v>
      </c>
      <c r="D366" t="s">
        <v>4</v>
      </c>
      <c r="E366" t="s">
        <v>499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15">
        <v>0.1</v>
      </c>
      <c r="P366" s="2">
        <v>0</v>
      </c>
      <c r="Q366" s="13">
        <v>0.3</v>
      </c>
      <c r="R366" s="15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0</v>
      </c>
      <c r="AD366" s="4">
        <f>AB366+AC366</f>
        <v>0</v>
      </c>
      <c r="AE366" t="s">
        <v>41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</row>
    <row r="367" spans="1:65" x14ac:dyDescent="0.25">
      <c r="A367" s="20">
        <v>1649</v>
      </c>
      <c r="B367" t="s">
        <v>269</v>
      </c>
      <c r="C367" t="s">
        <v>2</v>
      </c>
      <c r="D367" t="s">
        <v>406</v>
      </c>
      <c r="E367" t="s">
        <v>504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15">
        <v>0.1</v>
      </c>
      <c r="P367" s="2">
        <v>0</v>
      </c>
      <c r="Q367" s="13">
        <v>0.3</v>
      </c>
      <c r="R367" s="15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0</v>
      </c>
      <c r="AD367" s="4">
        <f>AB367+AC367</f>
        <v>0</v>
      </c>
      <c r="AE367" t="s">
        <v>489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</row>
    <row r="368" spans="1:65" x14ac:dyDescent="0.25">
      <c r="A368" s="20">
        <v>1650</v>
      </c>
      <c r="B368" t="s">
        <v>270</v>
      </c>
      <c r="C368" t="s">
        <v>2</v>
      </c>
      <c r="D368" t="s">
        <v>296</v>
      </c>
      <c r="E368" t="s">
        <v>505</v>
      </c>
      <c r="F368" s="2">
        <v>8677385000</v>
      </c>
      <c r="G368" s="2">
        <v>0</v>
      </c>
      <c r="H368" s="2">
        <v>8677385000</v>
      </c>
      <c r="I368" s="2">
        <v>21748970</v>
      </c>
      <c r="J368" s="2">
        <v>0</v>
      </c>
      <c r="K368" s="2">
        <v>21748970</v>
      </c>
      <c r="L368" s="2">
        <v>18278016</v>
      </c>
      <c r="M368" s="2">
        <v>0</v>
      </c>
      <c r="N368" s="2">
        <v>18278016</v>
      </c>
      <c r="O368" s="15">
        <v>0.1</v>
      </c>
      <c r="P368" s="2">
        <v>0</v>
      </c>
      <c r="Q368" s="13">
        <v>0.1</v>
      </c>
      <c r="R368" s="15">
        <v>0</v>
      </c>
      <c r="S368" s="2">
        <v>1827801.6</v>
      </c>
      <c r="T368" s="2">
        <v>1000000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2827801.6</v>
      </c>
      <c r="AD368" s="4">
        <f>AB368+AC368</f>
        <v>2827801.6</v>
      </c>
      <c r="AE368" t="s">
        <v>476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</row>
    <row r="369" spans="1:65" x14ac:dyDescent="0.25">
      <c r="A369" s="20">
        <v>1651</v>
      </c>
      <c r="B369" t="s">
        <v>269</v>
      </c>
      <c r="C369" t="s">
        <v>2</v>
      </c>
      <c r="D369" t="s">
        <v>406</v>
      </c>
      <c r="E369" t="s">
        <v>506</v>
      </c>
      <c r="F369" s="2">
        <v>470037000</v>
      </c>
      <c r="G369" s="2">
        <v>0</v>
      </c>
      <c r="H369" s="2">
        <v>470037000</v>
      </c>
      <c r="I369" s="2">
        <v>1584331</v>
      </c>
      <c r="J369" s="2">
        <v>0</v>
      </c>
      <c r="K369" s="2">
        <v>1584331</v>
      </c>
      <c r="L369" s="2">
        <v>1396316.2</v>
      </c>
      <c r="M369" s="2">
        <v>0</v>
      </c>
      <c r="N369" s="2">
        <v>1396316.2</v>
      </c>
      <c r="O369" s="15">
        <v>0.1</v>
      </c>
      <c r="P369" s="2">
        <v>0</v>
      </c>
      <c r="Q369" s="13">
        <v>0.3</v>
      </c>
      <c r="R369" s="15">
        <v>0</v>
      </c>
      <c r="S369" s="2">
        <v>418894.86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418894.86</v>
      </c>
      <c r="AD369" s="4">
        <f>AB369+AC369</f>
        <v>418894.86</v>
      </c>
      <c r="AE369" t="s">
        <v>489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</row>
    <row r="370" spans="1:65" x14ac:dyDescent="0.25">
      <c r="A370" s="20">
        <v>1652</v>
      </c>
      <c r="B370" t="s">
        <v>269</v>
      </c>
      <c r="C370" t="s">
        <v>2</v>
      </c>
      <c r="D370" t="s">
        <v>406</v>
      </c>
      <c r="E370" t="s">
        <v>507</v>
      </c>
      <c r="F370" s="2">
        <v>8754883000</v>
      </c>
      <c r="G370" s="2">
        <v>265305000</v>
      </c>
      <c r="H370" s="2">
        <v>8489578000</v>
      </c>
      <c r="I370" s="2">
        <v>17635114</v>
      </c>
      <c r="J370" s="2">
        <v>844569</v>
      </c>
      <c r="K370" s="2">
        <v>16790545</v>
      </c>
      <c r="L370" s="2">
        <v>14133160.800000001</v>
      </c>
      <c r="M370" s="2">
        <v>738447</v>
      </c>
      <c r="N370" s="2">
        <v>13394713.800000001</v>
      </c>
      <c r="O370" s="15">
        <v>0.1</v>
      </c>
      <c r="P370" s="2">
        <v>73844.7</v>
      </c>
      <c r="Q370" s="13">
        <v>0.3</v>
      </c>
      <c r="R370" s="15">
        <v>0</v>
      </c>
      <c r="S370" s="2">
        <v>4018414.14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4092258.84</v>
      </c>
      <c r="AD370" s="4">
        <f>AB370+AC370</f>
        <v>4092258.84</v>
      </c>
      <c r="AE370" t="s">
        <v>458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</row>
    <row r="371" spans="1:65" x14ac:dyDescent="0.25">
      <c r="A371" s="20">
        <v>1653</v>
      </c>
      <c r="B371" t="s">
        <v>269</v>
      </c>
      <c r="C371" t="s">
        <v>2</v>
      </c>
      <c r="D371" t="s">
        <v>297</v>
      </c>
      <c r="E371" t="s">
        <v>508</v>
      </c>
      <c r="F371" s="2">
        <v>888000</v>
      </c>
      <c r="G371" s="2">
        <v>0</v>
      </c>
      <c r="H371" s="2">
        <v>888000</v>
      </c>
      <c r="I371" s="2">
        <v>3108</v>
      </c>
      <c r="J371" s="2">
        <v>0</v>
      </c>
      <c r="K371" s="2">
        <v>3108</v>
      </c>
      <c r="L371" s="2">
        <v>2752.8</v>
      </c>
      <c r="M371" s="2">
        <v>0</v>
      </c>
      <c r="N371" s="2">
        <v>2752.8</v>
      </c>
      <c r="O371" s="15">
        <v>0.1</v>
      </c>
      <c r="P371" s="2">
        <v>0</v>
      </c>
      <c r="Q371" s="13">
        <v>0.3</v>
      </c>
      <c r="R371" s="15">
        <v>0</v>
      </c>
      <c r="S371" s="2">
        <v>825.84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825.84</v>
      </c>
      <c r="AD371" s="4">
        <f>AB371+AC371</f>
        <v>825.84</v>
      </c>
      <c r="AE371" t="s">
        <v>166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</row>
    <row r="372" spans="1:65" x14ac:dyDescent="0.25">
      <c r="A372" s="20">
        <v>1654</v>
      </c>
      <c r="B372" t="s">
        <v>269</v>
      </c>
      <c r="C372" t="s">
        <v>2</v>
      </c>
      <c r="D372" t="s">
        <v>200</v>
      </c>
      <c r="E372" t="s">
        <v>509</v>
      </c>
      <c r="F372" s="2">
        <v>146954000</v>
      </c>
      <c r="G372" s="2">
        <v>0</v>
      </c>
      <c r="H372" s="2">
        <v>146954000</v>
      </c>
      <c r="I372" s="2">
        <v>514340</v>
      </c>
      <c r="J372" s="2">
        <v>0</v>
      </c>
      <c r="K372" s="2">
        <v>514340</v>
      </c>
      <c r="L372" s="2">
        <v>455558.40000000002</v>
      </c>
      <c r="M372" s="2">
        <v>0</v>
      </c>
      <c r="N372" s="2">
        <v>455558.40000000002</v>
      </c>
      <c r="O372" s="15">
        <v>0.1</v>
      </c>
      <c r="P372" s="2">
        <v>0</v>
      </c>
      <c r="Q372" s="13">
        <v>0.3</v>
      </c>
      <c r="R372" s="15">
        <v>0</v>
      </c>
      <c r="S372" s="2">
        <v>136667.51999999999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136667.51999999999</v>
      </c>
      <c r="AD372" s="4">
        <f>AB372+AC372</f>
        <v>136667.51999999999</v>
      </c>
      <c r="AE372" t="s">
        <v>245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</row>
    <row r="373" spans="1:65" s="57" customFormat="1" x14ac:dyDescent="0.25">
      <c r="A373" s="20">
        <v>1655</v>
      </c>
      <c r="B373" t="s">
        <v>269</v>
      </c>
      <c r="C373" t="s">
        <v>2</v>
      </c>
      <c r="D373" t="s">
        <v>8</v>
      </c>
      <c r="E373" t="s">
        <v>510</v>
      </c>
      <c r="F373" s="2">
        <v>20942000</v>
      </c>
      <c r="G373" s="2">
        <v>0</v>
      </c>
      <c r="H373" s="2">
        <v>20942000</v>
      </c>
      <c r="I373" s="2">
        <v>73299</v>
      </c>
      <c r="J373" s="2">
        <v>0</v>
      </c>
      <c r="K373" s="2">
        <v>73299</v>
      </c>
      <c r="L373" s="2">
        <v>64922.2</v>
      </c>
      <c r="M373" s="2">
        <v>0</v>
      </c>
      <c r="N373" s="2">
        <v>64922.2</v>
      </c>
      <c r="O373" s="15">
        <v>0.1</v>
      </c>
      <c r="P373" s="2">
        <v>0</v>
      </c>
      <c r="Q373" s="13">
        <v>0.3</v>
      </c>
      <c r="R373" s="15">
        <v>0</v>
      </c>
      <c r="S373" s="2">
        <v>19476.66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19476.66</v>
      </c>
      <c r="AC373" s="4"/>
      <c r="AD373" s="4">
        <f>AB373+AC373</f>
        <v>19476.66</v>
      </c>
      <c r="AE373" t="s">
        <v>33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</row>
    <row r="374" spans="1:65" x14ac:dyDescent="0.25">
      <c r="A374" s="20">
        <v>1656</v>
      </c>
      <c r="B374" t="s">
        <v>269</v>
      </c>
      <c r="C374" t="s">
        <v>2</v>
      </c>
      <c r="D374" t="s">
        <v>406</v>
      </c>
      <c r="E374" t="s">
        <v>511</v>
      </c>
      <c r="F374" s="2">
        <v>5041000</v>
      </c>
      <c r="G374" s="2">
        <v>0</v>
      </c>
      <c r="H374" s="2">
        <v>5041000</v>
      </c>
      <c r="I374" s="2">
        <v>17645</v>
      </c>
      <c r="J374" s="2">
        <v>0</v>
      </c>
      <c r="K374" s="2">
        <v>17645</v>
      </c>
      <c r="L374" s="2">
        <v>15628.6</v>
      </c>
      <c r="M374" s="2">
        <v>0</v>
      </c>
      <c r="N374" s="2">
        <v>15628.6</v>
      </c>
      <c r="O374" s="15">
        <v>0.1</v>
      </c>
      <c r="P374" s="2">
        <v>0</v>
      </c>
      <c r="Q374" s="13">
        <v>0.3</v>
      </c>
      <c r="R374" s="15">
        <v>0</v>
      </c>
      <c r="S374" s="2">
        <v>4688.58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4688.58</v>
      </c>
      <c r="AD374" s="4">
        <f>AB374+AC374</f>
        <v>4688.58</v>
      </c>
      <c r="AE374" t="s">
        <v>489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</row>
    <row r="375" spans="1:65" s="50" customFormat="1" x14ac:dyDescent="0.25">
      <c r="A375" s="20">
        <v>1658</v>
      </c>
      <c r="B375" t="s">
        <v>269</v>
      </c>
      <c r="C375" t="s">
        <v>9</v>
      </c>
      <c r="D375" t="s">
        <v>27</v>
      </c>
      <c r="E375" t="s">
        <v>512</v>
      </c>
      <c r="F375" s="2">
        <v>271150000</v>
      </c>
      <c r="G375" s="2">
        <v>0</v>
      </c>
      <c r="H375" s="2">
        <v>271150000</v>
      </c>
      <c r="I375" s="2">
        <v>949027</v>
      </c>
      <c r="J375" s="2">
        <v>0</v>
      </c>
      <c r="K375" s="2">
        <v>949027</v>
      </c>
      <c r="L375" s="2">
        <v>840567</v>
      </c>
      <c r="M375" s="2">
        <v>0</v>
      </c>
      <c r="N375" s="2">
        <v>840567</v>
      </c>
      <c r="O375" s="15">
        <v>0.1</v>
      </c>
      <c r="P375" s="2">
        <v>0</v>
      </c>
      <c r="Q375" s="13">
        <v>0.3</v>
      </c>
      <c r="R375" s="15">
        <v>0</v>
      </c>
      <c r="S375" s="2">
        <v>252170.1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252170.1</v>
      </c>
      <c r="AC375" s="4"/>
      <c r="AD375" s="4">
        <f>AB375+AC375</f>
        <v>252170.1</v>
      </c>
      <c r="AE375" t="s">
        <v>28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</row>
    <row r="376" spans="1:65" x14ac:dyDescent="0.25">
      <c r="A376" s="20">
        <v>1659</v>
      </c>
      <c r="B376" t="s">
        <v>269</v>
      </c>
      <c r="C376" t="s">
        <v>2</v>
      </c>
      <c r="D376" t="s">
        <v>297</v>
      </c>
      <c r="E376" t="s">
        <v>513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15">
        <v>0.1</v>
      </c>
      <c r="P376" s="2">
        <v>0</v>
      </c>
      <c r="Q376" s="13">
        <v>0.3</v>
      </c>
      <c r="R376" s="15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0</v>
      </c>
      <c r="AD376" s="4">
        <f>AB376+AC376</f>
        <v>0</v>
      </c>
      <c r="AE376" t="s">
        <v>192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</row>
    <row r="377" spans="1:65" x14ac:dyDescent="0.25">
      <c r="A377" s="20">
        <v>1660</v>
      </c>
      <c r="B377" t="s">
        <v>269</v>
      </c>
      <c r="C377" t="s">
        <v>2</v>
      </c>
      <c r="D377" t="s">
        <v>296</v>
      </c>
      <c r="E377" t="s">
        <v>514</v>
      </c>
      <c r="F377" s="2">
        <v>191540000</v>
      </c>
      <c r="G377" s="2">
        <v>0</v>
      </c>
      <c r="H377" s="2">
        <v>191540000</v>
      </c>
      <c r="I377" s="2">
        <v>670393</v>
      </c>
      <c r="J377" s="2">
        <v>0</v>
      </c>
      <c r="K377" s="2">
        <v>670393</v>
      </c>
      <c r="L377" s="2">
        <v>593777</v>
      </c>
      <c r="M377" s="2">
        <v>0</v>
      </c>
      <c r="N377" s="2">
        <v>593777</v>
      </c>
      <c r="O377" s="15">
        <v>0.1</v>
      </c>
      <c r="P377" s="2">
        <v>0</v>
      </c>
      <c r="Q377" s="13">
        <v>0.3</v>
      </c>
      <c r="R377" s="15">
        <v>0</v>
      </c>
      <c r="S377" s="2">
        <v>178133.1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178133.1</v>
      </c>
      <c r="AD377" s="4">
        <f>AB377+AC377</f>
        <v>178133.1</v>
      </c>
      <c r="AE377" t="s">
        <v>45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</row>
    <row r="378" spans="1:65" x14ac:dyDescent="0.25">
      <c r="A378" s="20">
        <v>1661</v>
      </c>
      <c r="B378" t="s">
        <v>269</v>
      </c>
      <c r="C378" t="s">
        <v>2</v>
      </c>
      <c r="D378" t="s">
        <v>406</v>
      </c>
      <c r="E378" t="s">
        <v>515</v>
      </c>
      <c r="F378" s="2">
        <v>1361379000</v>
      </c>
      <c r="G378" s="2">
        <v>0</v>
      </c>
      <c r="H378" s="2">
        <v>1361379000</v>
      </c>
      <c r="I378" s="2">
        <v>3726828</v>
      </c>
      <c r="J378" s="2">
        <v>0</v>
      </c>
      <c r="K378" s="2">
        <v>3726828</v>
      </c>
      <c r="L378" s="2">
        <v>3182276.4</v>
      </c>
      <c r="M378" s="2">
        <v>0</v>
      </c>
      <c r="N378" s="2">
        <v>3182276.4</v>
      </c>
      <c r="O378" s="15">
        <v>0.1</v>
      </c>
      <c r="P378" s="2">
        <v>0</v>
      </c>
      <c r="Q378" s="13">
        <v>0.3</v>
      </c>
      <c r="R378" s="15">
        <v>0</v>
      </c>
      <c r="S378" s="2">
        <v>954682.92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954682.92</v>
      </c>
      <c r="AD378" s="4">
        <f>AB378+AC378</f>
        <v>954682.92</v>
      </c>
      <c r="AE378" t="s">
        <v>458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</row>
    <row r="379" spans="1:65" x14ac:dyDescent="0.25">
      <c r="A379" s="20">
        <v>1662</v>
      </c>
      <c r="B379" t="s">
        <v>269</v>
      </c>
      <c r="C379" t="s">
        <v>9</v>
      </c>
      <c r="D379" t="s">
        <v>404</v>
      </c>
      <c r="E379" t="s">
        <v>516</v>
      </c>
      <c r="F379" s="2">
        <v>3701643000</v>
      </c>
      <c r="G379" s="2">
        <v>0</v>
      </c>
      <c r="H379" s="2">
        <v>3701643000</v>
      </c>
      <c r="I379" s="2">
        <v>10798214</v>
      </c>
      <c r="J379" s="2">
        <v>0</v>
      </c>
      <c r="K379" s="2">
        <v>10798214</v>
      </c>
      <c r="L379" s="2">
        <v>9317556.8000000007</v>
      </c>
      <c r="M379" s="2">
        <v>0</v>
      </c>
      <c r="N379" s="2">
        <v>9317556.8000000007</v>
      </c>
      <c r="O379" s="15">
        <v>0.1</v>
      </c>
      <c r="P379" s="2">
        <v>0</v>
      </c>
      <c r="Q379" s="13">
        <v>0.3</v>
      </c>
      <c r="R379" s="15">
        <v>0</v>
      </c>
      <c r="S379" s="2">
        <v>2795267.04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2795267.04</v>
      </c>
      <c r="AD379" s="4">
        <f>AB379+AC379</f>
        <v>2795267.04</v>
      </c>
      <c r="AE379" t="s">
        <v>35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</row>
    <row r="380" spans="1:65" s="50" customFormat="1" x14ac:dyDescent="0.25">
      <c r="A380" s="20">
        <v>1663</v>
      </c>
      <c r="B380" t="s">
        <v>269</v>
      </c>
      <c r="C380" t="s">
        <v>2</v>
      </c>
      <c r="D380" t="s">
        <v>296</v>
      </c>
      <c r="E380" t="s">
        <v>517</v>
      </c>
      <c r="F380" s="2">
        <v>174830000</v>
      </c>
      <c r="G380" s="2">
        <v>132855000</v>
      </c>
      <c r="H380" s="2">
        <v>41975000</v>
      </c>
      <c r="I380" s="2">
        <v>611908</v>
      </c>
      <c r="J380" s="2">
        <v>464993</v>
      </c>
      <c r="K380" s="2">
        <v>146915</v>
      </c>
      <c r="L380" s="2">
        <v>541976</v>
      </c>
      <c r="M380" s="2">
        <v>411851</v>
      </c>
      <c r="N380" s="2">
        <v>130125</v>
      </c>
      <c r="O380" s="15">
        <v>0.1</v>
      </c>
      <c r="P380" s="2">
        <v>41185.1</v>
      </c>
      <c r="Q380" s="13">
        <v>0.3</v>
      </c>
      <c r="R380" s="15">
        <v>0</v>
      </c>
      <c r="S380" s="2">
        <v>39037.5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80222.600000000006</v>
      </c>
      <c r="AC380" s="4"/>
      <c r="AD380" s="4">
        <f>AB380+AC380</f>
        <v>80222.600000000006</v>
      </c>
      <c r="AE380" t="s">
        <v>95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</row>
    <row r="381" spans="1:65" x14ac:dyDescent="0.25">
      <c r="A381" s="20">
        <v>1664</v>
      </c>
      <c r="B381" t="s">
        <v>269</v>
      </c>
      <c r="C381" t="s">
        <v>2</v>
      </c>
      <c r="D381" t="s">
        <v>8</v>
      </c>
      <c r="E381" t="s">
        <v>518</v>
      </c>
      <c r="F381" s="2">
        <v>6297672000</v>
      </c>
      <c r="G381" s="2">
        <v>3139121000</v>
      </c>
      <c r="H381" s="2">
        <v>3158551000</v>
      </c>
      <c r="I381" s="2">
        <v>16389290</v>
      </c>
      <c r="J381" s="2">
        <v>8029075</v>
      </c>
      <c r="K381" s="2">
        <v>8360215</v>
      </c>
      <c r="L381" s="2">
        <v>13870221.199999999</v>
      </c>
      <c r="M381" s="2">
        <v>6773426.5999999996</v>
      </c>
      <c r="N381" s="2">
        <v>7096794.5999999996</v>
      </c>
      <c r="O381" s="15">
        <v>0.1</v>
      </c>
      <c r="P381" s="2">
        <v>677342.66</v>
      </c>
      <c r="Q381" s="13">
        <v>0.3</v>
      </c>
      <c r="R381" s="15">
        <v>0</v>
      </c>
      <c r="S381" s="2">
        <v>2129038.38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2806381.04</v>
      </c>
      <c r="AD381" s="4">
        <f>AB381+AC381</f>
        <v>2806381.04</v>
      </c>
      <c r="AE381" t="s">
        <v>33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</row>
    <row r="382" spans="1:65" x14ac:dyDescent="0.25">
      <c r="A382" s="20">
        <v>1665</v>
      </c>
      <c r="B382" t="s">
        <v>269</v>
      </c>
      <c r="C382" t="s">
        <v>2</v>
      </c>
      <c r="D382" t="s">
        <v>8</v>
      </c>
      <c r="E382" t="s">
        <v>519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15">
        <v>0.1</v>
      </c>
      <c r="P382" s="2">
        <v>0</v>
      </c>
      <c r="Q382" s="13">
        <v>0.3</v>
      </c>
      <c r="R382" s="15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0</v>
      </c>
      <c r="AD382" s="4">
        <f>AB382+AC382</f>
        <v>0</v>
      </c>
      <c r="AE382" t="s">
        <v>33</v>
      </c>
      <c r="AF382"/>
    </row>
    <row r="383" spans="1:65" x14ac:dyDescent="0.25">
      <c r="A383" s="20">
        <v>1666</v>
      </c>
      <c r="B383" t="s">
        <v>269</v>
      </c>
      <c r="C383" t="s">
        <v>2</v>
      </c>
      <c r="D383" t="s">
        <v>200</v>
      </c>
      <c r="E383" t="s">
        <v>520</v>
      </c>
      <c r="F383" s="2">
        <v>1590818000</v>
      </c>
      <c r="G383" s="2">
        <v>0</v>
      </c>
      <c r="H383" s="2">
        <v>1590818000</v>
      </c>
      <c r="I383" s="2">
        <v>4764329</v>
      </c>
      <c r="J383" s="2">
        <v>0</v>
      </c>
      <c r="K383" s="2">
        <v>4764329</v>
      </c>
      <c r="L383" s="2">
        <v>4128001.8</v>
      </c>
      <c r="M383" s="2">
        <v>0</v>
      </c>
      <c r="N383" s="2">
        <v>4128001.8</v>
      </c>
      <c r="O383" s="15">
        <v>0.1</v>
      </c>
      <c r="P383" s="2">
        <v>0</v>
      </c>
      <c r="Q383" s="13">
        <v>0.3</v>
      </c>
      <c r="R383" s="15">
        <v>0</v>
      </c>
      <c r="S383" s="2">
        <v>1238400.54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1238400.54</v>
      </c>
      <c r="AD383" s="4">
        <f>AB383+AC383</f>
        <v>1238400.54</v>
      </c>
      <c r="AE383" t="s">
        <v>245</v>
      </c>
      <c r="AF383"/>
    </row>
    <row r="384" spans="1:65" x14ac:dyDescent="0.25">
      <c r="A384" s="20">
        <v>1667</v>
      </c>
      <c r="B384" t="s">
        <v>269</v>
      </c>
      <c r="C384" t="s">
        <v>2</v>
      </c>
      <c r="D384" t="s">
        <v>4</v>
      </c>
      <c r="E384" t="s">
        <v>521</v>
      </c>
      <c r="F384" s="2">
        <v>17288715000</v>
      </c>
      <c r="G384" s="2">
        <v>0</v>
      </c>
      <c r="H384" s="2">
        <v>17288715000</v>
      </c>
      <c r="I384" s="2">
        <v>27038681</v>
      </c>
      <c r="J384" s="2">
        <v>0</v>
      </c>
      <c r="K384" s="2">
        <v>27038681</v>
      </c>
      <c r="L384" s="2">
        <v>20123195</v>
      </c>
      <c r="M384" s="2">
        <v>0</v>
      </c>
      <c r="N384" s="2">
        <v>20123195</v>
      </c>
      <c r="O384" s="15">
        <v>0.1</v>
      </c>
      <c r="P384" s="2">
        <v>0</v>
      </c>
      <c r="Q384" s="13">
        <v>0.3</v>
      </c>
      <c r="R384" s="15">
        <v>0</v>
      </c>
      <c r="S384" s="2">
        <v>6036958.5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6036958.5</v>
      </c>
      <c r="AD384" s="4">
        <f>AB384+AC384</f>
        <v>6036958.5</v>
      </c>
      <c r="AE384" t="s">
        <v>255</v>
      </c>
      <c r="AF384"/>
    </row>
    <row r="385" spans="1:65" x14ac:dyDescent="0.25">
      <c r="A385" s="20">
        <v>1669</v>
      </c>
      <c r="B385" t="s">
        <v>269</v>
      </c>
      <c r="C385" t="s">
        <v>9</v>
      </c>
      <c r="D385" t="s">
        <v>404</v>
      </c>
      <c r="E385" t="s">
        <v>522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15">
        <v>0.1</v>
      </c>
      <c r="P385" s="2">
        <v>0</v>
      </c>
      <c r="Q385" s="13">
        <v>0.3</v>
      </c>
      <c r="R385" s="15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0</v>
      </c>
      <c r="AD385" s="4">
        <f>AB385+AC385</f>
        <v>0</v>
      </c>
      <c r="AE385" t="s">
        <v>11</v>
      </c>
      <c r="AF385"/>
    </row>
    <row r="386" spans="1:65" s="50" customFormat="1" x14ac:dyDescent="0.25">
      <c r="A386" s="20">
        <v>1670</v>
      </c>
      <c r="B386" t="s">
        <v>269</v>
      </c>
      <c r="C386" t="s">
        <v>2</v>
      </c>
      <c r="D386" t="s">
        <v>296</v>
      </c>
      <c r="E386" t="s">
        <v>523</v>
      </c>
      <c r="F386" s="2">
        <v>283856000</v>
      </c>
      <c r="G386" s="2">
        <v>0</v>
      </c>
      <c r="H386" s="2">
        <v>283856000</v>
      </c>
      <c r="I386" s="2">
        <v>993503</v>
      </c>
      <c r="J386" s="2">
        <v>0</v>
      </c>
      <c r="K386" s="2">
        <v>993503</v>
      </c>
      <c r="L386" s="2">
        <v>879960.6</v>
      </c>
      <c r="M386" s="2">
        <v>0</v>
      </c>
      <c r="N386" s="2">
        <v>879960.6</v>
      </c>
      <c r="O386" s="15">
        <v>0.1</v>
      </c>
      <c r="P386" s="2">
        <v>0</v>
      </c>
      <c r="Q386" s="13">
        <v>0.3</v>
      </c>
      <c r="R386" s="15">
        <v>0</v>
      </c>
      <c r="S386" s="2">
        <v>263988.18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263988.18</v>
      </c>
      <c r="AC386" s="4"/>
      <c r="AD386" s="4">
        <f>AB386+AC386</f>
        <v>263988.18</v>
      </c>
      <c r="AE386" t="s">
        <v>45</v>
      </c>
      <c r="AF386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</row>
    <row r="387" spans="1:65" x14ac:dyDescent="0.25">
      <c r="A387" s="20">
        <v>1671</v>
      </c>
      <c r="B387" t="s">
        <v>269</v>
      </c>
      <c r="C387" t="s">
        <v>2</v>
      </c>
      <c r="D387" t="s">
        <v>296</v>
      </c>
      <c r="E387" t="s">
        <v>524</v>
      </c>
      <c r="F387" s="2">
        <v>67976000</v>
      </c>
      <c r="G387" s="2">
        <v>0</v>
      </c>
      <c r="H387" s="2">
        <v>67976000</v>
      </c>
      <c r="I387" s="2">
        <v>237920</v>
      </c>
      <c r="J387" s="2">
        <v>0</v>
      </c>
      <c r="K387" s="2">
        <v>237920</v>
      </c>
      <c r="L387" s="2">
        <v>210729.60000000001</v>
      </c>
      <c r="M387" s="2">
        <v>0</v>
      </c>
      <c r="N387" s="2">
        <v>210729.60000000001</v>
      </c>
      <c r="O387" s="15">
        <v>0.1</v>
      </c>
      <c r="P387" s="2">
        <v>0</v>
      </c>
      <c r="Q387" s="13">
        <v>0.3</v>
      </c>
      <c r="R387" s="15">
        <v>0</v>
      </c>
      <c r="S387" s="2">
        <v>63218.879999999997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63218.879999999997</v>
      </c>
      <c r="AD387" s="4">
        <f>AB387+AC387</f>
        <v>63218.879999999997</v>
      </c>
      <c r="AE387" t="s">
        <v>45</v>
      </c>
      <c r="AF387"/>
    </row>
    <row r="388" spans="1:65" x14ac:dyDescent="0.25">
      <c r="A388" s="20">
        <v>1672</v>
      </c>
      <c r="B388" t="s">
        <v>269</v>
      </c>
      <c r="C388" t="s">
        <v>2</v>
      </c>
      <c r="D388" t="s">
        <v>4</v>
      </c>
      <c r="E388" t="s">
        <v>525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>AB388+AC388</f>
        <v>0</v>
      </c>
      <c r="AE388" t="s">
        <v>255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</row>
    <row r="389" spans="1:65" x14ac:dyDescent="0.25">
      <c r="A389" s="49">
        <v>1673</v>
      </c>
      <c r="B389" s="50" t="s">
        <v>269</v>
      </c>
      <c r="C389" s="50" t="s">
        <v>2</v>
      </c>
      <c r="D389" s="50" t="s">
        <v>8</v>
      </c>
      <c r="E389" s="50" t="s">
        <v>526</v>
      </c>
      <c r="F389" s="51">
        <v>122604236000</v>
      </c>
      <c r="G389" s="51">
        <v>0</v>
      </c>
      <c r="H389" s="51">
        <v>122604236000</v>
      </c>
      <c r="I389" s="51">
        <v>183906428</v>
      </c>
      <c r="J389" s="51">
        <v>0</v>
      </c>
      <c r="K389" s="51">
        <v>183906428</v>
      </c>
      <c r="L389" s="51">
        <v>134864733.59999999</v>
      </c>
      <c r="M389" s="51">
        <v>0</v>
      </c>
      <c r="N389" s="51">
        <v>134864733.59999999</v>
      </c>
      <c r="O389" s="52">
        <v>0.5</v>
      </c>
      <c r="P389" s="51">
        <v>0</v>
      </c>
      <c r="Q389" s="53">
        <v>0.5</v>
      </c>
      <c r="R389" s="52">
        <v>0.5</v>
      </c>
      <c r="S389" s="51">
        <f>N389*Q389</f>
        <v>67432366.799999997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4">
        <v>0</v>
      </c>
      <c r="AB389" s="55">
        <f>P389+S389</f>
        <v>67432366.799999997</v>
      </c>
      <c r="AC389" s="55"/>
      <c r="AD389" s="55">
        <f>AB389+AC389</f>
        <v>67432366.799999997</v>
      </c>
      <c r="AE389" s="50" t="s">
        <v>14</v>
      </c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</row>
    <row r="390" spans="1:65" x14ac:dyDescent="0.25">
      <c r="A390" s="20">
        <v>1674</v>
      </c>
      <c r="B390" t="s">
        <v>269</v>
      </c>
      <c r="C390" t="s">
        <v>2</v>
      </c>
      <c r="D390" t="s">
        <v>200</v>
      </c>
      <c r="E390" t="s">
        <v>527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>AB390+AC390</f>
        <v>0</v>
      </c>
      <c r="AE390" t="s">
        <v>245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</row>
    <row r="391" spans="1:65" x14ac:dyDescent="0.25">
      <c r="A391" s="20">
        <v>1676</v>
      </c>
      <c r="B391" t="s">
        <v>269</v>
      </c>
      <c r="C391" t="s">
        <v>9</v>
      </c>
      <c r="D391" t="s">
        <v>15</v>
      </c>
      <c r="E391" t="s">
        <v>528</v>
      </c>
      <c r="F391" s="2">
        <v>81378000</v>
      </c>
      <c r="G391" s="2">
        <v>0</v>
      </c>
      <c r="H391" s="2">
        <v>81378000</v>
      </c>
      <c r="I391" s="2">
        <v>284824</v>
      </c>
      <c r="J391" s="2">
        <v>0</v>
      </c>
      <c r="K391" s="2">
        <v>284824</v>
      </c>
      <c r="L391" s="2">
        <v>252272.8</v>
      </c>
      <c r="M391" s="2">
        <v>0</v>
      </c>
      <c r="N391" s="2">
        <v>252272.8</v>
      </c>
      <c r="O391" s="15">
        <v>0.1</v>
      </c>
      <c r="P391" s="2">
        <v>0</v>
      </c>
      <c r="Q391" s="13">
        <v>0.3</v>
      </c>
      <c r="R391" s="15">
        <v>0</v>
      </c>
      <c r="S391" s="2">
        <v>75681.84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75681.84</v>
      </c>
      <c r="AD391" s="4">
        <f>AB391+AC391</f>
        <v>75681.84</v>
      </c>
      <c r="AE391" t="s">
        <v>19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</row>
    <row r="392" spans="1:65" x14ac:dyDescent="0.25">
      <c r="A392" s="20">
        <v>1677</v>
      </c>
      <c r="B392" t="s">
        <v>269</v>
      </c>
      <c r="C392" t="s">
        <v>2</v>
      </c>
      <c r="D392" t="s">
        <v>200</v>
      </c>
      <c r="E392" t="s">
        <v>529</v>
      </c>
      <c r="F392" s="2">
        <v>123701000</v>
      </c>
      <c r="G392" s="2">
        <v>0</v>
      </c>
      <c r="H392" s="2">
        <v>123701000</v>
      </c>
      <c r="I392" s="2">
        <v>432971</v>
      </c>
      <c r="J392" s="2">
        <v>0</v>
      </c>
      <c r="K392" s="2">
        <v>432971</v>
      </c>
      <c r="L392" s="2">
        <v>383490.6</v>
      </c>
      <c r="M392" s="2">
        <v>0</v>
      </c>
      <c r="N392" s="2">
        <v>383490.6</v>
      </c>
      <c r="O392" s="15">
        <v>0.1</v>
      </c>
      <c r="P392" s="2">
        <v>0</v>
      </c>
      <c r="Q392" s="13">
        <v>0.3</v>
      </c>
      <c r="R392" s="15">
        <v>0</v>
      </c>
      <c r="S392" s="2">
        <v>115047.18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115047.18</v>
      </c>
      <c r="AD392" s="4">
        <f>AB392+AC392</f>
        <v>115047.18</v>
      </c>
      <c r="AE392" t="s">
        <v>245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</row>
    <row r="393" spans="1:65" x14ac:dyDescent="0.25">
      <c r="A393" s="20">
        <v>1678</v>
      </c>
      <c r="B393" t="s">
        <v>269</v>
      </c>
      <c r="C393" t="s">
        <v>2</v>
      </c>
      <c r="D393" t="s">
        <v>200</v>
      </c>
      <c r="E393" t="s">
        <v>530</v>
      </c>
      <c r="F393" s="2">
        <v>17871000</v>
      </c>
      <c r="G393" s="2">
        <v>0</v>
      </c>
      <c r="H393" s="2">
        <v>17871000</v>
      </c>
      <c r="I393" s="2">
        <v>62549</v>
      </c>
      <c r="J393" s="2">
        <v>0</v>
      </c>
      <c r="K393" s="2">
        <v>62549</v>
      </c>
      <c r="L393" s="2">
        <v>55400.6</v>
      </c>
      <c r="M393" s="2">
        <v>0</v>
      </c>
      <c r="N393" s="2">
        <v>55400.6</v>
      </c>
      <c r="O393" s="15">
        <v>0.1</v>
      </c>
      <c r="P393" s="2">
        <v>0</v>
      </c>
      <c r="Q393" s="13">
        <v>0.3</v>
      </c>
      <c r="R393" s="15">
        <v>0</v>
      </c>
      <c r="S393" s="2">
        <v>16620.18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16620.18</v>
      </c>
      <c r="AD393" s="4">
        <f>AB393+AC393</f>
        <v>16620.18</v>
      </c>
      <c r="AE393" t="s">
        <v>245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</row>
    <row r="394" spans="1:65" x14ac:dyDescent="0.25">
      <c r="A394" s="20">
        <v>1679</v>
      </c>
      <c r="B394" t="s">
        <v>269</v>
      </c>
      <c r="C394" t="s">
        <v>2</v>
      </c>
      <c r="D394" t="s">
        <v>200</v>
      </c>
      <c r="E394" t="s">
        <v>531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15">
        <v>0.1</v>
      </c>
      <c r="P394" s="2">
        <v>0</v>
      </c>
      <c r="Q394" s="13">
        <v>0.3</v>
      </c>
      <c r="R394" s="15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0</v>
      </c>
      <c r="AD394" s="4">
        <f>AB394+AC394</f>
        <v>0</v>
      </c>
      <c r="AE394" t="s">
        <v>184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</row>
    <row r="395" spans="1:65" x14ac:dyDescent="0.25">
      <c r="A395" s="20">
        <v>1680</v>
      </c>
      <c r="B395" t="s">
        <v>269</v>
      </c>
      <c r="C395" t="s">
        <v>2</v>
      </c>
      <c r="D395" t="s">
        <v>4</v>
      </c>
      <c r="E395" t="s">
        <v>532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>AB395+AC395</f>
        <v>0</v>
      </c>
      <c r="AE395" t="s">
        <v>216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</row>
    <row r="396" spans="1:65" x14ac:dyDescent="0.25">
      <c r="A396" s="20">
        <v>1681</v>
      </c>
      <c r="B396" t="s">
        <v>269</v>
      </c>
      <c r="C396" t="s">
        <v>9</v>
      </c>
      <c r="D396" t="s">
        <v>404</v>
      </c>
      <c r="E396" t="s">
        <v>533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15">
        <v>0.1</v>
      </c>
      <c r="P396" s="2">
        <v>0</v>
      </c>
      <c r="Q396" s="13">
        <v>0.3</v>
      </c>
      <c r="R396" s="15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0</v>
      </c>
      <c r="AD396" s="4">
        <f>AB396+AC396</f>
        <v>0</v>
      </c>
      <c r="AE396" t="s">
        <v>35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</row>
    <row r="397" spans="1:65" x14ac:dyDescent="0.25">
      <c r="A397" s="20">
        <v>1682</v>
      </c>
      <c r="B397" t="s">
        <v>270</v>
      </c>
      <c r="C397" t="s">
        <v>2</v>
      </c>
      <c r="D397" t="s">
        <v>296</v>
      </c>
      <c r="E397" t="s">
        <v>534</v>
      </c>
      <c r="F397" s="2">
        <v>141608000</v>
      </c>
      <c r="G397" s="2">
        <v>0</v>
      </c>
      <c r="H397" s="2">
        <v>141608000</v>
      </c>
      <c r="I397" s="2">
        <v>495628</v>
      </c>
      <c r="J397" s="2">
        <v>0</v>
      </c>
      <c r="K397" s="2">
        <v>495628</v>
      </c>
      <c r="L397" s="2">
        <v>438984.8</v>
      </c>
      <c r="M397" s="2">
        <v>0</v>
      </c>
      <c r="N397" s="2">
        <v>438984.8</v>
      </c>
      <c r="O397" s="15">
        <v>0</v>
      </c>
      <c r="P397" s="2">
        <v>0</v>
      </c>
      <c r="Q397" s="13">
        <v>0</v>
      </c>
      <c r="R397" s="15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0</v>
      </c>
      <c r="AD397" s="4">
        <f>AB397+AC397</f>
        <v>0</v>
      </c>
      <c r="AE397" t="s">
        <v>476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</row>
    <row r="398" spans="1:65" x14ac:dyDescent="0.25">
      <c r="A398" s="20">
        <v>1684</v>
      </c>
      <c r="B398" t="s">
        <v>269</v>
      </c>
      <c r="C398" t="s">
        <v>2</v>
      </c>
      <c r="D398" t="s">
        <v>297</v>
      </c>
      <c r="E398" t="s">
        <v>535</v>
      </c>
      <c r="F398" s="2">
        <v>3775368000</v>
      </c>
      <c r="G398" s="2">
        <v>0</v>
      </c>
      <c r="H398" s="2">
        <v>3775368000</v>
      </c>
      <c r="I398" s="2">
        <v>10088399</v>
      </c>
      <c r="J398" s="2">
        <v>0</v>
      </c>
      <c r="K398" s="2">
        <v>10088399</v>
      </c>
      <c r="L398" s="2">
        <v>8578251.8000000007</v>
      </c>
      <c r="M398" s="2">
        <v>0</v>
      </c>
      <c r="N398" s="2">
        <v>8578251.8000000007</v>
      </c>
      <c r="O398" s="15">
        <v>0.1</v>
      </c>
      <c r="P398" s="2">
        <v>0</v>
      </c>
      <c r="Q398" s="13">
        <v>0.3</v>
      </c>
      <c r="R398" s="15">
        <v>0</v>
      </c>
      <c r="S398" s="2">
        <v>2573475.54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2573475.54</v>
      </c>
      <c r="AD398" s="4">
        <f>AB398+AC398</f>
        <v>2573475.54</v>
      </c>
      <c r="AE398" t="s">
        <v>87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</row>
    <row r="399" spans="1:65" x14ac:dyDescent="0.25">
      <c r="A399" s="20">
        <v>1685</v>
      </c>
      <c r="B399" t="s">
        <v>269</v>
      </c>
      <c r="C399" t="s">
        <v>2</v>
      </c>
      <c r="D399" t="s">
        <v>4</v>
      </c>
      <c r="E399" t="s">
        <v>536</v>
      </c>
      <c r="F399" s="2">
        <v>4893000</v>
      </c>
      <c r="G399" s="2">
        <v>0</v>
      </c>
      <c r="H399" s="2">
        <v>4893000</v>
      </c>
      <c r="I399" s="2">
        <v>17126</v>
      </c>
      <c r="J399" s="2">
        <v>0</v>
      </c>
      <c r="K399" s="2">
        <v>17126</v>
      </c>
      <c r="L399" s="2">
        <v>15168.8</v>
      </c>
      <c r="M399" s="2">
        <v>0</v>
      </c>
      <c r="N399" s="2">
        <v>15168.8</v>
      </c>
      <c r="O399" s="15">
        <v>0.1</v>
      </c>
      <c r="P399" s="2">
        <v>0</v>
      </c>
      <c r="Q399" s="13">
        <v>0.3</v>
      </c>
      <c r="R399" s="15">
        <v>0</v>
      </c>
      <c r="S399" s="2">
        <v>4550.6400000000003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4550.6400000000003</v>
      </c>
      <c r="AD399" s="4">
        <f>AB399+AC399</f>
        <v>4550.6400000000003</v>
      </c>
      <c r="AE399" t="s">
        <v>216</v>
      </c>
      <c r="AF399"/>
    </row>
    <row r="400" spans="1:65" x14ac:dyDescent="0.25">
      <c r="A400" s="20">
        <v>1686</v>
      </c>
      <c r="B400" t="s">
        <v>269</v>
      </c>
      <c r="C400" t="s">
        <v>2</v>
      </c>
      <c r="D400" t="s">
        <v>296</v>
      </c>
      <c r="E400" t="s">
        <v>537</v>
      </c>
      <c r="F400" s="2">
        <v>1488404000</v>
      </c>
      <c r="G400" s="2">
        <v>0</v>
      </c>
      <c r="H400" s="2">
        <v>1488404000</v>
      </c>
      <c r="I400" s="2">
        <v>4987746</v>
      </c>
      <c r="J400" s="2">
        <v>0</v>
      </c>
      <c r="K400" s="2">
        <v>4987746</v>
      </c>
      <c r="L400" s="2">
        <v>4392384.4000000004</v>
      </c>
      <c r="M400" s="2">
        <v>0</v>
      </c>
      <c r="N400" s="2">
        <v>4392384.4000000004</v>
      </c>
      <c r="O400" s="15">
        <v>0.1</v>
      </c>
      <c r="P400" s="2">
        <v>0</v>
      </c>
      <c r="Q400" s="13">
        <v>0.3</v>
      </c>
      <c r="R400" s="15">
        <v>0</v>
      </c>
      <c r="S400" s="2">
        <v>1317715.32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1317715.32</v>
      </c>
      <c r="AD400" s="4">
        <f>AB400+AC400</f>
        <v>1317715.32</v>
      </c>
      <c r="AE400" t="s">
        <v>95</v>
      </c>
      <c r="AF400"/>
    </row>
    <row r="401" spans="1:65" x14ac:dyDescent="0.25">
      <c r="A401" s="20">
        <v>1687</v>
      </c>
      <c r="B401" t="s">
        <v>269</v>
      </c>
      <c r="C401" t="s">
        <v>2</v>
      </c>
      <c r="D401" t="s">
        <v>297</v>
      </c>
      <c r="E401" t="s">
        <v>491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0.1</v>
      </c>
      <c r="P401" s="2">
        <v>0</v>
      </c>
      <c r="Q401" s="13">
        <v>0.3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D401" s="4">
        <f>AB401+AC401</f>
        <v>0</v>
      </c>
      <c r="AE401" t="s">
        <v>87</v>
      </c>
      <c r="AF401"/>
    </row>
    <row r="402" spans="1:65" x14ac:dyDescent="0.25">
      <c r="A402" s="20">
        <v>1688</v>
      </c>
      <c r="B402" t="s">
        <v>269</v>
      </c>
      <c r="C402" t="s">
        <v>2</v>
      </c>
      <c r="D402" t="s">
        <v>200</v>
      </c>
      <c r="E402" t="s">
        <v>538</v>
      </c>
      <c r="F402" s="2">
        <v>82550929000</v>
      </c>
      <c r="G402" s="2">
        <v>0</v>
      </c>
      <c r="H402" s="2">
        <v>82550929000</v>
      </c>
      <c r="I402" s="2">
        <v>133521650</v>
      </c>
      <c r="J402" s="2">
        <v>0</v>
      </c>
      <c r="K402" s="2">
        <v>133521650</v>
      </c>
      <c r="L402" s="2">
        <v>100501278.40000001</v>
      </c>
      <c r="M402" s="2">
        <v>0</v>
      </c>
      <c r="N402" s="2">
        <v>100501278.40000001</v>
      </c>
      <c r="O402" s="15">
        <v>0.1</v>
      </c>
      <c r="P402" s="2">
        <v>0</v>
      </c>
      <c r="Q402" s="13">
        <v>0.3</v>
      </c>
      <c r="R402" s="15">
        <v>0</v>
      </c>
      <c r="S402" s="2">
        <v>30150383.52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30150383.52</v>
      </c>
      <c r="AD402" s="4">
        <f>AB402+AC402</f>
        <v>30150383.52</v>
      </c>
      <c r="AE402" t="s">
        <v>245</v>
      </c>
      <c r="AF402"/>
    </row>
    <row r="403" spans="1:65" x14ac:dyDescent="0.25">
      <c r="A403" s="20">
        <v>1689</v>
      </c>
      <c r="B403" t="s">
        <v>269</v>
      </c>
      <c r="C403" t="s">
        <v>9</v>
      </c>
      <c r="D403" t="s">
        <v>405</v>
      </c>
      <c r="E403" t="s">
        <v>539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15">
        <v>0.1</v>
      </c>
      <c r="P403" s="2">
        <v>0</v>
      </c>
      <c r="Q403" s="13">
        <v>0.3</v>
      </c>
      <c r="R403" s="15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0</v>
      </c>
      <c r="AD403" s="4">
        <f>AB403+AC403</f>
        <v>0</v>
      </c>
      <c r="AE403" t="s">
        <v>39</v>
      </c>
      <c r="AF403"/>
    </row>
    <row r="404" spans="1:65" x14ac:dyDescent="0.25">
      <c r="A404" s="20">
        <v>1690</v>
      </c>
      <c r="B404" t="s">
        <v>269</v>
      </c>
      <c r="C404" t="s">
        <v>9</v>
      </c>
      <c r="D404" t="s">
        <v>404</v>
      </c>
      <c r="E404" t="s">
        <v>540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>AB404+AC404</f>
        <v>0</v>
      </c>
      <c r="AE404" t="s">
        <v>35</v>
      </c>
      <c r="AF404"/>
    </row>
    <row r="405" spans="1:65" x14ac:dyDescent="0.25">
      <c r="A405" s="20" t="s">
        <v>218</v>
      </c>
      <c r="B405" t="s">
        <v>270</v>
      </c>
      <c r="C405" t="s">
        <v>2</v>
      </c>
      <c r="D405" t="s">
        <v>200</v>
      </c>
      <c r="E405" t="s">
        <v>219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</v>
      </c>
      <c r="P405" s="2">
        <v>0</v>
      </c>
      <c r="Q405" s="13">
        <v>0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>AB405+AC405</f>
        <v>0</v>
      </c>
      <c r="AE405" t="s">
        <v>1</v>
      </c>
      <c r="AF405"/>
    </row>
    <row r="406" spans="1:65" x14ac:dyDescent="0.25">
      <c r="A406" s="20" t="s">
        <v>220</v>
      </c>
      <c r="B406" t="s">
        <v>270</v>
      </c>
      <c r="C406" t="s">
        <v>9</v>
      </c>
      <c r="D406" t="s">
        <v>15</v>
      </c>
      <c r="E406" t="s">
        <v>221</v>
      </c>
      <c r="F406" s="2">
        <v>484598000</v>
      </c>
      <c r="G406" s="2">
        <v>0</v>
      </c>
      <c r="H406" s="2">
        <v>484598000</v>
      </c>
      <c r="I406" s="2">
        <v>1555623</v>
      </c>
      <c r="J406" s="2">
        <v>0</v>
      </c>
      <c r="K406" s="2">
        <v>1555623</v>
      </c>
      <c r="L406" s="2">
        <v>1361783.8</v>
      </c>
      <c r="M406" s="2">
        <v>0</v>
      </c>
      <c r="N406" s="2">
        <v>1361783.8</v>
      </c>
      <c r="O406" s="15">
        <v>0</v>
      </c>
      <c r="P406" s="2">
        <v>0</v>
      </c>
      <c r="Q406" s="13">
        <v>0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>AB406+AC406</f>
        <v>0</v>
      </c>
      <c r="AE406" t="s">
        <v>1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</row>
    <row r="407" spans="1:65" x14ac:dyDescent="0.25">
      <c r="A407" s="20" t="s">
        <v>222</v>
      </c>
      <c r="B407" t="s">
        <v>270</v>
      </c>
      <c r="C407" t="s">
        <v>9</v>
      </c>
      <c r="D407" t="s">
        <v>27</v>
      </c>
      <c r="E407" t="s">
        <v>223</v>
      </c>
      <c r="F407" s="2">
        <v>1043275500</v>
      </c>
      <c r="G407" s="2">
        <v>0</v>
      </c>
      <c r="H407" s="2">
        <v>1043275500</v>
      </c>
      <c r="I407" s="2">
        <v>3321367</v>
      </c>
      <c r="J407" s="2">
        <v>0</v>
      </c>
      <c r="K407" s="2">
        <v>3321367</v>
      </c>
      <c r="L407" s="2">
        <v>2904056.8</v>
      </c>
      <c r="M407" s="2">
        <v>0</v>
      </c>
      <c r="N407" s="2">
        <v>2904056.8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>AB407+AC407</f>
        <v>0</v>
      </c>
      <c r="AE407" t="s">
        <v>1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</row>
    <row r="408" spans="1:65" x14ac:dyDescent="0.25">
      <c r="A408" s="20" t="s">
        <v>224</v>
      </c>
      <c r="B408" t="s">
        <v>270</v>
      </c>
      <c r="C408" t="s">
        <v>9</v>
      </c>
      <c r="D408" t="s">
        <v>404</v>
      </c>
      <c r="E408" t="s">
        <v>225</v>
      </c>
      <c r="F408" s="2">
        <v>334408000</v>
      </c>
      <c r="G408" s="2">
        <v>0</v>
      </c>
      <c r="H408" s="2">
        <v>334408000</v>
      </c>
      <c r="I408" s="2">
        <v>1170431</v>
      </c>
      <c r="J408" s="2">
        <v>0</v>
      </c>
      <c r="K408" s="2">
        <v>1170431</v>
      </c>
      <c r="L408" s="2">
        <v>1036667.8</v>
      </c>
      <c r="M408" s="2">
        <v>0</v>
      </c>
      <c r="N408" s="2">
        <v>1036667.8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>AB408+AC408</f>
        <v>0</v>
      </c>
      <c r="AE408" t="s">
        <v>1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</row>
    <row r="409" spans="1:65" x14ac:dyDescent="0.25">
      <c r="A409" s="20" t="s">
        <v>424</v>
      </c>
      <c r="B409" t="s">
        <v>270</v>
      </c>
      <c r="C409" t="s">
        <v>9</v>
      </c>
      <c r="D409" t="s">
        <v>405</v>
      </c>
      <c r="E409" t="s">
        <v>425</v>
      </c>
      <c r="F409" s="2">
        <v>227874000</v>
      </c>
      <c r="G409" s="2">
        <v>0</v>
      </c>
      <c r="H409" s="2">
        <v>227874000</v>
      </c>
      <c r="I409" s="2">
        <v>797560</v>
      </c>
      <c r="J409" s="2">
        <v>0</v>
      </c>
      <c r="K409" s="2">
        <v>797560</v>
      </c>
      <c r="L409" s="2">
        <v>706410.4</v>
      </c>
      <c r="M409" s="2">
        <v>0</v>
      </c>
      <c r="N409" s="2">
        <v>706410.4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>AB409+AC409</f>
        <v>0</v>
      </c>
      <c r="AE409" t="s">
        <v>1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</row>
    <row r="410" spans="1:65" x14ac:dyDescent="0.25">
      <c r="A410" s="20" t="s">
        <v>226</v>
      </c>
      <c r="B410" t="s">
        <v>270</v>
      </c>
      <c r="C410" t="s">
        <v>2</v>
      </c>
      <c r="D410" t="s">
        <v>296</v>
      </c>
      <c r="E410" t="s">
        <v>227</v>
      </c>
      <c r="F410" s="2">
        <v>3272548000</v>
      </c>
      <c r="G410" s="2">
        <v>579770000</v>
      </c>
      <c r="H410" s="2">
        <v>2692778000</v>
      </c>
      <c r="I410" s="2">
        <v>9765669</v>
      </c>
      <c r="J410" s="2">
        <v>1219195</v>
      </c>
      <c r="K410" s="2">
        <v>8546474</v>
      </c>
      <c r="L410" s="2">
        <v>8456649.8000000007</v>
      </c>
      <c r="M410" s="2">
        <v>987287</v>
      </c>
      <c r="N410" s="2">
        <v>7469362.7999999998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>AB410+AC410</f>
        <v>0</v>
      </c>
      <c r="AE410" t="s">
        <v>1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</row>
    <row r="411" spans="1:65" x14ac:dyDescent="0.25">
      <c r="A411" s="20" t="s">
        <v>341</v>
      </c>
      <c r="B411" t="s">
        <v>270</v>
      </c>
      <c r="C411" t="s">
        <v>2</v>
      </c>
      <c r="D411" t="s">
        <v>297</v>
      </c>
      <c r="E411" t="s">
        <v>342</v>
      </c>
      <c r="F411" s="2">
        <v>54924000</v>
      </c>
      <c r="G411" s="2">
        <v>54924000</v>
      </c>
      <c r="H411" s="2">
        <v>0</v>
      </c>
      <c r="I411" s="2">
        <v>192235</v>
      </c>
      <c r="J411" s="2">
        <v>192235</v>
      </c>
      <c r="K411" s="2">
        <v>0</v>
      </c>
      <c r="L411" s="2">
        <v>170265.4</v>
      </c>
      <c r="M411" s="2">
        <v>170265.4</v>
      </c>
      <c r="N411" s="2">
        <v>0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>AB411+AC411</f>
        <v>0</v>
      </c>
      <c r="AE411" t="s">
        <v>1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</row>
    <row r="412" spans="1:65" x14ac:dyDescent="0.25">
      <c r="A412" s="20" t="s">
        <v>354</v>
      </c>
      <c r="B412" t="s">
        <v>1</v>
      </c>
      <c r="C412" t="s">
        <v>2</v>
      </c>
      <c r="D412" t="s">
        <v>343</v>
      </c>
      <c r="E412" t="s">
        <v>355</v>
      </c>
      <c r="F412" s="2">
        <v>146560000</v>
      </c>
      <c r="G412" s="2">
        <v>0</v>
      </c>
      <c r="H412" s="2">
        <v>146560000</v>
      </c>
      <c r="I412" s="2">
        <v>512960</v>
      </c>
      <c r="J412" s="2">
        <v>0</v>
      </c>
      <c r="K412" s="2">
        <v>512960</v>
      </c>
      <c r="L412" s="2">
        <v>454336</v>
      </c>
      <c r="M412" s="2">
        <v>0</v>
      </c>
      <c r="N412" s="2">
        <v>454336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>AB412+AC412</f>
        <v>0</v>
      </c>
      <c r="AE412" t="s">
        <v>1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</row>
    <row r="413" spans="1:65" x14ac:dyDescent="0.25">
      <c r="A413" s="20" t="s">
        <v>228</v>
      </c>
      <c r="B413" t="s">
        <v>270</v>
      </c>
      <c r="C413" t="s">
        <v>2</v>
      </c>
      <c r="D413" t="s">
        <v>8</v>
      </c>
      <c r="E413" t="s">
        <v>229</v>
      </c>
      <c r="F413" s="2">
        <v>804884000</v>
      </c>
      <c r="G413" s="2">
        <v>394760000</v>
      </c>
      <c r="H413" s="2">
        <v>410124000</v>
      </c>
      <c r="I413" s="2">
        <v>2764760</v>
      </c>
      <c r="J413" s="2">
        <v>1329311</v>
      </c>
      <c r="K413" s="2">
        <v>1435449</v>
      </c>
      <c r="L413" s="2">
        <v>2442806.4</v>
      </c>
      <c r="M413" s="2">
        <v>1171407</v>
      </c>
      <c r="N413" s="2">
        <v>1271399.3999999999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>AB413+AC413</f>
        <v>0</v>
      </c>
      <c r="AE413" t="s">
        <v>1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</row>
    <row r="414" spans="1:65" x14ac:dyDescent="0.25">
      <c r="A414" s="20" t="s">
        <v>230</v>
      </c>
      <c r="B414" t="s">
        <v>270</v>
      </c>
      <c r="C414" t="s">
        <v>2</v>
      </c>
      <c r="D414" t="s">
        <v>4</v>
      </c>
      <c r="E414" t="s">
        <v>231</v>
      </c>
      <c r="F414" s="2">
        <v>14942842000</v>
      </c>
      <c r="G414" s="2">
        <v>9395563000</v>
      </c>
      <c r="H414" s="2">
        <v>5547279000</v>
      </c>
      <c r="I414" s="2">
        <v>38092282</v>
      </c>
      <c r="J414" s="2">
        <v>20834060</v>
      </c>
      <c r="K414" s="2">
        <v>17258222</v>
      </c>
      <c r="L414" s="2">
        <v>32115145.199999999</v>
      </c>
      <c r="M414" s="2">
        <v>17075834.800000001</v>
      </c>
      <c r="N414" s="2">
        <v>15039310.4</v>
      </c>
      <c r="O414" s="15">
        <v>0.1</v>
      </c>
      <c r="P414" s="2">
        <v>1707583.48</v>
      </c>
      <c r="Q414" s="13">
        <v>0.15</v>
      </c>
      <c r="R414" s="15">
        <v>0</v>
      </c>
      <c r="S414" s="2">
        <v>2255896.56</v>
      </c>
      <c r="T414" s="2">
        <v>3000000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6963480.04</v>
      </c>
      <c r="AD414" s="4">
        <f>AB414+AC414</f>
        <v>6963480.04</v>
      </c>
      <c r="AE414" t="s">
        <v>1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5"/>
  <sheetViews>
    <sheetView workbookViewId="0">
      <pane ySplit="1" topLeftCell="A13" activePane="bottomLeft" state="frozen"/>
      <selection activeCell="U1" sqref="U1"/>
      <selection pane="bottomLeft" activeCell="E39" sqref="E39"/>
    </sheetView>
  </sheetViews>
  <sheetFormatPr defaultRowHeight="15" x14ac:dyDescent="0.25"/>
  <cols>
    <col min="1" max="1" width="9.7109375" customWidth="1"/>
    <col min="2" max="2" width="8" customWidth="1"/>
    <col min="3" max="3" width="8.28515625" customWidth="1"/>
    <col min="4" max="4" width="7.7109375" customWidth="1"/>
    <col min="5" max="5" width="23.42578125" customWidth="1"/>
    <col min="6" max="6" width="16.140625" customWidth="1"/>
    <col min="7" max="7" width="18.5703125" customWidth="1"/>
    <col min="8" max="8" width="32" customWidth="1"/>
    <col min="9" max="9" width="18.5703125" customWidth="1"/>
    <col min="10" max="10" width="27.42578125" customWidth="1"/>
    <col min="11" max="11" width="26.28515625" hidden="1" customWidth="1"/>
    <col min="12" max="22" width="26.28515625" customWidth="1"/>
    <col min="23" max="23" width="26.140625" customWidth="1"/>
    <col min="24" max="40" width="26.85546875" customWidth="1"/>
    <col min="41" max="42" width="26.140625" customWidth="1"/>
    <col min="43" max="80" width="26.28515625" customWidth="1"/>
    <col min="81" max="81" width="24.140625" customWidth="1"/>
    <col min="82" max="82" width="19.140625" style="4" customWidth="1"/>
    <col min="83" max="83" width="29" style="4" customWidth="1"/>
    <col min="84" max="84" width="17.5703125" style="4" customWidth="1"/>
    <col min="85" max="85" width="25.28515625" customWidth="1"/>
    <col min="86" max="86" width="17.85546875" customWidth="1"/>
  </cols>
  <sheetData>
    <row r="1" spans="1:84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500</v>
      </c>
      <c r="AD1" s="17" t="s">
        <v>272</v>
      </c>
      <c r="AE1" s="17" t="s">
        <v>541</v>
      </c>
      <c r="AF1" s="17" t="s">
        <v>187</v>
      </c>
      <c r="AG1" s="5" t="s">
        <v>131</v>
      </c>
      <c r="AH1" s="17"/>
      <c r="AI1" s="5"/>
      <c r="AJ1" s="17"/>
      <c r="AK1" s="5"/>
      <c r="AL1" s="17"/>
      <c r="AM1" s="5"/>
      <c r="AN1" s="17"/>
      <c r="AO1" s="5"/>
      <c r="AP1" s="17"/>
      <c r="AQ1" s="5"/>
      <c r="CD1"/>
      <c r="CE1"/>
      <c r="CF1"/>
    </row>
    <row r="2" spans="1:84" x14ac:dyDescent="0.25">
      <c r="A2" s="20">
        <v>57</v>
      </c>
      <c r="B2" t="s">
        <v>281</v>
      </c>
      <c r="C2" t="s">
        <v>9</v>
      </c>
      <c r="D2" t="s">
        <v>15</v>
      </c>
      <c r="E2" t="s">
        <v>17</v>
      </c>
      <c r="F2" s="2">
        <v>32317730000</v>
      </c>
      <c r="G2" s="2">
        <v>0</v>
      </c>
      <c r="H2" s="2">
        <v>32317730000</v>
      </c>
      <c r="I2" s="2">
        <v>69729721</v>
      </c>
      <c r="J2" s="2">
        <v>0</v>
      </c>
      <c r="K2" s="2">
        <v>69729721</v>
      </c>
      <c r="L2" s="2">
        <v>56802629</v>
      </c>
      <c r="M2" s="2">
        <v>0</v>
      </c>
      <c r="N2" s="2">
        <v>56802629</v>
      </c>
      <c r="O2" s="15">
        <v>0.1</v>
      </c>
      <c r="P2" s="2">
        <v>0</v>
      </c>
      <c r="Q2" s="13">
        <v>0.15</v>
      </c>
      <c r="R2" s="15">
        <v>0</v>
      </c>
      <c r="S2" s="2">
        <v>8520394.3499999996</v>
      </c>
      <c r="T2" s="2">
        <v>0</v>
      </c>
      <c r="U2" s="2">
        <v>271407505</v>
      </c>
      <c r="V2" s="2">
        <v>0</v>
      </c>
      <c r="W2" s="2">
        <v>271407505</v>
      </c>
      <c r="X2" s="2">
        <v>186516790000</v>
      </c>
      <c r="Y2" s="2">
        <v>0</v>
      </c>
      <c r="Z2" s="2">
        <v>186516790000</v>
      </c>
      <c r="AA2" s="18">
        <v>10856300.199999999</v>
      </c>
      <c r="AB2" s="4">
        <v>19376694.550000001</v>
      </c>
      <c r="AC2" s="4">
        <f>L2+U2</f>
        <v>328210134</v>
      </c>
      <c r="AD2" s="4">
        <v>6000000</v>
      </c>
      <c r="AE2" s="4"/>
      <c r="AF2" s="4">
        <f>AB2+AD2+AE2</f>
        <v>25376694.550000001</v>
      </c>
      <c r="AG2" t="s">
        <v>16</v>
      </c>
      <c r="AH2" s="4"/>
      <c r="AJ2" s="4"/>
      <c r="AK2" s="38"/>
      <c r="AL2" s="38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1"/>
      <c r="CE2" s="31"/>
      <c r="CF2" s="31"/>
    </row>
    <row r="3" spans="1:84" x14ac:dyDescent="0.25">
      <c r="A3" s="20">
        <v>69</v>
      </c>
      <c r="B3" t="s">
        <v>281</v>
      </c>
      <c r="C3" t="s">
        <v>2</v>
      </c>
      <c r="D3" t="s">
        <v>4</v>
      </c>
      <c r="E3" t="s">
        <v>287</v>
      </c>
      <c r="F3" s="2">
        <v>34524305000</v>
      </c>
      <c r="G3" s="2">
        <v>18204356000</v>
      </c>
      <c r="H3" s="2">
        <v>16319949000</v>
      </c>
      <c r="I3" s="2">
        <v>84347377</v>
      </c>
      <c r="J3" s="2">
        <v>42583573</v>
      </c>
      <c r="K3" s="2">
        <v>41763804</v>
      </c>
      <c r="L3" s="2">
        <v>70537655</v>
      </c>
      <c r="M3" s="2">
        <v>35301830.600000001</v>
      </c>
      <c r="N3" s="2">
        <v>35235824.399999999</v>
      </c>
      <c r="O3" s="15">
        <v>0.1</v>
      </c>
      <c r="P3" s="2">
        <v>3530183.06</v>
      </c>
      <c r="Q3" s="13">
        <v>0.2</v>
      </c>
      <c r="R3" s="15">
        <v>0</v>
      </c>
      <c r="S3" s="2">
        <v>7047164.8799999999</v>
      </c>
      <c r="T3" s="2">
        <v>0</v>
      </c>
      <c r="U3" s="2">
        <v>588331532.51999998</v>
      </c>
      <c r="V3" s="2">
        <v>447966606</v>
      </c>
      <c r="W3" s="2">
        <v>140364926.52000001</v>
      </c>
      <c r="X3" s="2">
        <v>501226286200</v>
      </c>
      <c r="Y3" s="2">
        <v>397036385000</v>
      </c>
      <c r="Z3" s="2">
        <v>104189901200</v>
      </c>
      <c r="AA3" s="18">
        <v>10094263.1208</v>
      </c>
      <c r="AB3" s="4">
        <v>20671611.060800001</v>
      </c>
      <c r="AC3" s="4">
        <f>L3+U3</f>
        <v>658869187.51999998</v>
      </c>
      <c r="AD3" s="4">
        <v>6000000</v>
      </c>
      <c r="AE3" s="4"/>
      <c r="AF3" s="4">
        <f t="shared" ref="AF3:AF39" si="0">AB3+AD3+AE3</f>
        <v>26671611.060800001</v>
      </c>
      <c r="AG3" t="s">
        <v>21</v>
      </c>
      <c r="AH3" s="4"/>
      <c r="AJ3" s="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1"/>
      <c r="CE3" s="31"/>
      <c r="CF3" s="31"/>
    </row>
    <row r="4" spans="1:84" x14ac:dyDescent="0.25">
      <c r="A4" s="20">
        <v>71</v>
      </c>
      <c r="B4" t="s">
        <v>281</v>
      </c>
      <c r="C4" t="s">
        <v>9</v>
      </c>
      <c r="D4" t="s">
        <v>15</v>
      </c>
      <c r="E4" t="s">
        <v>24</v>
      </c>
      <c r="F4" s="2">
        <v>18539890000</v>
      </c>
      <c r="G4" s="2">
        <v>0</v>
      </c>
      <c r="H4" s="2">
        <v>18539890000</v>
      </c>
      <c r="I4" s="2">
        <v>37326230</v>
      </c>
      <c r="J4" s="2">
        <v>0</v>
      </c>
      <c r="K4" s="2">
        <v>37326230</v>
      </c>
      <c r="L4" s="2">
        <v>29910274</v>
      </c>
      <c r="M4" s="2">
        <v>0</v>
      </c>
      <c r="N4" s="2">
        <v>29910274</v>
      </c>
      <c r="O4" s="15">
        <v>0.1</v>
      </c>
      <c r="P4" s="2">
        <v>0</v>
      </c>
      <c r="Q4" s="13">
        <v>0.1</v>
      </c>
      <c r="R4" s="15">
        <v>0</v>
      </c>
      <c r="S4" s="2">
        <v>2991027.4</v>
      </c>
      <c r="T4" s="2">
        <v>0</v>
      </c>
      <c r="U4" s="2">
        <v>204457095.19999999</v>
      </c>
      <c r="V4" s="2">
        <v>0</v>
      </c>
      <c r="W4" s="2">
        <v>204457095.19999999</v>
      </c>
      <c r="X4" s="2">
        <v>135892862000</v>
      </c>
      <c r="Y4" s="2">
        <v>0</v>
      </c>
      <c r="Z4" s="2">
        <v>135892862000</v>
      </c>
      <c r="AA4" s="18">
        <v>8178283.8080000002</v>
      </c>
      <c r="AB4" s="4">
        <v>11169311.208000001</v>
      </c>
      <c r="AC4" s="4">
        <f>L4+U4</f>
        <v>234367369.19999999</v>
      </c>
      <c r="AD4" s="4">
        <v>4000000</v>
      </c>
      <c r="AE4" s="4"/>
      <c r="AF4" s="4">
        <f t="shared" si="0"/>
        <v>15169311.208000001</v>
      </c>
      <c r="AG4" t="s">
        <v>16</v>
      </c>
      <c r="AH4" s="4"/>
      <c r="AJ4" s="4"/>
      <c r="AL4" s="4"/>
      <c r="AM4" s="35"/>
      <c r="AN4" s="4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1"/>
      <c r="CE4" s="31"/>
      <c r="CF4" s="31"/>
    </row>
    <row r="5" spans="1:84" x14ac:dyDescent="0.25">
      <c r="A5" s="20">
        <v>135</v>
      </c>
      <c r="B5" t="s">
        <v>281</v>
      </c>
      <c r="C5" t="s">
        <v>9</v>
      </c>
      <c r="D5" t="s">
        <v>27</v>
      </c>
      <c r="E5" t="s">
        <v>28</v>
      </c>
      <c r="F5" s="2">
        <v>4777144000</v>
      </c>
      <c r="G5" s="2">
        <v>0</v>
      </c>
      <c r="H5" s="2">
        <v>4777144000</v>
      </c>
      <c r="I5" s="2">
        <v>13167440</v>
      </c>
      <c r="J5" s="2">
        <v>0</v>
      </c>
      <c r="K5" s="2">
        <v>13167440</v>
      </c>
      <c r="L5" s="2">
        <v>11256582.4</v>
      </c>
      <c r="M5" s="2">
        <v>0</v>
      </c>
      <c r="N5" s="2">
        <v>11256582.4</v>
      </c>
      <c r="O5" s="15">
        <v>0</v>
      </c>
      <c r="P5" s="2">
        <v>0</v>
      </c>
      <c r="Q5" s="13">
        <v>0</v>
      </c>
      <c r="R5" s="15">
        <v>0</v>
      </c>
      <c r="S5" s="2">
        <v>0</v>
      </c>
      <c r="T5" s="2">
        <v>0</v>
      </c>
      <c r="U5" s="2">
        <v>214747118.08000001</v>
      </c>
      <c r="V5" s="2">
        <v>0</v>
      </c>
      <c r="W5" s="2">
        <v>214747118.08000001</v>
      </c>
      <c r="X5" s="2">
        <v>140550919800</v>
      </c>
      <c r="Y5" s="2">
        <v>0</v>
      </c>
      <c r="Z5" s="2">
        <v>140550919800</v>
      </c>
      <c r="AA5" s="18">
        <v>8589884.7232000008</v>
      </c>
      <c r="AB5" s="4">
        <v>8589884.7232000008</v>
      </c>
      <c r="AC5" s="4">
        <f>L5+U5</f>
        <v>226003700.48000002</v>
      </c>
      <c r="AD5" s="4">
        <v>3000000</v>
      </c>
      <c r="AE5" s="4"/>
      <c r="AF5" s="4">
        <f t="shared" si="0"/>
        <v>11589884.723200001</v>
      </c>
      <c r="AG5" t="s">
        <v>29</v>
      </c>
      <c r="AH5" s="4"/>
      <c r="AJ5" s="4"/>
      <c r="AL5" s="4"/>
      <c r="AN5" s="4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1"/>
      <c r="CE5" s="31"/>
      <c r="CF5" s="31"/>
    </row>
    <row r="6" spans="1:84" x14ac:dyDescent="0.25">
      <c r="A6" s="20">
        <v>162</v>
      </c>
      <c r="B6" t="s">
        <v>281</v>
      </c>
      <c r="C6" t="s">
        <v>9</v>
      </c>
      <c r="D6" t="s">
        <v>27</v>
      </c>
      <c r="E6" t="s">
        <v>32</v>
      </c>
      <c r="F6" s="2">
        <v>6322607000</v>
      </c>
      <c r="G6" s="2">
        <v>0</v>
      </c>
      <c r="H6" s="2">
        <v>6322607000</v>
      </c>
      <c r="I6" s="2">
        <v>18321063</v>
      </c>
      <c r="J6" s="2">
        <v>0</v>
      </c>
      <c r="K6" s="2">
        <v>18321063</v>
      </c>
      <c r="L6" s="2">
        <v>15792020.199999999</v>
      </c>
      <c r="M6" s="2">
        <v>0</v>
      </c>
      <c r="N6" s="2">
        <v>15792020.199999999</v>
      </c>
      <c r="O6" s="15">
        <v>0.1</v>
      </c>
      <c r="P6" s="2">
        <v>0</v>
      </c>
      <c r="Q6" s="13">
        <v>0.1</v>
      </c>
      <c r="R6" s="15">
        <v>0</v>
      </c>
      <c r="S6" s="2">
        <v>1579202.02</v>
      </c>
      <c r="T6" s="2">
        <v>0</v>
      </c>
      <c r="U6" s="2">
        <v>162067514</v>
      </c>
      <c r="V6" s="2">
        <v>0</v>
      </c>
      <c r="W6" s="2">
        <v>162067514</v>
      </c>
      <c r="X6" s="2">
        <v>91316360000</v>
      </c>
      <c r="Y6" s="2">
        <v>0</v>
      </c>
      <c r="Z6" s="2">
        <v>91316360000</v>
      </c>
      <c r="AA6" s="18">
        <v>4862025.42</v>
      </c>
      <c r="AB6" s="4">
        <v>6441227.4400000004</v>
      </c>
      <c r="AC6" s="4">
        <f>L6+U6</f>
        <v>177859534.19999999</v>
      </c>
      <c r="AD6" s="4">
        <v>2000000</v>
      </c>
      <c r="AE6" s="4"/>
      <c r="AF6" s="4">
        <f t="shared" si="0"/>
        <v>8441227.4400000013</v>
      </c>
      <c r="AG6" t="s">
        <v>29</v>
      </c>
      <c r="AH6" s="4"/>
      <c r="AJ6" s="4"/>
      <c r="AL6" s="4"/>
      <c r="AN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D6" s="4"/>
      <c r="BE6" s="4"/>
      <c r="CD6"/>
      <c r="CE6"/>
      <c r="CF6"/>
    </row>
    <row r="7" spans="1:84" x14ac:dyDescent="0.25">
      <c r="A7" s="20">
        <v>201</v>
      </c>
      <c r="B7" t="s">
        <v>281</v>
      </c>
      <c r="C7" t="s">
        <v>2</v>
      </c>
      <c r="D7" t="s">
        <v>8</v>
      </c>
      <c r="E7" t="s">
        <v>33</v>
      </c>
      <c r="F7" s="2">
        <v>30723729000</v>
      </c>
      <c r="G7" s="2">
        <v>6413785000</v>
      </c>
      <c r="H7" s="2">
        <v>24309944000</v>
      </c>
      <c r="I7" s="2">
        <v>57266509</v>
      </c>
      <c r="J7" s="2">
        <v>12231403</v>
      </c>
      <c r="K7" s="2">
        <v>45035106</v>
      </c>
      <c r="L7" s="2">
        <v>44977017.399999999</v>
      </c>
      <c r="M7" s="2">
        <v>9665889</v>
      </c>
      <c r="N7" s="2">
        <v>35311128.399999999</v>
      </c>
      <c r="O7" s="15">
        <v>0.1</v>
      </c>
      <c r="P7" s="2">
        <v>966588.9</v>
      </c>
      <c r="Q7" s="13">
        <v>0.15</v>
      </c>
      <c r="R7" s="15">
        <v>0</v>
      </c>
      <c r="S7" s="2">
        <v>5296669.26</v>
      </c>
      <c r="T7" s="2">
        <v>0</v>
      </c>
      <c r="U7" s="2">
        <v>241481958.75999999</v>
      </c>
      <c r="V7" s="2">
        <v>26337485.199999999</v>
      </c>
      <c r="W7" s="2">
        <v>215144473.56</v>
      </c>
      <c r="X7" s="2">
        <v>156856813100</v>
      </c>
      <c r="Y7" s="2">
        <v>11554817000</v>
      </c>
      <c r="Z7" s="2">
        <v>145301996100</v>
      </c>
      <c r="AA7" s="18">
        <v>8869153.7943999991</v>
      </c>
      <c r="AB7" s="4">
        <v>15132411.954399999</v>
      </c>
      <c r="AC7" s="4">
        <f>L7+U7</f>
        <v>286458976.15999997</v>
      </c>
      <c r="AD7" s="4">
        <v>6000000</v>
      </c>
      <c r="AE7" s="4"/>
      <c r="AF7" s="4">
        <f t="shared" si="0"/>
        <v>21132411.954399999</v>
      </c>
      <c r="AG7" t="s">
        <v>14</v>
      </c>
      <c r="AH7" s="4"/>
      <c r="AJ7" s="4"/>
      <c r="AL7" s="4"/>
      <c r="AN7" s="4"/>
      <c r="AP7" s="4"/>
      <c r="AQ7" s="4"/>
      <c r="AR7" s="4"/>
      <c r="AT7" s="4"/>
      <c r="AU7" s="4"/>
      <c r="AX7" s="4"/>
      <c r="AY7" s="4"/>
      <c r="BA7" s="4"/>
      <c r="BB7" s="4"/>
      <c r="BD7" s="4"/>
      <c r="BE7" s="4"/>
      <c r="CD7"/>
      <c r="CE7"/>
      <c r="CF7"/>
    </row>
    <row r="8" spans="1:84" s="43" customFormat="1" x14ac:dyDescent="0.25">
      <c r="A8" s="42">
        <v>202</v>
      </c>
      <c r="B8" s="43" t="s">
        <v>281</v>
      </c>
      <c r="C8" s="43" t="s">
        <v>2</v>
      </c>
      <c r="D8" s="43" t="s">
        <v>4</v>
      </c>
      <c r="E8" s="43" t="s">
        <v>6</v>
      </c>
      <c r="F8" s="44">
        <v>128611647000</v>
      </c>
      <c r="G8" s="44">
        <v>113400160000</v>
      </c>
      <c r="H8" s="44">
        <v>15211487000</v>
      </c>
      <c r="I8" s="44">
        <v>217649546</v>
      </c>
      <c r="J8" s="44">
        <v>185652060</v>
      </c>
      <c r="K8" s="44">
        <v>31997486</v>
      </c>
      <c r="L8" s="44">
        <v>166204887.19999999</v>
      </c>
      <c r="M8" s="44">
        <v>140291996</v>
      </c>
      <c r="N8" s="44">
        <v>25912891.199999999</v>
      </c>
      <c r="O8" s="45">
        <v>0.1</v>
      </c>
      <c r="P8" s="44">
        <v>14029199.6</v>
      </c>
      <c r="Q8" s="46">
        <v>0.25</v>
      </c>
      <c r="R8" s="45">
        <v>0.4</v>
      </c>
      <c r="S8" s="44">
        <v>6478222.7999999998</v>
      </c>
      <c r="T8" s="44">
        <v>0</v>
      </c>
      <c r="U8" s="44">
        <v>156592622</v>
      </c>
      <c r="V8" s="44">
        <v>44774471.200000003</v>
      </c>
      <c r="W8" s="44">
        <v>111818150.8</v>
      </c>
      <c r="X8" s="44">
        <v>82618030000</v>
      </c>
      <c r="Y8" s="44">
        <v>21370369500</v>
      </c>
      <c r="Z8" s="44">
        <v>61247660500</v>
      </c>
      <c r="AA8" s="47">
        <v>3802289.236</v>
      </c>
      <c r="AB8" s="48">
        <v>24309711.636</v>
      </c>
      <c r="AC8" s="48">
        <f>L8+U8</f>
        <v>322797509.19999999</v>
      </c>
      <c r="AD8" s="48">
        <v>1000000</v>
      </c>
      <c r="AE8" s="48"/>
      <c r="AF8" s="48">
        <f t="shared" si="0"/>
        <v>25309711.636</v>
      </c>
      <c r="AG8" s="43" t="s">
        <v>21</v>
      </c>
      <c r="AH8" s="48"/>
      <c r="AJ8" s="48"/>
      <c r="AL8" s="48"/>
      <c r="AN8" s="48"/>
      <c r="AP8" s="48"/>
    </row>
    <row r="9" spans="1:84" x14ac:dyDescent="0.25">
      <c r="A9" s="20">
        <v>208</v>
      </c>
      <c r="B9" t="s">
        <v>281</v>
      </c>
      <c r="C9" t="s">
        <v>2</v>
      </c>
      <c r="D9" t="s">
        <v>8</v>
      </c>
      <c r="E9" t="s">
        <v>38</v>
      </c>
      <c r="F9" s="2">
        <v>14761288000</v>
      </c>
      <c r="G9" s="2">
        <v>1920675000</v>
      </c>
      <c r="H9" s="2">
        <v>12840613000</v>
      </c>
      <c r="I9" s="2">
        <v>41275087</v>
      </c>
      <c r="J9" s="2">
        <v>4571164</v>
      </c>
      <c r="K9" s="2">
        <v>36703923</v>
      </c>
      <c r="L9" s="2">
        <v>35370571.799999997</v>
      </c>
      <c r="M9" s="2">
        <v>3802894</v>
      </c>
      <c r="N9" s="2">
        <v>31567677.800000001</v>
      </c>
      <c r="O9" s="15">
        <v>0.1</v>
      </c>
      <c r="P9" s="2">
        <v>380289.4</v>
      </c>
      <c r="Q9" s="13">
        <v>0.15</v>
      </c>
      <c r="R9" s="15">
        <v>0</v>
      </c>
      <c r="S9" s="2">
        <v>4735151.67</v>
      </c>
      <c r="T9" s="2">
        <v>0</v>
      </c>
      <c r="U9" s="2">
        <v>178854511</v>
      </c>
      <c r="V9" s="2">
        <v>16201170.4</v>
      </c>
      <c r="W9" s="2">
        <v>162653340.59999999</v>
      </c>
      <c r="X9" s="2">
        <v>80679170000</v>
      </c>
      <c r="Y9" s="2">
        <v>6440409000</v>
      </c>
      <c r="Z9" s="2">
        <v>74238761000</v>
      </c>
      <c r="AA9" s="18">
        <v>5041611.9220000003</v>
      </c>
      <c r="AB9" s="4">
        <v>10157052.992000001</v>
      </c>
      <c r="AC9" s="4">
        <f>L9+U9</f>
        <v>214225082.80000001</v>
      </c>
      <c r="AD9" s="4">
        <v>3000000</v>
      </c>
      <c r="AE9" s="4"/>
      <c r="AF9" s="4">
        <f t="shared" si="0"/>
        <v>13157052.992000001</v>
      </c>
      <c r="AG9" t="s">
        <v>14</v>
      </c>
      <c r="AH9" s="4"/>
      <c r="AJ9" s="4"/>
      <c r="AL9" s="4"/>
      <c r="AN9" s="4"/>
      <c r="AP9" s="4"/>
      <c r="CD9"/>
      <c r="CE9"/>
      <c r="CF9"/>
    </row>
    <row r="10" spans="1:84" x14ac:dyDescent="0.25">
      <c r="A10" s="20">
        <v>209</v>
      </c>
      <c r="B10" t="s">
        <v>281</v>
      </c>
      <c r="C10" t="s">
        <v>9</v>
      </c>
      <c r="D10" t="s">
        <v>15</v>
      </c>
      <c r="E10" t="s">
        <v>19</v>
      </c>
      <c r="F10" s="2">
        <v>31443687000</v>
      </c>
      <c r="G10" s="2">
        <v>0</v>
      </c>
      <c r="H10" s="2">
        <v>31443687000</v>
      </c>
      <c r="I10" s="2">
        <v>65854378</v>
      </c>
      <c r="J10" s="2">
        <v>0</v>
      </c>
      <c r="K10" s="2">
        <v>65854378</v>
      </c>
      <c r="L10" s="2">
        <v>53276903.200000003</v>
      </c>
      <c r="M10" s="2">
        <v>0</v>
      </c>
      <c r="N10" s="2">
        <v>53276903.200000003</v>
      </c>
      <c r="O10" s="15">
        <v>0.1</v>
      </c>
      <c r="P10" s="2">
        <v>0</v>
      </c>
      <c r="Q10" s="13">
        <v>0.15</v>
      </c>
      <c r="R10" s="15">
        <v>0</v>
      </c>
      <c r="S10" s="2">
        <v>7991535.4800000004</v>
      </c>
      <c r="T10" s="2">
        <v>0</v>
      </c>
      <c r="U10" s="2">
        <v>232296483.68000001</v>
      </c>
      <c r="V10" s="2">
        <v>0</v>
      </c>
      <c r="W10" s="2">
        <v>232296483.68000001</v>
      </c>
      <c r="X10" s="2">
        <v>111543273300</v>
      </c>
      <c r="Y10" s="2">
        <v>0</v>
      </c>
      <c r="Z10" s="2">
        <v>111543273300</v>
      </c>
      <c r="AA10" s="18">
        <v>9291859.3472000007</v>
      </c>
      <c r="AB10" s="4">
        <v>17283394.827199999</v>
      </c>
      <c r="AC10" s="4">
        <f>L10+U10</f>
        <v>285573386.88</v>
      </c>
      <c r="AD10" s="4">
        <v>6000000</v>
      </c>
      <c r="AE10" s="4"/>
      <c r="AF10" s="4">
        <f t="shared" si="0"/>
        <v>23283394.827199999</v>
      </c>
      <c r="AG10" t="s">
        <v>16</v>
      </c>
      <c r="AH10" s="4"/>
      <c r="AJ10" s="4"/>
      <c r="AL10" s="4"/>
      <c r="AN10" s="4"/>
      <c r="AP10" s="4"/>
      <c r="CD10"/>
      <c r="CE10"/>
      <c r="CF10"/>
    </row>
    <row r="11" spans="1:84" x14ac:dyDescent="0.25">
      <c r="A11" s="20">
        <v>216</v>
      </c>
      <c r="B11" t="s">
        <v>281</v>
      </c>
      <c r="C11" t="s">
        <v>9</v>
      </c>
      <c r="D11" t="s">
        <v>405</v>
      </c>
      <c r="E11" t="s">
        <v>39</v>
      </c>
      <c r="F11" s="2">
        <v>46800285000</v>
      </c>
      <c r="G11" s="2">
        <v>0</v>
      </c>
      <c r="H11" s="2">
        <v>46800285000</v>
      </c>
      <c r="I11" s="2">
        <v>84022002</v>
      </c>
      <c r="J11" s="2">
        <v>0</v>
      </c>
      <c r="K11" s="2">
        <v>84022002</v>
      </c>
      <c r="L11" s="2">
        <v>65301888</v>
      </c>
      <c r="M11" s="2">
        <v>0</v>
      </c>
      <c r="N11" s="2">
        <v>65301888</v>
      </c>
      <c r="O11" s="15">
        <v>0.1</v>
      </c>
      <c r="P11" s="2">
        <v>0</v>
      </c>
      <c r="Q11" s="13">
        <v>0.2</v>
      </c>
      <c r="R11" s="15">
        <v>0</v>
      </c>
      <c r="S11" s="2">
        <v>13060377.6</v>
      </c>
      <c r="T11" s="2">
        <v>0</v>
      </c>
      <c r="U11" s="2">
        <v>268828047.16000003</v>
      </c>
      <c r="V11" s="2">
        <v>0</v>
      </c>
      <c r="W11" s="2">
        <v>268828047.16000003</v>
      </c>
      <c r="X11" s="2">
        <v>194960307100</v>
      </c>
      <c r="Y11" s="2">
        <v>0</v>
      </c>
      <c r="Z11" s="2">
        <v>194960307100</v>
      </c>
      <c r="AA11" s="18">
        <v>10753121.886399999</v>
      </c>
      <c r="AB11" s="4">
        <v>23813499.486400001</v>
      </c>
      <c r="AC11" s="4">
        <f>L11+U11</f>
        <v>334129935.16000003</v>
      </c>
      <c r="AD11" s="4">
        <v>6000000</v>
      </c>
      <c r="AE11" s="4"/>
      <c r="AF11" s="4">
        <f t="shared" si="0"/>
        <v>29813499.486400001</v>
      </c>
      <c r="AG11" t="s">
        <v>23</v>
      </c>
      <c r="AH11" s="4"/>
      <c r="AJ11" s="4"/>
      <c r="AL11" s="4"/>
      <c r="AN11" s="4"/>
      <c r="AP11" s="4"/>
      <c r="CD11"/>
      <c r="CE11"/>
      <c r="CF11"/>
    </row>
    <row r="12" spans="1:84" x14ac:dyDescent="0.25">
      <c r="A12" s="20">
        <v>229</v>
      </c>
      <c r="B12" t="s">
        <v>281</v>
      </c>
      <c r="C12" t="s">
        <v>2</v>
      </c>
      <c r="D12" t="s">
        <v>4</v>
      </c>
      <c r="E12" t="s">
        <v>41</v>
      </c>
      <c r="F12" s="2">
        <v>37672921000</v>
      </c>
      <c r="G12" s="2">
        <v>130556000</v>
      </c>
      <c r="H12" s="2">
        <v>37542365000</v>
      </c>
      <c r="I12" s="2">
        <v>71370889</v>
      </c>
      <c r="J12" s="2">
        <v>456947</v>
      </c>
      <c r="K12" s="2">
        <v>70913942</v>
      </c>
      <c r="L12" s="2">
        <v>56301720.600000001</v>
      </c>
      <c r="M12" s="2">
        <v>404724.6</v>
      </c>
      <c r="N12" s="2">
        <v>55896996</v>
      </c>
      <c r="O12" s="15">
        <v>0.1</v>
      </c>
      <c r="P12" s="2">
        <v>40472.46</v>
      </c>
      <c r="Q12" s="13">
        <v>0.15</v>
      </c>
      <c r="R12" s="15">
        <v>0</v>
      </c>
      <c r="S12" s="2">
        <v>8384549.4000000004</v>
      </c>
      <c r="T12" s="2">
        <v>0</v>
      </c>
      <c r="U12" s="2">
        <v>200435988.80000001</v>
      </c>
      <c r="V12" s="2">
        <v>52148344</v>
      </c>
      <c r="W12" s="2">
        <v>148287644.80000001</v>
      </c>
      <c r="X12" s="2">
        <v>137253178000</v>
      </c>
      <c r="Y12" s="2">
        <v>24228060000</v>
      </c>
      <c r="Z12" s="2">
        <v>113025118000</v>
      </c>
      <c r="AA12" s="18">
        <v>6452989.2319999998</v>
      </c>
      <c r="AB12" s="4">
        <v>14878011.092</v>
      </c>
      <c r="AC12" s="4">
        <f>L12+U12</f>
        <v>256737709.40000001</v>
      </c>
      <c r="AD12" s="4">
        <v>4000000</v>
      </c>
      <c r="AE12" s="4"/>
      <c r="AF12" s="4">
        <f t="shared" si="0"/>
        <v>18878011.092</v>
      </c>
      <c r="AG12" t="s">
        <v>21</v>
      </c>
      <c r="AH12" s="4"/>
      <c r="AJ12" s="4"/>
      <c r="AL12" s="4"/>
      <c r="AN12" s="4"/>
      <c r="AP12" s="4"/>
      <c r="CD12"/>
      <c r="CE12"/>
      <c r="CF12"/>
    </row>
    <row r="13" spans="1:84" x14ac:dyDescent="0.25">
      <c r="A13" s="20">
        <v>234</v>
      </c>
      <c r="B13" t="s">
        <v>281</v>
      </c>
      <c r="C13" t="s">
        <v>2</v>
      </c>
      <c r="D13" t="s">
        <v>8</v>
      </c>
      <c r="E13" t="s">
        <v>42</v>
      </c>
      <c r="F13" s="2">
        <v>3293640000</v>
      </c>
      <c r="G13" s="2">
        <v>631080000</v>
      </c>
      <c r="H13" s="2">
        <v>2662560000</v>
      </c>
      <c r="I13" s="2">
        <v>10222005</v>
      </c>
      <c r="J13" s="2">
        <v>2152381</v>
      </c>
      <c r="K13" s="2">
        <v>8069624</v>
      </c>
      <c r="L13" s="2">
        <v>8904549</v>
      </c>
      <c r="M13" s="2">
        <v>1899949</v>
      </c>
      <c r="N13" s="2">
        <v>7004600</v>
      </c>
      <c r="O13" s="15">
        <v>0</v>
      </c>
      <c r="P13" s="2">
        <v>0</v>
      </c>
      <c r="Q13" s="13">
        <v>0</v>
      </c>
      <c r="R13" s="15">
        <v>0</v>
      </c>
      <c r="S13" s="2">
        <v>0</v>
      </c>
      <c r="T13" s="2">
        <v>0</v>
      </c>
      <c r="U13" s="2">
        <v>106753686.8</v>
      </c>
      <c r="V13" s="2">
        <v>17926768.800000001</v>
      </c>
      <c r="W13" s="2">
        <v>88826918</v>
      </c>
      <c r="X13" s="2">
        <v>47670405500</v>
      </c>
      <c r="Y13" s="2">
        <v>9178233000</v>
      </c>
      <c r="Z13" s="2">
        <v>38492172500</v>
      </c>
      <c r="AA13" s="18">
        <v>0</v>
      </c>
      <c r="AB13" s="4">
        <v>0</v>
      </c>
      <c r="AC13" s="4">
        <f>L13+U13</f>
        <v>115658235.8</v>
      </c>
      <c r="AD13" s="4">
        <v>0</v>
      </c>
      <c r="AE13" s="4"/>
      <c r="AF13" s="4">
        <f t="shared" si="0"/>
        <v>0</v>
      </c>
      <c r="AG13" t="s">
        <v>14</v>
      </c>
      <c r="AH13" s="4"/>
      <c r="AJ13" s="4"/>
      <c r="AL13" s="4"/>
      <c r="AN13" s="4"/>
      <c r="AP13" s="4"/>
      <c r="CD13"/>
      <c r="CE13"/>
      <c r="CF13"/>
    </row>
    <row r="14" spans="1:84" x14ac:dyDescent="0.25">
      <c r="A14" s="20">
        <v>277</v>
      </c>
      <c r="B14" t="s">
        <v>281</v>
      </c>
      <c r="C14" t="s">
        <v>2</v>
      </c>
      <c r="D14" t="s">
        <v>296</v>
      </c>
      <c r="E14" t="s">
        <v>43</v>
      </c>
      <c r="F14" s="2">
        <v>6204716000</v>
      </c>
      <c r="G14" s="2">
        <v>4511937000</v>
      </c>
      <c r="H14" s="2">
        <v>1692779000</v>
      </c>
      <c r="I14" s="2">
        <v>17754776</v>
      </c>
      <c r="J14" s="2">
        <v>12332300</v>
      </c>
      <c r="K14" s="2">
        <v>5422476</v>
      </c>
      <c r="L14" s="2">
        <v>15272889.6</v>
      </c>
      <c r="M14" s="2">
        <v>10527525.199999999</v>
      </c>
      <c r="N14" s="2">
        <v>4745364.4000000004</v>
      </c>
      <c r="O14" s="15">
        <v>0.1</v>
      </c>
      <c r="P14" s="2">
        <v>1052752.52</v>
      </c>
      <c r="Q14" s="13">
        <v>0.1</v>
      </c>
      <c r="R14" s="15">
        <v>0</v>
      </c>
      <c r="S14" s="2">
        <v>474536.44</v>
      </c>
      <c r="T14" s="2">
        <v>0</v>
      </c>
      <c r="U14" s="2">
        <v>311286620.80000001</v>
      </c>
      <c r="V14" s="2">
        <v>48095443.799999997</v>
      </c>
      <c r="W14" s="2">
        <v>263191177</v>
      </c>
      <c r="X14" s="2">
        <v>221956278000</v>
      </c>
      <c r="Y14" s="2">
        <v>38109833000</v>
      </c>
      <c r="Z14" s="2">
        <v>183846445000</v>
      </c>
      <c r="AA14" s="18">
        <v>11008601.517999999</v>
      </c>
      <c r="AB14" s="4">
        <v>12535890.478</v>
      </c>
      <c r="AC14" s="4">
        <f>L14+U14</f>
        <v>326559510.40000004</v>
      </c>
      <c r="AD14" s="4">
        <v>6000000</v>
      </c>
      <c r="AE14" s="4"/>
      <c r="AF14" s="4">
        <f t="shared" si="0"/>
        <v>18535890.478</v>
      </c>
      <c r="AG14" t="s">
        <v>3</v>
      </c>
      <c r="AH14" s="4"/>
      <c r="AJ14" s="4"/>
      <c r="AL14" s="4"/>
      <c r="AN14" s="4"/>
      <c r="AP14" s="4"/>
      <c r="CD14"/>
      <c r="CE14"/>
      <c r="CF14"/>
    </row>
    <row r="15" spans="1:84" x14ac:dyDescent="0.25">
      <c r="A15" s="20">
        <v>283</v>
      </c>
      <c r="B15" t="s">
        <v>281</v>
      </c>
      <c r="C15" t="s">
        <v>2</v>
      </c>
      <c r="D15" t="s">
        <v>296</v>
      </c>
      <c r="E15" t="s">
        <v>45</v>
      </c>
      <c r="F15" s="2">
        <v>26571000000</v>
      </c>
      <c r="G15" s="2">
        <v>2054000000</v>
      </c>
      <c r="H15" s="2">
        <v>24517000000</v>
      </c>
      <c r="I15" s="2">
        <v>42507623</v>
      </c>
      <c r="J15" s="2">
        <v>3081000</v>
      </c>
      <c r="K15" s="2">
        <v>39426623</v>
      </c>
      <c r="L15" s="2">
        <v>31879223</v>
      </c>
      <c r="M15" s="2">
        <v>2259400</v>
      </c>
      <c r="N15" s="2">
        <v>29619823</v>
      </c>
      <c r="O15" s="15">
        <v>0.1</v>
      </c>
      <c r="P15" s="2">
        <v>225940</v>
      </c>
      <c r="Q15" s="13">
        <v>0.15</v>
      </c>
      <c r="R15" s="15">
        <v>0</v>
      </c>
      <c r="S15" s="2">
        <v>4442973.45</v>
      </c>
      <c r="T15" s="2">
        <v>0</v>
      </c>
      <c r="U15" s="2">
        <v>603797707.36000001</v>
      </c>
      <c r="V15" s="2">
        <v>48343679</v>
      </c>
      <c r="W15" s="2">
        <v>555454028.36000001</v>
      </c>
      <c r="X15" s="2">
        <v>399047141600</v>
      </c>
      <c r="Y15" s="2">
        <v>25124275000</v>
      </c>
      <c r="Z15" s="2">
        <v>373922866600</v>
      </c>
      <c r="AA15" s="18">
        <v>22701597.924400002</v>
      </c>
      <c r="AB15" s="4">
        <v>27370511.374400001</v>
      </c>
      <c r="AC15" s="4">
        <f>L15+U15</f>
        <v>635676930.36000001</v>
      </c>
      <c r="AD15" s="4">
        <v>6000000</v>
      </c>
      <c r="AE15" s="4"/>
      <c r="AF15" s="4">
        <f t="shared" si="0"/>
        <v>33370511.374400001</v>
      </c>
      <c r="AG15" t="s">
        <v>3</v>
      </c>
      <c r="AH15" s="4"/>
      <c r="AJ15" s="4"/>
      <c r="AL15" s="4"/>
      <c r="AN15" s="4"/>
      <c r="AP15" s="4"/>
      <c r="CD15"/>
      <c r="CE15"/>
      <c r="CF15"/>
    </row>
    <row r="16" spans="1:84" x14ac:dyDescent="0.25">
      <c r="A16" s="20">
        <v>287</v>
      </c>
      <c r="B16" t="s">
        <v>281</v>
      </c>
      <c r="C16" t="s">
        <v>2</v>
      </c>
      <c r="D16" t="s">
        <v>8</v>
      </c>
      <c r="E16" t="s">
        <v>46</v>
      </c>
      <c r="F16" s="2">
        <v>9734178000</v>
      </c>
      <c r="G16" s="2">
        <v>8476673000</v>
      </c>
      <c r="H16" s="2">
        <v>1257505000</v>
      </c>
      <c r="I16" s="2">
        <v>22410979</v>
      </c>
      <c r="J16" s="2">
        <v>18116511</v>
      </c>
      <c r="K16" s="2">
        <v>4294468</v>
      </c>
      <c r="L16" s="2">
        <v>18517307.800000001</v>
      </c>
      <c r="M16" s="2">
        <v>14725841.800000001</v>
      </c>
      <c r="N16" s="2">
        <v>3791466</v>
      </c>
      <c r="O16" s="15">
        <v>0.1</v>
      </c>
      <c r="P16" s="2">
        <v>1472584.18</v>
      </c>
      <c r="Q16" s="13">
        <v>0.1</v>
      </c>
      <c r="R16" s="15">
        <v>0</v>
      </c>
      <c r="S16" s="2">
        <v>379146.6</v>
      </c>
      <c r="T16" s="2">
        <v>0</v>
      </c>
      <c r="U16" s="2">
        <v>306752831.60000002</v>
      </c>
      <c r="V16" s="2">
        <v>3265413.6</v>
      </c>
      <c r="W16" s="2">
        <v>303487418</v>
      </c>
      <c r="X16" s="2">
        <v>194492711000</v>
      </c>
      <c r="Y16" s="2">
        <v>1080196000</v>
      </c>
      <c r="Z16" s="2">
        <v>193412515000</v>
      </c>
      <c r="AA16" s="18">
        <v>12172150.856000001</v>
      </c>
      <c r="AB16" s="4">
        <v>14023881.636</v>
      </c>
      <c r="AC16" s="4">
        <f>L16+U16</f>
        <v>325270139.40000004</v>
      </c>
      <c r="AD16" s="4">
        <v>6000000</v>
      </c>
      <c r="AE16" s="4"/>
      <c r="AF16" s="4">
        <f t="shared" si="0"/>
        <v>20023881.636</v>
      </c>
      <c r="AG16" t="s">
        <v>14</v>
      </c>
      <c r="AH16" s="4"/>
      <c r="AJ16" s="4"/>
      <c r="AL16" s="4"/>
      <c r="AN16" s="4"/>
      <c r="AP16" s="4"/>
      <c r="CD16"/>
      <c r="CE16"/>
      <c r="CF16"/>
    </row>
    <row r="17" spans="1:84" x14ac:dyDescent="0.25">
      <c r="A17" s="20">
        <v>294</v>
      </c>
      <c r="B17" t="s">
        <v>281</v>
      </c>
      <c r="C17" t="s">
        <v>2</v>
      </c>
      <c r="D17" t="s">
        <v>4</v>
      </c>
      <c r="E17" t="s">
        <v>48</v>
      </c>
      <c r="F17" s="2">
        <v>56810761000</v>
      </c>
      <c r="G17" s="2">
        <v>2528680000</v>
      </c>
      <c r="H17" s="2">
        <v>54282081000</v>
      </c>
      <c r="I17" s="2">
        <v>122989341</v>
      </c>
      <c r="J17" s="2">
        <v>6216232</v>
      </c>
      <c r="K17" s="2">
        <v>116773109</v>
      </c>
      <c r="L17" s="2">
        <v>100265036.59999999</v>
      </c>
      <c r="M17" s="2">
        <v>5204760</v>
      </c>
      <c r="N17" s="2">
        <v>95060276.599999994</v>
      </c>
      <c r="O17" s="15">
        <v>0.1</v>
      </c>
      <c r="P17" s="2">
        <v>520476</v>
      </c>
      <c r="Q17" s="13">
        <v>0.25</v>
      </c>
      <c r="R17" s="15">
        <v>0</v>
      </c>
      <c r="S17" s="2">
        <v>23765069.149999999</v>
      </c>
      <c r="T17" s="2">
        <v>0</v>
      </c>
      <c r="U17" s="2">
        <v>98461495.799999997</v>
      </c>
      <c r="V17" s="2">
        <v>19320330.800000001</v>
      </c>
      <c r="W17" s="2">
        <v>79141165</v>
      </c>
      <c r="X17" s="2">
        <v>40599788000</v>
      </c>
      <c r="Y17" s="2">
        <v>7568723000</v>
      </c>
      <c r="Z17" s="2">
        <v>33031065000</v>
      </c>
      <c r="AA17" s="18">
        <v>0</v>
      </c>
      <c r="AB17" s="4">
        <v>24285545.149999999</v>
      </c>
      <c r="AC17" s="4">
        <f>L17+U17</f>
        <v>198726532.39999998</v>
      </c>
      <c r="AD17" s="4">
        <v>3000000</v>
      </c>
      <c r="AE17" s="4"/>
      <c r="AF17" s="4">
        <f t="shared" si="0"/>
        <v>27285545.149999999</v>
      </c>
      <c r="AG17" t="s">
        <v>21</v>
      </c>
      <c r="AH17" s="4"/>
      <c r="AJ17" s="4"/>
      <c r="AL17" s="4"/>
      <c r="AN17" s="4"/>
      <c r="AP17" s="4"/>
      <c r="CD17"/>
      <c r="CE17"/>
      <c r="CF17"/>
    </row>
    <row r="18" spans="1:84" x14ac:dyDescent="0.25">
      <c r="A18" s="20">
        <v>305</v>
      </c>
      <c r="B18" t="s">
        <v>281</v>
      </c>
      <c r="C18" t="s">
        <v>2</v>
      </c>
      <c r="D18" t="s">
        <v>8</v>
      </c>
      <c r="E18" t="s">
        <v>50</v>
      </c>
      <c r="F18" s="2">
        <v>23585153000</v>
      </c>
      <c r="G18" s="2">
        <v>0</v>
      </c>
      <c r="H18" s="2">
        <v>23585153000</v>
      </c>
      <c r="I18" s="2">
        <v>36111706</v>
      </c>
      <c r="J18" s="2">
        <v>0</v>
      </c>
      <c r="K18" s="2">
        <v>36111706</v>
      </c>
      <c r="L18" s="2">
        <v>26677644.800000001</v>
      </c>
      <c r="M18" s="2">
        <v>0</v>
      </c>
      <c r="N18" s="2">
        <v>26677644.800000001</v>
      </c>
      <c r="O18" s="15">
        <v>0.1</v>
      </c>
      <c r="P18" s="2">
        <v>0</v>
      </c>
      <c r="Q18" s="13">
        <v>0.1</v>
      </c>
      <c r="R18" s="15">
        <v>0</v>
      </c>
      <c r="S18" s="2">
        <v>2667764.48</v>
      </c>
      <c r="T18" s="2">
        <v>0</v>
      </c>
      <c r="U18" s="2">
        <v>213234639.24000001</v>
      </c>
      <c r="V18" s="2">
        <v>62981647.759999998</v>
      </c>
      <c r="W18" s="2">
        <v>150252991.47999999</v>
      </c>
      <c r="X18" s="2">
        <v>99335581900</v>
      </c>
      <c r="Y18" s="2">
        <v>29545095600</v>
      </c>
      <c r="Z18" s="2">
        <v>69790486300</v>
      </c>
      <c r="AA18" s="18">
        <v>6639936.1368000004</v>
      </c>
      <c r="AB18" s="4">
        <v>9307700.6168000009</v>
      </c>
      <c r="AC18" s="4">
        <f>L18+U18</f>
        <v>239912284.04000002</v>
      </c>
      <c r="AD18" s="4">
        <v>4000000</v>
      </c>
      <c r="AE18" s="4"/>
      <c r="AF18" s="4">
        <f t="shared" si="0"/>
        <v>13307700.616800001</v>
      </c>
      <c r="AG18" t="s">
        <v>14</v>
      </c>
      <c r="AH18" s="4"/>
      <c r="AJ18" s="4"/>
      <c r="AL18" s="4"/>
      <c r="AN18" s="4"/>
      <c r="AP18" s="4"/>
      <c r="CD18"/>
      <c r="CE18"/>
      <c r="CF18"/>
    </row>
    <row r="19" spans="1:84" x14ac:dyDescent="0.25">
      <c r="A19" s="20">
        <v>380</v>
      </c>
      <c r="B19" t="s">
        <v>281</v>
      </c>
      <c r="C19" t="s">
        <v>9</v>
      </c>
      <c r="D19" t="s">
        <v>404</v>
      </c>
      <c r="E19" t="s">
        <v>62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126507576.8</v>
      </c>
      <c r="V19" s="2">
        <v>0</v>
      </c>
      <c r="W19" s="2">
        <v>126507576.8</v>
      </c>
      <c r="X19" s="2">
        <v>94373903000</v>
      </c>
      <c r="Y19" s="2">
        <v>0</v>
      </c>
      <c r="Z19" s="2">
        <v>94373903000</v>
      </c>
      <c r="AA19" s="18">
        <v>0</v>
      </c>
      <c r="AB19" s="4">
        <v>0</v>
      </c>
      <c r="AC19" s="4">
        <f>L19+U19</f>
        <v>126507576.8</v>
      </c>
      <c r="AD19" s="4">
        <v>0</v>
      </c>
      <c r="AE19" s="4"/>
      <c r="AF19" s="4">
        <f t="shared" si="0"/>
        <v>0</v>
      </c>
      <c r="AG19" t="s">
        <v>63</v>
      </c>
      <c r="AH19" s="4"/>
      <c r="AJ19" s="4"/>
      <c r="AL19" s="4"/>
      <c r="AN19" s="4"/>
      <c r="AP19" s="4"/>
      <c r="CD19"/>
      <c r="CE19"/>
      <c r="CF19"/>
    </row>
    <row r="20" spans="1:84" x14ac:dyDescent="0.25">
      <c r="A20" s="20">
        <v>400</v>
      </c>
      <c r="B20" t="s">
        <v>281</v>
      </c>
      <c r="C20" t="s">
        <v>9</v>
      </c>
      <c r="D20" t="s">
        <v>404</v>
      </c>
      <c r="E20" t="s">
        <v>70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178305625.19999999</v>
      </c>
      <c r="V20" s="2">
        <v>0</v>
      </c>
      <c r="W20" s="2">
        <v>178305625.19999999</v>
      </c>
      <c r="X20" s="2">
        <v>114515747000</v>
      </c>
      <c r="Y20" s="2">
        <v>0</v>
      </c>
      <c r="Z20" s="2">
        <v>114515747000</v>
      </c>
      <c r="AA20" s="18">
        <v>5349168.7560000001</v>
      </c>
      <c r="AB20" s="4">
        <v>5349168.7560000001</v>
      </c>
      <c r="AC20" s="4">
        <f>L20+U20</f>
        <v>178305625.19999999</v>
      </c>
      <c r="AD20" s="4">
        <v>2000000</v>
      </c>
      <c r="AE20" s="4"/>
      <c r="AF20" s="4">
        <f t="shared" si="0"/>
        <v>7349168.7560000001</v>
      </c>
      <c r="AG20" t="s">
        <v>35</v>
      </c>
      <c r="AH20" s="4"/>
      <c r="AJ20" s="4"/>
      <c r="AL20" s="4"/>
      <c r="AN20" s="4"/>
      <c r="AP20" s="4"/>
      <c r="CD20"/>
      <c r="CE20"/>
      <c r="CF20"/>
    </row>
    <row r="21" spans="1:84" x14ac:dyDescent="0.25">
      <c r="A21" s="20">
        <v>418</v>
      </c>
      <c r="B21" t="s">
        <v>281</v>
      </c>
      <c r="C21" t="s">
        <v>9</v>
      </c>
      <c r="D21" t="s">
        <v>404</v>
      </c>
      <c r="E21" t="s">
        <v>35</v>
      </c>
      <c r="F21" s="2">
        <v>157560000</v>
      </c>
      <c r="G21" s="2">
        <v>0</v>
      </c>
      <c r="H21" s="2">
        <v>157560000</v>
      </c>
      <c r="I21" s="2">
        <v>551460</v>
      </c>
      <c r="J21" s="2">
        <v>0</v>
      </c>
      <c r="K21" s="2">
        <v>551460</v>
      </c>
      <c r="L21" s="2">
        <v>488436</v>
      </c>
      <c r="M21" s="2">
        <v>0</v>
      </c>
      <c r="N21" s="2">
        <v>488436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251874418.47999999</v>
      </c>
      <c r="V21" s="2">
        <v>0</v>
      </c>
      <c r="W21" s="2">
        <v>251874418.47999999</v>
      </c>
      <c r="X21" s="2">
        <v>135739296300</v>
      </c>
      <c r="Y21" s="2">
        <v>0</v>
      </c>
      <c r="Z21" s="2">
        <v>135739296300</v>
      </c>
      <c r="AA21" s="18">
        <v>10074976.7392</v>
      </c>
      <c r="AB21" s="4">
        <v>10074976.7392</v>
      </c>
      <c r="AC21" s="4">
        <f>L21+U21</f>
        <v>252362854.47999999</v>
      </c>
      <c r="AD21" s="4">
        <v>4000000</v>
      </c>
      <c r="AE21" s="4"/>
      <c r="AF21" s="4">
        <f t="shared" si="0"/>
        <v>14074976.7392</v>
      </c>
      <c r="AG21" t="s">
        <v>11</v>
      </c>
      <c r="AH21" s="4"/>
      <c r="AJ21" s="4"/>
      <c r="AL21" s="4"/>
      <c r="AN21" s="4"/>
      <c r="AP21" s="4"/>
      <c r="CD21"/>
      <c r="CE21"/>
      <c r="CF21"/>
    </row>
    <row r="22" spans="1:84" x14ac:dyDescent="0.25">
      <c r="A22" s="20">
        <v>419</v>
      </c>
      <c r="B22" t="s">
        <v>281</v>
      </c>
      <c r="C22" t="s">
        <v>9</v>
      </c>
      <c r="D22" t="s">
        <v>404</v>
      </c>
      <c r="E22" t="s">
        <v>63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98131532.319999993</v>
      </c>
      <c r="V22" s="2">
        <v>0</v>
      </c>
      <c r="W22" s="2">
        <v>98131532.319999993</v>
      </c>
      <c r="X22" s="2">
        <v>42796499200</v>
      </c>
      <c r="Y22" s="2">
        <v>0</v>
      </c>
      <c r="Z22" s="2">
        <v>42796499200</v>
      </c>
      <c r="AA22" s="18">
        <v>0</v>
      </c>
      <c r="AB22" s="4">
        <v>0</v>
      </c>
      <c r="AC22" s="4">
        <f>L22+U22</f>
        <v>98131532.319999993</v>
      </c>
      <c r="AD22" s="4">
        <v>0</v>
      </c>
      <c r="AE22" s="4"/>
      <c r="AF22" s="4">
        <f t="shared" si="0"/>
        <v>0</v>
      </c>
      <c r="AG22" t="s">
        <v>11</v>
      </c>
      <c r="AH22" s="4"/>
      <c r="AJ22" s="4"/>
      <c r="AL22" s="4"/>
      <c r="AN22" s="4"/>
      <c r="AP22" s="4"/>
      <c r="CD22"/>
      <c r="CE22"/>
      <c r="CF22"/>
    </row>
    <row r="23" spans="1:84" x14ac:dyDescent="0.25">
      <c r="A23" s="20">
        <v>425</v>
      </c>
      <c r="B23" t="s">
        <v>281</v>
      </c>
      <c r="C23" t="s">
        <v>9</v>
      </c>
      <c r="D23" t="s">
        <v>27</v>
      </c>
      <c r="E23" t="s">
        <v>76</v>
      </c>
      <c r="F23" s="2">
        <v>3337753000</v>
      </c>
      <c r="G23" s="2">
        <v>0</v>
      </c>
      <c r="H23" s="2">
        <v>3337753000</v>
      </c>
      <c r="I23" s="2">
        <v>9896151</v>
      </c>
      <c r="J23" s="2">
        <v>0</v>
      </c>
      <c r="K23" s="2">
        <v>9896151</v>
      </c>
      <c r="L23" s="2">
        <v>8561049.8000000007</v>
      </c>
      <c r="M23" s="2">
        <v>0</v>
      </c>
      <c r="N23" s="2">
        <v>8561049.8000000007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120835255.2</v>
      </c>
      <c r="V23" s="2">
        <v>0</v>
      </c>
      <c r="W23" s="2">
        <v>120835255.2</v>
      </c>
      <c r="X23" s="2">
        <v>62988292000</v>
      </c>
      <c r="Y23" s="2">
        <v>0</v>
      </c>
      <c r="Z23" s="2">
        <v>62988292000</v>
      </c>
      <c r="AA23" s="18">
        <v>0</v>
      </c>
      <c r="AB23" s="4">
        <v>0</v>
      </c>
      <c r="AC23" s="4">
        <f>L23+U23</f>
        <v>129396305</v>
      </c>
      <c r="AD23" s="4">
        <v>0</v>
      </c>
      <c r="AE23" s="4"/>
      <c r="AF23" s="4">
        <f t="shared" si="0"/>
        <v>0</v>
      </c>
      <c r="AG23" t="s">
        <v>17</v>
      </c>
      <c r="AH23" s="4"/>
      <c r="AJ23" s="4"/>
      <c r="AL23" s="4"/>
      <c r="AN23" s="4"/>
      <c r="AP23" s="4"/>
      <c r="CD23"/>
      <c r="CE23"/>
      <c r="CF23"/>
    </row>
    <row r="24" spans="1:84" x14ac:dyDescent="0.25">
      <c r="A24" s="20">
        <v>430</v>
      </c>
      <c r="B24" t="s">
        <v>281</v>
      </c>
      <c r="C24" t="s">
        <v>9</v>
      </c>
      <c r="D24" t="s">
        <v>405</v>
      </c>
      <c r="E24" t="s">
        <v>79</v>
      </c>
      <c r="F24" s="2">
        <v>63380357000</v>
      </c>
      <c r="G24" s="2">
        <v>0</v>
      </c>
      <c r="H24" s="2">
        <v>63380357000</v>
      </c>
      <c r="I24" s="2">
        <v>110747362</v>
      </c>
      <c r="J24" s="2">
        <v>0</v>
      </c>
      <c r="K24" s="2">
        <v>110747362</v>
      </c>
      <c r="L24" s="2">
        <v>85395219.200000003</v>
      </c>
      <c r="M24" s="2">
        <v>0</v>
      </c>
      <c r="N24" s="2">
        <v>85395219.200000003</v>
      </c>
      <c r="O24" s="15">
        <v>0.1</v>
      </c>
      <c r="P24" s="2">
        <v>0</v>
      </c>
      <c r="Q24" s="13">
        <v>0.2</v>
      </c>
      <c r="R24" s="15">
        <v>0</v>
      </c>
      <c r="S24" s="2">
        <v>17079043.84</v>
      </c>
      <c r="T24" s="2">
        <v>0</v>
      </c>
      <c r="U24" s="2">
        <v>153046803.28</v>
      </c>
      <c r="V24" s="2">
        <v>0</v>
      </c>
      <c r="W24" s="2">
        <v>153046803.28</v>
      </c>
      <c r="X24" s="2">
        <v>102015281800</v>
      </c>
      <c r="Y24" s="2">
        <v>0</v>
      </c>
      <c r="Z24" s="2">
        <v>102015281800</v>
      </c>
      <c r="AA24" s="18">
        <v>4591404.0983999996</v>
      </c>
      <c r="AB24" s="4">
        <v>21670447.9384</v>
      </c>
      <c r="AC24" s="4">
        <f>L24+U24</f>
        <v>238442022.48000002</v>
      </c>
      <c r="AD24" s="4">
        <v>4000000</v>
      </c>
      <c r="AE24" s="4"/>
      <c r="AF24" s="4">
        <f t="shared" si="0"/>
        <v>25670447.9384</v>
      </c>
      <c r="AG24" t="s">
        <v>23</v>
      </c>
      <c r="AH24" s="4"/>
      <c r="AJ24" s="4"/>
      <c r="AL24" s="4"/>
      <c r="AN24" s="4"/>
      <c r="AP24" s="4"/>
      <c r="CD24"/>
      <c r="CE24"/>
      <c r="CF24"/>
    </row>
    <row r="25" spans="1:84" x14ac:dyDescent="0.25">
      <c r="A25" s="20">
        <v>443</v>
      </c>
      <c r="B25" t="s">
        <v>281</v>
      </c>
      <c r="C25" t="s">
        <v>9</v>
      </c>
      <c r="D25" t="s">
        <v>15</v>
      </c>
      <c r="E25" t="s">
        <v>31</v>
      </c>
      <c r="F25" s="2">
        <v>48257540000</v>
      </c>
      <c r="G25" s="2">
        <v>0</v>
      </c>
      <c r="H25" s="2">
        <v>48257540000</v>
      </c>
      <c r="I25" s="2">
        <v>100379020</v>
      </c>
      <c r="J25" s="2">
        <v>0</v>
      </c>
      <c r="K25" s="2">
        <v>100379020</v>
      </c>
      <c r="L25" s="2">
        <v>81076004</v>
      </c>
      <c r="M25" s="2">
        <v>0</v>
      </c>
      <c r="N25" s="2">
        <v>81076004</v>
      </c>
      <c r="O25" s="15">
        <v>0.1</v>
      </c>
      <c r="P25" s="2">
        <v>0</v>
      </c>
      <c r="Q25" s="13">
        <v>0.2</v>
      </c>
      <c r="R25" s="15">
        <v>0</v>
      </c>
      <c r="S25" s="2">
        <v>16215200.800000001</v>
      </c>
      <c r="T25" s="2">
        <v>0</v>
      </c>
      <c r="U25" s="2">
        <v>207280066.80000001</v>
      </c>
      <c r="V25" s="2">
        <v>0</v>
      </c>
      <c r="W25" s="2">
        <v>207280066.80000001</v>
      </c>
      <c r="X25" s="2">
        <v>124075478000</v>
      </c>
      <c r="Y25" s="2">
        <v>0</v>
      </c>
      <c r="Z25" s="2">
        <v>124075478000</v>
      </c>
      <c r="AA25" s="18">
        <v>8291202.6720000003</v>
      </c>
      <c r="AB25" s="4">
        <v>24506403.471999999</v>
      </c>
      <c r="AC25" s="4">
        <f>L25+U25</f>
        <v>288356070.80000001</v>
      </c>
      <c r="AD25" s="4">
        <v>6000000</v>
      </c>
      <c r="AE25" s="4"/>
      <c r="AF25" s="4">
        <f t="shared" si="0"/>
        <v>30506403.471999999</v>
      </c>
      <c r="AG25" t="s">
        <v>16</v>
      </c>
      <c r="AH25" s="4"/>
      <c r="AJ25" s="4"/>
      <c r="AL25" s="4"/>
      <c r="AN25" s="4"/>
      <c r="AP25" s="4"/>
      <c r="CD25"/>
      <c r="CE25"/>
      <c r="CF25"/>
    </row>
    <row r="26" spans="1:84" x14ac:dyDescent="0.25">
      <c r="A26" s="20">
        <v>475</v>
      </c>
      <c r="B26" t="s">
        <v>281</v>
      </c>
      <c r="C26" t="s">
        <v>2</v>
      </c>
      <c r="D26" t="s">
        <v>297</v>
      </c>
      <c r="E26" t="s">
        <v>87</v>
      </c>
      <c r="F26" s="2">
        <v>22705401000</v>
      </c>
      <c r="G26" s="2">
        <v>0</v>
      </c>
      <c r="H26" s="2">
        <v>22705401000</v>
      </c>
      <c r="I26" s="2">
        <v>36623928</v>
      </c>
      <c r="J26" s="2">
        <v>0</v>
      </c>
      <c r="K26" s="2">
        <v>36623928</v>
      </c>
      <c r="L26" s="2">
        <v>27541767.600000001</v>
      </c>
      <c r="M26" s="2">
        <v>0</v>
      </c>
      <c r="N26" s="2">
        <v>27541767.600000001</v>
      </c>
      <c r="O26" s="15">
        <v>0.1</v>
      </c>
      <c r="P26" s="2">
        <v>0</v>
      </c>
      <c r="Q26" s="13">
        <v>0.1</v>
      </c>
      <c r="R26" s="15">
        <v>0</v>
      </c>
      <c r="S26" s="2">
        <v>2754176.76</v>
      </c>
      <c r="T26" s="2">
        <v>0</v>
      </c>
      <c r="U26" s="2">
        <v>208888344.59999999</v>
      </c>
      <c r="V26" s="2">
        <v>29671644.399999999</v>
      </c>
      <c r="W26" s="2">
        <v>179216700.19999999</v>
      </c>
      <c r="X26" s="2">
        <v>104637231000</v>
      </c>
      <c r="Y26" s="2">
        <v>19232169000</v>
      </c>
      <c r="Z26" s="2">
        <v>85405062000</v>
      </c>
      <c r="AA26" s="18">
        <v>7465384.4519999996</v>
      </c>
      <c r="AB26" s="4">
        <v>10219561.211999999</v>
      </c>
      <c r="AC26" s="4">
        <f>L26+U26</f>
        <v>236430112.19999999</v>
      </c>
      <c r="AD26" s="4">
        <v>4000000</v>
      </c>
      <c r="AE26" s="4"/>
      <c r="AF26" s="4">
        <f t="shared" si="0"/>
        <v>14219561.211999999</v>
      </c>
      <c r="AG26" t="s">
        <v>13</v>
      </c>
      <c r="AH26" s="4"/>
      <c r="AJ26" s="4"/>
      <c r="AL26" s="4"/>
      <c r="AN26" s="4"/>
      <c r="AP26" s="4"/>
      <c r="CD26"/>
      <c r="CE26"/>
      <c r="CF26"/>
    </row>
    <row r="27" spans="1:84" x14ac:dyDescent="0.25">
      <c r="A27" s="20">
        <v>591</v>
      </c>
      <c r="B27" t="s">
        <v>281</v>
      </c>
      <c r="C27" t="s">
        <v>2</v>
      </c>
      <c r="D27" t="s">
        <v>296</v>
      </c>
      <c r="E27" t="s">
        <v>95</v>
      </c>
      <c r="F27" s="2">
        <v>10799659000</v>
      </c>
      <c r="G27" s="2">
        <v>4013850000</v>
      </c>
      <c r="H27" s="2">
        <v>6785809000</v>
      </c>
      <c r="I27" s="2">
        <v>25542055</v>
      </c>
      <c r="J27" s="2">
        <v>8325100</v>
      </c>
      <c r="K27" s="2">
        <v>17216955</v>
      </c>
      <c r="L27" s="2">
        <v>21222191.399999999</v>
      </c>
      <c r="M27" s="2">
        <v>6719560</v>
      </c>
      <c r="N27" s="2">
        <v>14502631.4</v>
      </c>
      <c r="O27" s="15">
        <v>0.1</v>
      </c>
      <c r="P27" s="2">
        <v>671956</v>
      </c>
      <c r="Q27" s="13">
        <v>0.1</v>
      </c>
      <c r="R27" s="15">
        <v>0</v>
      </c>
      <c r="S27" s="2">
        <v>1450263.14</v>
      </c>
      <c r="T27" s="2">
        <v>0</v>
      </c>
      <c r="U27" s="2">
        <v>295343806.39999998</v>
      </c>
      <c r="V27" s="2">
        <v>21625111.199999999</v>
      </c>
      <c r="W27" s="2">
        <v>273718695.19999999</v>
      </c>
      <c r="X27" s="2">
        <v>176998096500</v>
      </c>
      <c r="Y27" s="2">
        <v>7524542000</v>
      </c>
      <c r="Z27" s="2">
        <v>169473554500</v>
      </c>
      <c r="AA27" s="18">
        <v>11164998.92</v>
      </c>
      <c r="AB27" s="4">
        <v>13287218.060000001</v>
      </c>
      <c r="AC27" s="4">
        <f>L27+U27</f>
        <v>316565997.79999995</v>
      </c>
      <c r="AD27" s="4">
        <v>6000000</v>
      </c>
      <c r="AE27" s="4"/>
      <c r="AF27" s="4">
        <f t="shared" si="0"/>
        <v>19287218.060000002</v>
      </c>
      <c r="AG27" t="s">
        <v>3</v>
      </c>
      <c r="AH27" s="4"/>
      <c r="AJ27" s="4"/>
      <c r="AL27" s="4"/>
      <c r="AN27" s="4"/>
      <c r="AP27" s="4"/>
      <c r="CD27"/>
      <c r="CE27"/>
      <c r="CF27"/>
    </row>
    <row r="28" spans="1:84" x14ac:dyDescent="0.25">
      <c r="A28" s="20">
        <v>815</v>
      </c>
      <c r="B28" t="s">
        <v>281</v>
      </c>
      <c r="C28" t="s">
        <v>2</v>
      </c>
      <c r="D28" t="s">
        <v>297</v>
      </c>
      <c r="E28" t="s">
        <v>166</v>
      </c>
      <c r="F28" s="2">
        <v>43360183500</v>
      </c>
      <c r="G28" s="2">
        <v>2565618000</v>
      </c>
      <c r="H28" s="2">
        <v>40794565500</v>
      </c>
      <c r="I28" s="2">
        <v>79572960</v>
      </c>
      <c r="J28" s="2">
        <v>7460294</v>
      </c>
      <c r="K28" s="2">
        <v>72112666</v>
      </c>
      <c r="L28" s="2">
        <v>62228886.600000001</v>
      </c>
      <c r="M28" s="2">
        <v>6434046.7999999998</v>
      </c>
      <c r="N28" s="2">
        <v>55794839.799999997</v>
      </c>
      <c r="O28" s="15">
        <v>0.1</v>
      </c>
      <c r="P28" s="2">
        <v>643404.68000000005</v>
      </c>
      <c r="Q28" s="13">
        <v>0.2</v>
      </c>
      <c r="R28" s="15">
        <v>0</v>
      </c>
      <c r="S28" s="2">
        <v>11158967.960000001</v>
      </c>
      <c r="T28" s="2">
        <v>0</v>
      </c>
      <c r="U28" s="2">
        <v>84234612.680000007</v>
      </c>
      <c r="V28" s="2">
        <v>7149546.4000000004</v>
      </c>
      <c r="W28" s="2">
        <v>77085066.280000001</v>
      </c>
      <c r="X28" s="2">
        <v>35473053300</v>
      </c>
      <c r="Y28" s="2">
        <v>2659224000</v>
      </c>
      <c r="Z28" s="2">
        <v>32813829300</v>
      </c>
      <c r="AA28" s="18">
        <v>0</v>
      </c>
      <c r="AB28" s="4">
        <v>11802372.640000001</v>
      </c>
      <c r="AC28" s="4">
        <f>L28+U28</f>
        <v>146463499.28</v>
      </c>
      <c r="AD28" s="4">
        <v>0</v>
      </c>
      <c r="AE28" s="4"/>
      <c r="AF28" s="4">
        <f t="shared" si="0"/>
        <v>11802372.640000001</v>
      </c>
      <c r="AG28" t="s">
        <v>13</v>
      </c>
      <c r="AH28" s="4"/>
      <c r="AJ28" s="4"/>
      <c r="AL28" s="4"/>
      <c r="AN28" s="4"/>
      <c r="AP28" s="4"/>
      <c r="CD28"/>
      <c r="CE28"/>
      <c r="CF28"/>
    </row>
    <row r="29" spans="1:84" x14ac:dyDescent="0.25">
      <c r="A29" s="20">
        <v>961</v>
      </c>
      <c r="B29" t="s">
        <v>281</v>
      </c>
      <c r="C29" t="s">
        <v>2</v>
      </c>
      <c r="D29" t="s">
        <v>200</v>
      </c>
      <c r="E29" t="s">
        <v>184</v>
      </c>
      <c r="F29" s="2">
        <v>883340000</v>
      </c>
      <c r="G29" s="2">
        <v>0</v>
      </c>
      <c r="H29" s="2">
        <v>883340000</v>
      </c>
      <c r="I29" s="2">
        <v>2524055</v>
      </c>
      <c r="J29" s="2">
        <v>0</v>
      </c>
      <c r="K29" s="2">
        <v>2524055</v>
      </c>
      <c r="L29" s="2">
        <v>2170719</v>
      </c>
      <c r="M29" s="2">
        <v>0</v>
      </c>
      <c r="N29" s="2">
        <v>2170719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635269998.44000006</v>
      </c>
      <c r="V29" s="2">
        <v>5237329.4000000004</v>
      </c>
      <c r="W29" s="2">
        <v>630032669.03999996</v>
      </c>
      <c r="X29" s="2">
        <v>465186346400</v>
      </c>
      <c r="Y29" s="2">
        <v>2181604000</v>
      </c>
      <c r="Z29" s="2">
        <v>463004742400</v>
      </c>
      <c r="AA29" s="18">
        <v>25253680.055599999</v>
      </c>
      <c r="AB29" s="4">
        <v>25253680.055599999</v>
      </c>
      <c r="AC29" s="4">
        <f>L29+U29</f>
        <v>637440717.44000006</v>
      </c>
      <c r="AD29" s="4">
        <v>6000000</v>
      </c>
      <c r="AE29" s="4"/>
      <c r="AF29" s="4">
        <f t="shared" si="0"/>
        <v>31253680.055599999</v>
      </c>
      <c r="AG29" t="s">
        <v>203</v>
      </c>
      <c r="AH29" s="4"/>
      <c r="AJ29" s="4"/>
      <c r="AL29" s="4"/>
      <c r="AN29" s="4"/>
      <c r="AP29" s="4"/>
      <c r="CD29"/>
      <c r="CE29"/>
      <c r="CF29"/>
    </row>
    <row r="30" spans="1:84" x14ac:dyDescent="0.25">
      <c r="A30" s="20">
        <v>988</v>
      </c>
      <c r="B30" t="s">
        <v>281</v>
      </c>
      <c r="C30" t="s">
        <v>9</v>
      </c>
      <c r="D30" t="s">
        <v>404</v>
      </c>
      <c r="E30" t="s">
        <v>189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192031211.19999999</v>
      </c>
      <c r="V30" s="2">
        <v>0</v>
      </c>
      <c r="W30" s="2">
        <v>192031211.19999999</v>
      </c>
      <c r="X30" s="2">
        <v>132854492000</v>
      </c>
      <c r="Y30" s="2">
        <v>0</v>
      </c>
      <c r="Z30" s="2">
        <v>132854492000</v>
      </c>
      <c r="AA30" s="18">
        <v>5760936.3360000001</v>
      </c>
      <c r="AB30" s="4">
        <v>5760936.3360000001</v>
      </c>
      <c r="AC30" s="4">
        <f>L30+U30</f>
        <v>192031211.19999999</v>
      </c>
      <c r="AD30" s="4">
        <v>3000000</v>
      </c>
      <c r="AE30" s="4"/>
      <c r="AF30" s="4">
        <f t="shared" si="0"/>
        <v>8760936.3359999992</v>
      </c>
      <c r="AG30" t="s">
        <v>11</v>
      </c>
      <c r="AH30" s="4"/>
      <c r="AJ30" s="4"/>
      <c r="AL30" s="4"/>
      <c r="AN30" s="4"/>
      <c r="AP30" s="4"/>
      <c r="CD30"/>
      <c r="CE30"/>
      <c r="CF30"/>
    </row>
    <row r="31" spans="1:84" x14ac:dyDescent="0.25">
      <c r="A31" s="20">
        <v>1002</v>
      </c>
      <c r="B31" t="s">
        <v>281</v>
      </c>
      <c r="C31" t="s">
        <v>2</v>
      </c>
      <c r="D31" t="s">
        <v>297</v>
      </c>
      <c r="E31" t="s">
        <v>192</v>
      </c>
      <c r="F31" s="2">
        <v>7882188000</v>
      </c>
      <c r="G31" s="2">
        <v>0</v>
      </c>
      <c r="H31" s="2">
        <v>7882188000</v>
      </c>
      <c r="I31" s="2">
        <v>23179973</v>
      </c>
      <c r="J31" s="2">
        <v>0</v>
      </c>
      <c r="K31" s="2">
        <v>23179973</v>
      </c>
      <c r="L31" s="2">
        <v>20027097.800000001</v>
      </c>
      <c r="M31" s="2">
        <v>0</v>
      </c>
      <c r="N31" s="2">
        <v>20027097.800000001</v>
      </c>
      <c r="O31" s="15">
        <v>0.1</v>
      </c>
      <c r="P31" s="2">
        <v>0</v>
      </c>
      <c r="Q31" s="13">
        <v>0.1</v>
      </c>
      <c r="R31" s="15">
        <v>0</v>
      </c>
      <c r="S31" s="2">
        <v>2002709.78</v>
      </c>
      <c r="T31" s="2">
        <v>0</v>
      </c>
      <c r="U31" s="2">
        <v>85706104.200000003</v>
      </c>
      <c r="V31" s="2">
        <v>14648908.199999999</v>
      </c>
      <c r="W31" s="2">
        <v>71057196</v>
      </c>
      <c r="X31" s="2">
        <v>54279487000</v>
      </c>
      <c r="Y31" s="2">
        <v>11993402000</v>
      </c>
      <c r="Z31" s="2">
        <v>42286085000</v>
      </c>
      <c r="AA31" s="18">
        <v>0</v>
      </c>
      <c r="AB31" s="4">
        <v>2002709.78</v>
      </c>
      <c r="AC31" s="4">
        <f>L31+U31</f>
        <v>105733202</v>
      </c>
      <c r="AD31" s="4">
        <v>0</v>
      </c>
      <c r="AE31" s="4"/>
      <c r="AF31" s="4">
        <f t="shared" si="0"/>
        <v>2002709.78</v>
      </c>
      <c r="AG31" t="s">
        <v>13</v>
      </c>
      <c r="AH31" s="4"/>
      <c r="AJ31" s="4"/>
      <c r="AL31" s="4"/>
      <c r="AN31" s="4"/>
      <c r="AP31" s="4"/>
      <c r="CD31"/>
      <c r="CE31"/>
      <c r="CF31"/>
    </row>
    <row r="32" spans="1:84" x14ac:dyDescent="0.25">
      <c r="A32" s="20">
        <v>1119</v>
      </c>
      <c r="B32" t="s">
        <v>281</v>
      </c>
      <c r="C32" t="s">
        <v>2</v>
      </c>
      <c r="D32" t="s">
        <v>4</v>
      </c>
      <c r="E32" t="s">
        <v>216</v>
      </c>
      <c r="F32" s="2">
        <v>41572194000</v>
      </c>
      <c r="G32" s="2">
        <v>2013338000</v>
      </c>
      <c r="H32" s="2">
        <v>39558856000</v>
      </c>
      <c r="I32" s="2">
        <v>86865576</v>
      </c>
      <c r="J32" s="2">
        <v>5174359</v>
      </c>
      <c r="K32" s="2">
        <v>81691217</v>
      </c>
      <c r="L32" s="2">
        <v>70236698.400000006</v>
      </c>
      <c r="M32" s="2">
        <v>4369023.8</v>
      </c>
      <c r="N32" s="2">
        <v>65867674.600000001</v>
      </c>
      <c r="O32" s="15">
        <v>0.1</v>
      </c>
      <c r="P32" s="2">
        <v>436902.38</v>
      </c>
      <c r="Q32" s="13">
        <v>0.2</v>
      </c>
      <c r="R32" s="15">
        <v>0</v>
      </c>
      <c r="S32" s="2">
        <v>13173534.92</v>
      </c>
      <c r="T32" s="2">
        <v>0</v>
      </c>
      <c r="U32" s="2">
        <v>118085774.2</v>
      </c>
      <c r="V32" s="2">
        <v>2953044.2</v>
      </c>
      <c r="W32" s="2">
        <v>115132730</v>
      </c>
      <c r="X32" s="2">
        <v>80160262000</v>
      </c>
      <c r="Y32" s="2">
        <v>1401627000</v>
      </c>
      <c r="Z32" s="2">
        <v>78758635000</v>
      </c>
      <c r="AA32" s="18">
        <v>0</v>
      </c>
      <c r="AB32" s="4">
        <v>13610437.300000001</v>
      </c>
      <c r="AC32" s="4">
        <f>L32+U32</f>
        <v>188322472.60000002</v>
      </c>
      <c r="AD32" s="4">
        <v>3000000</v>
      </c>
      <c r="AE32" s="4"/>
      <c r="AF32" s="4">
        <f t="shared" si="0"/>
        <v>16610437.300000001</v>
      </c>
      <c r="AG32" t="s">
        <v>21</v>
      </c>
      <c r="AH32" s="4"/>
      <c r="AJ32" s="4"/>
      <c r="AL32" s="4"/>
      <c r="AN32" s="4"/>
      <c r="AP32" s="4"/>
      <c r="CD32"/>
      <c r="CE32"/>
      <c r="CF32"/>
    </row>
    <row r="33" spans="1:84" s="43" customFormat="1" x14ac:dyDescent="0.25">
      <c r="A33" s="20">
        <v>1181</v>
      </c>
      <c r="B33" t="s">
        <v>281</v>
      </c>
      <c r="C33" t="s">
        <v>2</v>
      </c>
      <c r="D33" t="s">
        <v>200</v>
      </c>
      <c r="E33" t="s">
        <v>245</v>
      </c>
      <c r="F33" s="2">
        <v>141040000</v>
      </c>
      <c r="G33" s="2">
        <v>0</v>
      </c>
      <c r="H33" s="2">
        <v>141040000</v>
      </c>
      <c r="I33" s="2">
        <v>423120</v>
      </c>
      <c r="J33" s="2">
        <v>0</v>
      </c>
      <c r="K33" s="2">
        <v>423120</v>
      </c>
      <c r="L33" s="2">
        <v>366704</v>
      </c>
      <c r="M33" s="2">
        <v>0</v>
      </c>
      <c r="N33" s="2">
        <v>366704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430680415.80000001</v>
      </c>
      <c r="V33" s="2">
        <v>0</v>
      </c>
      <c r="W33" s="2">
        <v>430680415.80000001</v>
      </c>
      <c r="X33" s="2">
        <v>267038603000</v>
      </c>
      <c r="Y33" s="2">
        <v>0</v>
      </c>
      <c r="Z33" s="2">
        <v>267038603000</v>
      </c>
      <c r="AA33" s="18">
        <v>17227216.631999999</v>
      </c>
      <c r="AB33" s="4">
        <v>17227216.631999999</v>
      </c>
      <c r="AC33" s="4">
        <f>L33+U33</f>
        <v>431047119.80000001</v>
      </c>
      <c r="AD33" s="4">
        <v>6000000</v>
      </c>
      <c r="AE33" s="4"/>
      <c r="AF33" s="4">
        <f t="shared" si="0"/>
        <v>23227216.631999999</v>
      </c>
      <c r="AG33" t="s">
        <v>203</v>
      </c>
      <c r="AH33" s="4"/>
      <c r="AI33"/>
      <c r="AJ33" s="4"/>
      <c r="AK33"/>
      <c r="AL33" s="4"/>
      <c r="AM33"/>
      <c r="AN33" s="4"/>
      <c r="AO33"/>
      <c r="AP33" s="4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x14ac:dyDescent="0.25">
      <c r="A34" s="20">
        <v>1203</v>
      </c>
      <c r="B34" t="s">
        <v>281</v>
      </c>
      <c r="C34" t="s">
        <v>2</v>
      </c>
      <c r="D34" t="s">
        <v>4</v>
      </c>
      <c r="E34" t="s">
        <v>255</v>
      </c>
      <c r="F34" s="2">
        <v>22653815000</v>
      </c>
      <c r="G34" s="2">
        <v>0</v>
      </c>
      <c r="H34" s="2">
        <v>22653815000</v>
      </c>
      <c r="I34" s="2">
        <v>36411744</v>
      </c>
      <c r="J34" s="2">
        <v>0</v>
      </c>
      <c r="K34" s="2">
        <v>36411744</v>
      </c>
      <c r="L34" s="2">
        <v>27350218</v>
      </c>
      <c r="M34" s="2">
        <v>0</v>
      </c>
      <c r="N34" s="2">
        <v>27350218</v>
      </c>
      <c r="O34" s="15">
        <v>0.1</v>
      </c>
      <c r="P34" s="2">
        <v>0</v>
      </c>
      <c r="Q34" s="13">
        <v>0.1</v>
      </c>
      <c r="R34" s="15">
        <v>0</v>
      </c>
      <c r="S34" s="2">
        <v>2735021.8</v>
      </c>
      <c r="T34" s="2">
        <v>0</v>
      </c>
      <c r="U34" s="2">
        <v>236512738.19999999</v>
      </c>
      <c r="V34" s="2">
        <v>0</v>
      </c>
      <c r="W34" s="2">
        <v>236512738.19999999</v>
      </c>
      <c r="X34" s="2">
        <v>203112002000</v>
      </c>
      <c r="Y34" s="2">
        <v>0</v>
      </c>
      <c r="Z34" s="2">
        <v>203112002000</v>
      </c>
      <c r="AA34" s="18">
        <v>9460509.5280000009</v>
      </c>
      <c r="AB34" s="4">
        <v>12195531.328</v>
      </c>
      <c r="AC34" s="4">
        <f>L34+U34</f>
        <v>263862956.19999999</v>
      </c>
      <c r="AD34" s="4">
        <v>4000000</v>
      </c>
      <c r="AE34" s="4"/>
      <c r="AF34" s="4">
        <f t="shared" si="0"/>
        <v>16195531.328</v>
      </c>
      <c r="AG34" t="s">
        <v>21</v>
      </c>
      <c r="AH34" s="4"/>
      <c r="AJ34" s="4"/>
      <c r="AL34" s="4"/>
      <c r="AN34" s="4"/>
      <c r="AP34" s="4"/>
      <c r="CD34"/>
      <c r="CE34"/>
      <c r="CF34"/>
    </row>
    <row r="35" spans="1:84" x14ac:dyDescent="0.25">
      <c r="A35" s="20">
        <v>1406</v>
      </c>
      <c r="B35" t="s">
        <v>281</v>
      </c>
      <c r="C35" t="s">
        <v>2</v>
      </c>
      <c r="D35" t="s">
        <v>343</v>
      </c>
      <c r="E35" t="s">
        <v>353</v>
      </c>
      <c r="F35" s="2">
        <v>19132624000</v>
      </c>
      <c r="G35" s="2">
        <v>0</v>
      </c>
      <c r="H35" s="2">
        <v>19132624000</v>
      </c>
      <c r="I35" s="2">
        <v>44988234</v>
      </c>
      <c r="J35" s="2">
        <v>0</v>
      </c>
      <c r="K35" s="2">
        <v>44988234</v>
      </c>
      <c r="L35" s="2">
        <v>37335184.399999999</v>
      </c>
      <c r="M35" s="2">
        <v>0</v>
      </c>
      <c r="N35" s="2">
        <v>37335184.399999999</v>
      </c>
      <c r="O35" s="15">
        <v>0.1</v>
      </c>
      <c r="P35" s="2">
        <v>0</v>
      </c>
      <c r="Q35" s="13">
        <v>0.15</v>
      </c>
      <c r="R35" s="15">
        <v>0</v>
      </c>
      <c r="S35" s="2">
        <v>5600277.6600000001</v>
      </c>
      <c r="T35" s="2">
        <v>0</v>
      </c>
      <c r="U35" s="2">
        <v>181836109.59999999</v>
      </c>
      <c r="V35" s="2">
        <v>2208718.4</v>
      </c>
      <c r="W35" s="2">
        <v>179627391.19999999</v>
      </c>
      <c r="X35" s="2">
        <v>92783948500</v>
      </c>
      <c r="Y35" s="2">
        <v>712489000</v>
      </c>
      <c r="Z35" s="2">
        <v>92071459500</v>
      </c>
      <c r="AA35" s="18">
        <v>5410908.9199999999</v>
      </c>
      <c r="AB35" s="4">
        <v>11011186.58</v>
      </c>
      <c r="AC35" s="4">
        <f>L35+U35</f>
        <v>219171294</v>
      </c>
      <c r="AD35" s="4">
        <v>3000000</v>
      </c>
      <c r="AE35" s="4"/>
      <c r="AF35" s="4">
        <f t="shared" si="0"/>
        <v>14011186.58</v>
      </c>
      <c r="AG35" t="s">
        <v>344</v>
      </c>
      <c r="AH35" s="48"/>
      <c r="AI35" s="43"/>
      <c r="AJ35" s="48"/>
      <c r="AK35" s="43"/>
      <c r="AL35" s="48"/>
      <c r="AM35" s="43"/>
      <c r="AN35" s="48"/>
      <c r="AO35" s="43"/>
      <c r="AP35" s="48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</row>
    <row r="36" spans="1:84" s="39" customFormat="1" x14ac:dyDescent="0.25">
      <c r="A36" s="63">
        <v>1610</v>
      </c>
      <c r="B36" s="39" t="s">
        <v>281</v>
      </c>
      <c r="C36" s="39" t="s">
        <v>2</v>
      </c>
      <c r="D36" s="39" t="s">
        <v>406</v>
      </c>
      <c r="E36" s="39" t="s">
        <v>458</v>
      </c>
      <c r="F36" s="64">
        <v>44079000</v>
      </c>
      <c r="G36" s="64">
        <v>0</v>
      </c>
      <c r="H36" s="64">
        <v>44079000</v>
      </c>
      <c r="I36" s="64">
        <v>154279</v>
      </c>
      <c r="J36" s="64">
        <v>0</v>
      </c>
      <c r="K36" s="64">
        <v>154279</v>
      </c>
      <c r="L36" s="64">
        <v>136647.4</v>
      </c>
      <c r="M36" s="64">
        <v>0</v>
      </c>
      <c r="N36" s="64">
        <v>136647.4</v>
      </c>
      <c r="O36" s="65">
        <v>0</v>
      </c>
      <c r="P36" s="64">
        <v>0</v>
      </c>
      <c r="Q36" s="66">
        <v>0</v>
      </c>
      <c r="R36" s="65">
        <v>0</v>
      </c>
      <c r="S36" s="64">
        <v>0</v>
      </c>
      <c r="T36" s="64">
        <v>0</v>
      </c>
      <c r="U36" s="64">
        <v>38486179.399999999</v>
      </c>
      <c r="V36" s="64">
        <v>738447</v>
      </c>
      <c r="W36" s="64">
        <v>37747732.399999999</v>
      </c>
      <c r="X36" s="64">
        <v>18363624000</v>
      </c>
      <c r="Y36" s="64">
        <v>265305000</v>
      </c>
      <c r="Z36" s="64">
        <v>18098319000</v>
      </c>
      <c r="AA36" s="67">
        <v>0</v>
      </c>
      <c r="AB36" s="40">
        <v>0</v>
      </c>
      <c r="AC36" s="40">
        <f>L36+U36</f>
        <v>38622826.799999997</v>
      </c>
      <c r="AD36" s="40">
        <v>0</v>
      </c>
      <c r="AE36" s="40">
        <v>4000000</v>
      </c>
      <c r="AF36" s="40">
        <f t="shared" si="0"/>
        <v>4000000</v>
      </c>
      <c r="AG36" s="39" t="s">
        <v>1</v>
      </c>
      <c r="AH36" s="40"/>
      <c r="AJ36" s="40"/>
      <c r="AL36" s="40"/>
      <c r="AN36" s="40"/>
      <c r="AP36" s="40"/>
    </row>
    <row r="37" spans="1:84" s="30" customFormat="1" x14ac:dyDescent="0.25">
      <c r="A37" s="20">
        <v>1611</v>
      </c>
      <c r="B37" t="s">
        <v>281</v>
      </c>
      <c r="C37" t="s">
        <v>2</v>
      </c>
      <c r="D37" t="s">
        <v>296</v>
      </c>
      <c r="E37" t="s">
        <v>476</v>
      </c>
      <c r="F37" s="2">
        <v>8180591000</v>
      </c>
      <c r="G37" s="2">
        <v>0</v>
      </c>
      <c r="H37" s="2">
        <v>8180591000</v>
      </c>
      <c r="I37" s="2">
        <v>19462680</v>
      </c>
      <c r="J37" s="2">
        <v>0</v>
      </c>
      <c r="K37" s="2">
        <v>19462680</v>
      </c>
      <c r="L37" s="2">
        <v>16190443.6</v>
      </c>
      <c r="M37" s="2">
        <v>0</v>
      </c>
      <c r="N37" s="2">
        <v>16190443.6</v>
      </c>
      <c r="O37" s="15">
        <v>0.1</v>
      </c>
      <c r="P37" s="2">
        <v>0</v>
      </c>
      <c r="Q37" s="13">
        <v>0.1</v>
      </c>
      <c r="R37" s="15">
        <v>0</v>
      </c>
      <c r="S37" s="2">
        <v>1619044.36</v>
      </c>
      <c r="T37" s="2">
        <v>0</v>
      </c>
      <c r="U37" s="2">
        <v>18717000.800000001</v>
      </c>
      <c r="V37" s="2">
        <v>0</v>
      </c>
      <c r="W37" s="2">
        <v>18717000.800000001</v>
      </c>
      <c r="X37" s="2">
        <v>8818993000</v>
      </c>
      <c r="Y37" s="2">
        <v>0</v>
      </c>
      <c r="Z37" s="2">
        <v>8818993000</v>
      </c>
      <c r="AA37" s="18">
        <v>0</v>
      </c>
      <c r="AB37" s="4">
        <v>1619044.36</v>
      </c>
      <c r="AC37" s="4">
        <f>L37+U37</f>
        <v>34907444.399999999</v>
      </c>
      <c r="AD37" s="4">
        <v>0</v>
      </c>
      <c r="AE37" s="4"/>
      <c r="AF37" s="4">
        <f t="shared" si="0"/>
        <v>1619044.36</v>
      </c>
      <c r="AG37" t="s">
        <v>3</v>
      </c>
      <c r="AH37" s="4"/>
      <c r="AI37"/>
      <c r="AJ37" s="4"/>
      <c r="AK37"/>
      <c r="AL37" s="4"/>
      <c r="AM37"/>
      <c r="AN37" s="4"/>
      <c r="AO37"/>
      <c r="AP37" s="4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s="39" customFormat="1" x14ac:dyDescent="0.25">
      <c r="A38" s="63">
        <v>1634</v>
      </c>
      <c r="B38" s="39" t="s">
        <v>281</v>
      </c>
      <c r="C38" s="39" t="s">
        <v>2</v>
      </c>
      <c r="D38" s="39" t="s">
        <v>406</v>
      </c>
      <c r="E38" s="39" t="s">
        <v>489</v>
      </c>
      <c r="F38" s="64">
        <v>2246997000</v>
      </c>
      <c r="G38" s="64">
        <v>0</v>
      </c>
      <c r="H38" s="64">
        <v>2246997000</v>
      </c>
      <c r="I38" s="64">
        <v>5474302</v>
      </c>
      <c r="J38" s="64">
        <v>0</v>
      </c>
      <c r="K38" s="64">
        <v>5474302</v>
      </c>
      <c r="L38" s="64">
        <v>4575503.2</v>
      </c>
      <c r="M38" s="64">
        <v>0</v>
      </c>
      <c r="N38" s="64">
        <v>4575503.2</v>
      </c>
      <c r="O38" s="65">
        <v>0</v>
      </c>
      <c r="P38" s="64">
        <v>0</v>
      </c>
      <c r="Q38" s="66">
        <v>0</v>
      </c>
      <c r="R38" s="65">
        <v>0</v>
      </c>
      <c r="S38" s="64">
        <v>0</v>
      </c>
      <c r="T38" s="64">
        <v>0</v>
      </c>
      <c r="U38" s="64">
        <v>3166380.2</v>
      </c>
      <c r="V38" s="64">
        <v>0</v>
      </c>
      <c r="W38" s="64">
        <v>3166380.2</v>
      </c>
      <c r="X38" s="64">
        <v>1041022000</v>
      </c>
      <c r="Y38" s="64">
        <v>0</v>
      </c>
      <c r="Z38" s="64">
        <v>1041022000</v>
      </c>
      <c r="AA38" s="67">
        <v>0</v>
      </c>
      <c r="AB38" s="40">
        <v>0</v>
      </c>
      <c r="AC38" s="40">
        <f>L38+U38</f>
        <v>7741883.4000000004</v>
      </c>
      <c r="AD38" s="40">
        <v>0</v>
      </c>
      <c r="AE38" s="40">
        <v>4000000</v>
      </c>
      <c r="AF38" s="40">
        <f t="shared" si="0"/>
        <v>4000000</v>
      </c>
      <c r="AG38" s="39" t="s">
        <v>1</v>
      </c>
      <c r="AH38" s="40"/>
      <c r="AJ38" s="40"/>
      <c r="AL38" s="40"/>
      <c r="AN38" s="40"/>
      <c r="AP38" s="40"/>
    </row>
    <row r="39" spans="1:84" s="30" customFormat="1" x14ac:dyDescent="0.25">
      <c r="A39" s="20" t="s">
        <v>233</v>
      </c>
      <c r="B39" t="s">
        <v>281</v>
      </c>
      <c r="C39" t="s">
        <v>2</v>
      </c>
      <c r="D39" t="s">
        <v>200</v>
      </c>
      <c r="E39" t="s">
        <v>232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15">
        <v>0.1</v>
      </c>
      <c r="P39" s="2">
        <v>0</v>
      </c>
      <c r="Q39" s="13">
        <v>0.3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C39" s="4">
        <f>L39+U39</f>
        <v>0</v>
      </c>
      <c r="AD39" s="4">
        <v>0</v>
      </c>
      <c r="AE39" s="4"/>
      <c r="AF39" s="4">
        <f t="shared" si="0"/>
        <v>0</v>
      </c>
      <c r="AG39" t="s">
        <v>203</v>
      </c>
      <c r="AH39" s="4"/>
      <c r="AI39"/>
      <c r="AJ39" s="4"/>
      <c r="AK39"/>
      <c r="AL39" s="4"/>
      <c r="AM39"/>
      <c r="AN39" s="4"/>
      <c r="AO39"/>
      <c r="AP39" s="4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1:84" s="30" customFormat="1" x14ac:dyDescent="0.25">
      <c r="Y40" s="37"/>
      <c r="Z40" s="37"/>
      <c r="AA40" s="4"/>
      <c r="AB40" s="4"/>
      <c r="AC40" s="4"/>
      <c r="AD40" s="4"/>
      <c r="AE40" s="4"/>
      <c r="AF40" s="4"/>
      <c r="AG40" s="4"/>
      <c r="AH40" s="4"/>
      <c r="AI40" s="37"/>
      <c r="AJ40" s="4"/>
      <c r="AK40" s="37"/>
      <c r="AL40" s="37"/>
      <c r="CD40" s="31"/>
      <c r="CE40" s="31"/>
      <c r="CF40" s="31"/>
    </row>
    <row r="41" spans="1:84" s="30" customFormat="1" x14ac:dyDescent="0.25">
      <c r="Y41" s="35"/>
      <c r="Z41" s="35"/>
      <c r="AA41" s="4"/>
      <c r="AB41" s="4"/>
      <c r="AC41" s="4"/>
      <c r="AD41" s="4"/>
      <c r="AE41" s="4"/>
      <c r="AF41" s="4"/>
      <c r="AG41" s="4"/>
      <c r="AH41" s="4"/>
      <c r="AI41" s="35"/>
      <c r="AJ41" s="4"/>
      <c r="AK41" s="35"/>
      <c r="AL41" s="35"/>
      <c r="CD41" s="31"/>
      <c r="CE41" s="31"/>
      <c r="CF41" s="31"/>
    </row>
    <row r="42" spans="1:84" s="30" customFormat="1" x14ac:dyDescent="0.25">
      <c r="CD42" s="31"/>
      <c r="CE42" s="31"/>
      <c r="CF42" s="31"/>
    </row>
    <row r="43" spans="1:84" s="30" customFormat="1" x14ac:dyDescent="0.25">
      <c r="CD43" s="31"/>
      <c r="CE43" s="31"/>
      <c r="CF43" s="31"/>
    </row>
    <row r="44" spans="1:84" s="30" customFormat="1" x14ac:dyDescent="0.25">
      <c r="CD44" s="31"/>
      <c r="CE44" s="31"/>
      <c r="CF44" s="31"/>
    </row>
    <row r="45" spans="1:84" s="30" customFormat="1" x14ac:dyDescent="0.25">
      <c r="CD45" s="31"/>
      <c r="CE45" s="31"/>
      <c r="CF45" s="31"/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topLeftCell="D1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235</v>
      </c>
      <c r="I1" s="23" t="s">
        <v>236</v>
      </c>
      <c r="J1" s="28" t="s">
        <v>180</v>
      </c>
      <c r="K1" s="26" t="s">
        <v>186</v>
      </c>
      <c r="L1" s="23" t="s">
        <v>187</v>
      </c>
      <c r="M1" s="23" t="s">
        <v>417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296</v>
      </c>
      <c r="D2" s="29">
        <v>2</v>
      </c>
      <c r="E2" t="s">
        <v>3</v>
      </c>
      <c r="F2" s="4">
        <v>861849023100</v>
      </c>
      <c r="G2" s="4">
        <v>1322166532.76</v>
      </c>
      <c r="H2" s="25">
        <v>1.4999999999999999E-2</v>
      </c>
      <c r="I2" s="4">
        <f>H2*G2</f>
        <v>19832497.9914</v>
      </c>
      <c r="J2" s="25">
        <v>8.9999999999999993E-3</v>
      </c>
      <c r="K2" s="4">
        <v>15000000</v>
      </c>
      <c r="L2" s="4">
        <f>I2+K2</f>
        <v>34832497.991400003</v>
      </c>
      <c r="M2"/>
      <c r="N2" s="4">
        <f>L2+M2</f>
        <v>34832497.991400003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297</v>
      </c>
      <c r="D3" s="29">
        <v>1</v>
      </c>
      <c r="E3" t="s">
        <v>13</v>
      </c>
      <c r="F3" s="4">
        <v>268392467800</v>
      </c>
      <c r="G3" s="4">
        <v>488797078.88</v>
      </c>
      <c r="H3" s="25">
        <v>1.4999999999999999E-2</v>
      </c>
      <c r="I3" s="4">
        <f>H3*G3</f>
        <v>7331956.1831999999</v>
      </c>
      <c r="J3" s="25">
        <v>2.8E-3</v>
      </c>
      <c r="K3" s="4">
        <v>0</v>
      </c>
      <c r="L3" s="4">
        <f>I3+K3</f>
        <v>7331956.1831999999</v>
      </c>
      <c r="M3" s="4">
        <v>0</v>
      </c>
      <c r="N3" s="4">
        <f>M3+L3</f>
        <v>7331956.1831999999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784541789500</v>
      </c>
      <c r="G4" s="4">
        <v>1318832258.2</v>
      </c>
      <c r="H4" s="25">
        <v>1.4999999999999999E-2</v>
      </c>
      <c r="I4" s="4">
        <f t="shared" ref="I4:I12" si="0">H4*G4</f>
        <v>19782483.873</v>
      </c>
      <c r="J4" s="25">
        <v>8.3000000000000001E-3</v>
      </c>
      <c r="K4" s="4">
        <v>0</v>
      </c>
      <c r="L4" s="4">
        <f t="shared" ref="L4:L12" si="1">I4+K4</f>
        <v>19782483.873</v>
      </c>
      <c r="M4"/>
      <c r="N4" s="4">
        <f t="shared" ref="N4:N8" si="2">M4+L4</f>
        <v>19782483.873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200</v>
      </c>
      <c r="D5" s="29">
        <v>2</v>
      </c>
      <c r="E5" t="s">
        <v>203</v>
      </c>
      <c r="F5" s="4">
        <v>1240258505400</v>
      </c>
      <c r="G5" s="4">
        <v>1631162987.8399999</v>
      </c>
      <c r="H5" s="25">
        <v>1.4999999999999999E-2</v>
      </c>
      <c r="I5" s="4">
        <f t="shared" si="0"/>
        <v>24467444.817599997</v>
      </c>
      <c r="J5" s="25">
        <v>1.2999999999999999E-2</v>
      </c>
      <c r="K5" s="4">
        <v>20000000</v>
      </c>
      <c r="L5" s="4">
        <f t="shared" si="1"/>
        <v>44467444.817599997</v>
      </c>
      <c r="M5"/>
      <c r="N5" s="4">
        <f t="shared" si="2"/>
        <v>44467444.817599997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1381758031200</v>
      </c>
      <c r="G6" s="4">
        <v>1921431512.52</v>
      </c>
      <c r="H6" s="25">
        <v>1.4999999999999999E-2</v>
      </c>
      <c r="I6" s="4">
        <f t="shared" si="0"/>
        <v>28821472.687799998</v>
      </c>
      <c r="J6" s="25">
        <v>1.46E-2</v>
      </c>
      <c r="K6" s="4">
        <v>25000000</v>
      </c>
      <c r="L6" s="4">
        <f t="shared" si="1"/>
        <v>53821472.687799998</v>
      </c>
      <c r="M6"/>
      <c r="N6" s="4">
        <f t="shared" si="2"/>
        <v>53821472.687799998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404</v>
      </c>
      <c r="D7" s="29">
        <v>3</v>
      </c>
      <c r="E7" t="s">
        <v>11</v>
      </c>
      <c r="F7" s="4">
        <v>549466399500</v>
      </c>
      <c r="G7" s="4">
        <v>910772465.20000005</v>
      </c>
      <c r="H7" s="25">
        <v>5.0000000000000001E-3</v>
      </c>
      <c r="I7" s="4">
        <f t="shared" si="0"/>
        <v>4553862.3260000004</v>
      </c>
      <c r="J7" s="25">
        <v>5.7999999999999996E-3</v>
      </c>
      <c r="K7" s="4">
        <v>0</v>
      </c>
      <c r="L7" s="4">
        <f t="shared" si="1"/>
        <v>4553862.3260000004</v>
      </c>
      <c r="M7"/>
      <c r="N7" s="4">
        <f t="shared" si="2"/>
        <v>4553862.3260000004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405</v>
      </c>
      <c r="D8" s="29">
        <v>1</v>
      </c>
      <c r="E8" t="s">
        <v>23</v>
      </c>
      <c r="F8" s="4">
        <v>416590224900</v>
      </c>
      <c r="G8" s="4">
        <v>586218954.03999996</v>
      </c>
      <c r="H8" s="25">
        <v>5.0000000000000001E-3</v>
      </c>
      <c r="I8" s="4">
        <f t="shared" si="0"/>
        <v>2931094.7701999997</v>
      </c>
      <c r="J8" s="25">
        <v>4.3E-3</v>
      </c>
      <c r="K8" s="4">
        <v>0</v>
      </c>
      <c r="L8" s="4">
        <f t="shared" si="1"/>
        <v>2931094.7701999997</v>
      </c>
      <c r="M8" s="4">
        <v>7000000</v>
      </c>
      <c r="N8" s="4">
        <f t="shared" si="2"/>
        <v>9931094.7701999992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324553339300</v>
      </c>
      <c r="G9" s="4">
        <v>562807487.27999997</v>
      </c>
      <c r="H9" s="25">
        <v>5.0000000000000001E-3</v>
      </c>
      <c r="I9" s="4">
        <f t="shared" si="0"/>
        <v>2814037.4364</v>
      </c>
      <c r="J9" s="25">
        <v>3.3E-3</v>
      </c>
      <c r="K9" s="4">
        <v>0</v>
      </c>
      <c r="L9" s="4">
        <f t="shared" si="1"/>
        <v>2814037.4364</v>
      </c>
      <c r="N9" s="4">
        <f>L9+M9</f>
        <v>2814037.4364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676638105300</v>
      </c>
      <c r="G10" s="4">
        <v>1116708512.8800001</v>
      </c>
      <c r="H10" s="25">
        <v>5.0000000000000001E-3</v>
      </c>
      <c r="I10" s="4">
        <f t="shared" si="0"/>
        <v>5583542.5644000005</v>
      </c>
      <c r="J10" s="25">
        <v>7.1000000000000004E-3</v>
      </c>
      <c r="K10" s="4">
        <v>0</v>
      </c>
      <c r="L10" s="4">
        <f t="shared" si="1"/>
        <v>5583542.5644000005</v>
      </c>
      <c r="M10"/>
      <c r="N10" s="4">
        <f t="shared" ref="N10:N12" si="3">L10+M10</f>
        <v>5583542.5644000005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416</v>
      </c>
      <c r="D11" s="29">
        <v>1</v>
      </c>
      <c r="E11" t="s">
        <v>344</v>
      </c>
      <c r="F11" s="4">
        <v>112063132500</v>
      </c>
      <c r="G11" s="4">
        <v>219625630</v>
      </c>
      <c r="H11" s="25">
        <v>1.4999999999999999E-2</v>
      </c>
      <c r="I11" s="4">
        <f t="shared" si="0"/>
        <v>3294384.4499999997</v>
      </c>
      <c r="J11" s="25">
        <v>1.4E-3</v>
      </c>
      <c r="K11" s="4">
        <v>0</v>
      </c>
      <c r="L11" s="4">
        <f t="shared" si="1"/>
        <v>3294384.4499999997</v>
      </c>
      <c r="M11" s="4">
        <v>0</v>
      </c>
      <c r="N11" s="4">
        <f t="shared" si="3"/>
        <v>3294384.4499999997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1583</v>
      </c>
      <c r="B12" t="s">
        <v>2</v>
      </c>
      <c r="C12" t="s">
        <v>406</v>
      </c>
      <c r="D12" s="29">
        <v>1</v>
      </c>
      <c r="E12" t="s">
        <v>501</v>
      </c>
      <c r="F12" s="4">
        <v>21695722000</v>
      </c>
      <c r="G12" s="4">
        <v>46364710.200000003</v>
      </c>
      <c r="H12" s="25">
        <v>1.4999999999999999E-2</v>
      </c>
      <c r="I12" s="4">
        <f t="shared" si="0"/>
        <v>695470.65300000005</v>
      </c>
      <c r="K12" s="4">
        <v>0</v>
      </c>
      <c r="L12" s="4">
        <f t="shared" si="1"/>
        <v>695470.65300000005</v>
      </c>
      <c r="M12">
        <v>0</v>
      </c>
      <c r="N12" s="4">
        <f t="shared" si="3"/>
        <v>695470.65300000005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6637806740500</v>
      </c>
      <c r="G16" s="4">
        <f>SUM(G2:G12)</f>
        <v>10124888129.800003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4670558671500</v>
      </c>
      <c r="G19" s="2">
        <v>6948380710.3999996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1967248069000</v>
      </c>
      <c r="G20" s="2">
        <v>3176507419.4000001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237</v>
      </c>
      <c r="F21" s="4">
        <f>SUM(F19,F20)</f>
        <v>6637806740500</v>
      </c>
      <c r="G21" s="4">
        <f>SUM(G19,G20)</f>
        <v>10124888129.799999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F25" s="44"/>
      <c r="G25" s="44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7" x14ac:dyDescent="0.25">
      <c r="A2" t="s">
        <v>141</v>
      </c>
      <c r="B2" t="s">
        <v>142</v>
      </c>
      <c r="C2" s="18">
        <v>1967248069000</v>
      </c>
      <c r="D2" s="18"/>
      <c r="E2" s="2">
        <v>3176507419.4000001</v>
      </c>
      <c r="F2" s="2"/>
      <c r="G2" s="4">
        <f>0.6%*E2</f>
        <v>19059044.516400002</v>
      </c>
    </row>
    <row r="3" spans="1:7" x14ac:dyDescent="0.25">
      <c r="A3" t="s">
        <v>143</v>
      </c>
      <c r="B3" t="s">
        <v>144</v>
      </c>
      <c r="C3" s="18">
        <v>1967248069000</v>
      </c>
      <c r="D3" s="4">
        <v>4670558671500</v>
      </c>
      <c r="E3" s="2">
        <v>3176507419.4000001</v>
      </c>
      <c r="F3" s="2">
        <v>6948380710.3999996</v>
      </c>
      <c r="G3" s="4">
        <f>0.4%*F3+0.1%*E3</f>
        <v>30970030.261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2015-09-22T04:45:57Z</dcterms:modified>
</cp:coreProperties>
</file>