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5D1B4D6-C0A8-4AD2-A7C6-8D06A53BCA92}" xr6:coauthVersionLast="47" xr6:coauthVersionMax="47" xr10:uidLastSave="{00000000-0000-0000-0000-000000000000}"/>
  <bookViews>
    <workbookView xWindow="-120" yWindow="-120" windowWidth="38640" windowHeight="21150" xr2:uid="{00000000-000D-0000-FFFF-FFFF00000000}"/>
  </bookViews>
  <sheets>
    <sheet name="가격표" sheetId="7" r:id="rId1"/>
    <sheet name="신제품" sheetId="1" r:id="rId2"/>
    <sheet name="단종예정" sheetId="4" r:id="rId3"/>
    <sheet name="단종" sheetId="5" r:id="rId4"/>
    <sheet name="기존 단종제품" sheetId="6" r:id="rId5"/>
  </sheets>
  <definedNames>
    <definedName name="_xlnm._FilterDatabase" localSheetId="0" hidden="1">가격표!$A$1:$H$333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7" i="7" l="1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3" i="7"/>
  <c r="H372" i="7"/>
  <c r="H371" i="7"/>
  <c r="H370" i="7"/>
  <c r="H369" i="7"/>
  <c r="H368" i="7"/>
  <c r="H367" i="7"/>
  <c r="H365" i="7"/>
  <c r="F365" i="7" s="1"/>
  <c r="H364" i="7"/>
  <c r="F364" i="7" s="1"/>
  <c r="H363" i="7"/>
  <c r="F363" i="7" s="1"/>
  <c r="H362" i="7"/>
  <c r="F362" i="7" s="1"/>
  <c r="H361" i="7"/>
  <c r="F361" i="7" s="1"/>
  <c r="H360" i="7"/>
  <c r="F360" i="7" s="1"/>
  <c r="H359" i="7"/>
  <c r="F359" i="7" s="1"/>
  <c r="H358" i="7"/>
  <c r="F358" i="7" s="1"/>
  <c r="H357" i="7"/>
  <c r="F357" i="7" s="1"/>
  <c r="H356" i="7"/>
  <c r="F356" i="7" s="1"/>
  <c r="H355" i="7"/>
  <c r="F355" i="7" s="1"/>
  <c r="H354" i="7"/>
  <c r="F354" i="7" s="1"/>
  <c r="H353" i="7"/>
  <c r="F353" i="7" s="1"/>
  <c r="H352" i="7"/>
  <c r="F352" i="7" s="1"/>
  <c r="H351" i="7"/>
  <c r="F351" i="7" s="1"/>
  <c r="H350" i="7"/>
  <c r="F350" i="7" s="1"/>
  <c r="H349" i="7"/>
  <c r="F349" i="7" s="1"/>
  <c r="H348" i="7"/>
  <c r="F348" i="7" s="1"/>
  <c r="H347" i="7"/>
  <c r="F347" i="7" s="1"/>
  <c r="H346" i="7"/>
  <c r="F346" i="7" s="1"/>
  <c r="H345" i="7"/>
  <c r="F345" i="7" s="1"/>
  <c r="H344" i="7"/>
  <c r="F344" i="7" s="1"/>
  <c r="H343" i="7"/>
  <c r="F343" i="7" s="1"/>
  <c r="H342" i="7"/>
  <c r="F342" i="7" s="1"/>
  <c r="H341" i="7"/>
  <c r="F341" i="7" s="1"/>
  <c r="H340" i="7"/>
  <c r="F340" i="7" s="1"/>
  <c r="H339" i="7"/>
  <c r="F339" i="7" s="1"/>
  <c r="H338" i="7"/>
  <c r="F338" i="7" s="1"/>
  <c r="H337" i="7"/>
  <c r="F337" i="7" s="1"/>
  <c r="H336" i="7"/>
  <c r="F336" i="7" s="1"/>
  <c r="H335" i="7"/>
  <c r="F335" i="7" s="1"/>
  <c r="H334" i="7"/>
  <c r="F334" i="7" s="1"/>
  <c r="H333" i="7"/>
  <c r="F333" i="7" s="1"/>
  <c r="H332" i="7"/>
  <c r="F332" i="7" s="1"/>
  <c r="H331" i="7"/>
  <c r="F331" i="7" s="1"/>
  <c r="H330" i="7"/>
  <c r="F330" i="7" s="1"/>
  <c r="H329" i="7"/>
  <c r="F329" i="7" s="1"/>
  <c r="H328" i="7"/>
  <c r="F328" i="7" s="1"/>
  <c r="H327" i="7"/>
  <c r="F327" i="7" s="1"/>
  <c r="H326" i="7"/>
  <c r="F326" i="7" s="1"/>
  <c r="H325" i="7"/>
  <c r="F325" i="7" s="1"/>
  <c r="H324" i="7"/>
  <c r="F324" i="7" s="1"/>
  <c r="H323" i="7"/>
  <c r="F323" i="7" s="1"/>
  <c r="H322" i="7"/>
  <c r="F322" i="7" s="1"/>
  <c r="H321" i="7"/>
  <c r="F321" i="7" s="1"/>
  <c r="H320" i="7"/>
  <c r="F320" i="7" s="1"/>
  <c r="H319" i="7"/>
  <c r="F319" i="7" s="1"/>
  <c r="H318" i="7"/>
  <c r="F318" i="7" s="1"/>
  <c r="H317" i="7"/>
  <c r="F317" i="7" s="1"/>
  <c r="H316" i="7"/>
  <c r="F316" i="7" s="1"/>
  <c r="H315" i="7"/>
  <c r="F315" i="7" s="1"/>
  <c r="H314" i="7"/>
  <c r="F314" i="7" s="1"/>
  <c r="H313" i="7"/>
  <c r="F313" i="7" s="1"/>
  <c r="H312" i="7"/>
  <c r="F312" i="7" s="1"/>
  <c r="H311" i="7"/>
  <c r="F311" i="7" s="1"/>
  <c r="H310" i="7"/>
  <c r="F310" i="7" s="1"/>
  <c r="H309" i="7"/>
  <c r="F309" i="7" s="1"/>
  <c r="H308" i="7"/>
  <c r="F308" i="7" s="1"/>
  <c r="H307" i="7"/>
  <c r="F307" i="7" s="1"/>
  <c r="H306" i="7"/>
  <c r="F306" i="7" s="1"/>
  <c r="H305" i="7"/>
  <c r="F305" i="7" s="1"/>
  <c r="H304" i="7"/>
  <c r="F304" i="7" s="1"/>
  <c r="H303" i="7"/>
  <c r="F303" i="7" s="1"/>
  <c r="H302" i="7"/>
  <c r="F302" i="7" s="1"/>
  <c r="H301" i="7"/>
  <c r="F301" i="7" s="1"/>
  <c r="H300" i="7"/>
  <c r="F300" i="7" s="1"/>
  <c r="H299" i="7"/>
  <c r="F299" i="7" s="1"/>
  <c r="H298" i="7"/>
  <c r="F298" i="7" s="1"/>
  <c r="H297" i="7"/>
  <c r="F297" i="7" s="1"/>
  <c r="H296" i="7"/>
  <c r="F296" i="7" s="1"/>
  <c r="H295" i="7"/>
  <c r="F295" i="7" s="1"/>
  <c r="H294" i="7"/>
  <c r="F294" i="7" s="1"/>
  <c r="H293" i="7"/>
  <c r="F293" i="7" s="1"/>
  <c r="H292" i="7"/>
  <c r="F292" i="7" s="1"/>
  <c r="H291" i="7"/>
  <c r="F291" i="7" s="1"/>
  <c r="H290" i="7"/>
  <c r="F290" i="7" s="1"/>
  <c r="H289" i="7"/>
  <c r="F289" i="7" s="1"/>
  <c r="H288" i="7"/>
  <c r="F288" i="7" s="1"/>
  <c r="H287" i="7"/>
  <c r="F287" i="7" s="1"/>
  <c r="H286" i="7"/>
  <c r="F286" i="7" s="1"/>
  <c r="H285" i="7"/>
  <c r="F285" i="7" s="1"/>
  <c r="H284" i="7"/>
  <c r="F284" i="7" s="1"/>
  <c r="H283" i="7"/>
  <c r="F283" i="7" s="1"/>
  <c r="H282" i="7"/>
  <c r="F282" i="7" s="1"/>
  <c r="H281" i="7"/>
  <c r="F281" i="7" s="1"/>
  <c r="H280" i="7"/>
  <c r="F280" i="7" s="1"/>
  <c r="H279" i="7"/>
  <c r="F279" i="7" s="1"/>
  <c r="H278" i="7"/>
  <c r="F278" i="7" s="1"/>
  <c r="H277" i="7"/>
  <c r="F277" i="7" s="1"/>
  <c r="H276" i="7"/>
  <c r="F276" i="7" s="1"/>
  <c r="H275" i="7"/>
  <c r="F275" i="7" s="1"/>
  <c r="H274" i="7"/>
  <c r="F274" i="7" s="1"/>
  <c r="H273" i="7"/>
  <c r="F273" i="7" s="1"/>
  <c r="H272" i="7"/>
  <c r="F272" i="7" s="1"/>
  <c r="H271" i="7"/>
  <c r="F271" i="7" s="1"/>
  <c r="H270" i="7"/>
  <c r="F270" i="7" s="1"/>
  <c r="H269" i="7"/>
  <c r="F269" i="7" s="1"/>
  <c r="H268" i="7"/>
  <c r="F268" i="7" s="1"/>
  <c r="H267" i="7"/>
  <c r="F267" i="7" s="1"/>
  <c r="H266" i="7"/>
  <c r="F266" i="7" s="1"/>
  <c r="H265" i="7"/>
  <c r="F265" i="7" s="1"/>
  <c r="H264" i="7"/>
  <c r="F264" i="7" s="1"/>
  <c r="H263" i="7"/>
  <c r="F263" i="7" s="1"/>
  <c r="H262" i="7"/>
  <c r="F262" i="7" s="1"/>
  <c r="H261" i="7"/>
  <c r="F261" i="7" s="1"/>
  <c r="H260" i="7"/>
  <c r="F260" i="7" s="1"/>
  <c r="H259" i="7"/>
  <c r="F259" i="7" s="1"/>
  <c r="H258" i="7"/>
  <c r="F258" i="7" s="1"/>
  <c r="H257" i="7"/>
  <c r="F257" i="7" s="1"/>
  <c r="H256" i="7"/>
  <c r="F256" i="7" s="1"/>
  <c r="H255" i="7"/>
  <c r="F255" i="7" s="1"/>
  <c r="H254" i="7"/>
  <c r="F254" i="7" s="1"/>
  <c r="H253" i="7"/>
  <c r="F253" i="7" s="1"/>
  <c r="H252" i="7"/>
  <c r="F252" i="7" s="1"/>
  <c r="H251" i="7"/>
  <c r="F251" i="7" s="1"/>
  <c r="H250" i="7"/>
  <c r="F250" i="7" s="1"/>
  <c r="H249" i="7"/>
  <c r="F249" i="7" s="1"/>
  <c r="H248" i="7"/>
  <c r="F248" i="7" s="1"/>
  <c r="H247" i="7"/>
  <c r="F247" i="7" s="1"/>
  <c r="H246" i="7"/>
  <c r="F246" i="7" s="1"/>
  <c r="H245" i="7"/>
  <c r="F245" i="7" s="1"/>
  <c r="H244" i="7"/>
  <c r="F244" i="7" s="1"/>
  <c r="H243" i="7"/>
  <c r="F243" i="7" s="1"/>
  <c r="H242" i="7"/>
  <c r="F242" i="7" s="1"/>
  <c r="H241" i="7"/>
  <c r="F241" i="7" s="1"/>
  <c r="H240" i="7"/>
  <c r="F240" i="7" s="1"/>
  <c r="H239" i="7"/>
  <c r="F239" i="7" s="1"/>
  <c r="H238" i="7"/>
  <c r="F238" i="7" s="1"/>
  <c r="H237" i="7"/>
  <c r="F237" i="7" s="1"/>
  <c r="H236" i="7"/>
  <c r="F236" i="7" s="1"/>
  <c r="H235" i="7"/>
  <c r="F235" i="7" s="1"/>
  <c r="H234" i="7"/>
  <c r="F234" i="7" s="1"/>
  <c r="H233" i="7"/>
  <c r="F233" i="7" s="1"/>
  <c r="H232" i="7"/>
  <c r="F232" i="7" s="1"/>
  <c r="H231" i="7"/>
  <c r="F231" i="7" s="1"/>
  <c r="H230" i="7"/>
  <c r="F230" i="7" s="1"/>
  <c r="H229" i="7"/>
  <c r="F229" i="7" s="1"/>
  <c r="H228" i="7"/>
  <c r="F228" i="7" s="1"/>
  <c r="H227" i="7"/>
  <c r="F227" i="7" s="1"/>
  <c r="H226" i="7"/>
  <c r="F226" i="7" s="1"/>
  <c r="H225" i="7"/>
  <c r="F225" i="7" s="1"/>
  <c r="H224" i="7"/>
  <c r="F224" i="7" s="1"/>
  <c r="H223" i="7"/>
  <c r="F223" i="7" s="1"/>
  <c r="H222" i="7"/>
  <c r="F222" i="7" s="1"/>
  <c r="H221" i="7"/>
  <c r="F221" i="7" s="1"/>
  <c r="H220" i="7"/>
  <c r="F220" i="7" s="1"/>
  <c r="H219" i="7"/>
  <c r="F219" i="7" s="1"/>
  <c r="H218" i="7"/>
  <c r="F218" i="7" s="1"/>
  <c r="H217" i="7"/>
  <c r="F217" i="7" s="1"/>
  <c r="H216" i="7"/>
  <c r="F216" i="7" s="1"/>
  <c r="H215" i="7"/>
  <c r="F215" i="7" s="1"/>
  <c r="H214" i="7"/>
  <c r="F214" i="7" s="1"/>
  <c r="H213" i="7"/>
  <c r="H212" i="7"/>
  <c r="F212" i="7" s="1"/>
  <c r="H211" i="7"/>
  <c r="H210" i="7"/>
  <c r="H209" i="7"/>
  <c r="H208" i="7"/>
  <c r="H207" i="7"/>
  <c r="F207" i="7" s="1"/>
  <c r="H206" i="7"/>
  <c r="H205" i="7"/>
  <c r="F205" i="7"/>
  <c r="H204" i="7"/>
  <c r="H203" i="7"/>
  <c r="F203" i="7" s="1"/>
  <c r="H202" i="7"/>
  <c r="H201" i="7"/>
  <c r="F201" i="7" s="1"/>
  <c r="H200" i="7"/>
  <c r="H199" i="7"/>
  <c r="F199" i="7" s="1"/>
  <c r="H198" i="7"/>
  <c r="H197" i="7"/>
  <c r="F197" i="7" s="1"/>
  <c r="H196" i="7"/>
  <c r="H195" i="7"/>
  <c r="F195" i="7" s="1"/>
  <c r="H194" i="7"/>
  <c r="H193" i="7"/>
  <c r="F193" i="7" s="1"/>
  <c r="H192" i="7"/>
  <c r="H191" i="7"/>
  <c r="F191" i="7" s="1"/>
  <c r="H190" i="7"/>
  <c r="H189" i="7"/>
  <c r="F189" i="7" s="1"/>
  <c r="H188" i="7"/>
  <c r="H187" i="7"/>
  <c r="F187" i="7" s="1"/>
  <c r="H186" i="7"/>
  <c r="H185" i="7"/>
  <c r="F185" i="7" s="1"/>
  <c r="H184" i="7"/>
  <c r="H183" i="7"/>
  <c r="F183" i="7" s="1"/>
  <c r="H182" i="7"/>
  <c r="H181" i="7"/>
  <c r="F181" i="7" s="1"/>
  <c r="H180" i="7"/>
  <c r="H179" i="7"/>
  <c r="F179" i="7" s="1"/>
  <c r="H178" i="7"/>
  <c r="H177" i="7"/>
  <c r="F177" i="7" s="1"/>
  <c r="H176" i="7"/>
  <c r="H175" i="7"/>
  <c r="F175" i="7" s="1"/>
  <c r="H174" i="7"/>
  <c r="H173" i="7"/>
  <c r="F173" i="7" s="1"/>
  <c r="H172" i="7"/>
  <c r="H171" i="7"/>
  <c r="F171" i="7" s="1"/>
  <c r="H170" i="7"/>
  <c r="H169" i="7"/>
  <c r="F169" i="7" s="1"/>
  <c r="H168" i="7"/>
  <c r="H167" i="7"/>
  <c r="F167" i="7" s="1"/>
  <c r="H166" i="7"/>
  <c r="H165" i="7"/>
  <c r="F165" i="7" s="1"/>
  <c r="H164" i="7"/>
  <c r="H163" i="7"/>
  <c r="F163" i="7" s="1"/>
  <c r="H162" i="7"/>
  <c r="H161" i="7"/>
  <c r="F161" i="7" s="1"/>
  <c r="H160" i="7"/>
  <c r="H159" i="7"/>
  <c r="F159" i="7" s="1"/>
  <c r="H158" i="7"/>
  <c r="H157" i="7"/>
  <c r="F157" i="7" s="1"/>
  <c r="H156" i="7"/>
  <c r="H155" i="7"/>
  <c r="F155" i="7" s="1"/>
  <c r="H154" i="7"/>
  <c r="H153" i="7"/>
  <c r="F153" i="7" s="1"/>
  <c r="H152" i="7"/>
  <c r="H151" i="7"/>
  <c r="F151" i="7" s="1"/>
  <c r="H150" i="7"/>
  <c r="H148" i="7"/>
  <c r="H147" i="7"/>
  <c r="F147" i="7" s="1"/>
  <c r="H146" i="7"/>
  <c r="H145" i="7"/>
  <c r="F145" i="7" s="1"/>
  <c r="H144" i="7"/>
  <c r="H143" i="7"/>
  <c r="F143" i="7" s="1"/>
  <c r="H142" i="7"/>
  <c r="H141" i="7"/>
  <c r="F141" i="7" s="1"/>
  <c r="H140" i="7"/>
  <c r="H139" i="7"/>
  <c r="H138" i="7"/>
  <c r="F138" i="7" s="1"/>
  <c r="H137" i="7"/>
  <c r="H136" i="7"/>
  <c r="F136" i="7" s="1"/>
  <c r="H135" i="7"/>
  <c r="H134" i="7"/>
  <c r="F134" i="7" s="1"/>
  <c r="H133" i="7"/>
  <c r="H132" i="7"/>
  <c r="F132" i="7" s="1"/>
  <c r="H131" i="7"/>
  <c r="H130" i="7"/>
  <c r="F130" i="7" s="1"/>
  <c r="H129" i="7"/>
  <c r="H128" i="7"/>
  <c r="F128" i="7" s="1"/>
  <c r="H127" i="7"/>
  <c r="H126" i="7"/>
  <c r="F126" i="7" s="1"/>
  <c r="H125" i="7"/>
  <c r="H124" i="7"/>
  <c r="F124" i="7" s="1"/>
  <c r="H123" i="7"/>
  <c r="H122" i="7"/>
  <c r="F122" i="7" s="1"/>
  <c r="H121" i="7"/>
  <c r="H120" i="7"/>
  <c r="F120" i="7" s="1"/>
  <c r="H119" i="7"/>
  <c r="H118" i="7"/>
  <c r="F118" i="7" s="1"/>
  <c r="H117" i="7"/>
  <c r="H116" i="7"/>
  <c r="F116" i="7" s="1"/>
  <c r="H115" i="7"/>
  <c r="H114" i="7"/>
  <c r="F114" i="7" s="1"/>
  <c r="H113" i="7"/>
  <c r="H112" i="7"/>
  <c r="F112" i="7" s="1"/>
  <c r="H111" i="7"/>
  <c r="H110" i="7"/>
  <c r="F110" i="7" s="1"/>
  <c r="H109" i="7"/>
  <c r="H108" i="7"/>
  <c r="F108" i="7" s="1"/>
  <c r="H107" i="7"/>
  <c r="H106" i="7"/>
  <c r="F106" i="7" s="1"/>
  <c r="H105" i="7"/>
  <c r="H104" i="7"/>
  <c r="F104" i="7" s="1"/>
  <c r="H103" i="7"/>
  <c r="H102" i="7"/>
  <c r="F102" i="7" s="1"/>
  <c r="H101" i="7"/>
  <c r="H100" i="7"/>
  <c r="F100" i="7" s="1"/>
  <c r="H99" i="7"/>
  <c r="H98" i="7"/>
  <c r="F98" i="7" s="1"/>
  <c r="H97" i="7"/>
  <c r="H96" i="7"/>
  <c r="H95" i="7"/>
  <c r="F95" i="7" s="1"/>
  <c r="H94" i="7"/>
  <c r="H93" i="7"/>
  <c r="F93" i="7" s="1"/>
  <c r="H92" i="7"/>
  <c r="H91" i="7"/>
  <c r="F91" i="7" s="1"/>
  <c r="H90" i="7"/>
  <c r="H89" i="7"/>
  <c r="F89" i="7" s="1"/>
  <c r="H88" i="7"/>
  <c r="H87" i="7"/>
  <c r="F87" i="7" s="1"/>
  <c r="H86" i="7"/>
  <c r="H85" i="7"/>
  <c r="F85" i="7" s="1"/>
  <c r="H84" i="7"/>
  <c r="H83" i="7"/>
  <c r="F83" i="7" s="1"/>
  <c r="H82" i="7"/>
  <c r="H81" i="7"/>
  <c r="F81" i="7" s="1"/>
  <c r="H80" i="7"/>
  <c r="H79" i="7"/>
  <c r="F79" i="7" s="1"/>
  <c r="H78" i="7"/>
  <c r="H77" i="7"/>
  <c r="F77" i="7" s="1"/>
  <c r="H76" i="7"/>
  <c r="H75" i="7"/>
  <c r="F75" i="7" s="1"/>
  <c r="H74" i="7"/>
  <c r="H73" i="7"/>
  <c r="F73" i="7" s="1"/>
  <c r="H72" i="7"/>
  <c r="H71" i="7"/>
  <c r="F71" i="7" s="1"/>
  <c r="H70" i="7"/>
  <c r="H69" i="7"/>
  <c r="F69" i="7" s="1"/>
  <c r="H68" i="7"/>
  <c r="H67" i="7"/>
  <c r="F67" i="7" s="1"/>
  <c r="H66" i="7"/>
  <c r="H65" i="7"/>
  <c r="F65" i="7" s="1"/>
  <c r="H64" i="7"/>
  <c r="H63" i="7"/>
  <c r="F63" i="7" s="1"/>
  <c r="H62" i="7"/>
  <c r="H61" i="7"/>
  <c r="F61" i="7" s="1"/>
  <c r="H60" i="7"/>
  <c r="H59" i="7"/>
  <c r="F59" i="7" s="1"/>
  <c r="H58" i="7"/>
  <c r="H57" i="7"/>
  <c r="F57" i="7" s="1"/>
  <c r="H56" i="7"/>
  <c r="H55" i="7"/>
  <c r="F55" i="7" s="1"/>
  <c r="H54" i="7"/>
  <c r="H53" i="7"/>
  <c r="F53" i="7" s="1"/>
  <c r="H52" i="7"/>
  <c r="H51" i="7"/>
  <c r="F51" i="7" s="1"/>
  <c r="H50" i="7"/>
  <c r="H49" i="7"/>
  <c r="F49" i="7" s="1"/>
  <c r="H48" i="7"/>
  <c r="H47" i="7"/>
  <c r="F47" i="7" s="1"/>
  <c r="H46" i="7"/>
  <c r="H45" i="7"/>
  <c r="F45" i="7" s="1"/>
  <c r="H44" i="7"/>
  <c r="H43" i="7"/>
  <c r="F43" i="7" s="1"/>
  <c r="H42" i="7"/>
  <c r="H41" i="7"/>
  <c r="F41" i="7" s="1"/>
  <c r="H40" i="7"/>
  <c r="H39" i="7"/>
  <c r="F39" i="7" s="1"/>
  <c r="H38" i="7"/>
  <c r="H37" i="7"/>
  <c r="F37" i="7" s="1"/>
  <c r="H36" i="7"/>
  <c r="H35" i="7"/>
  <c r="F35" i="7" s="1"/>
  <c r="H34" i="7"/>
  <c r="H33" i="7"/>
  <c r="F33" i="7" s="1"/>
  <c r="H32" i="7"/>
  <c r="H31" i="7"/>
  <c r="F31" i="7" s="1"/>
  <c r="H30" i="7"/>
  <c r="H29" i="7"/>
  <c r="F29" i="7" s="1"/>
  <c r="H28" i="7"/>
  <c r="H27" i="7"/>
  <c r="F27" i="7" s="1"/>
  <c r="H26" i="7"/>
  <c r="H25" i="7"/>
  <c r="F25" i="7" s="1"/>
  <c r="H24" i="7"/>
  <c r="H23" i="7"/>
  <c r="F23" i="7" s="1"/>
  <c r="H22" i="7"/>
  <c r="H21" i="7"/>
  <c r="F21" i="7" s="1"/>
  <c r="H20" i="7"/>
  <c r="H19" i="7"/>
  <c r="F19" i="7" s="1"/>
  <c r="H18" i="7"/>
  <c r="H17" i="7"/>
  <c r="F17" i="7" s="1"/>
  <c r="H16" i="7"/>
  <c r="H15" i="7"/>
  <c r="F15" i="7" s="1"/>
  <c r="H14" i="7"/>
  <c r="H13" i="7"/>
  <c r="F13" i="7" s="1"/>
  <c r="H12" i="7"/>
  <c r="H11" i="7"/>
  <c r="F11" i="7" s="1"/>
  <c r="H10" i="7"/>
  <c r="H9" i="7"/>
  <c r="F9" i="7" s="1"/>
  <c r="H8" i="7"/>
  <c r="H7" i="7"/>
  <c r="F7" i="7" s="1"/>
  <c r="H6" i="7"/>
  <c r="H5" i="7"/>
  <c r="F5" i="7" s="1"/>
  <c r="H4" i="7"/>
  <c r="H3" i="7"/>
  <c r="F3" i="7" s="1"/>
  <c r="H2" i="7"/>
  <c r="I7" i="4"/>
  <c r="G7" i="4" s="1"/>
  <c r="I6" i="4"/>
  <c r="G6" i="4" s="1"/>
  <c r="I5" i="4"/>
  <c r="G5" i="4" s="1"/>
  <c r="I4" i="4"/>
  <c r="G4" i="4" s="1"/>
  <c r="I3" i="4"/>
  <c r="G3" i="4" s="1"/>
  <c r="I31" i="5"/>
  <c r="G31" i="5" s="1"/>
  <c r="I30" i="5"/>
  <c r="G30" i="5" s="1"/>
  <c r="I29" i="5"/>
  <c r="G29" i="5" s="1"/>
  <c r="I28" i="5"/>
  <c r="G28" i="5" s="1"/>
  <c r="I27" i="5"/>
  <c r="G27" i="5" s="1"/>
  <c r="I26" i="5"/>
  <c r="G26" i="5" s="1"/>
  <c r="I25" i="5"/>
  <c r="G25" i="5" s="1"/>
  <c r="I24" i="5"/>
  <c r="G24" i="5" s="1"/>
  <c r="I23" i="5"/>
  <c r="G23" i="5" s="1"/>
  <c r="I22" i="5"/>
  <c r="G22" i="5" s="1"/>
  <c r="I21" i="5"/>
  <c r="G21" i="5" s="1"/>
  <c r="I20" i="5"/>
  <c r="G20" i="5" s="1"/>
  <c r="I19" i="5"/>
  <c r="G19" i="5" s="1"/>
  <c r="I18" i="5"/>
  <c r="G18" i="5"/>
  <c r="I17" i="5"/>
  <c r="G17" i="5" s="1"/>
  <c r="I16" i="5"/>
  <c r="G16" i="5" s="1"/>
  <c r="I15" i="5"/>
  <c r="G15" i="5" s="1"/>
  <c r="I14" i="5"/>
  <c r="G14" i="5" s="1"/>
  <c r="I13" i="5"/>
  <c r="G13" i="5" s="1"/>
  <c r="I12" i="5"/>
  <c r="G12" i="5" s="1"/>
  <c r="I11" i="5"/>
  <c r="G11" i="5" s="1"/>
  <c r="I4" i="1"/>
  <c r="G4" i="1" s="1"/>
  <c r="I10" i="5"/>
  <c r="G10" i="5" s="1"/>
  <c r="I9" i="5"/>
  <c r="G9" i="5" s="1"/>
  <c r="I5" i="5"/>
  <c r="G5" i="5" s="1"/>
  <c r="I4" i="5"/>
  <c r="G4" i="5" s="1"/>
  <c r="I3" i="5"/>
  <c r="G3" i="5" s="1"/>
  <c r="I100" i="6"/>
  <c r="G100" i="6" s="1"/>
  <c r="I99" i="6"/>
  <c r="G99" i="6" s="1"/>
  <c r="I98" i="6"/>
  <c r="G98" i="6" s="1"/>
  <c r="I97" i="6"/>
  <c r="G97" i="6" s="1"/>
  <c r="I96" i="6"/>
  <c r="G96" i="6" s="1"/>
  <c r="I95" i="6"/>
  <c r="G95" i="6" s="1"/>
  <c r="I94" i="6"/>
  <c r="G94" i="6" s="1"/>
  <c r="I93" i="6"/>
  <c r="G93" i="6" s="1"/>
  <c r="I92" i="6"/>
  <c r="G92" i="6" s="1"/>
  <c r="I91" i="6"/>
  <c r="G91" i="6" s="1"/>
  <c r="I90" i="6"/>
  <c r="G90" i="6"/>
  <c r="I89" i="6"/>
  <c r="G89" i="6" s="1"/>
  <c r="I88" i="6"/>
  <c r="G88" i="6" s="1"/>
  <c r="I87" i="6"/>
  <c r="G87" i="6" s="1"/>
  <c r="I86" i="6"/>
  <c r="G86" i="6" s="1"/>
  <c r="I85" i="6"/>
  <c r="G85" i="6" s="1"/>
  <c r="I84" i="6"/>
  <c r="G84" i="6" s="1"/>
  <c r="I83" i="6"/>
  <c r="G83" i="6" s="1"/>
  <c r="I82" i="6"/>
  <c r="G82" i="6" s="1"/>
  <c r="I81" i="6"/>
  <c r="G81" i="6" s="1"/>
  <c r="I80" i="6"/>
  <c r="G80" i="6" s="1"/>
  <c r="I79" i="6"/>
  <c r="G79" i="6" s="1"/>
  <c r="I78" i="6"/>
  <c r="G78" i="6"/>
  <c r="I77" i="6"/>
  <c r="G77" i="6" s="1"/>
  <c r="I76" i="6"/>
  <c r="G76" i="6" s="1"/>
  <c r="I75" i="6"/>
  <c r="G75" i="6" s="1"/>
  <c r="I74" i="6"/>
  <c r="G74" i="6" s="1"/>
  <c r="I73" i="6"/>
  <c r="G73" i="6" s="1"/>
  <c r="I72" i="6"/>
  <c r="G72" i="6"/>
  <c r="I71" i="6"/>
  <c r="G71" i="6" s="1"/>
  <c r="I6" i="1"/>
  <c r="G6" i="1" s="1"/>
  <c r="I5" i="1"/>
  <c r="G5" i="1" s="1"/>
  <c r="I3" i="1"/>
  <c r="G3" i="1" s="1"/>
  <c r="F389" i="7" l="1"/>
  <c r="F401" i="7"/>
  <c r="F413" i="7"/>
  <c r="F425" i="7"/>
  <c r="F437" i="7"/>
  <c r="F449" i="7"/>
  <c r="F461" i="7"/>
  <c r="F474" i="7"/>
  <c r="F486" i="7"/>
  <c r="F498" i="7"/>
  <c r="F510" i="7"/>
  <c r="F522" i="7"/>
  <c r="F534" i="7"/>
  <c r="F546" i="7"/>
  <c r="F4" i="7"/>
  <c r="F8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97" i="7"/>
  <c r="F101" i="7"/>
  <c r="F105" i="7"/>
  <c r="F109" i="7"/>
  <c r="F113" i="7"/>
  <c r="F117" i="7"/>
  <c r="F121" i="7"/>
  <c r="F125" i="7"/>
  <c r="F129" i="7"/>
  <c r="F133" i="7"/>
  <c r="F137" i="7"/>
  <c r="F150" i="7"/>
  <c r="F154" i="7"/>
  <c r="F158" i="7"/>
  <c r="F162" i="7"/>
  <c r="F166" i="7"/>
  <c r="F170" i="7"/>
  <c r="F174" i="7"/>
  <c r="F178" i="7"/>
  <c r="F182" i="7"/>
  <c r="F186" i="7"/>
  <c r="F190" i="7"/>
  <c r="F194" i="7"/>
  <c r="F198" i="7"/>
  <c r="F202" i="7"/>
  <c r="F206" i="7"/>
  <c r="F211" i="7"/>
  <c r="F378" i="7"/>
  <c r="F390" i="7"/>
  <c r="F402" i="7"/>
  <c r="F414" i="7"/>
  <c r="F426" i="7"/>
  <c r="F379" i="7"/>
  <c r="F391" i="7"/>
  <c r="F403" i="7"/>
  <c r="F415" i="7"/>
  <c r="F427" i="7"/>
  <c r="F439" i="7"/>
  <c r="F451" i="7"/>
  <c r="F464" i="7"/>
  <c r="F476" i="7"/>
  <c r="F488" i="7"/>
  <c r="F500" i="7"/>
  <c r="F512" i="7"/>
  <c r="F524" i="7"/>
  <c r="F536" i="7"/>
  <c r="F548" i="7"/>
  <c r="F142" i="7"/>
  <c r="F146" i="7"/>
  <c r="F367" i="7"/>
  <c r="F380" i="7"/>
  <c r="F392" i="7"/>
  <c r="F404" i="7"/>
  <c r="F416" i="7"/>
  <c r="F428" i="7"/>
  <c r="F368" i="7"/>
  <c r="F381" i="7"/>
  <c r="F393" i="7"/>
  <c r="F405" i="7"/>
  <c r="F417" i="7"/>
  <c r="F429" i="7"/>
  <c r="F441" i="7"/>
  <c r="F453" i="7"/>
  <c r="F466" i="7"/>
  <c r="F478" i="7"/>
  <c r="F490" i="7"/>
  <c r="F502" i="7"/>
  <c r="F514" i="7"/>
  <c r="F526" i="7"/>
  <c r="F538" i="7"/>
  <c r="F550" i="7"/>
  <c r="F369" i="7"/>
  <c r="F382" i="7"/>
  <c r="F394" i="7"/>
  <c r="F406" i="7"/>
  <c r="F418" i="7"/>
  <c r="F370" i="7"/>
  <c r="F383" i="7"/>
  <c r="F395" i="7"/>
  <c r="F407" i="7"/>
  <c r="F419" i="7"/>
  <c r="F431" i="7"/>
  <c r="F443" i="7"/>
  <c r="F455" i="7"/>
  <c r="F468" i="7"/>
  <c r="F480" i="7"/>
  <c r="F492" i="7"/>
  <c r="F504" i="7"/>
  <c r="F516" i="7"/>
  <c r="F528" i="7"/>
  <c r="F540" i="7"/>
  <c r="F552" i="7"/>
  <c r="F2" i="7"/>
  <c r="F6" i="7"/>
  <c r="F10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9" i="7"/>
  <c r="F103" i="7"/>
  <c r="F107" i="7"/>
  <c r="F111" i="7"/>
  <c r="F115" i="7"/>
  <c r="F119" i="7"/>
  <c r="F123" i="7"/>
  <c r="F127" i="7"/>
  <c r="F131" i="7"/>
  <c r="F135" i="7"/>
  <c r="F139" i="7"/>
  <c r="F152" i="7"/>
  <c r="F156" i="7"/>
  <c r="F160" i="7"/>
  <c r="F164" i="7"/>
  <c r="F168" i="7"/>
  <c r="F172" i="7"/>
  <c r="F176" i="7"/>
  <c r="F180" i="7"/>
  <c r="F184" i="7"/>
  <c r="F188" i="7"/>
  <c r="F192" i="7"/>
  <c r="F196" i="7"/>
  <c r="F200" i="7"/>
  <c r="F204" i="7"/>
  <c r="F213" i="7"/>
  <c r="F371" i="7"/>
  <c r="F384" i="7"/>
  <c r="F396" i="7"/>
  <c r="F408" i="7"/>
  <c r="F420" i="7"/>
  <c r="F372" i="7"/>
  <c r="F385" i="7"/>
  <c r="F397" i="7"/>
  <c r="F409" i="7"/>
  <c r="F421" i="7"/>
  <c r="F433" i="7"/>
  <c r="F445" i="7"/>
  <c r="F457" i="7"/>
  <c r="F470" i="7"/>
  <c r="F482" i="7"/>
  <c r="F494" i="7"/>
  <c r="F506" i="7"/>
  <c r="F518" i="7"/>
  <c r="F530" i="7"/>
  <c r="F542" i="7"/>
  <c r="F144" i="7"/>
  <c r="F148" i="7"/>
  <c r="F373" i="7"/>
  <c r="F386" i="7"/>
  <c r="F398" i="7"/>
  <c r="F410" i="7"/>
  <c r="F422" i="7"/>
  <c r="F387" i="7"/>
  <c r="F399" i="7"/>
  <c r="F411" i="7"/>
  <c r="F423" i="7"/>
  <c r="F435" i="7"/>
  <c r="F447" i="7"/>
  <c r="F459" i="7"/>
  <c r="F472" i="7"/>
  <c r="F484" i="7"/>
  <c r="F496" i="7"/>
  <c r="F508" i="7"/>
  <c r="F520" i="7"/>
  <c r="F532" i="7"/>
  <c r="F544" i="7"/>
  <c r="F388" i="7"/>
  <c r="F400" i="7"/>
  <c r="F412" i="7"/>
  <c r="F424" i="7"/>
  <c r="F554" i="7"/>
  <c r="F430" i="7"/>
  <c r="F434" i="7"/>
  <c r="F438" i="7"/>
  <c r="F442" i="7"/>
  <c r="F446" i="7"/>
  <c r="F450" i="7"/>
  <c r="F454" i="7"/>
  <c r="F458" i="7"/>
  <c r="F463" i="7"/>
  <c r="F467" i="7"/>
  <c r="F471" i="7"/>
  <c r="F475" i="7"/>
  <c r="F479" i="7"/>
  <c r="F483" i="7"/>
  <c r="F487" i="7"/>
  <c r="F491" i="7"/>
  <c r="F495" i="7"/>
  <c r="F499" i="7"/>
  <c r="F503" i="7"/>
  <c r="F507" i="7"/>
  <c r="F511" i="7"/>
  <c r="F515" i="7"/>
  <c r="F519" i="7"/>
  <c r="F523" i="7"/>
  <c r="F527" i="7"/>
  <c r="F531" i="7"/>
  <c r="F535" i="7"/>
  <c r="F539" i="7"/>
  <c r="F543" i="7"/>
  <c r="F547" i="7"/>
  <c r="F551" i="7"/>
  <c r="F555" i="7"/>
  <c r="F556" i="7"/>
  <c r="F432" i="7"/>
  <c r="F436" i="7"/>
  <c r="F440" i="7"/>
  <c r="F444" i="7"/>
  <c r="F448" i="7"/>
  <c r="F452" i="7"/>
  <c r="F456" i="7"/>
  <c r="F460" i="7"/>
  <c r="F465" i="7"/>
  <c r="F469" i="7"/>
  <c r="F473" i="7"/>
  <c r="F477" i="7"/>
  <c r="F481" i="7"/>
  <c r="F485" i="7"/>
  <c r="F489" i="7"/>
  <c r="F493" i="7"/>
  <c r="F497" i="7"/>
  <c r="F501" i="7"/>
  <c r="F505" i="7"/>
  <c r="F509" i="7"/>
  <c r="F513" i="7"/>
  <c r="F517" i="7"/>
  <c r="F521" i="7"/>
  <c r="F525" i="7"/>
  <c r="F529" i="7"/>
  <c r="F533" i="7"/>
  <c r="F537" i="7"/>
  <c r="F541" i="7"/>
  <c r="F545" i="7"/>
  <c r="F549" i="7"/>
  <c r="F553" i="7"/>
  <c r="F557" i="7"/>
  <c r="I68" i="6"/>
  <c r="G68" i="6" s="1"/>
  <c r="I67" i="6"/>
  <c r="G67" i="6" s="1"/>
  <c r="I65" i="6"/>
  <c r="G65" i="6" s="1"/>
  <c r="I64" i="6"/>
  <c r="G6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26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재고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나가면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단종
</t>
        </r>
      </text>
    </comment>
    <comment ref="B56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단종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안개상자키트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대체</t>
        </r>
      </text>
    </comment>
  </commentList>
</comments>
</file>

<file path=xl/sharedStrings.xml><?xml version="1.0" encoding="utf-8"?>
<sst xmlns="http://schemas.openxmlformats.org/spreadsheetml/2006/main" count="2337" uniqueCount="1419">
  <si>
    <t>품명</t>
    <phoneticPr fontId="3" type="noConversion"/>
  </si>
  <si>
    <t>모델번호</t>
    <phoneticPr fontId="3" type="noConversion"/>
  </si>
  <si>
    <t>구 번호</t>
    <phoneticPr fontId="3" type="noConversion"/>
  </si>
  <si>
    <t>구분1</t>
    <phoneticPr fontId="3" type="noConversion"/>
  </si>
  <si>
    <t>구분2</t>
    <phoneticPr fontId="3" type="noConversion"/>
  </si>
  <si>
    <t>명품도매가(VAT별도)</t>
    <phoneticPr fontId="3" type="noConversion"/>
  </si>
  <si>
    <t>도매가(VAT별도)</t>
    <phoneticPr fontId="3" type="noConversion"/>
  </si>
  <si>
    <t>소비자가(VAT포함)</t>
    <phoneticPr fontId="3" type="noConversion"/>
  </si>
  <si>
    <t>운동에너지,빗면실험</t>
  </si>
  <si>
    <t>DR-101</t>
  </si>
  <si>
    <t>힘과운동</t>
    <phoneticPr fontId="3" type="noConversion"/>
  </si>
  <si>
    <t>물리</t>
    <phoneticPr fontId="3" type="noConversion"/>
  </si>
  <si>
    <t>줄열실험장치 A형</t>
    <phoneticPr fontId="3" type="noConversion"/>
  </si>
  <si>
    <t>DR-102</t>
  </si>
  <si>
    <t>줄열실험장치 B형</t>
    <phoneticPr fontId="3" type="noConversion"/>
  </si>
  <si>
    <t>DR-103</t>
  </si>
  <si>
    <t>역학용수레</t>
  </si>
  <si>
    <t>DR-104</t>
  </si>
  <si>
    <t>추100g(역학용수레)</t>
    <phoneticPr fontId="3" type="noConversion"/>
  </si>
  <si>
    <t>축바퀴</t>
  </si>
  <si>
    <t>DR-106</t>
  </si>
  <si>
    <t>관성실험(동전열쇠고리)</t>
  </si>
  <si>
    <t>DR-107</t>
  </si>
  <si>
    <t>정역학실험세트</t>
  </si>
  <si>
    <t>DR-108</t>
  </si>
  <si>
    <t>힘과 운동</t>
    <phoneticPr fontId="5" type="noConversion"/>
  </si>
  <si>
    <t>용수철2종 A형</t>
    <phoneticPr fontId="3" type="noConversion"/>
  </si>
  <si>
    <t>DR-110</t>
  </si>
  <si>
    <t>자이로스코프</t>
  </si>
  <si>
    <t>소형 탄성충돌구(B형)</t>
  </si>
  <si>
    <t>DR-113</t>
  </si>
  <si>
    <t>3륜수레</t>
  </si>
  <si>
    <t>DR-114</t>
  </si>
  <si>
    <t>고무바퀴세트</t>
    <phoneticPr fontId="3" type="noConversion"/>
  </si>
  <si>
    <t>DR-116</t>
    <phoneticPr fontId="3" type="noConversion"/>
  </si>
  <si>
    <t>전자기</t>
  </si>
  <si>
    <t>물리</t>
  </si>
  <si>
    <t>작용과반작용(풍력자동차)</t>
  </si>
  <si>
    <t>DR-115</t>
  </si>
  <si>
    <t>위치에너지전환측정기, 중력가속도측정기</t>
    <phoneticPr fontId="3" type="noConversion"/>
  </si>
  <si>
    <t>DR-118</t>
  </si>
  <si>
    <t>빗면마찰 실험기</t>
    <phoneticPr fontId="3" type="noConversion"/>
  </si>
  <si>
    <t>DR-119</t>
  </si>
  <si>
    <t>빗면마찰, 가속도, 포물선 실험기</t>
    <phoneticPr fontId="3" type="noConversion"/>
  </si>
  <si>
    <t>DR-120</t>
  </si>
  <si>
    <t>가속도, 충돌, 위치-운동에너지 실험</t>
    <phoneticPr fontId="3" type="noConversion"/>
  </si>
  <si>
    <t>DR-121</t>
  </si>
  <si>
    <t>빗면마찰 실험장치</t>
    <phoneticPr fontId="3" type="noConversion"/>
  </si>
  <si>
    <t>DR-122</t>
  </si>
  <si>
    <t>빗면마찰실험장치 나무도막</t>
  </si>
  <si>
    <t>충돌실험기</t>
    <phoneticPr fontId="3" type="noConversion"/>
  </si>
  <si>
    <t>DR-123</t>
    <phoneticPr fontId="3" type="noConversion"/>
  </si>
  <si>
    <t>마찰력 실험기</t>
    <phoneticPr fontId="3" type="noConversion"/>
  </si>
  <si>
    <t>DR-124</t>
    <phoneticPr fontId="3" type="noConversion"/>
  </si>
  <si>
    <t>힘과 운동</t>
    <phoneticPr fontId="3" type="noConversion"/>
  </si>
  <si>
    <t>줄열실험장치(C형)</t>
  </si>
  <si>
    <t>DR-126</t>
  </si>
  <si>
    <t>DR-127</t>
  </si>
  <si>
    <t>자이로링 - 소 (Ø255mm)</t>
    <phoneticPr fontId="3" type="noConversion"/>
  </si>
  <si>
    <t>DR-130</t>
  </si>
  <si>
    <t>위치에너지 실험기 (비스피별매)</t>
    <phoneticPr fontId="3" type="noConversion"/>
  </si>
  <si>
    <t>DR-140</t>
  </si>
  <si>
    <t>양팔저울</t>
  </si>
  <si>
    <t>DR-142</t>
    <phoneticPr fontId="3" type="noConversion"/>
  </si>
  <si>
    <t>DR-301</t>
    <phoneticPr fontId="3" type="noConversion"/>
  </si>
  <si>
    <t>동시낙하실험기 (전체세트)</t>
    <phoneticPr fontId="3" type="noConversion"/>
  </si>
  <si>
    <t>DR-141</t>
  </si>
  <si>
    <t>동시낙하실험기용 스크린</t>
    <phoneticPr fontId="3" type="noConversion"/>
  </si>
  <si>
    <t>동시낙하실험기 (자석칠판용)</t>
  </si>
  <si>
    <t>DR-143</t>
  </si>
  <si>
    <t>운동에너지 측정장치</t>
    <phoneticPr fontId="3" type="noConversion"/>
  </si>
  <si>
    <t>DR-144</t>
  </si>
  <si>
    <t>동시낙하실험기용 스탠드</t>
    <phoneticPr fontId="3" type="noConversion"/>
  </si>
  <si>
    <t>DR-145</t>
  </si>
  <si>
    <t>자유낙하운동세트</t>
    <phoneticPr fontId="3" type="noConversion"/>
  </si>
  <si>
    <t>DR-147</t>
    <phoneticPr fontId="3" type="noConversion"/>
  </si>
  <si>
    <t>도르래실험장치</t>
    <phoneticPr fontId="3" type="noConversion"/>
  </si>
  <si>
    <t>DR-148</t>
  </si>
  <si>
    <t>단진자실험장치</t>
  </si>
  <si>
    <t>DR-149</t>
  </si>
  <si>
    <t>신기한 진자</t>
  </si>
  <si>
    <t>DR-153</t>
    <phoneticPr fontId="3" type="noConversion"/>
  </si>
  <si>
    <t>DR-511</t>
    <phoneticPr fontId="3" type="noConversion"/>
  </si>
  <si>
    <t>관성실험(회전원판)</t>
    <phoneticPr fontId="3" type="noConversion"/>
  </si>
  <si>
    <t>DR-156</t>
  </si>
  <si>
    <t>DR-201</t>
  </si>
  <si>
    <t>빛</t>
  </si>
  <si>
    <t>전자기유도키트</t>
  </si>
  <si>
    <t>DR-2027</t>
  </si>
  <si>
    <t>전자기</t>
    <phoneticPr fontId="3" type="noConversion"/>
  </si>
  <si>
    <t>렌즈세트 마그네틱 (대)</t>
    <phoneticPr fontId="3" type="noConversion"/>
  </si>
  <si>
    <t>DR-202A</t>
  </si>
  <si>
    <t>렌즈세트 마그네틱 (중)</t>
    <phoneticPr fontId="3" type="noConversion"/>
  </si>
  <si>
    <t>DR-202B</t>
  </si>
  <si>
    <t>렌즈세트 (소)</t>
    <phoneticPr fontId="3" type="noConversion"/>
  </si>
  <si>
    <t>DR-202C</t>
  </si>
  <si>
    <t>슬릿레이저포인트-1구</t>
    <phoneticPr fontId="7" type="noConversion"/>
  </si>
  <si>
    <t>DR-203</t>
  </si>
  <si>
    <t>슬릿레이저포인트-3구</t>
  </si>
  <si>
    <t>DR-204</t>
  </si>
  <si>
    <t>고휘도LED광학장치</t>
  </si>
  <si>
    <t>DR-205</t>
  </si>
  <si>
    <t>광학용물통</t>
  </si>
  <si>
    <t>DR-206</t>
  </si>
  <si>
    <t>DR-207</t>
  </si>
  <si>
    <t>색팽이</t>
  </si>
  <si>
    <t>DR-208</t>
  </si>
  <si>
    <t>마그네틱광학장치</t>
  </si>
  <si>
    <t>DR-209</t>
  </si>
  <si>
    <t>마그네틱광학장치-본체</t>
  </si>
  <si>
    <t>빛</t>
    <phoneticPr fontId="3" type="noConversion"/>
  </si>
  <si>
    <t>다각도굴절광원장치(전반사와 굴절실험기)</t>
  </si>
  <si>
    <t>DR-210</t>
  </si>
  <si>
    <t>편광기</t>
  </si>
  <si>
    <t>DR-211</t>
  </si>
  <si>
    <t>양면오목,볼록거울(대형)</t>
  </si>
  <si>
    <t>DR-212</t>
  </si>
  <si>
    <t>고스트뱅크(광학저금통)</t>
  </si>
  <si>
    <t>DR-213</t>
  </si>
  <si>
    <t>스펙트럼관전원장치</t>
  </si>
  <si>
    <t>DR-218</t>
  </si>
  <si>
    <t>스펙트럼관5종(네온제외) - 선택가능</t>
    <phoneticPr fontId="3" type="noConversion"/>
  </si>
  <si>
    <t>DR-219</t>
  </si>
  <si>
    <t>스펙트럼관-수소</t>
  </si>
  <si>
    <t>DR-219-1</t>
  </si>
  <si>
    <t>스펙트럼관-헬륨</t>
  </si>
  <si>
    <t>DR-219-2</t>
  </si>
  <si>
    <t>스펙트럼관-산소</t>
  </si>
  <si>
    <t>DR-219-3</t>
  </si>
  <si>
    <t>스펙트럼관-질소</t>
  </si>
  <si>
    <t>DR-219-4</t>
  </si>
  <si>
    <t>스펙트럼관-아르곤</t>
  </si>
  <si>
    <t>DR-219-5</t>
  </si>
  <si>
    <t>스펙트럼관-네온</t>
  </si>
  <si>
    <t>DR-219-6</t>
  </si>
  <si>
    <t>빛의굴절전반사실험기</t>
  </si>
  <si>
    <t>DR-223</t>
  </si>
  <si>
    <t>종합광학실험장치</t>
  </si>
  <si>
    <t xml:space="preserve">DR-226 </t>
  </si>
  <si>
    <t>광원장치(3색LED) 본체</t>
    <phoneticPr fontId="3" type="noConversion"/>
  </si>
  <si>
    <t xml:space="preserve">DR-227 </t>
  </si>
  <si>
    <t>광원장치(3색LED) 세트</t>
    <phoneticPr fontId="3" type="noConversion"/>
  </si>
  <si>
    <t>DR-2271</t>
  </si>
  <si>
    <t>광원장치(3색LED) 렌즈</t>
    <phoneticPr fontId="3" type="noConversion"/>
  </si>
  <si>
    <t>DR-2272</t>
    <phoneticPr fontId="3" type="noConversion"/>
  </si>
  <si>
    <t>회절실험용슬릿레이저세트</t>
  </si>
  <si>
    <t>DR-228</t>
  </si>
  <si>
    <t>거울블록세트</t>
    <phoneticPr fontId="3" type="noConversion"/>
  </si>
  <si>
    <t>DR-230</t>
  </si>
  <si>
    <t>거울블록세트 - 거울블록</t>
    <phoneticPr fontId="3" type="noConversion"/>
  </si>
  <si>
    <t>DR-230-1</t>
    <phoneticPr fontId="3" type="noConversion"/>
  </si>
  <si>
    <t>거울블록세트 - 공블록</t>
    <phoneticPr fontId="3" type="noConversion"/>
  </si>
  <si>
    <t>DR-230-2</t>
    <phoneticPr fontId="3" type="noConversion"/>
  </si>
  <si>
    <t>거울블록세트 - 빈블록</t>
    <phoneticPr fontId="3" type="noConversion"/>
  </si>
  <si>
    <t>DR-230-3</t>
    <phoneticPr fontId="3" type="noConversion"/>
  </si>
  <si>
    <t>각도 눈금판</t>
  </si>
  <si>
    <t>DR-231</t>
  </si>
  <si>
    <t>각도판 있는 마그네틱 반원렌즈 (렌즈1개)</t>
    <phoneticPr fontId="3" type="noConversion"/>
  </si>
  <si>
    <t>DR-232</t>
  </si>
  <si>
    <t>각도판 있는 마그네틱 반원렌즈 (렌즈2개)</t>
    <phoneticPr fontId="3" type="noConversion"/>
  </si>
  <si>
    <t>DR-233</t>
    <phoneticPr fontId="3" type="noConversion"/>
  </si>
  <si>
    <t>마그네틱 사다리꼴렌즈</t>
    <phoneticPr fontId="3" type="noConversion"/>
  </si>
  <si>
    <t>DR-234</t>
  </si>
  <si>
    <t>마그네틱 직사각렌즈</t>
  </si>
  <si>
    <t>DR-235</t>
  </si>
  <si>
    <t>마그네틱 직각렌즈</t>
  </si>
  <si>
    <t>DR-236</t>
  </si>
  <si>
    <t>마그네틱 정삼각렌즈</t>
  </si>
  <si>
    <t>DR-237</t>
  </si>
  <si>
    <t>마그네틱 볼록렌즈</t>
  </si>
  <si>
    <t>DR-238</t>
  </si>
  <si>
    <t>미니5구레이저광학</t>
  </si>
  <si>
    <t>DR-239</t>
  </si>
  <si>
    <t>색채착시</t>
  </si>
  <si>
    <t>DR-240</t>
  </si>
  <si>
    <t>마그네틱 소형물통</t>
  </si>
  <si>
    <t>DR-242</t>
  </si>
  <si>
    <t>마그네틱 광학용물통</t>
  </si>
  <si>
    <t>DR-243</t>
  </si>
  <si>
    <t>레이저광학실험세트</t>
  </si>
  <si>
    <t>DR-246</t>
  </si>
  <si>
    <t>레이저 빛 실험기구</t>
    <phoneticPr fontId="3" type="noConversion"/>
  </si>
  <si>
    <t>DR-247</t>
    <phoneticPr fontId="3" type="noConversion"/>
  </si>
  <si>
    <t>열차단 스크린 수조</t>
  </si>
  <si>
    <t>DR-248</t>
    <phoneticPr fontId="3" type="noConversion"/>
  </si>
  <si>
    <t>에빙하우스 / 폰조원통 (착시)</t>
    <phoneticPr fontId="3" type="noConversion"/>
  </si>
  <si>
    <t>DR-261</t>
  </si>
  <si>
    <t>빛의회절간섭실험세트</t>
  </si>
  <si>
    <t>DR-262</t>
  </si>
  <si>
    <t>미니빛합성실험기</t>
  </si>
  <si>
    <t>DR-263</t>
  </si>
  <si>
    <t>하프미러 (반투명거울)</t>
  </si>
  <si>
    <t>DR-264A</t>
  </si>
  <si>
    <t>하프미러 (반투명거울) - LED 무한반사</t>
  </si>
  <si>
    <t>DR-264B</t>
  </si>
  <si>
    <t>루페(확대경)</t>
  </si>
  <si>
    <t>DR-266</t>
  </si>
  <si>
    <t>빛의 삼원색</t>
    <phoneticPr fontId="3" type="noConversion"/>
  </si>
  <si>
    <t>DR-267</t>
  </si>
  <si>
    <t>빛의회절간섭실험기 (LED)</t>
    <phoneticPr fontId="3" type="noConversion"/>
  </si>
  <si>
    <t>DR-268</t>
    <phoneticPr fontId="3" type="noConversion"/>
  </si>
  <si>
    <t>빛의회절간섭실험기 (레이저)</t>
    <phoneticPr fontId="3" type="noConversion"/>
  </si>
  <si>
    <t>DR-2681</t>
    <phoneticPr fontId="3" type="noConversion"/>
  </si>
  <si>
    <t>회절실험용 슬릿</t>
    <phoneticPr fontId="3" type="noConversion"/>
  </si>
  <si>
    <t>DR-2682</t>
    <phoneticPr fontId="3" type="noConversion"/>
  </si>
  <si>
    <t>적외선등 (높이조절식) - 철제스탠드별도</t>
    <phoneticPr fontId="3" type="noConversion"/>
  </si>
  <si>
    <t>DR-271</t>
  </si>
  <si>
    <t>용수철실험장치 B형 (중학교용)</t>
    <phoneticPr fontId="3" type="noConversion"/>
  </si>
  <si>
    <t>DR-301</t>
  </si>
  <si>
    <t>용수철2종 B형</t>
    <phoneticPr fontId="3" type="noConversion"/>
  </si>
  <si>
    <t>DR-301-1</t>
    <phoneticPr fontId="3" type="noConversion"/>
  </si>
  <si>
    <t>지레실험장치</t>
  </si>
  <si>
    <t>DR-302</t>
  </si>
  <si>
    <t>용수철실험장치 A형</t>
    <phoneticPr fontId="3" type="noConversion"/>
  </si>
  <si>
    <t>DR-303</t>
  </si>
  <si>
    <t>표시추</t>
    <phoneticPr fontId="3" type="noConversion"/>
  </si>
  <si>
    <t>DR-303A</t>
    <phoneticPr fontId="3" type="noConversion"/>
  </si>
  <si>
    <t>힘의합성</t>
  </si>
  <si>
    <t>DR-304</t>
  </si>
  <si>
    <t>인간도르래</t>
  </si>
  <si>
    <t>DR-305</t>
  </si>
  <si>
    <t>2력 합성 실험장치</t>
  </si>
  <si>
    <t>DR-306</t>
  </si>
  <si>
    <t>대형도르래</t>
  </si>
  <si>
    <t>DR-307</t>
  </si>
  <si>
    <t>로프</t>
  </si>
  <si>
    <t>DR-308</t>
  </si>
  <si>
    <t>모래주머니 (모래불포함) - 200g</t>
    <phoneticPr fontId="3" type="noConversion"/>
  </si>
  <si>
    <t>DR-309</t>
  </si>
  <si>
    <t>모래주머니 (모래불포함) - 300g</t>
    <phoneticPr fontId="3" type="noConversion"/>
  </si>
  <si>
    <t>모래주머니 (모래불포함) - 5kg</t>
    <phoneticPr fontId="3" type="noConversion"/>
  </si>
  <si>
    <t>모래주머니 (모래불포함) - 10kg</t>
    <phoneticPr fontId="3" type="noConversion"/>
  </si>
  <si>
    <t>대형도르래 세트</t>
  </si>
  <si>
    <t>DR-310</t>
  </si>
  <si>
    <t>디지털 테스터기 (소형테스터기)</t>
    <phoneticPr fontId="3" type="noConversion"/>
  </si>
  <si>
    <t>DR-313</t>
  </si>
  <si>
    <t>계측기</t>
  </si>
  <si>
    <t>자석칠판용저울</t>
  </si>
  <si>
    <t>DR-314</t>
  </si>
  <si>
    <t>대형지레실험장치</t>
  </si>
  <si>
    <t>DR-327</t>
  </si>
  <si>
    <t>건전지전력측정기</t>
  </si>
  <si>
    <t>DR-401</t>
  </si>
  <si>
    <t>저항전구실험세트</t>
  </si>
  <si>
    <t>DR-402</t>
  </si>
  <si>
    <t>스프링보드  (저항전구보드판)</t>
  </si>
  <si>
    <t>DR-403</t>
  </si>
  <si>
    <t>레고전구저항판</t>
  </si>
  <si>
    <t>DR-404</t>
  </si>
  <si>
    <t>레고휴즈</t>
  </si>
  <si>
    <t>DR-405</t>
  </si>
  <si>
    <t>레고버저</t>
  </si>
  <si>
    <t>DR-406</t>
  </si>
  <si>
    <t>레고전지끼우개</t>
  </si>
  <si>
    <t>DR-407</t>
  </si>
  <si>
    <t>가변저항기</t>
    <phoneticPr fontId="3" type="noConversion"/>
  </si>
  <si>
    <t>DR-408</t>
    <phoneticPr fontId="3" type="noConversion"/>
  </si>
  <si>
    <t>레고모터</t>
  </si>
  <si>
    <t>DR-409</t>
  </si>
  <si>
    <t>레고스위치</t>
  </si>
  <si>
    <t>DR-410</t>
  </si>
  <si>
    <t>레고니크롬선저항판</t>
  </si>
  <si>
    <t>DR-411</t>
  </si>
  <si>
    <t>레고가변저항판</t>
  </si>
  <si>
    <t>DR-412</t>
  </si>
  <si>
    <t>레고니크롬선저항판(4개1조)</t>
  </si>
  <si>
    <t>DR-413</t>
  </si>
  <si>
    <t>솔레노이드자기장(스카이콩콩) - 완제품</t>
    <phoneticPr fontId="3" type="noConversion"/>
  </si>
  <si>
    <t>DR-414</t>
  </si>
  <si>
    <t>솔레노이드자기장(스카이콩콩) - 키트</t>
    <phoneticPr fontId="3" type="noConversion"/>
  </si>
  <si>
    <t>DR-414-1</t>
    <phoneticPr fontId="3" type="noConversion"/>
  </si>
  <si>
    <t>전자기파발생기 A형 (공명)</t>
    <phoneticPr fontId="3" type="noConversion"/>
  </si>
  <si>
    <t>DR-415</t>
  </si>
  <si>
    <t>자기부력실험기(A형)</t>
  </si>
  <si>
    <t>DR-416</t>
  </si>
  <si>
    <t>정전기모터</t>
  </si>
  <si>
    <t>DR-417</t>
  </si>
  <si>
    <t>정전기벨</t>
  </si>
  <si>
    <t>DR-418</t>
    <phoneticPr fontId="7" type="noConversion"/>
  </si>
  <si>
    <t>고전압전원공급기</t>
  </si>
  <si>
    <t>DR-419</t>
  </si>
  <si>
    <t>자침입체자력선관찰기</t>
  </si>
  <si>
    <t>DR-420</t>
  </si>
  <si>
    <t>나침반교정보관함</t>
    <phoneticPr fontId="3" type="noConversion"/>
  </si>
  <si>
    <t>DR-421</t>
    <phoneticPr fontId="3" type="noConversion"/>
  </si>
  <si>
    <t>자력선관찰실험기(3D)</t>
    <phoneticPr fontId="3" type="noConversion"/>
  </si>
  <si>
    <t>DR-422</t>
    <phoneticPr fontId="3" type="noConversion"/>
  </si>
  <si>
    <t>꼬마나침반</t>
  </si>
  <si>
    <t>DR-423</t>
  </si>
  <si>
    <t>정전고압발생장치</t>
  </si>
  <si>
    <t>DR-425</t>
  </si>
  <si>
    <t>나노자기장필름</t>
    <phoneticPr fontId="3" type="noConversion"/>
  </si>
  <si>
    <t>DR-428</t>
    <phoneticPr fontId="3" type="noConversion"/>
  </si>
  <si>
    <t>크룩스관A형</t>
  </si>
  <si>
    <t>DR-430</t>
  </si>
  <si>
    <t>크룩스관B형</t>
  </si>
  <si>
    <t>DR-431</t>
  </si>
  <si>
    <t>크룩스관C형 (전원공급기포함)</t>
    <phoneticPr fontId="3" type="noConversion"/>
  </si>
  <si>
    <t>DR-432</t>
  </si>
  <si>
    <t>크룩스관3종 (고압선포함)</t>
    <phoneticPr fontId="3" type="noConversion"/>
  </si>
  <si>
    <t>DR-433</t>
  </si>
  <si>
    <t>평행판콘덴서 (평행판축전기)</t>
    <phoneticPr fontId="3" type="noConversion"/>
  </si>
  <si>
    <t>DR-434</t>
  </si>
  <si>
    <t>나침반 교정기</t>
    <phoneticPr fontId="3" type="noConversion"/>
  </si>
  <si>
    <t>DR-436</t>
    <phoneticPr fontId="3" type="noConversion"/>
  </si>
  <si>
    <t>DR-441</t>
  </si>
  <si>
    <t>집게달린전선 (투명집게)</t>
    <phoneticPr fontId="3" type="noConversion"/>
  </si>
  <si>
    <t>DR-447</t>
    <phoneticPr fontId="3" type="noConversion"/>
  </si>
  <si>
    <t>집게달린전선 (정전고압선)</t>
    <phoneticPr fontId="3" type="noConversion"/>
  </si>
  <si>
    <t>DR-448</t>
  </si>
  <si>
    <t>충전콘덴서 (역류방지)</t>
    <phoneticPr fontId="3" type="noConversion"/>
  </si>
  <si>
    <t>DR-4491</t>
    <phoneticPr fontId="3" type="noConversion"/>
  </si>
  <si>
    <t>`</t>
    <phoneticPr fontId="3" type="noConversion"/>
  </si>
  <si>
    <t>방전관</t>
  </si>
  <si>
    <t>DR-450</t>
  </si>
  <si>
    <t>쿨롱미터(정전량계)</t>
  </si>
  <si>
    <t>DR-451</t>
  </si>
  <si>
    <t>레고연결도선</t>
  </si>
  <si>
    <t>DR-452</t>
  </si>
  <si>
    <t>전자기유도(공명)</t>
    <phoneticPr fontId="3" type="noConversion"/>
  </si>
  <si>
    <t>DR-453</t>
  </si>
  <si>
    <t>자기부력실험기(B형)</t>
  </si>
  <si>
    <t>DR-454</t>
  </si>
  <si>
    <t>미니고압장치</t>
  </si>
  <si>
    <t>DR-455</t>
  </si>
  <si>
    <t>정전고압 인형</t>
  </si>
  <si>
    <t>DR-457</t>
  </si>
  <si>
    <t>전자기유도코일세트</t>
  </si>
  <si>
    <t>DR-464</t>
  </si>
  <si>
    <t>전자기유도코일(본체)</t>
    <phoneticPr fontId="3" type="noConversion"/>
  </si>
  <si>
    <t>DR-464-1</t>
    <phoneticPr fontId="3" type="noConversion"/>
  </si>
  <si>
    <t>직선도선 자기장 실험기</t>
    <phoneticPr fontId="3" type="noConversion"/>
  </si>
  <si>
    <t>DR-474</t>
    <phoneticPr fontId="3" type="noConversion"/>
  </si>
  <si>
    <t>코일도선 자기장 실험기</t>
    <phoneticPr fontId="3" type="noConversion"/>
  </si>
  <si>
    <t>DR-475</t>
    <phoneticPr fontId="3" type="noConversion"/>
  </si>
  <si>
    <t>직선전류에 의한 자기장</t>
  </si>
  <si>
    <t>DR-476</t>
    <phoneticPr fontId="3" type="noConversion"/>
  </si>
  <si>
    <t>멀티홀더</t>
  </si>
  <si>
    <t>DR-477</t>
  </si>
  <si>
    <t>등전위실험 세트</t>
  </si>
  <si>
    <t>DR-478</t>
  </si>
  <si>
    <t>초전도선 실험키트</t>
  </si>
  <si>
    <t>DR-479</t>
  </si>
  <si>
    <t>초전도체 실험용 자석 3종세트</t>
    <phoneticPr fontId="3" type="noConversion"/>
  </si>
  <si>
    <t>DR-480</t>
  </si>
  <si>
    <t>초전도체 실험용 자석 (대형원형/원형4개/고리형)</t>
    <phoneticPr fontId="3" type="noConversion"/>
  </si>
  <si>
    <t>DR-480-01~03</t>
  </si>
  <si>
    <t>등전위실험기</t>
    <phoneticPr fontId="3" type="noConversion"/>
  </si>
  <si>
    <t>DR-482</t>
  </si>
  <si>
    <t>초전도체 냉각용 자석</t>
    <phoneticPr fontId="3" type="noConversion"/>
  </si>
  <si>
    <t>DR-4828</t>
    <phoneticPr fontId="3" type="noConversion"/>
  </si>
  <si>
    <t>초전도체 자기부상 레일</t>
    <phoneticPr fontId="3" type="noConversion"/>
  </si>
  <si>
    <t>DR-4829</t>
    <phoneticPr fontId="3" type="noConversion"/>
  </si>
  <si>
    <t>DR-4830</t>
    <phoneticPr fontId="3" type="noConversion"/>
  </si>
  <si>
    <t>초전도체 A형 (Ø17x7)</t>
    <phoneticPr fontId="3" type="noConversion"/>
  </si>
  <si>
    <t>DR-4831</t>
    <phoneticPr fontId="3" type="noConversion"/>
  </si>
  <si>
    <t>초전도체 B형 (Ø22x7)</t>
    <phoneticPr fontId="3" type="noConversion"/>
  </si>
  <si>
    <t>DR-4832</t>
    <phoneticPr fontId="3" type="noConversion"/>
  </si>
  <si>
    <t>초전도체 C형 (Ø26x7)</t>
    <phoneticPr fontId="3" type="noConversion"/>
  </si>
  <si>
    <t>DR-4833</t>
    <phoneticPr fontId="3" type="noConversion"/>
  </si>
  <si>
    <t>초전도체 D형 (Ø32x11)</t>
    <phoneticPr fontId="3" type="noConversion"/>
  </si>
  <si>
    <t>DR-4834</t>
  </si>
  <si>
    <t>초전도체 E형 (Ø43x12)</t>
    <phoneticPr fontId="3" type="noConversion"/>
  </si>
  <si>
    <t>DR-4835</t>
  </si>
  <si>
    <t>초전도체 F형 (19X19X13)</t>
    <phoneticPr fontId="3" type="noConversion"/>
  </si>
  <si>
    <t>DR-4836</t>
  </si>
  <si>
    <t>초전도체 G형 (40X40X13)</t>
    <phoneticPr fontId="3" type="noConversion"/>
  </si>
  <si>
    <t>DR-4837</t>
  </si>
  <si>
    <t>액체질소 (액화질소) 용기 1호</t>
    <phoneticPr fontId="3" type="noConversion"/>
  </si>
  <si>
    <t>액체질소 (액화질소) 용기 2호</t>
  </si>
  <si>
    <t>액체질소 (액화질소) 용기 3호</t>
  </si>
  <si>
    <t>액체질소 (액화질소) 용기 4호</t>
  </si>
  <si>
    <t>모터받침대</t>
  </si>
  <si>
    <t>DR-484</t>
  </si>
  <si>
    <t>미니수면파투영장치</t>
  </si>
  <si>
    <t>DR-501</t>
  </si>
  <si>
    <t>파동</t>
    <phoneticPr fontId="3" type="noConversion"/>
  </si>
  <si>
    <t>미니수면파투영장치 구형광원교체용세트</t>
  </si>
  <si>
    <t>DR-501-01</t>
  </si>
  <si>
    <t>OHP수면파투영장치</t>
  </si>
  <si>
    <t>DR-502</t>
  </si>
  <si>
    <t>소리를눈으로보는장치</t>
  </si>
  <si>
    <t>DR-504</t>
  </si>
  <si>
    <t>DR-506</t>
  </si>
  <si>
    <t>도플러효과</t>
  </si>
  <si>
    <t>DR-509</t>
  </si>
  <si>
    <t>디지털정상파실험기세트 (진동발전기-클라드니형)</t>
    <phoneticPr fontId="3" type="noConversion"/>
  </si>
  <si>
    <t>DR-510</t>
  </si>
  <si>
    <t>디지털쿤트실험기</t>
  </si>
  <si>
    <t>DR-511</t>
  </si>
  <si>
    <t>쿤트실험기(원통만)</t>
  </si>
  <si>
    <t>DR-512</t>
  </si>
  <si>
    <t>기체확산속도측정장치</t>
  </si>
  <si>
    <t>DR-601</t>
  </si>
  <si>
    <t>화학</t>
    <phoneticPr fontId="3" type="noConversion"/>
  </si>
  <si>
    <t>기체확산속도측정장치수조 (수조만)</t>
    <phoneticPr fontId="3" type="noConversion"/>
  </si>
  <si>
    <t>DR-601</t>
    <phoneticPr fontId="3" type="noConversion"/>
  </si>
  <si>
    <t>화학</t>
  </si>
  <si>
    <t>기체반응의법칙(물합성장치)-A형</t>
    <phoneticPr fontId="3" type="noConversion"/>
  </si>
  <si>
    <t>DR-602A</t>
    <phoneticPr fontId="3" type="noConversion"/>
  </si>
  <si>
    <t>기체반응의법칙(물합성장치)-B형</t>
    <phoneticPr fontId="3" type="noConversion"/>
  </si>
  <si>
    <t>DR-602B</t>
    <phoneticPr fontId="3" type="noConversion"/>
  </si>
  <si>
    <t>양초받침대</t>
  </si>
  <si>
    <t>DR-603</t>
  </si>
  <si>
    <t>연소숟가락</t>
  </si>
  <si>
    <t>DR-604</t>
  </si>
  <si>
    <t>원소카드36매 (A형)</t>
  </si>
  <si>
    <t>DR-605</t>
  </si>
  <si>
    <t>원소카드108매 (B형)</t>
  </si>
  <si>
    <t>원자구조모형</t>
    <phoneticPr fontId="3" type="noConversion"/>
  </si>
  <si>
    <t>DR-606</t>
  </si>
  <si>
    <t>분자구조</t>
    <phoneticPr fontId="3" type="noConversion"/>
  </si>
  <si>
    <t>마그네틱원자구조모형</t>
    <phoneticPr fontId="3" type="noConversion"/>
  </si>
  <si>
    <t>DR-607</t>
  </si>
  <si>
    <t>DR-608</t>
  </si>
  <si>
    <t>질량용기2호(중)</t>
  </si>
  <si>
    <t>질량용기3호(대)</t>
  </si>
  <si>
    <t>온도계홀더L형(10개 1조)</t>
  </si>
  <si>
    <t>DR-609</t>
  </si>
  <si>
    <t>기체포집팩(밸브식)</t>
    <phoneticPr fontId="3" type="noConversion"/>
  </si>
  <si>
    <t>DR-610</t>
    <phoneticPr fontId="3" type="noConversion"/>
  </si>
  <si>
    <t>특수고무마개 (역류방지고무마개) (2개1조)</t>
    <phoneticPr fontId="3" type="noConversion"/>
  </si>
  <si>
    <t>DR-613-01</t>
  </si>
  <si>
    <t>백금 전극 세트 (2개1조) - 특수고무마개포함</t>
    <phoneticPr fontId="3" type="noConversion"/>
  </si>
  <si>
    <t>DR-613-02</t>
  </si>
  <si>
    <t>백금 전극 세트 (낱개) - 특수고무마개 포함</t>
    <phoneticPr fontId="3" type="noConversion"/>
  </si>
  <si>
    <t>DR-613-02a</t>
  </si>
  <si>
    <t>전기분해장치 (스텐)</t>
    <phoneticPr fontId="3" type="noConversion"/>
  </si>
  <si>
    <t>DR-611</t>
    <phoneticPr fontId="3" type="noConversion"/>
  </si>
  <si>
    <t>전기분해장치 (탄소)</t>
    <phoneticPr fontId="3" type="noConversion"/>
  </si>
  <si>
    <t>DR-612</t>
    <phoneticPr fontId="3" type="noConversion"/>
  </si>
  <si>
    <t>전기분해장치 (백금)</t>
    <phoneticPr fontId="3" type="noConversion"/>
  </si>
  <si>
    <t>DR-613</t>
  </si>
  <si>
    <t>전기분해장치 연료전지실험 (백금)</t>
    <phoneticPr fontId="3" type="noConversion"/>
  </si>
  <si>
    <t>DR-6131</t>
    <phoneticPr fontId="3" type="noConversion"/>
  </si>
  <si>
    <t>전기분해장치-노즐식 (스텐)</t>
    <phoneticPr fontId="3" type="noConversion"/>
  </si>
  <si>
    <t>DR-614</t>
    <phoneticPr fontId="3" type="noConversion"/>
  </si>
  <si>
    <t>전기분해장치-노즐식 (탄소)</t>
    <phoneticPr fontId="3" type="noConversion"/>
  </si>
  <si>
    <t>DR-615</t>
    <phoneticPr fontId="3" type="noConversion"/>
  </si>
  <si>
    <t>물 합성 키트 (6인용)</t>
    <phoneticPr fontId="3" type="noConversion"/>
  </si>
  <si>
    <t>DR-616</t>
    <phoneticPr fontId="3" type="noConversion"/>
  </si>
  <si>
    <t>기체검지관측정기-기체채취기</t>
    <phoneticPr fontId="3" type="noConversion"/>
  </si>
  <si>
    <t>DR-617</t>
    <phoneticPr fontId="3" type="noConversion"/>
  </si>
  <si>
    <t>시험관대(투명)</t>
  </si>
  <si>
    <t>DR-622</t>
  </si>
  <si>
    <t>철제스탠드세트 (철제스탠드보드판세트)</t>
    <phoneticPr fontId="3" type="noConversion"/>
  </si>
  <si>
    <t>DR-625</t>
  </si>
  <si>
    <t>마그네틱 안전삼발이 (대형) A형 - 마그네틱</t>
    <phoneticPr fontId="3" type="noConversion"/>
  </si>
  <si>
    <t>DR-626A</t>
    <phoneticPr fontId="3" type="noConversion"/>
  </si>
  <si>
    <t>마그네틱 안전삼발이 (대형) B형 - 흡착고무판</t>
    <phoneticPr fontId="3" type="noConversion"/>
  </si>
  <si>
    <t>DR-626B</t>
    <phoneticPr fontId="3" type="noConversion"/>
  </si>
  <si>
    <t>마그네틱 삼발이 C형 - 마그네틱</t>
    <phoneticPr fontId="3" type="noConversion"/>
  </si>
  <si>
    <t>DR-627A</t>
    <phoneticPr fontId="3" type="noConversion"/>
  </si>
  <si>
    <t>마그네틱 삼발이 D형 - 흡착고무판</t>
    <phoneticPr fontId="3" type="noConversion"/>
  </si>
  <si>
    <t>DR-627B</t>
    <phoneticPr fontId="3" type="noConversion"/>
  </si>
  <si>
    <t>기체분자운동 모델실험기</t>
  </si>
  <si>
    <t>DR-628</t>
  </si>
  <si>
    <t>분별증류장치(조인트형)-500ML</t>
  </si>
  <si>
    <t>DR-629A</t>
    <phoneticPr fontId="3" type="noConversion"/>
  </si>
  <si>
    <t>분별증류장치(조인트형)-1000ML</t>
  </si>
  <si>
    <t>DR-629B</t>
    <phoneticPr fontId="3" type="noConversion"/>
  </si>
  <si>
    <t>분별증류장치</t>
  </si>
  <si>
    <t>DR-630</t>
  </si>
  <si>
    <t>마그네틱분자구조모형</t>
  </si>
  <si>
    <t>DR-631</t>
  </si>
  <si>
    <t>분별증류장치 (미니)</t>
    <phoneticPr fontId="3" type="noConversion"/>
  </si>
  <si>
    <t>DR-632</t>
    <phoneticPr fontId="3" type="noConversion"/>
  </si>
  <si>
    <t>연소대</t>
  </si>
  <si>
    <t>DR-633</t>
  </si>
  <si>
    <t>고무관핀치콕</t>
  </si>
  <si>
    <t>DR-634</t>
  </si>
  <si>
    <t>색증발접시</t>
    <phoneticPr fontId="3" type="noConversion"/>
  </si>
  <si>
    <t>DR-638</t>
  </si>
  <si>
    <t>이온의이동실험기</t>
  </si>
  <si>
    <t>DR-639</t>
  </si>
  <si>
    <t>전도도측정기</t>
  </si>
  <si>
    <t>DR-640</t>
  </si>
  <si>
    <t>생화학 분자구조 세트 (개인용)</t>
    <phoneticPr fontId="3" type="noConversion"/>
  </si>
  <si>
    <t>DR-643</t>
    <phoneticPr fontId="3" type="noConversion"/>
  </si>
  <si>
    <t>기초 분자구조 세트</t>
    <phoneticPr fontId="3" type="noConversion"/>
  </si>
  <si>
    <t>DR-645</t>
    <phoneticPr fontId="3" type="noConversion"/>
  </si>
  <si>
    <t>유기/무기 분자구조 세트 (학급용)</t>
    <phoneticPr fontId="3" type="noConversion"/>
  </si>
  <si>
    <t>DR-647</t>
    <phoneticPr fontId="3" type="noConversion"/>
  </si>
  <si>
    <t>생화학 분자구조 세트 (학급용)</t>
    <phoneticPr fontId="3" type="noConversion"/>
  </si>
  <si>
    <t>DR-648</t>
    <phoneticPr fontId="3" type="noConversion"/>
  </si>
  <si>
    <t>미니 생화학 분자구조 세트 (학생용)</t>
    <phoneticPr fontId="3" type="noConversion"/>
  </si>
  <si>
    <t>DR-650</t>
    <phoneticPr fontId="3" type="noConversion"/>
  </si>
  <si>
    <t>미니 생화학 분자구조 세트 (그룹용)</t>
    <phoneticPr fontId="3" type="noConversion"/>
  </si>
  <si>
    <t>DR-652</t>
    <phoneticPr fontId="3" type="noConversion"/>
  </si>
  <si>
    <t>미니 다이아몬드 구조 모형 키트 (12인용)</t>
    <phoneticPr fontId="3" type="noConversion"/>
  </si>
  <si>
    <t>DR-654</t>
    <phoneticPr fontId="3" type="noConversion"/>
  </si>
  <si>
    <t>미니 흑연 구조 모형 키트 (12인용)</t>
    <phoneticPr fontId="3" type="noConversion"/>
  </si>
  <si>
    <t>DR-655</t>
    <phoneticPr fontId="3" type="noConversion"/>
  </si>
  <si>
    <t>미니 아연광 구조 모형 키트</t>
    <phoneticPr fontId="3" type="noConversion"/>
  </si>
  <si>
    <t>DR-656</t>
    <phoneticPr fontId="3" type="noConversion"/>
  </si>
  <si>
    <t>미니 염화나트륨 구조 모형 키트 (12인용)</t>
    <phoneticPr fontId="3" type="noConversion"/>
  </si>
  <si>
    <t>DR-657</t>
    <phoneticPr fontId="3" type="noConversion"/>
  </si>
  <si>
    <t>미니 얼음 구조 모형 키트</t>
    <phoneticPr fontId="3" type="noConversion"/>
  </si>
  <si>
    <t>DR-658</t>
    <phoneticPr fontId="3" type="noConversion"/>
  </si>
  <si>
    <t>다이아몬드 분자구조 모형 키트</t>
    <phoneticPr fontId="3" type="noConversion"/>
  </si>
  <si>
    <t>DR-659</t>
    <phoneticPr fontId="3" type="noConversion"/>
  </si>
  <si>
    <t>흑연 분자구조 모형 키트</t>
    <phoneticPr fontId="3" type="noConversion"/>
  </si>
  <si>
    <t>DR-660</t>
    <phoneticPr fontId="3" type="noConversion"/>
  </si>
  <si>
    <t>C60 분자구조 모형 (풀러렌모형) - 축구공</t>
    <phoneticPr fontId="3" type="noConversion"/>
  </si>
  <si>
    <t>DR-661</t>
    <phoneticPr fontId="3" type="noConversion"/>
  </si>
  <si>
    <t>C60 분자구조 모형 (풀러렌모형) - 나노튜브</t>
    <phoneticPr fontId="3" type="noConversion"/>
  </si>
  <si>
    <t>DR-661-01</t>
    <phoneticPr fontId="3" type="noConversion"/>
  </si>
  <si>
    <t>미니 C60/C70 풀러렌모형 키트</t>
    <phoneticPr fontId="3" type="noConversion"/>
  </si>
  <si>
    <t>DR-653</t>
  </si>
  <si>
    <t>염화나트륨 분자구조 모형 키트</t>
    <phoneticPr fontId="3" type="noConversion"/>
  </si>
  <si>
    <t>DR-662</t>
    <phoneticPr fontId="3" type="noConversion"/>
  </si>
  <si>
    <t>얼음 분자구조 모형 키트</t>
    <phoneticPr fontId="3" type="noConversion"/>
  </si>
  <si>
    <t>DR-663</t>
    <phoneticPr fontId="3" type="noConversion"/>
  </si>
  <si>
    <t>철 구조 모형 키트</t>
    <phoneticPr fontId="3" type="noConversion"/>
  </si>
  <si>
    <t>DR-664</t>
    <phoneticPr fontId="3" type="noConversion"/>
  </si>
  <si>
    <t>마그네슘 구조 모형 키트</t>
    <phoneticPr fontId="3" type="noConversion"/>
  </si>
  <si>
    <t>DR-665</t>
    <phoneticPr fontId="3" type="noConversion"/>
  </si>
  <si>
    <t>구리 구조 모형 키트</t>
    <phoneticPr fontId="3" type="noConversion"/>
  </si>
  <si>
    <t>DR-666</t>
    <phoneticPr fontId="3" type="noConversion"/>
  </si>
  <si>
    <t>미니 탄소 나노튜브 모형 키트</t>
    <phoneticPr fontId="3" type="noConversion"/>
  </si>
  <si>
    <t>DR-667</t>
    <phoneticPr fontId="3" type="noConversion"/>
  </si>
  <si>
    <t>대형 분자구조 설명 세트</t>
    <phoneticPr fontId="3" type="noConversion"/>
  </si>
  <si>
    <t>DR-668</t>
    <phoneticPr fontId="3" type="noConversion"/>
  </si>
  <si>
    <t>전기분해장치-호프만식(백금전극)-B형</t>
    <phoneticPr fontId="3" type="noConversion"/>
  </si>
  <si>
    <t>DR-669</t>
    <phoneticPr fontId="3" type="noConversion"/>
  </si>
  <si>
    <t>기체발생장치</t>
  </si>
  <si>
    <t>DR-670</t>
  </si>
  <si>
    <t>전기분해장치-호프만식(백금전극)-A형</t>
    <phoneticPr fontId="3" type="noConversion"/>
  </si>
  <si>
    <t>DR-671</t>
    <phoneticPr fontId="3" type="noConversion"/>
  </si>
  <si>
    <t>폐활량측정기</t>
  </si>
  <si>
    <t>DR-701</t>
  </si>
  <si>
    <t>생물</t>
    <phoneticPr fontId="3" type="noConversion"/>
  </si>
  <si>
    <t>폐활량측정기 플래카드</t>
  </si>
  <si>
    <t>광합성실험장치</t>
  </si>
  <si>
    <t>DR-702</t>
  </si>
  <si>
    <t>광합성실험장치노즐(시험관만)</t>
  </si>
  <si>
    <t>DR-702-1</t>
  </si>
  <si>
    <t>생물</t>
  </si>
  <si>
    <t>직경측정용줄자</t>
  </si>
  <si>
    <t>DR-703</t>
  </si>
  <si>
    <t>방형구</t>
  </si>
  <si>
    <t>DR-704</t>
  </si>
  <si>
    <t>팔근육모형</t>
  </si>
  <si>
    <t>DR-705</t>
  </si>
  <si>
    <t>소형 DNA 분자구조 키트</t>
    <phoneticPr fontId="3" type="noConversion"/>
  </si>
  <si>
    <t>DR-706</t>
    <phoneticPr fontId="3" type="noConversion"/>
  </si>
  <si>
    <t>DNA-RNA 분자구조 키트</t>
    <phoneticPr fontId="3" type="noConversion"/>
  </si>
  <si>
    <t>DR-707</t>
    <phoneticPr fontId="3" type="noConversion"/>
  </si>
  <si>
    <t>DNA 분자구조 모형용 스탠드</t>
    <phoneticPr fontId="3" type="noConversion"/>
  </si>
  <si>
    <t>DR-711</t>
    <phoneticPr fontId="3" type="noConversion"/>
  </si>
  <si>
    <t>압전소자점화기 (A형)</t>
    <phoneticPr fontId="3" type="noConversion"/>
  </si>
  <si>
    <t>DR-712</t>
  </si>
  <si>
    <t>압전소자점화기 (B형)</t>
    <phoneticPr fontId="3" type="noConversion"/>
  </si>
  <si>
    <t>DR-713</t>
    <phoneticPr fontId="3" type="noConversion"/>
  </si>
  <si>
    <t>맹점 찾기</t>
  </si>
  <si>
    <t>DR-714</t>
  </si>
  <si>
    <t>USB현미경 X800</t>
    <phoneticPr fontId="3" type="noConversion"/>
  </si>
  <si>
    <t>DR-716</t>
  </si>
  <si>
    <t>바이메탈(촛불형)</t>
  </si>
  <si>
    <t>DR-801</t>
  </si>
  <si>
    <t>바이메탈(손잡이용) - A</t>
    <phoneticPr fontId="3" type="noConversion"/>
  </si>
  <si>
    <t>DR-802A</t>
  </si>
  <si>
    <t>바이메탈(손잡이용) - B</t>
    <phoneticPr fontId="3" type="noConversion"/>
  </si>
  <si>
    <t>DR-802B</t>
  </si>
  <si>
    <t>열량계 (B형)</t>
    <phoneticPr fontId="3" type="noConversion"/>
  </si>
  <si>
    <t>DR-803</t>
  </si>
  <si>
    <t>열량계 (A형)</t>
    <phoneticPr fontId="3" type="noConversion"/>
  </si>
  <si>
    <t>DR-833</t>
  </si>
  <si>
    <t>비열측정장치 (추포함)</t>
    <phoneticPr fontId="3" type="noConversion"/>
  </si>
  <si>
    <t>DR-804</t>
  </si>
  <si>
    <t>비열측정장치용 추</t>
    <phoneticPr fontId="3" type="noConversion"/>
  </si>
  <si>
    <t>진공컵 (투명)</t>
    <phoneticPr fontId="3" type="noConversion"/>
  </si>
  <si>
    <t>DR-805</t>
  </si>
  <si>
    <t>감압비등실험장치</t>
  </si>
  <si>
    <t>DR-806</t>
  </si>
  <si>
    <t>단열팽창구름발생기(A형)</t>
  </si>
  <si>
    <t>DR-807</t>
  </si>
  <si>
    <t>단열팽창구름발생기(B형)</t>
  </si>
  <si>
    <t>DR-808</t>
  </si>
  <si>
    <t>보일의법칙실험기 D형</t>
    <phoneticPr fontId="3" type="noConversion"/>
  </si>
  <si>
    <t>DR-809</t>
  </si>
  <si>
    <t>브라운운동관찰장치(가스)</t>
  </si>
  <si>
    <t>DR-810</t>
  </si>
  <si>
    <t>안개상자키트(방사선 관찰)</t>
    <phoneticPr fontId="3" type="noConversion"/>
  </si>
  <si>
    <t>DR-811</t>
    <phoneticPr fontId="3" type="noConversion"/>
  </si>
  <si>
    <t>금속팽창계수측정장치</t>
  </si>
  <si>
    <t>DR-818</t>
  </si>
  <si>
    <t>금속구팽창실험기(1구용)</t>
  </si>
  <si>
    <t>DR-821</t>
  </si>
  <si>
    <t>금속구팽창실험기(2구용)</t>
  </si>
  <si>
    <t>DR-822</t>
  </si>
  <si>
    <t>압력발화기 (구름만들기)</t>
    <phoneticPr fontId="3" type="noConversion"/>
  </si>
  <si>
    <t>DR-823</t>
  </si>
  <si>
    <t>소형진공펌프</t>
  </si>
  <si>
    <t>DR-824</t>
  </si>
  <si>
    <t>디지털온도계(일체형)</t>
  </si>
  <si>
    <t>DR-825</t>
  </si>
  <si>
    <t>보일의법칙실험기 B형</t>
    <phoneticPr fontId="3" type="noConversion"/>
  </si>
  <si>
    <t>DR-829</t>
  </si>
  <si>
    <t>보일의법칙실험기 A형</t>
    <phoneticPr fontId="3" type="noConversion"/>
  </si>
  <si>
    <t>DR-8301</t>
    <phoneticPr fontId="3" type="noConversion"/>
  </si>
  <si>
    <t>진공용기 (3L)</t>
    <phoneticPr fontId="3" type="noConversion"/>
  </si>
  <si>
    <t>DR-831</t>
  </si>
  <si>
    <t>기체의법칙(보일/샤를의법칙) (유리)</t>
    <phoneticPr fontId="3" type="noConversion"/>
  </si>
  <si>
    <t>DR-852</t>
  </si>
  <si>
    <t>삼구의</t>
  </si>
  <si>
    <t>DR-902</t>
  </si>
  <si>
    <t>지구과학</t>
  </si>
  <si>
    <t>지진발생설명기</t>
  </si>
  <si>
    <t>DR-903</t>
  </si>
  <si>
    <t>지구과학</t>
    <phoneticPr fontId="3" type="noConversion"/>
  </si>
  <si>
    <t>소형지진계</t>
  </si>
  <si>
    <t>DR-905</t>
  </si>
  <si>
    <t>판넬-실험실에서지킵시다</t>
    <phoneticPr fontId="3" type="noConversion"/>
  </si>
  <si>
    <t>DR-911</t>
  </si>
  <si>
    <t>판넬</t>
    <phoneticPr fontId="3" type="noConversion"/>
  </si>
  <si>
    <t>판넬-과학과교수학습모형</t>
    <phoneticPr fontId="3" type="noConversion"/>
  </si>
  <si>
    <t>판넬-과학실안전관리비상연락체제</t>
    <phoneticPr fontId="3" type="noConversion"/>
  </si>
  <si>
    <t>실험실 안전사고 대처요령 - 공통</t>
  </si>
  <si>
    <t>DR-912</t>
  </si>
  <si>
    <t>실험실 안전사고 대처요령 - 물리</t>
    <phoneticPr fontId="3" type="noConversion"/>
  </si>
  <si>
    <t>DR-913</t>
    <phoneticPr fontId="3" type="noConversion"/>
  </si>
  <si>
    <t>실험실 안전사고 대처요령 - 화학</t>
    <phoneticPr fontId="3" type="noConversion"/>
  </si>
  <si>
    <t>DR-914</t>
  </si>
  <si>
    <t>실험실 안전사고 대처요령 - 생명과학</t>
    <phoneticPr fontId="3" type="noConversion"/>
  </si>
  <si>
    <t>DR-915</t>
  </si>
  <si>
    <t>실험실 안전사고 대처요령 - 지구과학</t>
    <phoneticPr fontId="3" type="noConversion"/>
  </si>
  <si>
    <t>DR-916</t>
  </si>
  <si>
    <t>수온의 연직분포</t>
    <phoneticPr fontId="3" type="noConversion"/>
  </si>
  <si>
    <t>DR-917</t>
  </si>
  <si>
    <t>구름발생실험기(대류현상관찰기)</t>
  </si>
  <si>
    <t>DR-920</t>
  </si>
  <si>
    <t>사각수조 (대) - 뚜껑포함</t>
    <phoneticPr fontId="3" type="noConversion"/>
  </si>
  <si>
    <t>DR-930</t>
    <phoneticPr fontId="3" type="noConversion"/>
  </si>
  <si>
    <t>사각수조 (대) - 수조만</t>
    <phoneticPr fontId="3" type="noConversion"/>
  </si>
  <si>
    <t>사각수조 (소) - 뚜껑포함</t>
    <phoneticPr fontId="3" type="noConversion"/>
  </si>
  <si>
    <t>DR-9301</t>
    <phoneticPr fontId="3" type="noConversion"/>
  </si>
  <si>
    <t>사각수조 (소) - 수조만</t>
    <phoneticPr fontId="3" type="noConversion"/>
  </si>
  <si>
    <t>달일주운동판</t>
    <phoneticPr fontId="3" type="noConversion"/>
  </si>
  <si>
    <t>DR-953</t>
    <phoneticPr fontId="3" type="noConversion"/>
  </si>
  <si>
    <t>금성일주운동판</t>
    <phoneticPr fontId="3" type="noConversion"/>
  </si>
  <si>
    <t>DR-954</t>
    <phoneticPr fontId="3" type="noConversion"/>
  </si>
  <si>
    <t>외행성일주운동판</t>
    <phoneticPr fontId="3" type="noConversion"/>
  </si>
  <si>
    <t>DR-955</t>
    <phoneticPr fontId="3" type="noConversion"/>
  </si>
  <si>
    <t>퇴적실험용수조</t>
  </si>
  <si>
    <t>DR-957</t>
  </si>
  <si>
    <t>판구조운동그림퍼즐</t>
  </si>
  <si>
    <t>DR-960</t>
  </si>
  <si>
    <t>태양계퍼즐</t>
  </si>
  <si>
    <t>DR-961</t>
  </si>
  <si>
    <t>해저지형퍼즐</t>
  </si>
  <si>
    <t>DR-962</t>
  </si>
  <si>
    <t>행성추적하기</t>
  </si>
  <si>
    <t>DR-963</t>
  </si>
  <si>
    <t>얼음이 만들어지는 방법실험기</t>
  </si>
  <si>
    <t>DR-965</t>
  </si>
  <si>
    <t>태양의고도측정기(4계절용)</t>
  </si>
  <si>
    <t>DR-966</t>
  </si>
  <si>
    <t>전선밀도류실험기(일체형)</t>
  </si>
  <si>
    <t>DR-967</t>
  </si>
  <si>
    <t>전선밀도류실험장치(A형)</t>
  </si>
  <si>
    <t>DR-968A</t>
    <phoneticPr fontId="3" type="noConversion"/>
  </si>
  <si>
    <t>전선밀도류실험장치(B형)</t>
  </si>
  <si>
    <t>DR-968B</t>
    <phoneticPr fontId="3" type="noConversion"/>
  </si>
  <si>
    <t>전선밀도류실험장치(C형)</t>
  </si>
  <si>
    <t>DR-968C</t>
    <phoneticPr fontId="3" type="noConversion"/>
  </si>
  <si>
    <t>연료전지 자동차키트</t>
    <phoneticPr fontId="3" type="noConversion"/>
  </si>
  <si>
    <t>DR-1001</t>
    <phoneticPr fontId="3" type="noConversion"/>
  </si>
  <si>
    <t>대체에너지</t>
  </si>
  <si>
    <t>태양광수소교육키트</t>
    <phoneticPr fontId="3" type="noConversion"/>
  </si>
  <si>
    <t>DR-1002</t>
  </si>
  <si>
    <t>수소연료차</t>
  </si>
  <si>
    <t>DR-1004</t>
  </si>
  <si>
    <t>바이오에너지키트</t>
  </si>
  <si>
    <t>DR-1005</t>
  </si>
  <si>
    <t>H-racer2.0 (수소자동차)</t>
    <phoneticPr fontId="3" type="noConversion"/>
  </si>
  <si>
    <t>DR-1006</t>
  </si>
  <si>
    <t>DR-1007</t>
  </si>
  <si>
    <t>수소-풍력교육키트</t>
  </si>
  <si>
    <t>DR-1009</t>
  </si>
  <si>
    <t>신재생에너지교육키트</t>
    <phoneticPr fontId="3" type="noConversion"/>
  </si>
  <si>
    <t>DR-1010</t>
  </si>
  <si>
    <t>연료전지(리버시블타입)</t>
    <phoneticPr fontId="3" type="noConversion"/>
  </si>
  <si>
    <t>DR-1011</t>
  </si>
  <si>
    <t>연료전지(리버시블타입) - 미니</t>
    <phoneticPr fontId="3" type="noConversion"/>
  </si>
  <si>
    <t>DR-1012</t>
  </si>
  <si>
    <t>윈드피치(풍력발전교육키트)</t>
  </si>
  <si>
    <t>DR-1013</t>
  </si>
  <si>
    <t>펠티에소자키트</t>
    <phoneticPr fontId="3" type="noConversion"/>
  </si>
  <si>
    <t>DR-1014</t>
    <phoneticPr fontId="3" type="noConversion"/>
  </si>
  <si>
    <t>열발전기</t>
    <phoneticPr fontId="3" type="noConversion"/>
  </si>
  <si>
    <t>DR-1015</t>
    <phoneticPr fontId="3" type="noConversion"/>
  </si>
  <si>
    <t>소금물연료전지과학키트</t>
  </si>
  <si>
    <t>DR-1016</t>
    <phoneticPr fontId="3" type="noConversion"/>
  </si>
  <si>
    <t>슈퍼캐패시터과학교육키트</t>
  </si>
  <si>
    <t>DR-1017</t>
    <phoneticPr fontId="3" type="noConversion"/>
  </si>
  <si>
    <t>열에너지 과학교육 키트</t>
  </si>
  <si>
    <t>DR-1018</t>
    <phoneticPr fontId="3" type="noConversion"/>
  </si>
  <si>
    <t>에너지박스(하이드로필미포함)</t>
    <phoneticPr fontId="3" type="noConversion"/>
  </si>
  <si>
    <t>DR-1019</t>
    <phoneticPr fontId="3" type="noConversion"/>
  </si>
  <si>
    <t xml:space="preserve">에탄올 연료전지 과학교육 키트 </t>
  </si>
  <si>
    <t>DR-1020</t>
  </si>
  <si>
    <t>소형발전기</t>
    <phoneticPr fontId="3" type="noConversion"/>
  </si>
  <si>
    <t>DR-1027</t>
    <phoneticPr fontId="3" type="noConversion"/>
  </si>
  <si>
    <t>풍력발전기</t>
    <phoneticPr fontId="3" type="noConversion"/>
  </si>
  <si>
    <t>DR-1028</t>
    <phoneticPr fontId="3" type="noConversion"/>
  </si>
  <si>
    <t>볼테지 부스터</t>
  </si>
  <si>
    <t>DR-1029</t>
  </si>
  <si>
    <t>프로펠러</t>
  </si>
  <si>
    <t>DR-1031</t>
  </si>
  <si>
    <t>호라이즌 에너지모니터</t>
  </si>
  <si>
    <t>DR-1032</t>
    <phoneticPr fontId="3" type="noConversion"/>
  </si>
  <si>
    <t>하이드로스틱</t>
    <phoneticPr fontId="3" type="noConversion"/>
  </si>
  <si>
    <t>DR-1025</t>
    <phoneticPr fontId="3" type="noConversion"/>
  </si>
  <si>
    <t>대체에너지</t>
    <phoneticPr fontId="5" type="noConversion"/>
  </si>
  <si>
    <t>하이드로필</t>
    <phoneticPr fontId="3" type="noConversion"/>
  </si>
  <si>
    <t>DR-1026</t>
    <phoneticPr fontId="3" type="noConversion"/>
  </si>
  <si>
    <t>마그네슘 공기전지(A형)</t>
    <phoneticPr fontId="3" type="noConversion"/>
  </si>
  <si>
    <t>DR-1035</t>
    <phoneticPr fontId="5" type="noConversion"/>
  </si>
  <si>
    <t>마그네슘 공기전지(B형)</t>
    <phoneticPr fontId="3" type="noConversion"/>
  </si>
  <si>
    <t>마그네슘공기전지_합금(A형)-2개</t>
    <phoneticPr fontId="3" type="noConversion"/>
  </si>
  <si>
    <t>DR-1035</t>
    <phoneticPr fontId="3" type="noConversion"/>
  </si>
  <si>
    <t>마그네슘공기전지_합금(B형)-2개</t>
    <phoneticPr fontId="3" type="noConversion"/>
  </si>
  <si>
    <t>수소자동차</t>
    <phoneticPr fontId="3" type="noConversion"/>
  </si>
  <si>
    <t>DR-1051</t>
    <phoneticPr fontId="3" type="noConversion"/>
  </si>
  <si>
    <t>마그네틱 자이로드롭 (3종/A형)</t>
    <phoneticPr fontId="3" type="noConversion"/>
  </si>
  <si>
    <t>DR-1281</t>
  </si>
  <si>
    <t>마그네틱 자이로드롭 (4종/B형)</t>
    <phoneticPr fontId="3" type="noConversion"/>
  </si>
  <si>
    <t>DR-1282</t>
  </si>
  <si>
    <t>안면인식 열화상카메라</t>
    <phoneticPr fontId="3" type="noConversion"/>
  </si>
  <si>
    <t>DR-2000</t>
    <phoneticPr fontId="3" type="noConversion"/>
  </si>
  <si>
    <t>3D펜</t>
    <phoneticPr fontId="3" type="noConversion"/>
  </si>
  <si>
    <t>DR-2001</t>
    <phoneticPr fontId="3" type="noConversion"/>
  </si>
  <si>
    <t>미니친환경경주차(수력)</t>
  </si>
  <si>
    <t>DR-2001</t>
  </si>
  <si>
    <t xml:space="preserve">전기자동차 실험세트 </t>
    <phoneticPr fontId="9" type="noConversion"/>
  </si>
  <si>
    <t>FCJJ-30</t>
  </si>
  <si>
    <t>링마술</t>
  </si>
  <si>
    <t>DR-2006</t>
  </si>
  <si>
    <t>해시계 (폼보드)</t>
    <phoneticPr fontId="3" type="noConversion"/>
  </si>
  <si>
    <t>DR-2015</t>
  </si>
  <si>
    <t>그림자인형</t>
  </si>
  <si>
    <t>DR-2023</t>
  </si>
  <si>
    <t>달팽이로봇다로</t>
    <phoneticPr fontId="3" type="noConversion"/>
  </si>
  <si>
    <t>DR-2025</t>
    <phoneticPr fontId="3" type="noConversion"/>
  </si>
  <si>
    <t>전파 보내고 받기</t>
    <phoneticPr fontId="3" type="noConversion"/>
  </si>
  <si>
    <t>DR-2028</t>
  </si>
  <si>
    <t>인체해부퍼즐 (EVA)</t>
    <phoneticPr fontId="3" type="noConversion"/>
  </si>
  <si>
    <t>DR-2030</t>
  </si>
  <si>
    <t>이상한 잠망경</t>
    <phoneticPr fontId="3" type="noConversion"/>
  </si>
  <si>
    <t>DR-2031</t>
  </si>
  <si>
    <t>자외선램프(블랙라이트) - (중/10W)</t>
    <phoneticPr fontId="3" type="noConversion"/>
  </si>
  <si>
    <t>DR-2241</t>
    <phoneticPr fontId="3" type="noConversion"/>
  </si>
  <si>
    <t>자외선램프(블랙라이트) - (대/20W)</t>
    <phoneticPr fontId="3" type="noConversion"/>
  </si>
  <si>
    <t>DR-2242</t>
    <phoneticPr fontId="3" type="noConversion"/>
  </si>
  <si>
    <t>갈릴레오온도계(중)</t>
    <phoneticPr fontId="3" type="noConversion"/>
  </si>
  <si>
    <t>DR-5423</t>
    <phoneticPr fontId="3" type="noConversion"/>
  </si>
  <si>
    <t>미니풍력터빈(수직축) 만들기 키트</t>
    <phoneticPr fontId="7" type="noConversion"/>
  </si>
  <si>
    <t>MT-150</t>
    <phoneticPr fontId="7" type="noConversion"/>
  </si>
  <si>
    <t>2V 태양전지판 만들기 키트</t>
    <phoneticPr fontId="7" type="noConversion"/>
  </si>
  <si>
    <t>M-101</t>
    <phoneticPr fontId="7" type="noConversion"/>
  </si>
  <si>
    <t>M-301</t>
    <phoneticPr fontId="7" type="noConversion"/>
  </si>
  <si>
    <t>물리</t>
    <phoneticPr fontId="5" type="noConversion"/>
  </si>
  <si>
    <t>화학</t>
    <phoneticPr fontId="5" type="noConversion"/>
  </si>
  <si>
    <t>알콜램프AL-70N</t>
  </si>
  <si>
    <t>F35-6011</t>
  </si>
  <si>
    <t>지구과학</t>
    <phoneticPr fontId="5" type="noConversion"/>
  </si>
  <si>
    <t>전자기</t>
    <phoneticPr fontId="5" type="noConversion"/>
  </si>
  <si>
    <t>소형형광관(3색)</t>
    <phoneticPr fontId="3" type="noConversion"/>
  </si>
  <si>
    <t>P70-0745</t>
    <phoneticPr fontId="3" type="noConversion"/>
  </si>
  <si>
    <t>멜로디파이프</t>
    <phoneticPr fontId="5" type="noConversion"/>
  </si>
  <si>
    <t>S77-1370</t>
    <phoneticPr fontId="5" type="noConversion"/>
  </si>
  <si>
    <t>3D만화경</t>
    <phoneticPr fontId="3" type="noConversion"/>
  </si>
  <si>
    <t>SW-A13013</t>
  </si>
  <si>
    <t>회전큐브</t>
    <phoneticPr fontId="3" type="noConversion"/>
  </si>
  <si>
    <t>SW-A13014</t>
  </si>
  <si>
    <t>LED 레인보우라이트-부착형</t>
    <phoneticPr fontId="3" type="noConversion"/>
  </si>
  <si>
    <t xml:space="preserve">LED 레인보우라이트-탁상형 </t>
    <phoneticPr fontId="3" type="noConversion"/>
  </si>
  <si>
    <t>BT 프로그래밍 로봇</t>
    <phoneticPr fontId="3" type="noConversion"/>
  </si>
  <si>
    <t>SW-A153161</t>
  </si>
  <si>
    <t>코딩</t>
    <phoneticPr fontId="3" type="noConversion"/>
  </si>
  <si>
    <t>PC 프로그래밍 라이트</t>
    <phoneticPr fontId="3" type="noConversion"/>
  </si>
  <si>
    <t>SW-A153180</t>
  </si>
  <si>
    <t>슬라임 전지 제작 키트</t>
    <phoneticPr fontId="3" type="noConversion"/>
  </si>
  <si>
    <t>SW-A196403</t>
  </si>
  <si>
    <t>전기분해(간이)</t>
    <phoneticPr fontId="3" type="noConversion"/>
  </si>
  <si>
    <t>SW-A196404</t>
  </si>
  <si>
    <t>화산의 메커니즘</t>
    <phoneticPr fontId="3" type="noConversion"/>
  </si>
  <si>
    <t>SW-A196405</t>
  </si>
  <si>
    <t>마그넷 미니카</t>
    <phoneticPr fontId="3" type="noConversion"/>
  </si>
  <si>
    <t>SW-A196406</t>
  </si>
  <si>
    <t>정전기머신</t>
    <phoneticPr fontId="3" type="noConversion"/>
  </si>
  <si>
    <t>SW-A196407</t>
  </si>
  <si>
    <t>화학실험키트</t>
    <phoneticPr fontId="3" type="noConversion"/>
  </si>
  <si>
    <t>SW-A196409</t>
  </si>
  <si>
    <t>뿌리가 보이는 관찰 세트</t>
    <phoneticPr fontId="3" type="noConversion"/>
  </si>
  <si>
    <t>SW-A196418</t>
  </si>
  <si>
    <t>인체큐브&amp;퍼즐세트</t>
    <phoneticPr fontId="3" type="noConversion"/>
  </si>
  <si>
    <t>SW-A196426</t>
  </si>
  <si>
    <t>눈의 구조 세트</t>
    <phoneticPr fontId="3" type="noConversion"/>
  </si>
  <si>
    <t>SW-A196429</t>
  </si>
  <si>
    <t>마법 비즈 키트</t>
    <phoneticPr fontId="3" type="noConversion"/>
  </si>
  <si>
    <t>SW-A196431</t>
  </si>
  <si>
    <t>키트-화학</t>
    <phoneticPr fontId="3" type="noConversion"/>
  </si>
  <si>
    <t>결정 만들기 관찰 키트</t>
    <phoneticPr fontId="3" type="noConversion"/>
  </si>
  <si>
    <t>SW-A196432</t>
  </si>
  <si>
    <t>물과 기름의 불가사의</t>
    <phoneticPr fontId="3" type="noConversion"/>
  </si>
  <si>
    <t>SW-A196433</t>
  </si>
  <si>
    <t>키트-물성</t>
    <phoneticPr fontId="3" type="noConversion"/>
  </si>
  <si>
    <t xml:space="preserve">조작식망원경 갈릴레오/캐플러 </t>
    <phoneticPr fontId="3" type="noConversion"/>
  </si>
  <si>
    <t>SW-A196444</t>
  </si>
  <si>
    <t xml:space="preserve">지구 입체도감 큐브&amp;캡슐 </t>
    <phoneticPr fontId="3" type="noConversion"/>
  </si>
  <si>
    <t>SW-A196448</t>
  </si>
  <si>
    <t>키트-지구과학</t>
    <phoneticPr fontId="3" type="noConversion"/>
  </si>
  <si>
    <t>롤러코스터의 힘의 비밀</t>
    <phoneticPr fontId="3" type="noConversion"/>
  </si>
  <si>
    <t>SW-A196466</t>
  </si>
  <si>
    <t>키트-운동</t>
    <phoneticPr fontId="3" type="noConversion"/>
  </si>
  <si>
    <t xml:space="preserve">링크학습키트 </t>
    <phoneticPr fontId="3" type="noConversion"/>
  </si>
  <si>
    <t>SW-A196486</t>
  </si>
  <si>
    <t>링크기어학습세트</t>
    <phoneticPr fontId="3" type="noConversion"/>
  </si>
  <si>
    <t>SW-A196487</t>
  </si>
  <si>
    <t xml:space="preserve">내장의크기 설명 앞치마 </t>
    <phoneticPr fontId="3" type="noConversion"/>
  </si>
  <si>
    <t>SW-A198105</t>
    <phoneticPr fontId="3" type="noConversion"/>
  </si>
  <si>
    <t xml:space="preserve">3D 메모리얼 </t>
    <phoneticPr fontId="3" type="noConversion"/>
  </si>
  <si>
    <t>SW-A23275</t>
  </si>
  <si>
    <t>키트-빛</t>
    <phoneticPr fontId="3" type="noConversion"/>
  </si>
  <si>
    <t>민예만화경</t>
    <phoneticPr fontId="3" type="noConversion"/>
  </si>
  <si>
    <t>SW-A2463</t>
  </si>
  <si>
    <t>만화경 유리구슬 타입</t>
    <phoneticPr fontId="3" type="noConversion"/>
  </si>
  <si>
    <t>SW-A2464</t>
  </si>
  <si>
    <t>용기 만화경</t>
    <phoneticPr fontId="3" type="noConversion"/>
  </si>
  <si>
    <t>SW-A2469</t>
  </si>
  <si>
    <t xml:space="preserve">기타만들기A형 </t>
    <phoneticPr fontId="3" type="noConversion"/>
  </si>
  <si>
    <t>SW-A31408</t>
  </si>
  <si>
    <t xml:space="preserve">기타만들기B형 </t>
    <phoneticPr fontId="3" type="noConversion"/>
  </si>
  <si>
    <t>SW-A31411</t>
  </si>
  <si>
    <t>플라네타륨의 제작</t>
    <phoneticPr fontId="3" type="noConversion"/>
  </si>
  <si>
    <t>SW-A56995</t>
  </si>
  <si>
    <t xml:space="preserve">전자멜로디 </t>
    <phoneticPr fontId="3" type="noConversion"/>
  </si>
  <si>
    <t>SW-A63613</t>
  </si>
  <si>
    <t>키트-대체에너지</t>
    <phoneticPr fontId="3" type="noConversion"/>
  </si>
  <si>
    <t>천체망원경</t>
    <phoneticPr fontId="3" type="noConversion"/>
  </si>
  <si>
    <t>SW-A72546</t>
  </si>
  <si>
    <t>망원경</t>
    <phoneticPr fontId="3" type="noConversion"/>
  </si>
  <si>
    <t>SW-A72547</t>
  </si>
  <si>
    <t>키트-빛, 지구과학</t>
    <phoneticPr fontId="3" type="noConversion"/>
  </si>
  <si>
    <t xml:space="preserve">천체망원경 </t>
    <phoneticPr fontId="3" type="noConversion"/>
  </si>
  <si>
    <t>SW-A72548</t>
  </si>
  <si>
    <t xml:space="preserve">태양선글라스 </t>
    <phoneticPr fontId="3" type="noConversion"/>
  </si>
  <si>
    <t>SW-A76079</t>
  </si>
  <si>
    <t>바람,고무의기능 실험카</t>
    <phoneticPr fontId="3" type="noConversion"/>
  </si>
  <si>
    <t>SW-A80107</t>
    <phoneticPr fontId="3" type="noConversion"/>
  </si>
  <si>
    <t xml:space="preserve">차광판 </t>
    <phoneticPr fontId="3" type="noConversion"/>
  </si>
  <si>
    <t>SW-A8011</t>
  </si>
  <si>
    <t xml:space="preserve">태양안경 </t>
    <phoneticPr fontId="3" type="noConversion"/>
  </si>
  <si>
    <t>SW-A8013</t>
  </si>
  <si>
    <t>DX만능 온도계</t>
    <phoneticPr fontId="3" type="noConversion"/>
  </si>
  <si>
    <t>SW-A8051</t>
  </si>
  <si>
    <t>공기와 물 공기 충전자동차</t>
    <phoneticPr fontId="3" type="noConversion"/>
  </si>
  <si>
    <t>SW-A8233</t>
  </si>
  <si>
    <t>198059</t>
    <phoneticPr fontId="3" type="noConversion"/>
  </si>
  <si>
    <t>솔라카에볼루션</t>
    <phoneticPr fontId="3" type="noConversion"/>
  </si>
  <si>
    <t>SW-A8234</t>
  </si>
  <si>
    <t>모터 태양열 자동차(태양전지판 1.5V 불포함)</t>
    <phoneticPr fontId="3" type="noConversion"/>
  </si>
  <si>
    <t>SW-A8356</t>
  </si>
  <si>
    <t>간이 마그데브르그 고무흡착판</t>
    <phoneticPr fontId="3" type="noConversion"/>
  </si>
  <si>
    <t>SW-A8516</t>
  </si>
  <si>
    <t>간이 광학대</t>
    <phoneticPr fontId="3" type="noConversion"/>
  </si>
  <si>
    <t>SW-A8587</t>
  </si>
  <si>
    <t>198079</t>
    <phoneticPr fontId="3" type="noConversion"/>
  </si>
  <si>
    <t>조이트로프로 애니메이션</t>
    <phoneticPr fontId="3" type="noConversion"/>
  </si>
  <si>
    <t>SW-A859</t>
  </si>
  <si>
    <t>수제천체망원경</t>
    <phoneticPr fontId="3" type="noConversion"/>
  </si>
  <si>
    <t>SW-A8613</t>
    <phoneticPr fontId="3" type="noConversion"/>
  </si>
  <si>
    <t>근육과 골격모형</t>
    <phoneticPr fontId="3" type="noConversion"/>
  </si>
  <si>
    <t>SW-A8726</t>
  </si>
  <si>
    <t>키트-생물</t>
    <phoneticPr fontId="3" type="noConversion"/>
  </si>
  <si>
    <t xml:space="preserve">동체 해부 모형 </t>
    <phoneticPr fontId="3" type="noConversion"/>
  </si>
  <si>
    <t>SW-A8730</t>
  </si>
  <si>
    <t xml:space="preserve">3D매직스코프 </t>
    <phoneticPr fontId="3" type="noConversion"/>
  </si>
  <si>
    <t>SW-A8750</t>
  </si>
  <si>
    <t xml:space="preserve">슬라이드 거울 스코프 </t>
    <phoneticPr fontId="3" type="noConversion"/>
  </si>
  <si>
    <t>SW-A8849</t>
  </si>
  <si>
    <t xml:space="preserve">광섬유 일루미네이션 키트 </t>
    <phoneticPr fontId="3" type="noConversion"/>
  </si>
  <si>
    <t>SW-A8911</t>
  </si>
  <si>
    <t xml:space="preserve">축전 미니카 실험 세트 </t>
    <phoneticPr fontId="3" type="noConversion"/>
  </si>
  <si>
    <t>SW-A8970</t>
  </si>
  <si>
    <t xml:space="preserve">멀티 베이스카 </t>
    <phoneticPr fontId="3" type="noConversion"/>
  </si>
  <si>
    <t>SW-A8973</t>
  </si>
  <si>
    <t>198123</t>
    <phoneticPr fontId="3" type="noConversion"/>
  </si>
  <si>
    <t>바람이나 고무의 기능B (플라스틱제)</t>
    <phoneticPr fontId="3" type="noConversion"/>
  </si>
  <si>
    <t>SW-A93305</t>
  </si>
  <si>
    <t>198165</t>
    <phoneticPr fontId="3" type="noConversion"/>
  </si>
  <si>
    <t>에너지 포스 레이서</t>
    <phoneticPr fontId="3" type="noConversion"/>
  </si>
  <si>
    <t>SW-A93306</t>
  </si>
  <si>
    <t xml:space="preserve">우주 만화경 </t>
    <phoneticPr fontId="3" type="noConversion"/>
  </si>
  <si>
    <t>SW-A93503</t>
  </si>
  <si>
    <t>198179</t>
    <phoneticPr fontId="3" type="noConversion"/>
  </si>
  <si>
    <t>충돌구키트</t>
    <phoneticPr fontId="3" type="noConversion"/>
  </si>
  <si>
    <t>SW-A93560</t>
  </si>
  <si>
    <t>키트-힘, 운동</t>
    <phoneticPr fontId="3" type="noConversion"/>
  </si>
  <si>
    <t xml:space="preserve">휙~하고 턴하는 조립식로봇 </t>
    <phoneticPr fontId="3" type="noConversion"/>
  </si>
  <si>
    <t>SW-A94894</t>
    <phoneticPr fontId="3" type="noConversion"/>
  </si>
  <si>
    <t>95061</t>
    <phoneticPr fontId="3" type="noConversion"/>
  </si>
  <si>
    <t>키트-로봇, 전자기</t>
    <phoneticPr fontId="3" type="noConversion"/>
  </si>
  <si>
    <t xml:space="preserve">간이스트로보스코프 </t>
    <phoneticPr fontId="3" type="noConversion"/>
  </si>
  <si>
    <t>SW-A94911</t>
    <phoneticPr fontId="3" type="noConversion"/>
  </si>
  <si>
    <t xml:space="preserve">에어 마그셀카 </t>
    <phoneticPr fontId="3" type="noConversion"/>
  </si>
  <si>
    <t>SW-A94914</t>
  </si>
  <si>
    <t xml:space="preserve">페트병으로 만드는 광섬유 아트 </t>
    <phoneticPr fontId="3" type="noConversion"/>
  </si>
  <si>
    <t>SW-A94915</t>
  </si>
  <si>
    <t>키트-전자기</t>
    <phoneticPr fontId="3" type="noConversion"/>
  </si>
  <si>
    <t xml:space="preserve">손수 만든 집음기 (인쇄된것) </t>
    <phoneticPr fontId="3" type="noConversion"/>
  </si>
  <si>
    <t>SW-A95051</t>
  </si>
  <si>
    <t>(94898)</t>
    <phoneticPr fontId="3" type="noConversion"/>
  </si>
  <si>
    <t xml:space="preserve">쇼크 게임 조립 키트 </t>
    <phoneticPr fontId="3" type="noConversion"/>
  </si>
  <si>
    <t>SW-A95052</t>
  </si>
  <si>
    <t xml:space="preserve">말하는 저금통 조립 키트 </t>
    <phoneticPr fontId="3" type="noConversion"/>
  </si>
  <si>
    <t>SW-A95053</t>
  </si>
  <si>
    <t>투영식만화경 조립키트</t>
    <phoneticPr fontId="3" type="noConversion"/>
  </si>
  <si>
    <t>SW-A95057</t>
  </si>
  <si>
    <t>(93497)</t>
  </si>
  <si>
    <t>애니메이션프로젝터 조립식키트</t>
    <phoneticPr fontId="3" type="noConversion"/>
  </si>
  <si>
    <t>SW-A95058</t>
  </si>
  <si>
    <t>(94901)</t>
    <phoneticPr fontId="3" type="noConversion"/>
  </si>
  <si>
    <t>진공청소기 조립 키트</t>
    <phoneticPr fontId="3" type="noConversion"/>
  </si>
  <si>
    <t>SW-A95060</t>
  </si>
  <si>
    <t xml:space="preserve">LED조명 40배율 현미경 조립 키트 </t>
    <phoneticPr fontId="3" type="noConversion"/>
  </si>
  <si>
    <t>SW-A95063</t>
  </si>
  <si>
    <t>현미경 프로젝터</t>
    <phoneticPr fontId="3" type="noConversion"/>
  </si>
  <si>
    <t>SW-A95064</t>
  </si>
  <si>
    <t>공기부양선(호버크래프트)</t>
    <phoneticPr fontId="3" type="noConversion"/>
  </si>
  <si>
    <t>SW-A95065</t>
  </si>
  <si>
    <t>수제상자카메라</t>
    <phoneticPr fontId="3" type="noConversion"/>
  </si>
  <si>
    <t>SW-A95067</t>
  </si>
  <si>
    <t>(8553)</t>
    <phoneticPr fontId="3" type="noConversion"/>
  </si>
  <si>
    <t>3D카메라 공작 키트</t>
    <phoneticPr fontId="3" type="noConversion"/>
  </si>
  <si>
    <t>SW-A95068</t>
  </si>
  <si>
    <t>(94700)</t>
    <phoneticPr fontId="3" type="noConversion"/>
  </si>
  <si>
    <t xml:space="preserve">프라즈마(정전기볼) </t>
    <phoneticPr fontId="3" type="noConversion"/>
  </si>
  <si>
    <t>SW-A9992</t>
  </si>
  <si>
    <t>9789</t>
    <phoneticPr fontId="3" type="noConversion"/>
  </si>
  <si>
    <t>아텍로보-베이직</t>
  </si>
  <si>
    <t>DR-3001</t>
    <phoneticPr fontId="3" type="noConversion"/>
  </si>
  <si>
    <t>아텍로보-어드밴스</t>
  </si>
  <si>
    <t>DR-3002</t>
    <phoneticPr fontId="3" type="noConversion"/>
  </si>
  <si>
    <t>DR-3003</t>
    <phoneticPr fontId="3" type="noConversion"/>
  </si>
  <si>
    <t>아텍로보-센서라이트</t>
  </si>
  <si>
    <t>DR-3004</t>
    <phoneticPr fontId="3" type="noConversion"/>
  </si>
  <si>
    <t>아텍로보-트랜스포밍</t>
  </si>
  <si>
    <t>DR-3005</t>
  </si>
  <si>
    <t>DR-3018</t>
    <phoneticPr fontId="3" type="noConversion"/>
  </si>
  <si>
    <t>신제품</t>
    <phoneticPr fontId="3" type="noConversion"/>
  </si>
  <si>
    <t>단종 (2020.01 이후 단종)</t>
    <phoneticPr fontId="3" type="noConversion"/>
  </si>
  <si>
    <t>자이로링 - 대 (Ø420mm)</t>
    <phoneticPr fontId="3" type="noConversion"/>
  </si>
  <si>
    <t>DR-131</t>
  </si>
  <si>
    <t>미니친환경경주차(풍력)</t>
  </si>
  <si>
    <t>DR-2002</t>
  </si>
  <si>
    <t>미니팩</t>
    <phoneticPr fontId="3" type="noConversion"/>
  </si>
  <si>
    <t>DR-1024</t>
    <phoneticPr fontId="3" type="noConversion"/>
  </si>
  <si>
    <t>기본 분자구조 세트 (개인용)</t>
    <phoneticPr fontId="3" type="noConversion"/>
  </si>
  <si>
    <t>DR-641</t>
    <phoneticPr fontId="3" type="noConversion"/>
  </si>
  <si>
    <t>유기/무기 분자구조 세트 (개인용)</t>
    <phoneticPr fontId="3" type="noConversion"/>
  </si>
  <si>
    <t>DR-642</t>
    <phoneticPr fontId="3" type="noConversion"/>
  </si>
  <si>
    <t>대형 분자구조 세트</t>
    <phoneticPr fontId="3" type="noConversion"/>
  </si>
  <si>
    <t>DR-644</t>
    <phoneticPr fontId="3" type="noConversion"/>
  </si>
  <si>
    <t>미니 유기/무기 분자구조 세트 (학생용)</t>
    <phoneticPr fontId="3" type="noConversion"/>
  </si>
  <si>
    <t>DR-649</t>
    <phoneticPr fontId="3" type="noConversion"/>
  </si>
  <si>
    <t>미니 유기/무기 화학 분자구조 세트 (그룹용)</t>
    <phoneticPr fontId="3" type="noConversion"/>
  </si>
  <si>
    <t>DR-651</t>
    <phoneticPr fontId="3" type="noConversion"/>
  </si>
  <si>
    <t>미니 DNA 구조 모형</t>
    <phoneticPr fontId="3" type="noConversion"/>
  </si>
  <si>
    <t>DR-708</t>
    <phoneticPr fontId="3" type="noConversion"/>
  </si>
  <si>
    <t>DNA 분자구조 모형</t>
    <phoneticPr fontId="3" type="noConversion"/>
  </si>
  <si>
    <t>DR-709</t>
    <phoneticPr fontId="3" type="noConversion"/>
  </si>
  <si>
    <t>마그네틱역학실험장치</t>
    <phoneticPr fontId="3" type="noConversion"/>
  </si>
  <si>
    <t>DR-105</t>
  </si>
  <si>
    <t>탄성충돌구(A형)</t>
  </si>
  <si>
    <t>DR-112</t>
  </si>
  <si>
    <t>마그네틱 자이로드롭 (구형)</t>
    <phoneticPr fontId="3" type="noConversion"/>
  </si>
  <si>
    <t>DR-128</t>
  </si>
  <si>
    <t>자외선램프(블랙라이트,대)</t>
    <phoneticPr fontId="3" type="noConversion"/>
  </si>
  <si>
    <t>DR-224</t>
  </si>
  <si>
    <t>유리 반원렌즈</t>
    <phoneticPr fontId="3" type="noConversion"/>
  </si>
  <si>
    <t>DR-244</t>
  </si>
  <si>
    <t>굴절률이 다른 반원렌즈(2종)</t>
    <phoneticPr fontId="3" type="noConversion"/>
  </si>
  <si>
    <t>DR-245</t>
  </si>
  <si>
    <t>발전봉</t>
  </si>
  <si>
    <t>DR-424</t>
  </si>
  <si>
    <t>프라즈마(정전기볼)</t>
    <phoneticPr fontId="3" type="noConversion"/>
  </si>
  <si>
    <t>DR-427</t>
  </si>
  <si>
    <t>USB현미경 X1600 (단종)</t>
    <phoneticPr fontId="3" type="noConversion"/>
  </si>
  <si>
    <t>DR-717</t>
  </si>
  <si>
    <t>미니친환경경주차(태양)</t>
  </si>
  <si>
    <t>DR-2003</t>
  </si>
  <si>
    <t>방위용 자침</t>
    <phoneticPr fontId="3" type="noConversion"/>
  </si>
  <si>
    <t>B10-3622</t>
    <phoneticPr fontId="3" type="noConversion"/>
  </si>
  <si>
    <t>간이진공펌프</t>
    <phoneticPr fontId="3" type="noConversion"/>
  </si>
  <si>
    <t>C15-6431</t>
  </si>
  <si>
    <t xml:space="preserve">망원경조립키트A형 </t>
    <phoneticPr fontId="3" type="noConversion"/>
  </si>
  <si>
    <t>D20-1259</t>
  </si>
  <si>
    <t>태양전지자동차세트</t>
    <phoneticPr fontId="3" type="noConversion"/>
  </si>
  <si>
    <t>D20-1266</t>
  </si>
  <si>
    <t>광전지실험세트B형</t>
    <phoneticPr fontId="3" type="noConversion"/>
  </si>
  <si>
    <t>D20-1270</t>
  </si>
  <si>
    <t>불꽃색반응관찰세트</t>
  </si>
  <si>
    <t>F35-3536</t>
  </si>
  <si>
    <t>알콜램프AL-100N</t>
    <phoneticPr fontId="3" type="noConversion"/>
  </si>
  <si>
    <t>F35-6012</t>
  </si>
  <si>
    <t>방사능광물표본(5종계측실험)</t>
    <phoneticPr fontId="3" type="noConversion"/>
  </si>
  <si>
    <t>L55-3175</t>
    <phoneticPr fontId="3" type="noConversion"/>
  </si>
  <si>
    <t>광촉매실험키트</t>
    <phoneticPr fontId="3" type="noConversion"/>
  </si>
  <si>
    <t>N65-9602</t>
    <phoneticPr fontId="3" type="noConversion"/>
  </si>
  <si>
    <t>광촉매실험용타일세트</t>
    <phoneticPr fontId="3" type="noConversion"/>
  </si>
  <si>
    <t>N65-9603</t>
  </si>
  <si>
    <t>광전지전용모터(마부찌모터제)</t>
    <phoneticPr fontId="3" type="noConversion"/>
  </si>
  <si>
    <t>P70-2654</t>
    <phoneticPr fontId="9" type="noConversion"/>
  </si>
  <si>
    <t>광전지전용모터</t>
    <phoneticPr fontId="3" type="noConversion"/>
  </si>
  <si>
    <t>P70-2670</t>
    <phoneticPr fontId="9" type="noConversion"/>
  </si>
  <si>
    <t>광전지유닛L-2N</t>
    <phoneticPr fontId="3" type="noConversion"/>
  </si>
  <si>
    <t>P70-3881</t>
  </si>
  <si>
    <t>광전지L형(악어클립선부착)</t>
    <phoneticPr fontId="3" type="noConversion"/>
  </si>
  <si>
    <t>P70-3883</t>
  </si>
  <si>
    <t>유리주사기</t>
    <phoneticPr fontId="3" type="noConversion"/>
  </si>
  <si>
    <t>S75-1060-17</t>
    <phoneticPr fontId="3" type="noConversion"/>
  </si>
  <si>
    <t>시온잉크(서모잉크)</t>
    <phoneticPr fontId="3" type="noConversion"/>
  </si>
  <si>
    <t>P70-2632</t>
    <phoneticPr fontId="3" type="noConversion"/>
  </si>
  <si>
    <t>이온의이동실험기 WN형</t>
    <phoneticPr fontId="5" type="noConversion"/>
  </si>
  <si>
    <t>F35-2334</t>
    <phoneticPr fontId="5" type="noConversion"/>
  </si>
  <si>
    <t>이온화경향측정전압계</t>
    <phoneticPr fontId="5" type="noConversion"/>
  </si>
  <si>
    <t>A05-7000</t>
    <phoneticPr fontId="5" type="noConversion"/>
  </si>
  <si>
    <t>다면체 공만들기</t>
    <phoneticPr fontId="3" type="noConversion"/>
  </si>
  <si>
    <t>SW-A2020</t>
    <phoneticPr fontId="3" type="noConversion"/>
  </si>
  <si>
    <t>비행기 대연구</t>
    <phoneticPr fontId="3" type="noConversion"/>
  </si>
  <si>
    <t>SW-A196469</t>
  </si>
  <si>
    <t>나만의도장만들기</t>
    <phoneticPr fontId="3" type="noConversion"/>
  </si>
  <si>
    <t>SW-A23910</t>
    <phoneticPr fontId="3" type="noConversion"/>
  </si>
  <si>
    <t xml:space="preserve">멀티발전기B </t>
    <phoneticPr fontId="3" type="noConversion"/>
  </si>
  <si>
    <t>SW-A8649</t>
  </si>
  <si>
    <t>198090</t>
  </si>
  <si>
    <t>거울의 성질 실험 세트</t>
    <phoneticPr fontId="3" type="noConversion"/>
  </si>
  <si>
    <t>SW-A8067</t>
  </si>
  <si>
    <t>풍향계</t>
    <phoneticPr fontId="3" type="noConversion"/>
  </si>
  <si>
    <t>SW-A8700</t>
  </si>
  <si>
    <t>19810</t>
    <phoneticPr fontId="3" type="noConversion"/>
  </si>
  <si>
    <t>간이 안개상자세트</t>
    <phoneticPr fontId="3" type="noConversion"/>
  </si>
  <si>
    <t>SW-A8813</t>
  </si>
  <si>
    <t>빛으로그리는마법세트</t>
    <phoneticPr fontId="3" type="noConversion"/>
  </si>
  <si>
    <t>SW-A8967</t>
  </si>
  <si>
    <t>수동식발전기(출력제어 스위치 첨부)</t>
    <phoneticPr fontId="3" type="noConversion"/>
  </si>
  <si>
    <t>SW-A93459</t>
  </si>
  <si>
    <t>점토로 인체모형 만들기</t>
    <phoneticPr fontId="3" type="noConversion"/>
  </si>
  <si>
    <t>SW-A93570</t>
  </si>
  <si>
    <t>흔들이손전등</t>
  </si>
  <si>
    <t>DR-426</t>
  </si>
  <si>
    <t>우주 프로젝터</t>
    <phoneticPr fontId="3" type="noConversion"/>
  </si>
  <si>
    <t>SW-A9790</t>
  </si>
  <si>
    <t>착시팽이</t>
  </si>
  <si>
    <t>DR-241</t>
  </si>
  <si>
    <t>단종 (2021.01 이후 단종)</t>
    <phoneticPr fontId="3" type="noConversion"/>
  </si>
  <si>
    <t>USB현미경 X500</t>
    <phoneticPr fontId="3" type="noConversion"/>
  </si>
  <si>
    <t>DR-715</t>
  </si>
  <si>
    <t>수제안개상자키트</t>
    <phoneticPr fontId="3" type="noConversion"/>
  </si>
  <si>
    <t>B10-7752</t>
    <phoneticPr fontId="3" type="noConversion"/>
  </si>
  <si>
    <t>일회용앞치마 골격</t>
    <phoneticPr fontId="3" type="noConversion"/>
  </si>
  <si>
    <t>M60-5510-02</t>
    <phoneticPr fontId="3" type="noConversion"/>
  </si>
  <si>
    <t xml:space="preserve">전자석 모터 설명기 </t>
    <phoneticPr fontId="3" type="noConversion"/>
  </si>
  <si>
    <t>SW-A8755</t>
  </si>
  <si>
    <t xml:space="preserve">프로컨트롤레이서 </t>
    <phoneticPr fontId="3" type="noConversion"/>
  </si>
  <si>
    <t>SW-A198181</t>
  </si>
  <si>
    <t>인공위성 만들기 키트</t>
    <phoneticPr fontId="3" type="noConversion"/>
  </si>
  <si>
    <t>SW-A196443</t>
  </si>
  <si>
    <t>헬리오스 플라네타륨(천체투영관)-태양계와별의돔</t>
    <phoneticPr fontId="3" type="noConversion"/>
  </si>
  <si>
    <t>DR-906</t>
  </si>
  <si>
    <t>헬리오스 플라네타륨(천체투영관)-지구중심모델</t>
    <phoneticPr fontId="3" type="noConversion"/>
  </si>
  <si>
    <t>DR-907</t>
  </si>
  <si>
    <t>풍력발전제작키트 (축전형)</t>
    <phoneticPr fontId="3" type="noConversion"/>
  </si>
  <si>
    <t>C15-9004</t>
    <phoneticPr fontId="3" type="noConversion"/>
  </si>
  <si>
    <t>단종 (2021.05 이후 단종)</t>
    <phoneticPr fontId="3" type="noConversion"/>
  </si>
  <si>
    <t>화석발굴키트</t>
    <phoneticPr fontId="3" type="noConversion"/>
  </si>
  <si>
    <t>SW-A56818</t>
  </si>
  <si>
    <t>태양열 조리 기구 실험 세트</t>
    <phoneticPr fontId="3" type="noConversion"/>
  </si>
  <si>
    <t>SW-A93567</t>
  </si>
  <si>
    <t>단종 (2021.07 이후 단종)</t>
    <phoneticPr fontId="3" type="noConversion"/>
  </si>
  <si>
    <t>기본 분자구조 세트 (학급용)</t>
    <phoneticPr fontId="3" type="noConversion"/>
  </si>
  <si>
    <t>DR-646</t>
    <phoneticPr fontId="3" type="noConversion"/>
  </si>
  <si>
    <t xml:space="preserve">마이크로 연료전지 과학교육 키트 </t>
  </si>
  <si>
    <t>FCJJ-44</t>
  </si>
  <si>
    <t>연료전지소프트웨어어댑터</t>
    <phoneticPr fontId="3" type="noConversion"/>
  </si>
  <si>
    <t>단종 (2022.01 이후 단종)</t>
    <phoneticPr fontId="3" type="noConversion"/>
  </si>
  <si>
    <t>단종예정(재고 소진 시)</t>
    <phoneticPr fontId="3" type="noConversion"/>
  </si>
  <si>
    <t>빛합성장치</t>
    <phoneticPr fontId="3" type="noConversion"/>
  </si>
  <si>
    <t>3D펜 필라멘트</t>
    <phoneticPr fontId="3" type="noConversion"/>
  </si>
  <si>
    <t>DR-2011</t>
    <phoneticPr fontId="3" type="noConversion"/>
  </si>
  <si>
    <t>아텍로보-센서카</t>
    <phoneticPr fontId="3" type="noConversion"/>
  </si>
  <si>
    <t>SW-A13247</t>
    <phoneticPr fontId="3" type="noConversion"/>
  </si>
  <si>
    <t>SW-A13248</t>
    <phoneticPr fontId="3" type="noConversion"/>
  </si>
  <si>
    <t>V형 진자</t>
    <phoneticPr fontId="3" type="noConversion"/>
  </si>
  <si>
    <t>DR-2002</t>
    <phoneticPr fontId="3" type="noConversion"/>
  </si>
  <si>
    <t>신생아 24시간 발열측정기, 공기질 측정기</t>
    <phoneticPr fontId="3" type="noConversion"/>
  </si>
  <si>
    <t>국산 안면인식 발열측정기 공기질 측정기</t>
    <phoneticPr fontId="3" type="noConversion"/>
  </si>
  <si>
    <t>꼬마전구소켓(소켓)</t>
    <phoneticPr fontId="3" type="noConversion"/>
  </si>
  <si>
    <t>대체에너지</t>
    <phoneticPr fontId="3" type="noConversion"/>
  </si>
  <si>
    <t>아텍키트</t>
    <phoneticPr fontId="3" type="noConversion"/>
  </si>
  <si>
    <t>수제 투명 천구의</t>
    <phoneticPr fontId="3" type="noConversion"/>
  </si>
  <si>
    <t>SW-A196401</t>
    <phoneticPr fontId="3" type="noConversion"/>
  </si>
  <si>
    <t>여과와 증류</t>
    <phoneticPr fontId="3" type="noConversion"/>
  </si>
  <si>
    <t>SW-A196402</t>
  </si>
  <si>
    <t>박테리아 농장</t>
    <phoneticPr fontId="3" type="noConversion"/>
  </si>
  <si>
    <t>SW-A196415</t>
  </si>
  <si>
    <t>광합성실험세트</t>
    <phoneticPr fontId="3" type="noConversion"/>
  </si>
  <si>
    <t>SW-A196422</t>
    <phoneticPr fontId="3" type="noConversion"/>
  </si>
  <si>
    <t xml:space="preserve">미니 원심분리 머신 </t>
    <phoneticPr fontId="3" type="noConversion"/>
  </si>
  <si>
    <t>SW-A196434</t>
  </si>
  <si>
    <t xml:space="preserve">재미난 화학실험 키트 </t>
    <phoneticPr fontId="3" type="noConversion"/>
  </si>
  <si>
    <t>SW-A196438</t>
  </si>
  <si>
    <t>편광현미경</t>
    <phoneticPr fontId="3" type="noConversion"/>
  </si>
  <si>
    <t>SW-A196449</t>
    <phoneticPr fontId="3" type="noConversion"/>
  </si>
  <si>
    <t>페트병 배를 만들자</t>
    <phoneticPr fontId="3" type="noConversion"/>
  </si>
  <si>
    <t>SW-A196459</t>
  </si>
  <si>
    <t>만화경 플레이트 타입</t>
    <phoneticPr fontId="3" type="noConversion"/>
  </si>
  <si>
    <t>SW-A2465</t>
  </si>
  <si>
    <t>198014</t>
    <phoneticPr fontId="3" type="noConversion"/>
  </si>
  <si>
    <t>8·30 망원경/현미경</t>
    <phoneticPr fontId="3" type="noConversion"/>
  </si>
  <si>
    <t>SW-A2648</t>
  </si>
  <si>
    <t>198018</t>
    <phoneticPr fontId="3" type="noConversion"/>
  </si>
  <si>
    <t>종이를 만들어보자 세트</t>
    <phoneticPr fontId="3" type="noConversion"/>
  </si>
  <si>
    <t>SW-A2649</t>
  </si>
  <si>
    <t>키트-만들기</t>
    <phoneticPr fontId="3" type="noConversion"/>
  </si>
  <si>
    <t>펠티에 소자</t>
    <phoneticPr fontId="3" type="noConversion"/>
  </si>
  <si>
    <t>SW-A66900</t>
  </si>
  <si>
    <t>방열판</t>
    <phoneticPr fontId="3" type="noConversion"/>
  </si>
  <si>
    <t>SW-A66901</t>
  </si>
  <si>
    <t xml:space="preserve">물로 움직이는 다기능 시계 </t>
    <phoneticPr fontId="3" type="noConversion"/>
  </si>
  <si>
    <t>SW-A73916</t>
    <phoneticPr fontId="3" type="noConversion"/>
  </si>
  <si>
    <t>진자 실험 세트</t>
    <phoneticPr fontId="3" type="noConversion"/>
  </si>
  <si>
    <t>SW-A8108</t>
  </si>
  <si>
    <t>AT수동발전기-스위치없음</t>
    <phoneticPr fontId="3" type="noConversion"/>
  </si>
  <si>
    <t>SW-A8503</t>
    <phoneticPr fontId="3" type="noConversion"/>
  </si>
  <si>
    <t xml:space="preserve">펠티에소자 실험 세트 </t>
    <phoneticPr fontId="3" type="noConversion"/>
  </si>
  <si>
    <t>SW-A8952</t>
  </si>
  <si>
    <t xml:space="preserve">태양열 미니카 </t>
    <phoneticPr fontId="3" type="noConversion"/>
  </si>
  <si>
    <t>SW-A8969</t>
    <phoneticPr fontId="3" type="noConversion"/>
  </si>
  <si>
    <t xml:space="preserve">물질과 무게 저울 </t>
    <phoneticPr fontId="3" type="noConversion"/>
  </si>
  <si>
    <t>SW-A93311</t>
  </si>
  <si>
    <t>198169</t>
    <phoneticPr fontId="3" type="noConversion"/>
  </si>
  <si>
    <t xml:space="preserve">단층·습곡 설명 세트 </t>
    <phoneticPr fontId="3" type="noConversion"/>
  </si>
  <si>
    <t>SW-A94605</t>
  </si>
  <si>
    <t>198189</t>
    <phoneticPr fontId="3" type="noConversion"/>
  </si>
  <si>
    <t>금속 탐지기 조립 키트</t>
    <phoneticPr fontId="3" type="noConversion"/>
  </si>
  <si>
    <t>SW-A95050</t>
  </si>
  <si>
    <t>플라네타륨 크래프트 키트</t>
    <phoneticPr fontId="3" type="noConversion"/>
  </si>
  <si>
    <t>SW-A95054</t>
    <phoneticPr fontId="3" type="noConversion"/>
  </si>
  <si>
    <t>(94728)</t>
    <phoneticPr fontId="3" type="noConversion"/>
  </si>
  <si>
    <t>거짓말탐지기 조립키트</t>
    <phoneticPr fontId="3" type="noConversion"/>
  </si>
  <si>
    <t>SW-A95055</t>
    <phoneticPr fontId="3" type="noConversion"/>
  </si>
  <si>
    <t>(8762)</t>
    <phoneticPr fontId="3" type="noConversion"/>
  </si>
  <si>
    <t>수동식반데그래프 만들기</t>
    <phoneticPr fontId="3" type="noConversion"/>
  </si>
  <si>
    <t>SW-A95056</t>
    <phoneticPr fontId="3" type="noConversion"/>
  </si>
  <si>
    <t>(93458)</t>
  </si>
  <si>
    <t>2족 보행 로봇 조립 키트</t>
    <phoneticPr fontId="3" type="noConversion"/>
  </si>
  <si>
    <t>SW-A95059</t>
  </si>
  <si>
    <t>(93498)</t>
    <phoneticPr fontId="3" type="noConversion"/>
  </si>
  <si>
    <t xml:space="preserve">무선조종(RC) 큐브 카 조립 키트 </t>
    <phoneticPr fontId="3" type="noConversion"/>
  </si>
  <si>
    <t>SW-A95062</t>
  </si>
  <si>
    <t>친환경 랜턴 ECO</t>
    <phoneticPr fontId="3" type="noConversion"/>
  </si>
  <si>
    <t>SW-A95066</t>
    <phoneticPr fontId="3" type="noConversion"/>
  </si>
  <si>
    <t>신나는 로봇 프로그래밍 세트</t>
    <phoneticPr fontId="3" type="noConversion"/>
  </si>
  <si>
    <t>디지털CO2, O2체크기</t>
    <phoneticPr fontId="3" type="noConversion"/>
  </si>
  <si>
    <t>N65-9308</t>
    <phoneticPr fontId="3" type="noConversion"/>
  </si>
  <si>
    <t>알콜램프AL-50N</t>
  </si>
  <si>
    <t>F35-6010</t>
  </si>
  <si>
    <t>알콜램프AL-80N</t>
  </si>
  <si>
    <t>F35-6021</t>
  </si>
  <si>
    <t>하트안경(10개조)</t>
    <phoneticPr fontId="5" type="noConversion"/>
  </si>
  <si>
    <t>S77-1362</t>
    <phoneticPr fontId="5" type="noConversion"/>
  </si>
  <si>
    <t>간이검류계CA-51N</t>
    <phoneticPr fontId="3" type="noConversion"/>
  </si>
  <si>
    <t>A05-7016</t>
  </si>
  <si>
    <t>계측기</t>
    <phoneticPr fontId="5" type="noConversion"/>
  </si>
  <si>
    <t>검류계 GM-6000</t>
    <phoneticPr fontId="3" type="noConversion"/>
  </si>
  <si>
    <t>A05-7120</t>
    <phoneticPr fontId="3" type="noConversion"/>
  </si>
  <si>
    <t>발전봉지지대</t>
    <phoneticPr fontId="3" type="noConversion"/>
  </si>
  <si>
    <t>B10-1070</t>
    <phoneticPr fontId="3" type="noConversion"/>
  </si>
  <si>
    <t>발전판</t>
    <phoneticPr fontId="3" type="noConversion"/>
  </si>
  <si>
    <t>B10-1090</t>
    <phoneticPr fontId="3" type="noConversion"/>
  </si>
  <si>
    <t>방전기DJ-40N</t>
    <phoneticPr fontId="3" type="noConversion"/>
  </si>
  <si>
    <t>B10-1360</t>
    <phoneticPr fontId="3" type="noConversion"/>
  </si>
  <si>
    <t>B10-1492</t>
    <phoneticPr fontId="3" type="noConversion"/>
  </si>
  <si>
    <t>병렬꼬마전구대</t>
    <phoneticPr fontId="3" type="noConversion"/>
  </si>
  <si>
    <t>B10-2631-02</t>
    <phoneticPr fontId="3" type="noConversion"/>
  </si>
  <si>
    <t>전류자계실험기</t>
    <phoneticPr fontId="3" type="noConversion"/>
  </si>
  <si>
    <t>B10-4753</t>
    <phoneticPr fontId="3" type="noConversion"/>
  </si>
  <si>
    <t>정전차폐용금속망케이스</t>
    <phoneticPr fontId="3" type="noConversion"/>
  </si>
  <si>
    <t>B10-1198</t>
    <phoneticPr fontId="3" type="noConversion"/>
  </si>
  <si>
    <t>대기압실험세트B형</t>
    <phoneticPr fontId="3" type="noConversion"/>
  </si>
  <si>
    <t>C15-6052</t>
    <phoneticPr fontId="3" type="noConversion"/>
  </si>
  <si>
    <t>운동</t>
    <phoneticPr fontId="5" type="noConversion"/>
  </si>
  <si>
    <t>추의충돌실험기OS-90N</t>
    <phoneticPr fontId="3" type="noConversion"/>
  </si>
  <si>
    <t>C15-2453</t>
    <phoneticPr fontId="3" type="noConversion"/>
  </si>
  <si>
    <t>위치에너지실험기(역학적에너지실험기DE-45N)</t>
    <phoneticPr fontId="3" type="noConversion"/>
  </si>
  <si>
    <t>C15-2350</t>
    <phoneticPr fontId="3" type="noConversion"/>
  </si>
  <si>
    <t>전동회전대 세트(전향력실험기)</t>
    <phoneticPr fontId="3" type="noConversion"/>
  </si>
  <si>
    <t>C15-2631</t>
    <phoneticPr fontId="3" type="noConversion"/>
  </si>
  <si>
    <t>진공실험기</t>
    <phoneticPr fontId="3" type="noConversion"/>
  </si>
  <si>
    <t>C15-6061</t>
    <phoneticPr fontId="3" type="noConversion"/>
  </si>
  <si>
    <t>기체의법칙실험기(보일의법칙실험기(A형))</t>
    <phoneticPr fontId="3" type="noConversion"/>
  </si>
  <si>
    <t>C15-6154</t>
  </si>
  <si>
    <t>기록가능엑스펜더</t>
    <phoneticPr fontId="3" type="noConversion"/>
  </si>
  <si>
    <t>C15-1335</t>
    <phoneticPr fontId="3" type="noConversion"/>
  </si>
  <si>
    <t>간이광통신키트</t>
    <phoneticPr fontId="9" type="noConversion"/>
  </si>
  <si>
    <t>D20-1182</t>
    <phoneticPr fontId="9" type="noConversion"/>
  </si>
  <si>
    <t>빛</t>
    <phoneticPr fontId="5" type="noConversion"/>
  </si>
  <si>
    <t>광학대OB-C</t>
  </si>
  <si>
    <t>D20-1254</t>
  </si>
  <si>
    <t>현미경조립키트</t>
  </si>
  <si>
    <t>D20-2110</t>
  </si>
  <si>
    <t>크리스탈메이커</t>
  </si>
  <si>
    <t>F35-1474</t>
  </si>
  <si>
    <t>소용돌이모양동선(10개입)</t>
    <phoneticPr fontId="5" type="noConversion"/>
  </si>
  <si>
    <t>F35-3500</t>
  </si>
  <si>
    <t>철제스탠드(접이식)</t>
    <phoneticPr fontId="5" type="noConversion"/>
  </si>
  <si>
    <t>F35-5017</t>
    <phoneticPr fontId="5" type="noConversion"/>
  </si>
  <si>
    <t>수중마이크세트</t>
    <phoneticPr fontId="3" type="noConversion"/>
  </si>
  <si>
    <t>G40-7401</t>
    <phoneticPr fontId="3" type="noConversion"/>
  </si>
  <si>
    <t>충전형 결정모형 (체심입방)</t>
    <phoneticPr fontId="3" type="noConversion"/>
  </si>
  <si>
    <t>M60-2650</t>
    <phoneticPr fontId="3" type="noConversion"/>
  </si>
  <si>
    <t>코일권선기</t>
    <phoneticPr fontId="3" type="noConversion"/>
  </si>
  <si>
    <t>P70-4145</t>
  </si>
  <si>
    <t>접안마이크로미터(OM-500N)</t>
    <phoneticPr fontId="5" type="noConversion"/>
  </si>
  <si>
    <t>A05-1242</t>
    <phoneticPr fontId="5" type="noConversion"/>
  </si>
  <si>
    <t>생물</t>
    <phoneticPr fontId="5" type="noConversion"/>
  </si>
  <si>
    <t>해밀턴플라이휠 A형</t>
    <phoneticPr fontId="3" type="noConversion"/>
  </si>
  <si>
    <t>B10-1324-02</t>
    <phoneticPr fontId="3" type="noConversion"/>
  </si>
  <si>
    <t>가속도센서</t>
    <phoneticPr fontId="3" type="noConversion"/>
  </si>
  <si>
    <t>C15-1712</t>
    <phoneticPr fontId="3" type="noConversion"/>
  </si>
  <si>
    <t>열발전소자세트</t>
    <phoneticPr fontId="5" type="noConversion"/>
  </si>
  <si>
    <t>C15-7014</t>
  </si>
  <si>
    <t>일회용앞치마 내장</t>
    <phoneticPr fontId="3" type="noConversion"/>
  </si>
  <si>
    <t>M60-5510-01</t>
    <phoneticPr fontId="3" type="noConversion"/>
  </si>
  <si>
    <t>나리카</t>
    <phoneticPr fontId="3" type="noConversion"/>
  </si>
  <si>
    <t>용수철저울SO-2N/5N/10N</t>
    <phoneticPr fontId="3" type="noConversion"/>
  </si>
  <si>
    <t>A05-4053-01~03</t>
  </si>
  <si>
    <t>대물마이크로미터(OM-100N)</t>
    <phoneticPr fontId="5" type="noConversion"/>
  </si>
  <si>
    <t>A05-1200</t>
    <phoneticPr fontId="5" type="noConversion"/>
  </si>
  <si>
    <t>뉴턴메타 (디지털 용수철저울)</t>
    <phoneticPr fontId="3" type="noConversion"/>
  </si>
  <si>
    <t>A05-4065</t>
    <phoneticPr fontId="3" type="noConversion"/>
  </si>
  <si>
    <t>미니직류전류계</t>
    <phoneticPr fontId="3" type="noConversion"/>
  </si>
  <si>
    <t>A05-7060</t>
    <phoneticPr fontId="3" type="noConversion"/>
  </si>
  <si>
    <t>계측기</t>
    <phoneticPr fontId="3" type="noConversion"/>
  </si>
  <si>
    <t>미니직류전압계</t>
    <phoneticPr fontId="3" type="noConversion"/>
  </si>
  <si>
    <t>A05-7065</t>
    <phoneticPr fontId="3" type="noConversion"/>
  </si>
  <si>
    <t>마이크로암페어계(MA-100N)</t>
    <phoneticPr fontId="3" type="noConversion"/>
  </si>
  <si>
    <t>A05-7110</t>
    <phoneticPr fontId="3" type="noConversion"/>
  </si>
  <si>
    <t>배터리체커TBC-10(K)</t>
  </si>
  <si>
    <t>A05-7276</t>
    <phoneticPr fontId="3" type="noConversion"/>
  </si>
  <si>
    <t>알미늄집전구</t>
    <phoneticPr fontId="3" type="noConversion"/>
  </si>
  <si>
    <t>B10-1324-03</t>
    <phoneticPr fontId="3" type="noConversion"/>
  </si>
  <si>
    <t>알미늄집전구(2개1조)</t>
  </si>
  <si>
    <t>B10-1324-03-2</t>
  </si>
  <si>
    <t>수동발전기(12V)</t>
  </si>
  <si>
    <t>B10-2632</t>
  </si>
  <si>
    <t>수동발전기(3V)</t>
    <phoneticPr fontId="3" type="noConversion"/>
  </si>
  <si>
    <t>B10-2634</t>
  </si>
  <si>
    <t>간이스위치</t>
    <phoneticPr fontId="3" type="noConversion"/>
  </si>
  <si>
    <t>B10-6254</t>
  </si>
  <si>
    <t>금속박검전기LE-A</t>
    <phoneticPr fontId="3" type="noConversion"/>
  </si>
  <si>
    <t>B10-1170</t>
    <phoneticPr fontId="3" type="noConversion"/>
  </si>
  <si>
    <t>금속박검전기LE-B</t>
    <phoneticPr fontId="3" type="noConversion"/>
  </si>
  <si>
    <t>B10-1171</t>
    <phoneticPr fontId="3" type="noConversion"/>
  </si>
  <si>
    <t>정전기실험용도체구</t>
    <phoneticPr fontId="3" type="noConversion"/>
  </si>
  <si>
    <t>B10-1217</t>
    <phoneticPr fontId="3" type="noConversion"/>
  </si>
  <si>
    <t>정전고압제네콘</t>
    <phoneticPr fontId="3" type="noConversion"/>
  </si>
  <si>
    <t>B10-1324</t>
    <phoneticPr fontId="3" type="noConversion"/>
  </si>
  <si>
    <t>전기진자</t>
    <phoneticPr fontId="3" type="noConversion"/>
  </si>
  <si>
    <t>B10-1324-01</t>
    <phoneticPr fontId="3" type="noConversion"/>
  </si>
  <si>
    <t>간이콘덴서조립키트</t>
    <phoneticPr fontId="3" type="noConversion"/>
  </si>
  <si>
    <t>B10-1324-05</t>
    <phoneticPr fontId="3" type="noConversion"/>
  </si>
  <si>
    <t>방위용 자침 (11mm) (50개입)</t>
    <phoneticPr fontId="3" type="noConversion"/>
  </si>
  <si>
    <t>B10-3620</t>
    <phoneticPr fontId="3" type="noConversion"/>
  </si>
  <si>
    <t>방위용 자침 (15mm) (낱개)</t>
    <phoneticPr fontId="3" type="noConversion"/>
  </si>
  <si>
    <t>B10-3621</t>
    <phoneticPr fontId="3" type="noConversion"/>
  </si>
  <si>
    <t>마그네틱 칩(자계관찰용단철선)</t>
    <phoneticPr fontId="3" type="noConversion"/>
  </si>
  <si>
    <t>B10-3720</t>
    <phoneticPr fontId="3" type="noConversion"/>
  </si>
  <si>
    <t>꼬마전구배열판</t>
    <phoneticPr fontId="3" type="noConversion"/>
  </si>
  <si>
    <t>B10-6413</t>
    <phoneticPr fontId="3" type="noConversion"/>
  </si>
  <si>
    <t>네온램프(휴즈형)</t>
    <phoneticPr fontId="3" type="noConversion"/>
  </si>
  <si>
    <t>B10-7691</t>
    <phoneticPr fontId="3" type="noConversion"/>
  </si>
  <si>
    <t>방사능측정기</t>
    <phoneticPr fontId="3" type="noConversion"/>
  </si>
  <si>
    <t>B10-7739</t>
    <phoneticPr fontId="3" type="noConversion"/>
  </si>
  <si>
    <t>가이거뮐러계수기(방사선카운터)</t>
    <phoneticPr fontId="3" type="noConversion"/>
  </si>
  <si>
    <t>B10-7748</t>
    <phoneticPr fontId="3" type="noConversion"/>
  </si>
  <si>
    <t>안개상자(콜드플레이트타입)</t>
    <phoneticPr fontId="3" type="noConversion"/>
  </si>
  <si>
    <t>B10-7764-01</t>
    <phoneticPr fontId="3" type="noConversion"/>
  </si>
  <si>
    <t>전자력실험기MU (유도그네)</t>
    <phoneticPr fontId="3" type="noConversion"/>
  </si>
  <si>
    <t>B10-4702</t>
    <phoneticPr fontId="3" type="noConversion"/>
  </si>
  <si>
    <t>무어모터조립키트</t>
    <phoneticPr fontId="3" type="noConversion"/>
  </si>
  <si>
    <t>B10-1324-07</t>
    <phoneticPr fontId="3" type="noConversion"/>
  </si>
  <si>
    <t>압축발화기</t>
  </si>
  <si>
    <t>C15-6170</t>
  </si>
  <si>
    <t>프리피스톤스텔링엔진</t>
  </si>
  <si>
    <t>C15-7009</t>
  </si>
  <si>
    <t>진공용기 (1.8L)</t>
    <phoneticPr fontId="3" type="noConversion"/>
  </si>
  <si>
    <t>C15-6053</t>
    <phoneticPr fontId="3" type="noConversion"/>
  </si>
  <si>
    <t>압력체감실험기(곰피타군)</t>
    <phoneticPr fontId="5" type="noConversion"/>
  </si>
  <si>
    <t>C15-6655</t>
    <phoneticPr fontId="5" type="noConversion"/>
  </si>
  <si>
    <t>빈 캔 스털링엔진 키트</t>
    <phoneticPr fontId="3" type="noConversion"/>
  </si>
  <si>
    <t>C15-7009-01</t>
  </si>
  <si>
    <t>풍력발전기‘후~군’</t>
    <phoneticPr fontId="5" type="noConversion"/>
  </si>
  <si>
    <t>C15-9005</t>
  </si>
  <si>
    <t>망원경조립키트B형</t>
    <phoneticPr fontId="3" type="noConversion"/>
  </si>
  <si>
    <t>D20-1260</t>
  </si>
  <si>
    <t>미라클미러(반구요철면경)</t>
  </si>
  <si>
    <t>D20-1320</t>
  </si>
  <si>
    <t>간이분광기</t>
    <phoneticPr fontId="3" type="noConversion"/>
  </si>
  <si>
    <t>D20-1810</t>
    <phoneticPr fontId="3" type="noConversion"/>
  </si>
  <si>
    <t>스텐전극</t>
  </si>
  <si>
    <t>F35-1312</t>
  </si>
  <si>
    <t>연소스푼용뚜껑(집기병용뚜껑)</t>
  </si>
  <si>
    <t>F35-3301</t>
  </si>
  <si>
    <t>알콜램프(플라스틱받침)</t>
  </si>
  <si>
    <t>F35-6020</t>
  </si>
  <si>
    <t>질량보존법칙실험기</t>
  </si>
  <si>
    <t>F35-2340</t>
  </si>
  <si>
    <t>케미칼스틱</t>
  </si>
  <si>
    <t>F35-4050</t>
  </si>
  <si>
    <t>철제스탠드(미니형)</t>
    <phoneticPr fontId="5" type="noConversion"/>
  </si>
  <si>
    <t>F35-5026</t>
    <phoneticPr fontId="5" type="noConversion"/>
  </si>
  <si>
    <t>광합성색소분리세트</t>
  </si>
  <si>
    <t>G40-2282</t>
    <phoneticPr fontId="3" type="noConversion"/>
  </si>
  <si>
    <t>주향경사실험대</t>
  </si>
  <si>
    <t>K50-1700</t>
  </si>
  <si>
    <t>쿠리큐브 4종세트</t>
    <phoneticPr fontId="3" type="noConversion"/>
  </si>
  <si>
    <t>M60-2656</t>
    <phoneticPr fontId="3" type="noConversion"/>
  </si>
  <si>
    <t>쿠리큐브-체심 입방격자(적)</t>
    <phoneticPr fontId="3" type="noConversion"/>
  </si>
  <si>
    <t>M60-2656-01</t>
    <phoneticPr fontId="3" type="noConversion"/>
  </si>
  <si>
    <t>쿠리큐브-면심 입방격자(흑)</t>
    <phoneticPr fontId="3" type="noConversion"/>
  </si>
  <si>
    <t>M60-2656-02</t>
  </si>
  <si>
    <t>쿠리큐브-암염형 결정격자(황)</t>
    <phoneticPr fontId="3" type="noConversion"/>
  </si>
  <si>
    <t>M60-2656-03</t>
  </si>
  <si>
    <t>쿠리큐브-다이아몬드형 결정격자(백)</t>
    <phoneticPr fontId="3" type="noConversion"/>
  </si>
  <si>
    <t>M60-2656-04</t>
  </si>
  <si>
    <t>산소측정기</t>
    <phoneticPr fontId="3" type="noConversion"/>
  </si>
  <si>
    <t>N65-9307</t>
    <phoneticPr fontId="3" type="noConversion"/>
  </si>
  <si>
    <t>산소센서(6개입)</t>
    <phoneticPr fontId="3" type="noConversion"/>
  </si>
  <si>
    <t>N65-9307-01</t>
    <phoneticPr fontId="3" type="noConversion"/>
  </si>
  <si>
    <t>기체검지관측정기 전체세트</t>
    <phoneticPr fontId="5" type="noConversion"/>
  </si>
  <si>
    <t>N65-9284</t>
    <phoneticPr fontId="3" type="noConversion"/>
  </si>
  <si>
    <t>기체검지관측정기-기체채취기</t>
    <phoneticPr fontId="5" type="noConversion"/>
  </si>
  <si>
    <t>N65-9285</t>
    <phoneticPr fontId="3" type="noConversion"/>
  </si>
  <si>
    <t>기체검지관측정기-산소검지관</t>
    <phoneticPr fontId="5" type="noConversion"/>
  </si>
  <si>
    <t>N65-9284-1</t>
    <phoneticPr fontId="3" type="noConversion"/>
  </si>
  <si>
    <t xml:space="preserve">기체검지관측정기-이산화탄소검지관 126KCII (저농도) </t>
    <phoneticPr fontId="5" type="noConversion"/>
  </si>
  <si>
    <t>N65-9284-2</t>
    <phoneticPr fontId="3" type="noConversion"/>
  </si>
  <si>
    <t xml:space="preserve">기체검지관측정기-이산화탄소검지관 126KH (고농도) </t>
    <phoneticPr fontId="5" type="noConversion"/>
  </si>
  <si>
    <t>N65-9284-3</t>
  </si>
  <si>
    <t>디지털기체측정기</t>
    <phoneticPr fontId="3" type="noConversion"/>
  </si>
  <si>
    <t>N65-9310</t>
    <phoneticPr fontId="3" type="noConversion"/>
  </si>
  <si>
    <t>꼬마전구소켓전선부(10개입)</t>
    <phoneticPr fontId="5" type="noConversion"/>
  </si>
  <si>
    <t>P70-0392</t>
    <phoneticPr fontId="5" type="noConversion"/>
  </si>
  <si>
    <t>꼬마전구소켓전선부(낱개)</t>
    <phoneticPr fontId="3" type="noConversion"/>
  </si>
  <si>
    <t>P70-0392</t>
    <phoneticPr fontId="3" type="noConversion"/>
  </si>
  <si>
    <t>도체지 10매</t>
    <phoneticPr fontId="3" type="noConversion"/>
  </si>
  <si>
    <t>P70-2591-01</t>
    <phoneticPr fontId="3" type="noConversion"/>
  </si>
  <si>
    <t>도체지 30매</t>
    <phoneticPr fontId="3" type="noConversion"/>
  </si>
  <si>
    <t>P70-2591-02</t>
    <phoneticPr fontId="3" type="noConversion"/>
  </si>
  <si>
    <t>도체지 100매</t>
    <phoneticPr fontId="3" type="noConversion"/>
  </si>
  <si>
    <t>P70-2591</t>
    <phoneticPr fontId="3" type="noConversion"/>
  </si>
  <si>
    <t>비탄성,탄성고무볼</t>
  </si>
  <si>
    <t>P70-3840</t>
  </si>
  <si>
    <t>프로펠러</t>
    <phoneticPr fontId="5" type="noConversion"/>
  </si>
  <si>
    <t>P70-3933-02</t>
    <phoneticPr fontId="5" type="noConversion"/>
  </si>
  <si>
    <t>전자멜로디</t>
  </si>
  <si>
    <t>P70-3934-01~05</t>
  </si>
  <si>
    <t>클리노미터CM-B</t>
  </si>
  <si>
    <t>K50-1501</t>
  </si>
  <si>
    <t>속도측정기(비스피)</t>
  </si>
  <si>
    <t>S77-1321</t>
  </si>
  <si>
    <t>속도측정기용 클램프</t>
  </si>
  <si>
    <t>S77-1321-01</t>
  </si>
  <si>
    <t>미생물발수글라스</t>
    <phoneticPr fontId="3" type="noConversion"/>
  </si>
  <si>
    <t>S75-1458-01~03</t>
    <phoneticPr fontId="3" type="noConversion"/>
  </si>
  <si>
    <t>지반액상화실험병키트</t>
  </si>
  <si>
    <t>S76-3240</t>
  </si>
  <si>
    <t>매직편광판</t>
  </si>
  <si>
    <t>S77-1363</t>
  </si>
  <si>
    <t>아스트로블래스터(충돌/탄성실험기)</t>
    <phoneticPr fontId="5" type="noConversion"/>
  </si>
  <si>
    <t>S77-2152</t>
    <phoneticPr fontId="5" type="noConversion"/>
  </si>
  <si>
    <t>초전도선</t>
    <phoneticPr fontId="3" type="noConversion"/>
  </si>
  <si>
    <t>P70-3812</t>
    <phoneticPr fontId="3" type="noConversion"/>
  </si>
  <si>
    <t>미니DNA분자모형키트(12종)</t>
    <phoneticPr fontId="3" type="noConversion"/>
  </si>
  <si>
    <t>M60-1191</t>
  </si>
  <si>
    <t>미니DNA분자모형키트(22종)</t>
    <phoneticPr fontId="3" type="noConversion"/>
  </si>
  <si>
    <t>M60-1192</t>
  </si>
  <si>
    <t>단백질합성키트</t>
  </si>
  <si>
    <t>M60-1193</t>
    <phoneticPr fontId="3" type="noConversion"/>
  </si>
  <si>
    <t>삼구의(나리카)</t>
    <phoneticPr fontId="3" type="noConversion"/>
  </si>
  <si>
    <t>H45-1304</t>
    <phoneticPr fontId="3" type="noConversion"/>
  </si>
  <si>
    <t>초전도체 자기부상 레일 50cm</t>
    <phoneticPr fontId="3" type="noConversion"/>
  </si>
  <si>
    <t>초전도체 자기부상 레일 200cm</t>
    <phoneticPr fontId="3" type="noConversion"/>
  </si>
  <si>
    <t>초전도체 자기부상 레일 100cm</t>
    <phoneticPr fontId="3" type="noConversion"/>
  </si>
  <si>
    <t>질량용기1호(소)</t>
    <phoneticPr fontId="3" type="noConversion"/>
  </si>
  <si>
    <t>가우스 가속기</t>
    <phoneticPr fontId="3" type="noConversion"/>
  </si>
  <si>
    <t>DR-117</t>
    <phoneticPr fontId="3" type="noConversion"/>
  </si>
  <si>
    <t>퇴적실험관찰장치</t>
    <phoneticPr fontId="5" type="noConversion"/>
  </si>
  <si>
    <t>DR-958</t>
    <phoneticPr fontId="5" type="noConversion"/>
  </si>
  <si>
    <t>간이유수대</t>
    <phoneticPr fontId="5" type="noConversion"/>
  </si>
  <si>
    <t>DR-959</t>
    <phoneticPr fontId="5" type="noConversion"/>
  </si>
  <si>
    <t>단종 (2023.01 이후 단종)</t>
    <phoneticPr fontId="3" type="noConversion"/>
  </si>
  <si>
    <t>초전도체 자기부상레일 원형</t>
    <phoneticPr fontId="5" type="noConversion"/>
  </si>
  <si>
    <t>DR-4827</t>
    <phoneticPr fontId="5" type="noConversion"/>
  </si>
  <si>
    <t>정전계실험세트 (전기장실험)</t>
    <phoneticPr fontId="3" type="noConversion"/>
  </si>
  <si>
    <t>레이저광학실험장치</t>
    <phoneticPr fontId="3" type="noConversion"/>
  </si>
  <si>
    <t>파동실험기(핸디형)</t>
    <phoneticPr fontId="3" type="noConversion"/>
  </si>
  <si>
    <t>인상</t>
    <phoneticPr fontId="3" type="noConversion"/>
  </si>
  <si>
    <t>비고</t>
    <phoneticPr fontId="3" type="noConversion"/>
  </si>
  <si>
    <t>인하</t>
    <phoneticPr fontId="3" type="noConversion"/>
  </si>
  <si>
    <t>DR-112</t>
    <phoneticPr fontId="3" type="noConversion"/>
  </si>
  <si>
    <t>인상(리뉴얼 예정)</t>
    <phoneticPr fontId="3" type="noConversion"/>
  </si>
  <si>
    <t>여기까지 함</t>
    <phoneticPr fontId="3" type="noConversion"/>
  </si>
  <si>
    <t>자석의 무게확인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</si>
</sst>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&quot;SW-A&quot;#"/>
    <numFmt numFmtId="177" formatCode="#,##0_ 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2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41" fontId="2" fillId="2" borderId="2" xfId="1" applyNumberFormat="1" applyFont="1" applyFill="1" applyBorder="1" applyAlignment="1">
      <alignment horizontal="center" vertical="center"/>
    </xf>
    <xf numFmtId="41" fontId="4" fillId="0" borderId="1" xfId="2" applyBorder="1">
      <alignment vertical="center"/>
    </xf>
    <xf numFmtId="0" fontId="1" fillId="0" borderId="0" xfId="1">
      <alignment vertical="center"/>
    </xf>
    <xf numFmtId="0" fontId="2" fillId="3" borderId="1" xfId="1" applyFont="1" applyFill="1" applyBorder="1">
      <alignment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41" fontId="2" fillId="3" borderId="1" xfId="3" applyFont="1" applyFill="1" applyBorder="1" applyAlignment="1">
      <alignment vertical="center"/>
    </xf>
    <xf numFmtId="41" fontId="2" fillId="3" borderId="1" xfId="1" applyNumberFormat="1" applyFont="1" applyFill="1" applyBorder="1" applyAlignment="1">
      <alignment horizontal="right" vertical="center" indent="1"/>
    </xf>
    <xf numFmtId="41" fontId="2" fillId="3" borderId="2" xfId="1" applyNumberFormat="1" applyFont="1" applyFill="1" applyBorder="1" applyAlignment="1">
      <alignment horizontal="right" vertical="center" indent="1"/>
    </xf>
    <xf numFmtId="0" fontId="2" fillId="3" borderId="3" xfId="1" applyFont="1" applyFill="1" applyBorder="1">
      <alignment vertical="center"/>
    </xf>
    <xf numFmtId="0" fontId="2" fillId="3" borderId="3" xfId="1" applyFont="1" applyFill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41" fontId="2" fillId="3" borderId="3" xfId="3" applyFont="1" applyFill="1" applyBorder="1" applyAlignment="1">
      <alignment vertical="center"/>
    </xf>
    <xf numFmtId="41" fontId="2" fillId="3" borderId="3" xfId="3" applyFont="1" applyFill="1" applyBorder="1">
      <alignment vertical="center"/>
    </xf>
    <xf numFmtId="41" fontId="2" fillId="3" borderId="1" xfId="3" applyFont="1" applyFill="1" applyBorder="1">
      <alignment vertical="center"/>
    </xf>
    <xf numFmtId="1" fontId="2" fillId="3" borderId="1" xfId="4" applyNumberFormat="1" applyFont="1" applyFill="1" applyBorder="1" applyAlignment="1">
      <alignment vertical="center"/>
    </xf>
    <xf numFmtId="176" fontId="2" fillId="3" borderId="1" xfId="1" applyNumberFormat="1" applyFont="1" applyFill="1" applyBorder="1" applyAlignment="1">
      <alignment horizontal="left" vertical="top" wrapText="1"/>
    </xf>
    <xf numFmtId="41" fontId="2" fillId="3" borderId="3" xfId="1" applyNumberFormat="1" applyFont="1" applyFill="1" applyBorder="1" applyAlignment="1">
      <alignment horizontal="right" vertical="center" indent="1"/>
    </xf>
    <xf numFmtId="0" fontId="2" fillId="3" borderId="4" xfId="1" applyFont="1" applyFill="1" applyBorder="1">
      <alignment vertical="center"/>
    </xf>
    <xf numFmtId="0" fontId="2" fillId="3" borderId="4" xfId="1" applyFont="1" applyFill="1" applyBorder="1" applyAlignment="1">
      <alignment horizontal="left" vertical="center"/>
    </xf>
    <xf numFmtId="0" fontId="2" fillId="3" borderId="4" xfId="1" applyFont="1" applyFill="1" applyBorder="1" applyAlignment="1">
      <alignment horizontal="center" vertical="center"/>
    </xf>
    <xf numFmtId="41" fontId="2" fillId="3" borderId="4" xfId="3" applyFont="1" applyFill="1" applyBorder="1" applyAlignment="1">
      <alignment vertical="center"/>
    </xf>
    <xf numFmtId="41" fontId="2" fillId="3" borderId="4" xfId="1" applyNumberFormat="1" applyFont="1" applyFill="1" applyBorder="1" applyAlignment="1">
      <alignment horizontal="right" vertical="center" indent="1"/>
    </xf>
    <xf numFmtId="1" fontId="2" fillId="3" borderId="3" xfId="4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41" fontId="2" fillId="0" borderId="1" xfId="3" applyFont="1" applyFill="1" applyBorder="1" applyAlignment="1">
      <alignment vertical="center"/>
    </xf>
    <xf numFmtId="41" fontId="2" fillId="0" borderId="1" xfId="3" applyFont="1" applyFill="1" applyBorder="1">
      <alignment vertical="center"/>
    </xf>
    <xf numFmtId="1" fontId="2" fillId="0" borderId="1" xfId="4" applyNumberFormat="1" applyFont="1" applyBorder="1" applyAlignment="1">
      <alignment vertical="center"/>
    </xf>
    <xf numFmtId="176" fontId="2" fillId="0" borderId="1" xfId="1" applyNumberFormat="1" applyFont="1" applyBorder="1" applyAlignment="1">
      <alignment horizontal="left" vertical="top" wrapText="1"/>
    </xf>
    <xf numFmtId="41" fontId="2" fillId="0" borderId="1" xfId="1" applyNumberFormat="1" applyFont="1" applyBorder="1" applyAlignment="1">
      <alignment horizontal="right" vertical="center" indent="1"/>
    </xf>
    <xf numFmtId="176" fontId="2" fillId="3" borderId="3" xfId="1" applyNumberFormat="1" applyFont="1" applyFill="1" applyBorder="1" applyAlignment="1">
      <alignment horizontal="left" vertical="top" wrapText="1"/>
    </xf>
    <xf numFmtId="1" fontId="2" fillId="3" borderId="4" xfId="4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1" fillId="0" borderId="1" xfId="1" applyBorder="1">
      <alignment vertical="center"/>
    </xf>
    <xf numFmtId="41" fontId="2" fillId="3" borderId="1" xfId="1" applyNumberFormat="1" applyFont="1" applyFill="1" applyBorder="1" applyAlignment="1">
      <alignment horizontal="right" vertical="center"/>
    </xf>
    <xf numFmtId="0" fontId="2" fillId="3" borderId="4" xfId="1" applyFont="1" applyFill="1" applyBorder="1" applyAlignment="1">
      <alignment vertical="center" wrapText="1"/>
    </xf>
    <xf numFmtId="0" fontId="2" fillId="3" borderId="4" xfId="1" applyFont="1" applyFill="1" applyBorder="1" applyAlignment="1">
      <alignment horizontal="center" vertical="center" wrapText="1"/>
    </xf>
    <xf numFmtId="41" fontId="2" fillId="3" borderId="1" xfId="1" applyNumberFormat="1" applyFont="1" applyFill="1" applyBorder="1">
      <alignment vertical="center"/>
    </xf>
    <xf numFmtId="0" fontId="2" fillId="3" borderId="0" xfId="1" applyFont="1" applyFill="1">
      <alignment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left" vertical="center" wrapText="1"/>
    </xf>
    <xf numFmtId="49" fontId="2" fillId="3" borderId="4" xfId="1" applyNumberFormat="1" applyFont="1" applyFill="1" applyBorder="1" applyAlignment="1">
      <alignment horizontal="center" vertical="center" wrapText="1"/>
    </xf>
    <xf numFmtId="41" fontId="2" fillId="3" borderId="4" xfId="1" applyNumberFormat="1" applyFont="1" applyFill="1" applyBorder="1">
      <alignment vertical="center"/>
    </xf>
    <xf numFmtId="49" fontId="2" fillId="0" borderId="1" xfId="1" applyNumberFormat="1" applyFont="1" applyBorder="1" applyAlignment="1">
      <alignment horizontal="center" vertical="center" wrapText="1"/>
    </xf>
    <xf numFmtId="49" fontId="2" fillId="3" borderId="3" xfId="1" applyNumberFormat="1" applyFont="1" applyFill="1" applyBorder="1" applyAlignment="1">
      <alignment horizontal="center" vertical="center" wrapText="1"/>
    </xf>
    <xf numFmtId="41" fontId="2" fillId="3" borderId="3" xfId="1" applyNumberFormat="1" applyFont="1" applyFill="1" applyBorder="1">
      <alignment vertical="center"/>
    </xf>
    <xf numFmtId="0" fontId="10" fillId="0" borderId="1" xfId="1" applyFont="1" applyBorder="1">
      <alignment vertical="center"/>
    </xf>
    <xf numFmtId="0" fontId="2" fillId="3" borderId="0" xfId="1" applyFont="1" applyFill="1" applyAlignment="1">
      <alignment horizontal="center" vertical="center"/>
    </xf>
    <xf numFmtId="41" fontId="2" fillId="3" borderId="0" xfId="1" applyNumberFormat="1" applyFont="1" applyFill="1">
      <alignment vertical="center"/>
    </xf>
    <xf numFmtId="1" fontId="2" fillId="3" borderId="9" xfId="4" applyNumberFormat="1" applyFont="1" applyFill="1" applyBorder="1" applyAlignment="1">
      <alignment vertical="center"/>
    </xf>
    <xf numFmtId="0" fontId="2" fillId="3" borderId="9" xfId="1" applyFont="1" applyFill="1" applyBorder="1" applyAlignment="1">
      <alignment vertical="center" wrapText="1"/>
    </xf>
    <xf numFmtId="0" fontId="2" fillId="3" borderId="9" xfId="1" applyFont="1" applyFill="1" applyBorder="1">
      <alignment vertical="center"/>
    </xf>
    <xf numFmtId="0" fontId="2" fillId="3" borderId="10" xfId="1" applyFont="1" applyFill="1" applyBorder="1">
      <alignment vertical="center"/>
    </xf>
    <xf numFmtId="0" fontId="2" fillId="0" borderId="9" xfId="1" applyFont="1" applyBorder="1">
      <alignment vertical="center"/>
    </xf>
    <xf numFmtId="1" fontId="2" fillId="0" borderId="9" xfId="4" applyNumberFormat="1" applyFont="1" applyBorder="1" applyAlignment="1">
      <alignment vertical="center"/>
    </xf>
    <xf numFmtId="41" fontId="2" fillId="0" borderId="1" xfId="1" applyNumberFormat="1" applyFont="1" applyBorder="1">
      <alignment vertical="center"/>
    </xf>
    <xf numFmtId="1" fontId="2" fillId="0" borderId="10" xfId="4" applyNumberFormat="1" applyFont="1" applyBorder="1" applyAlignment="1">
      <alignment vertical="center"/>
    </xf>
    <xf numFmtId="0" fontId="2" fillId="0" borderId="3" xfId="1" applyFont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41" fontId="2" fillId="0" borderId="3" xfId="1" applyNumberFormat="1" applyFont="1" applyBorder="1">
      <alignment vertical="center"/>
    </xf>
    <xf numFmtId="177" fontId="2" fillId="3" borderId="3" xfId="1" applyNumberFormat="1" applyFont="1" applyFill="1" applyBorder="1">
      <alignment vertical="center"/>
    </xf>
    <xf numFmtId="0" fontId="2" fillId="3" borderId="11" xfId="1" applyFont="1" applyFill="1" applyBorder="1">
      <alignment vertical="center"/>
    </xf>
    <xf numFmtId="0" fontId="2" fillId="3" borderId="12" xfId="1" applyFont="1" applyFill="1" applyBorder="1" applyAlignment="1">
      <alignment horizontal="left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2" xfId="1" applyFont="1" applyFill="1" applyBorder="1">
      <alignment vertical="center"/>
    </xf>
    <xf numFmtId="41" fontId="2" fillId="3" borderId="12" xfId="3" applyFont="1" applyFill="1" applyBorder="1" applyAlignment="1">
      <alignment vertical="center"/>
    </xf>
    <xf numFmtId="41" fontId="2" fillId="3" borderId="12" xfId="3" applyFont="1" applyFill="1" applyBorder="1">
      <alignment vertical="center"/>
    </xf>
    <xf numFmtId="41" fontId="4" fillId="0" borderId="0" xfId="2">
      <alignment vertical="center"/>
    </xf>
    <xf numFmtId="0" fontId="2" fillId="0" borderId="1" xfId="1" applyFont="1" applyBorder="1" applyAlignment="1">
      <alignment horizontal="left" vertical="center" wrapText="1"/>
    </xf>
    <xf numFmtId="41" fontId="2" fillId="3" borderId="14" xfId="1" applyNumberFormat="1" applyFont="1" applyFill="1" applyBorder="1" applyAlignment="1">
      <alignment horizontal="right" vertical="center" indent="1"/>
    </xf>
    <xf numFmtId="41" fontId="2" fillId="0" borderId="12" xfId="1" applyNumberFormat="1" applyFont="1" applyBorder="1" applyAlignment="1">
      <alignment horizontal="right" vertical="center" indent="1"/>
    </xf>
    <xf numFmtId="41" fontId="2" fillId="3" borderId="12" xfId="1" applyNumberFormat="1" applyFont="1" applyFill="1" applyBorder="1" applyAlignment="1">
      <alignment horizontal="right" vertical="center" indent="1"/>
    </xf>
    <xf numFmtId="41" fontId="8" fillId="0" borderId="1" xfId="2" applyFont="1" applyBorder="1">
      <alignment vertical="center"/>
    </xf>
    <xf numFmtId="41" fontId="2" fillId="3" borderId="15" xfId="1" applyNumberFormat="1" applyFont="1" applyFill="1" applyBorder="1" applyAlignment="1">
      <alignment horizontal="right" vertical="center" indent="1"/>
    </xf>
    <xf numFmtId="41" fontId="1" fillId="0" borderId="1" xfId="3" applyBorder="1">
      <alignment vertical="center"/>
    </xf>
    <xf numFmtId="1" fontId="2" fillId="3" borderId="1" xfId="4" applyNumberFormat="1" applyFont="1" applyFill="1" applyBorder="1" applyAlignment="1">
      <alignment vertical="center" wrapText="1"/>
    </xf>
    <xf numFmtId="41" fontId="2" fillId="0" borderId="1" xfId="3" applyFont="1" applyBorder="1">
      <alignment vertical="center"/>
    </xf>
    <xf numFmtId="41" fontId="1" fillId="0" borderId="0" xfId="3" applyBorder="1">
      <alignment vertical="center"/>
    </xf>
    <xf numFmtId="41" fontId="2" fillId="3" borderId="1" xfId="3" applyFont="1" applyFill="1" applyBorder="1" applyAlignment="1">
      <alignment horizontal="center" vertical="center"/>
    </xf>
    <xf numFmtId="41" fontId="2" fillId="4" borderId="1" xfId="3" applyFont="1" applyFill="1" applyBorder="1" applyAlignment="1">
      <alignment vertical="center"/>
    </xf>
    <xf numFmtId="41" fontId="8" fillId="4" borderId="1" xfId="2" applyFont="1" applyFill="1" applyBorder="1">
      <alignment vertical="center"/>
    </xf>
    <xf numFmtId="41" fontId="2" fillId="4" borderId="2" xfId="1" applyNumberFormat="1" applyFont="1" applyFill="1" applyBorder="1" applyAlignment="1">
      <alignment horizontal="right" vertical="center" indent="1"/>
    </xf>
    <xf numFmtId="41" fontId="4" fillId="4" borderId="1" xfId="2" applyFill="1" applyBorder="1">
      <alignment vertical="center"/>
    </xf>
    <xf numFmtId="41" fontId="8" fillId="0" borderId="1" xfId="3" applyFont="1" applyBorder="1">
      <alignment vertical="center"/>
    </xf>
    <xf numFmtId="41" fontId="8" fillId="3" borderId="1" xfId="2" applyFont="1" applyFill="1" applyBorder="1">
      <alignment vertical="center"/>
    </xf>
    <xf numFmtId="0" fontId="1" fillId="3" borderId="1" xfId="1" applyFill="1" applyBorder="1">
      <alignment vertical="center"/>
    </xf>
    <xf numFmtId="0" fontId="0" fillId="3" borderId="1" xfId="1" applyFont="1" applyFill="1" applyBorder="1">
      <alignment vertical="center"/>
    </xf>
    <xf numFmtId="1" fontId="2" fillId="3" borderId="14" xfId="4" applyNumberFormat="1" applyFont="1" applyFill="1" applyBorder="1" applyAlignment="1">
      <alignment vertical="center"/>
    </xf>
    <xf numFmtId="176" fontId="2" fillId="3" borderId="14" xfId="1" applyNumberFormat="1" applyFont="1" applyFill="1" applyBorder="1" applyAlignment="1">
      <alignment horizontal="left" vertical="top" wrapText="1"/>
    </xf>
    <xf numFmtId="0" fontId="2" fillId="3" borderId="14" xfId="1" applyFont="1" applyFill="1" applyBorder="1" applyAlignment="1">
      <alignment horizontal="center" vertical="center"/>
    </xf>
    <xf numFmtId="41" fontId="2" fillId="3" borderId="14" xfId="3" applyFont="1" applyFill="1" applyBorder="1">
      <alignment vertical="center"/>
    </xf>
    <xf numFmtId="41" fontId="1" fillId="3" borderId="1" xfId="3" applyFill="1" applyBorder="1">
      <alignment vertical="center"/>
    </xf>
    <xf numFmtId="41" fontId="4" fillId="3" borderId="1" xfId="2" applyFill="1" applyBorder="1">
      <alignment vertical="center"/>
    </xf>
    <xf numFmtId="41" fontId="8" fillId="3" borderId="1" xfId="3" applyFont="1" applyFill="1" applyBorder="1">
      <alignment vertical="center"/>
    </xf>
    <xf numFmtId="176" fontId="2" fillId="3" borderId="1" xfId="1" applyNumberFormat="1" applyFont="1" applyFill="1" applyBorder="1" applyAlignment="1">
      <alignment horizontal="left" vertical="center" wrapText="1"/>
    </xf>
    <xf numFmtId="41" fontId="2" fillId="3" borderId="4" xfId="3" applyFont="1" applyFill="1" applyBorder="1">
      <alignment vertical="center"/>
    </xf>
    <xf numFmtId="41" fontId="2" fillId="8" borderId="1" xfId="3" applyFont="1" applyFill="1" applyBorder="1" applyAlignment="1">
      <alignment vertical="center"/>
    </xf>
    <xf numFmtId="41" fontId="8" fillId="8" borderId="1" xfId="2" applyFont="1" applyFill="1" applyBorder="1">
      <alignment vertical="center"/>
    </xf>
    <xf numFmtId="41" fontId="2" fillId="8" borderId="2" xfId="1" applyNumberFormat="1" applyFont="1" applyFill="1" applyBorder="1" applyAlignment="1">
      <alignment horizontal="right" vertical="center" indent="1"/>
    </xf>
    <xf numFmtId="41" fontId="4" fillId="8" borderId="1" xfId="2" applyFill="1" applyBorder="1">
      <alignment vertical="center"/>
    </xf>
    <xf numFmtId="41" fontId="2" fillId="8" borderId="1" xfId="3" applyFont="1" applyFill="1" applyBorder="1">
      <alignment vertical="center"/>
    </xf>
    <xf numFmtId="41" fontId="8" fillId="8" borderId="1" xfId="3" applyFont="1" applyFill="1" applyBorder="1">
      <alignment vertical="center"/>
    </xf>
    <xf numFmtId="0" fontId="2" fillId="7" borderId="2" xfId="1" applyFont="1" applyFill="1" applyBorder="1" applyAlignment="1">
      <alignment horizontal="center" vertical="center"/>
    </xf>
    <xf numFmtId="0" fontId="2" fillId="7" borderId="16" xfId="1" applyFont="1" applyFill="1" applyBorder="1" applyAlignment="1">
      <alignment horizontal="center" vertical="center"/>
    </xf>
    <xf numFmtId="41" fontId="2" fillId="4" borderId="5" xfId="1" applyNumberFormat="1" applyFont="1" applyFill="1" applyBorder="1" applyAlignment="1">
      <alignment horizontal="center" vertical="center"/>
    </xf>
    <xf numFmtId="41" fontId="2" fillId="4" borderId="6" xfId="1" applyNumberFormat="1" applyFont="1" applyFill="1" applyBorder="1" applyAlignment="1">
      <alignment horizontal="center" vertical="center"/>
    </xf>
    <xf numFmtId="41" fontId="2" fillId="5" borderId="7" xfId="1" applyNumberFormat="1" applyFont="1" applyFill="1" applyBorder="1" applyAlignment="1">
      <alignment horizontal="center" vertical="center"/>
    </xf>
    <xf numFmtId="41" fontId="2" fillId="5" borderId="8" xfId="1" applyNumberFormat="1" applyFont="1" applyFill="1" applyBorder="1" applyAlignment="1">
      <alignment horizontal="center" vertical="center"/>
    </xf>
    <xf numFmtId="41" fontId="2" fillId="5" borderId="13" xfId="1" applyNumberFormat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2" fillId="6" borderId="8" xfId="1" applyFont="1" applyFill="1" applyBorder="1" applyAlignment="1">
      <alignment horizontal="center" vertical="center"/>
    </xf>
    <xf numFmtId="0" fontId="2" fillId="6" borderId="13" xfId="1" applyFont="1" applyFill="1" applyBorder="1" applyAlignment="1">
      <alignment horizontal="center" vertical="center"/>
    </xf>
  </cellXfs>
  <cellStyles count="5">
    <cellStyle name="쉼표 [0] 2" xfId="2" xr:uid="{00000000-0005-0000-0000-000000000000}"/>
    <cellStyle name="쉼표 [0] 2 2" xfId="3" xr:uid="{00000000-0005-0000-0000-000001000000}"/>
    <cellStyle name="표준" xfId="0" builtinId="0"/>
    <cellStyle name="표준 3 3" xfId="1" xr:uid="{00000000-0005-0000-0000-000003000000}"/>
    <cellStyle name="標準 63 2" xfId="4" xr:uid="{00000000-0005-0000-0000-000004000000}"/>
  </cellStyles>
  <dxfs count="25"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fill>
        <patternFill>
          <bgColor rgb="FFFFFF00"/>
        </patternFill>
      </fill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numFmt numFmtId="178" formatCode="#,##0_);\(#,##0\)"/>
    </dxf>
    <dxf>
      <fill>
        <patternFill>
          <bgColor rgb="FFFFFF00"/>
        </patternFill>
      </fill>
    </dxf>
    <dxf>
      <numFmt numFmtId="178" formatCode="#,##0_);\(#,##0\)"/>
    </dxf>
    <dxf>
      <fill>
        <patternFill>
          <bgColor rgb="FFFFFF00"/>
        </patternFill>
      </fill>
    </dxf>
    <dxf>
      <numFmt numFmtId="178" formatCode="#,##0_);\(#,##0\)"/>
    </dxf>
    <dxf>
      <numFmt numFmtId="178" formatCode="#,##0_);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7"/>
  <sheetViews>
    <sheetView tabSelected="1" topLeftCell="A62" zoomScaleNormal="100" workbookViewId="0">
      <selection activeCell="J91" sqref="J91"/>
    </sheetView>
  </sheetViews>
  <sheetFormatPr defaultRowHeight="16.5"/>
  <cols>
    <col min="1" max="1" width="51.5" style="45" bestFit="1" customWidth="1"/>
    <col min="2" max="2" width="16.25" style="45" bestFit="1" customWidth="1"/>
    <col min="3" max="3" width="9.125" style="54" bestFit="1" customWidth="1"/>
    <col min="4" max="4" width="17.125" style="45" bestFit="1" customWidth="1"/>
    <col min="5" max="5" width="9" style="45"/>
    <col min="6" max="6" width="22" style="55" bestFit="1" customWidth="1"/>
    <col min="7" max="7" width="17.875" style="55" bestFit="1" customWidth="1"/>
    <col min="8" max="8" width="20" style="55" bestFit="1" customWidth="1"/>
    <col min="9" max="9" width="20.875" style="75" customWidth="1"/>
    <col min="10" max="10" width="22.375" style="5" customWidth="1"/>
    <col min="11" max="16384" width="9" style="5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1413</v>
      </c>
    </row>
    <row r="2" spans="1:9" ht="16.5" customHeight="1">
      <c r="A2" s="6" t="s">
        <v>8</v>
      </c>
      <c r="B2" s="7" t="s">
        <v>9</v>
      </c>
      <c r="C2" s="8"/>
      <c r="D2" s="8" t="s">
        <v>10</v>
      </c>
      <c r="E2" s="8" t="s">
        <v>11</v>
      </c>
      <c r="F2" s="87">
        <f>ROUNDUP(H2/1.1*0.75,-2)</f>
        <v>187500</v>
      </c>
      <c r="G2" s="88">
        <v>200000</v>
      </c>
      <c r="H2" s="89">
        <f>ROUNDUP(G2/0.8*1.1,-2)</f>
        <v>275000</v>
      </c>
      <c r="I2" s="90" t="s">
        <v>1412</v>
      </c>
    </row>
    <row r="3" spans="1:9" ht="16.5" customHeight="1">
      <c r="A3" s="6" t="s">
        <v>12</v>
      </c>
      <c r="B3" s="7" t="s">
        <v>13</v>
      </c>
      <c r="C3" s="8"/>
      <c r="D3" s="8" t="s">
        <v>10</v>
      </c>
      <c r="E3" s="8" t="s">
        <v>11</v>
      </c>
      <c r="F3" s="9">
        <f>ROUNDUP(H3/1.1*0.75,-2)</f>
        <v>80400</v>
      </c>
      <c r="G3" s="92">
        <v>85680</v>
      </c>
      <c r="H3" s="11">
        <f>ROUNDUP(G3/0.8*1.1,-2)</f>
        <v>117900</v>
      </c>
      <c r="I3" s="100"/>
    </row>
    <row r="4" spans="1:9" ht="16.5" customHeight="1">
      <c r="A4" s="6" t="s">
        <v>14</v>
      </c>
      <c r="B4" s="7" t="s">
        <v>15</v>
      </c>
      <c r="C4" s="8"/>
      <c r="D4" s="8" t="s">
        <v>10</v>
      </c>
      <c r="E4" s="8" t="s">
        <v>11</v>
      </c>
      <c r="F4" s="9">
        <f t="shared" ref="F4:F67" si="0">ROUNDUP(H4/1.1*0.75,-2)</f>
        <v>436000</v>
      </c>
      <c r="G4" s="92">
        <v>465000</v>
      </c>
      <c r="H4" s="11">
        <f t="shared" ref="H4:H67" si="1">ROUNDUP(G4/0.8*1.1,-2)</f>
        <v>639400</v>
      </c>
      <c r="I4" s="100"/>
    </row>
    <row r="5" spans="1:9" ht="16.5" customHeight="1">
      <c r="A5" s="6" t="s">
        <v>16</v>
      </c>
      <c r="B5" s="7" t="s">
        <v>17</v>
      </c>
      <c r="C5" s="8"/>
      <c r="D5" s="8" t="s">
        <v>10</v>
      </c>
      <c r="E5" s="8" t="s">
        <v>11</v>
      </c>
      <c r="F5" s="87">
        <f t="shared" si="0"/>
        <v>52500</v>
      </c>
      <c r="G5" s="88">
        <v>56000</v>
      </c>
      <c r="H5" s="89">
        <f t="shared" si="1"/>
        <v>77000</v>
      </c>
      <c r="I5" s="90" t="s">
        <v>1412</v>
      </c>
    </row>
    <row r="6" spans="1:9" ht="16.5" customHeight="1">
      <c r="A6" s="6" t="s">
        <v>18</v>
      </c>
      <c r="B6" s="7"/>
      <c r="C6" s="8"/>
      <c r="D6" s="8"/>
      <c r="E6" s="8"/>
      <c r="F6" s="9">
        <f t="shared" si="0"/>
        <v>3500</v>
      </c>
      <c r="G6" s="92">
        <v>3600</v>
      </c>
      <c r="H6" s="11">
        <f t="shared" si="1"/>
        <v>5000</v>
      </c>
      <c r="I6" s="100"/>
    </row>
    <row r="7" spans="1:9" ht="16.5" customHeight="1">
      <c r="A7" s="6" t="s">
        <v>19</v>
      </c>
      <c r="B7" s="7" t="s">
        <v>20</v>
      </c>
      <c r="C7" s="8"/>
      <c r="D7" s="8" t="s">
        <v>10</v>
      </c>
      <c r="E7" s="8" t="s">
        <v>11</v>
      </c>
      <c r="F7" s="9">
        <f t="shared" si="0"/>
        <v>45000</v>
      </c>
      <c r="G7" s="92">
        <v>48000</v>
      </c>
      <c r="H7" s="11">
        <f t="shared" si="1"/>
        <v>66000</v>
      </c>
      <c r="I7" s="100"/>
    </row>
    <row r="8" spans="1:9" ht="16.5" customHeight="1">
      <c r="A8" s="6" t="s">
        <v>21</v>
      </c>
      <c r="B8" s="7" t="s">
        <v>22</v>
      </c>
      <c r="C8" s="8"/>
      <c r="D8" s="8" t="s">
        <v>10</v>
      </c>
      <c r="E8" s="8" t="s">
        <v>11</v>
      </c>
      <c r="F8" s="9">
        <f t="shared" si="0"/>
        <v>8500</v>
      </c>
      <c r="G8" s="92">
        <v>9000</v>
      </c>
      <c r="H8" s="11">
        <f t="shared" si="1"/>
        <v>12400</v>
      </c>
      <c r="I8" s="100"/>
    </row>
    <row r="9" spans="1:9" ht="16.5" customHeight="1">
      <c r="A9" s="12" t="s">
        <v>23</v>
      </c>
      <c r="B9" s="13" t="s">
        <v>24</v>
      </c>
      <c r="C9" s="14"/>
      <c r="D9" s="14" t="s">
        <v>25</v>
      </c>
      <c r="E9" s="14" t="s">
        <v>11</v>
      </c>
      <c r="F9" s="9">
        <f t="shared" si="0"/>
        <v>103200</v>
      </c>
      <c r="G9" s="92">
        <v>110000</v>
      </c>
      <c r="H9" s="11">
        <f t="shared" si="1"/>
        <v>151300</v>
      </c>
      <c r="I9" s="100"/>
    </row>
    <row r="10" spans="1:9" ht="16.5" customHeight="1">
      <c r="A10" s="6" t="s">
        <v>26</v>
      </c>
      <c r="B10" s="7" t="s">
        <v>27</v>
      </c>
      <c r="C10" s="8"/>
      <c r="D10" s="8" t="s">
        <v>10</v>
      </c>
      <c r="E10" s="8" t="s">
        <v>11</v>
      </c>
      <c r="F10" s="9">
        <f t="shared" si="0"/>
        <v>1400</v>
      </c>
      <c r="G10" s="92">
        <v>1450</v>
      </c>
      <c r="H10" s="11">
        <f t="shared" si="1"/>
        <v>2000</v>
      </c>
      <c r="I10" s="100"/>
    </row>
    <row r="11" spans="1:9" ht="16.5" customHeight="1">
      <c r="A11" s="6" t="s">
        <v>28</v>
      </c>
      <c r="B11" s="7" t="s">
        <v>1415</v>
      </c>
      <c r="C11" s="8"/>
      <c r="D11" s="8" t="s">
        <v>10</v>
      </c>
      <c r="E11" s="8" t="s">
        <v>11</v>
      </c>
      <c r="F11" s="87">
        <f t="shared" si="0"/>
        <v>47000</v>
      </c>
      <c r="G11" s="88">
        <v>50000</v>
      </c>
      <c r="H11" s="89">
        <f t="shared" si="1"/>
        <v>68800</v>
      </c>
      <c r="I11" s="90" t="s">
        <v>1416</v>
      </c>
    </row>
    <row r="12" spans="1:9" ht="16.5" customHeight="1">
      <c r="A12" s="6" t="s">
        <v>31</v>
      </c>
      <c r="B12" s="7" t="s">
        <v>32</v>
      </c>
      <c r="C12" s="8"/>
      <c r="D12" s="8" t="s">
        <v>10</v>
      </c>
      <c r="E12" s="8" t="s">
        <v>11</v>
      </c>
      <c r="F12" s="87">
        <f t="shared" si="0"/>
        <v>26300</v>
      </c>
      <c r="G12" s="88">
        <v>28000</v>
      </c>
      <c r="H12" s="89">
        <f t="shared" si="1"/>
        <v>38500</v>
      </c>
      <c r="I12" s="90" t="s">
        <v>1412</v>
      </c>
    </row>
    <row r="13" spans="1:9" ht="16.5" customHeight="1">
      <c r="A13" s="6" t="s">
        <v>33</v>
      </c>
      <c r="B13" s="7" t="s">
        <v>34</v>
      </c>
      <c r="C13" s="8"/>
      <c r="D13" s="8" t="s">
        <v>35</v>
      </c>
      <c r="E13" s="8" t="s">
        <v>36</v>
      </c>
      <c r="F13" s="87">
        <f t="shared" si="0"/>
        <v>3000</v>
      </c>
      <c r="G13" s="88">
        <v>3200</v>
      </c>
      <c r="H13" s="89">
        <f t="shared" si="1"/>
        <v>4400</v>
      </c>
      <c r="I13" s="90" t="s">
        <v>1412</v>
      </c>
    </row>
    <row r="14" spans="1:9" ht="16.5" customHeight="1">
      <c r="A14" s="6" t="s">
        <v>1400</v>
      </c>
      <c r="B14" s="7" t="s">
        <v>1401</v>
      </c>
      <c r="C14" s="8"/>
      <c r="D14" s="8" t="s">
        <v>10</v>
      </c>
      <c r="E14" s="8" t="s">
        <v>11</v>
      </c>
      <c r="F14" s="17">
        <f t="shared" si="0"/>
        <v>131300</v>
      </c>
      <c r="G14" s="101">
        <v>140000</v>
      </c>
      <c r="H14" s="11">
        <f t="shared" si="1"/>
        <v>192500</v>
      </c>
      <c r="I14" s="100"/>
    </row>
    <row r="15" spans="1:9" ht="16.5" customHeight="1">
      <c r="A15" s="6" t="s">
        <v>39</v>
      </c>
      <c r="B15" s="7" t="s">
        <v>40</v>
      </c>
      <c r="C15" s="8"/>
      <c r="D15" s="8" t="s">
        <v>10</v>
      </c>
      <c r="E15" s="8" t="s">
        <v>11</v>
      </c>
      <c r="F15" s="9">
        <f t="shared" si="0"/>
        <v>92900</v>
      </c>
      <c r="G15" s="92">
        <v>99000</v>
      </c>
      <c r="H15" s="11">
        <f t="shared" si="1"/>
        <v>136200</v>
      </c>
      <c r="I15" s="100"/>
    </row>
    <row r="16" spans="1:9" ht="16.5" customHeight="1">
      <c r="A16" s="6" t="s">
        <v>41</v>
      </c>
      <c r="B16" s="7" t="s">
        <v>42</v>
      </c>
      <c r="C16" s="8"/>
      <c r="D16" s="8" t="s">
        <v>10</v>
      </c>
      <c r="E16" s="8" t="s">
        <v>11</v>
      </c>
      <c r="F16" s="9">
        <f t="shared" si="0"/>
        <v>92900</v>
      </c>
      <c r="G16" s="92">
        <v>99000</v>
      </c>
      <c r="H16" s="11">
        <f t="shared" si="1"/>
        <v>136200</v>
      </c>
      <c r="I16" s="100"/>
    </row>
    <row r="17" spans="1:9" ht="16.5" customHeight="1">
      <c r="A17" s="6" t="s">
        <v>43</v>
      </c>
      <c r="B17" s="7" t="s">
        <v>44</v>
      </c>
      <c r="C17" s="8"/>
      <c r="D17" s="8" t="s">
        <v>10</v>
      </c>
      <c r="E17" s="8" t="s">
        <v>11</v>
      </c>
      <c r="F17" s="9">
        <f t="shared" si="0"/>
        <v>107300</v>
      </c>
      <c r="G17" s="92">
        <v>114400</v>
      </c>
      <c r="H17" s="11">
        <f t="shared" si="1"/>
        <v>157300</v>
      </c>
      <c r="I17" s="100"/>
    </row>
    <row r="18" spans="1:9" ht="16.5" customHeight="1">
      <c r="A18" s="6" t="s">
        <v>45</v>
      </c>
      <c r="B18" s="7" t="s">
        <v>46</v>
      </c>
      <c r="C18" s="8"/>
      <c r="D18" s="8" t="s">
        <v>10</v>
      </c>
      <c r="E18" s="8" t="s">
        <v>11</v>
      </c>
      <c r="F18" s="9">
        <f t="shared" si="0"/>
        <v>99000</v>
      </c>
      <c r="G18" s="92">
        <v>105600</v>
      </c>
      <c r="H18" s="11">
        <f t="shared" si="1"/>
        <v>145200</v>
      </c>
      <c r="I18" s="100"/>
    </row>
    <row r="19" spans="1:9" ht="16.5" customHeight="1">
      <c r="A19" s="6" t="s">
        <v>47</v>
      </c>
      <c r="B19" s="7" t="s">
        <v>48</v>
      </c>
      <c r="C19" s="8"/>
      <c r="D19" s="8" t="s">
        <v>10</v>
      </c>
      <c r="E19" s="8" t="s">
        <v>11</v>
      </c>
      <c r="F19" s="9">
        <f t="shared" si="0"/>
        <v>74300</v>
      </c>
      <c r="G19" s="92">
        <v>79200</v>
      </c>
      <c r="H19" s="11">
        <f t="shared" si="1"/>
        <v>108900</v>
      </c>
      <c r="I19" s="100"/>
    </row>
    <row r="20" spans="1:9" ht="16.5" customHeight="1">
      <c r="A20" s="6" t="s">
        <v>49</v>
      </c>
      <c r="B20" s="7" t="s">
        <v>48</v>
      </c>
      <c r="C20" s="8"/>
      <c r="D20" s="8" t="s">
        <v>10</v>
      </c>
      <c r="E20" s="8" t="s">
        <v>11</v>
      </c>
      <c r="F20" s="9">
        <f t="shared" si="0"/>
        <v>13500</v>
      </c>
      <c r="G20" s="92">
        <v>14300</v>
      </c>
      <c r="H20" s="11">
        <f t="shared" si="1"/>
        <v>19700</v>
      </c>
      <c r="I20" s="100"/>
    </row>
    <row r="21" spans="1:9" ht="16.5" customHeight="1">
      <c r="A21" s="6" t="s">
        <v>50</v>
      </c>
      <c r="B21" s="7" t="s">
        <v>51</v>
      </c>
      <c r="C21" s="8"/>
      <c r="D21" s="8" t="s">
        <v>10</v>
      </c>
      <c r="E21" s="8" t="s">
        <v>11</v>
      </c>
      <c r="F21" s="9">
        <f t="shared" si="0"/>
        <v>73200</v>
      </c>
      <c r="G21" s="92">
        <v>78000</v>
      </c>
      <c r="H21" s="11">
        <f t="shared" si="1"/>
        <v>107300</v>
      </c>
      <c r="I21" s="100"/>
    </row>
    <row r="22" spans="1:9" ht="16.5" customHeight="1">
      <c r="A22" s="6" t="s">
        <v>52</v>
      </c>
      <c r="B22" s="7" t="s">
        <v>53</v>
      </c>
      <c r="C22" s="8"/>
      <c r="D22" s="8" t="s">
        <v>54</v>
      </c>
      <c r="E22" s="8" t="s">
        <v>11</v>
      </c>
      <c r="F22" s="9">
        <f t="shared" si="0"/>
        <v>78800</v>
      </c>
      <c r="G22" s="92">
        <v>84000</v>
      </c>
      <c r="H22" s="11">
        <f t="shared" si="1"/>
        <v>115500</v>
      </c>
      <c r="I22" s="100"/>
    </row>
    <row r="23" spans="1:9" ht="16.5" customHeight="1">
      <c r="A23" s="6" t="s">
        <v>55</v>
      </c>
      <c r="B23" s="7" t="s">
        <v>56</v>
      </c>
      <c r="C23" s="8"/>
      <c r="D23" s="8" t="s">
        <v>10</v>
      </c>
      <c r="E23" s="8" t="s">
        <v>11</v>
      </c>
      <c r="F23" s="9">
        <f t="shared" si="0"/>
        <v>69000</v>
      </c>
      <c r="G23" s="92">
        <v>73500</v>
      </c>
      <c r="H23" s="11">
        <f t="shared" si="1"/>
        <v>101100</v>
      </c>
      <c r="I23" s="100"/>
    </row>
    <row r="24" spans="1:9" ht="16.5" customHeight="1">
      <c r="A24" s="6" t="s">
        <v>1418</v>
      </c>
      <c r="B24" s="7" t="s">
        <v>57</v>
      </c>
      <c r="C24" s="8"/>
      <c r="D24" s="8"/>
      <c r="E24" s="8" t="s">
        <v>11</v>
      </c>
      <c r="F24" s="9">
        <f t="shared" si="0"/>
        <v>36200</v>
      </c>
      <c r="G24" s="92">
        <v>38500</v>
      </c>
      <c r="H24" s="11">
        <f t="shared" si="1"/>
        <v>53000</v>
      </c>
      <c r="I24" s="100" t="s">
        <v>1417</v>
      </c>
    </row>
    <row r="25" spans="1:9" ht="16.5" customHeight="1">
      <c r="A25" s="18" t="s">
        <v>58</v>
      </c>
      <c r="B25" s="19" t="s">
        <v>59</v>
      </c>
      <c r="C25" s="8"/>
      <c r="D25" s="8" t="s">
        <v>10</v>
      </c>
      <c r="E25" s="8" t="s">
        <v>11</v>
      </c>
      <c r="F25" s="9">
        <f t="shared" si="0"/>
        <v>32700</v>
      </c>
      <c r="G25" s="92">
        <v>34800</v>
      </c>
      <c r="H25" s="11">
        <f t="shared" si="1"/>
        <v>47900</v>
      </c>
      <c r="I25" s="100"/>
    </row>
    <row r="26" spans="1:9" ht="16.5" customHeight="1">
      <c r="A26" s="18" t="s">
        <v>60</v>
      </c>
      <c r="B26" s="19" t="s">
        <v>61</v>
      </c>
      <c r="C26" s="8"/>
      <c r="D26" s="8" t="s">
        <v>10</v>
      </c>
      <c r="E26" s="8" t="s">
        <v>11</v>
      </c>
      <c r="F26" s="9">
        <f t="shared" si="0"/>
        <v>154800</v>
      </c>
      <c r="G26" s="92">
        <v>165000</v>
      </c>
      <c r="H26" s="11">
        <f t="shared" si="1"/>
        <v>226900</v>
      </c>
      <c r="I26" s="100"/>
    </row>
    <row r="27" spans="1:9" ht="16.5" customHeight="1">
      <c r="A27" s="6" t="s">
        <v>62</v>
      </c>
      <c r="B27" s="7" t="s">
        <v>63</v>
      </c>
      <c r="C27" s="8" t="s">
        <v>64</v>
      </c>
      <c r="D27" s="8" t="s">
        <v>10</v>
      </c>
      <c r="E27" s="8" t="s">
        <v>11</v>
      </c>
      <c r="F27" s="9">
        <f t="shared" si="0"/>
        <v>54000</v>
      </c>
      <c r="G27" s="92">
        <v>57600</v>
      </c>
      <c r="H27" s="11">
        <f t="shared" si="1"/>
        <v>79200</v>
      </c>
      <c r="I27" s="100"/>
    </row>
    <row r="28" spans="1:9" ht="16.5" customHeight="1">
      <c r="A28" s="18" t="s">
        <v>65</v>
      </c>
      <c r="B28" s="19" t="s">
        <v>66</v>
      </c>
      <c r="C28" s="8"/>
      <c r="D28" s="8" t="s">
        <v>10</v>
      </c>
      <c r="E28" s="8" t="s">
        <v>11</v>
      </c>
      <c r="F28" s="9">
        <f t="shared" si="0"/>
        <v>295400</v>
      </c>
      <c r="G28" s="92">
        <v>315000</v>
      </c>
      <c r="H28" s="11">
        <f t="shared" si="1"/>
        <v>433200</v>
      </c>
      <c r="I28" s="100"/>
    </row>
    <row r="29" spans="1:9" ht="16.5" customHeight="1">
      <c r="A29" s="6" t="s">
        <v>67</v>
      </c>
      <c r="B29" s="7" t="s">
        <v>63</v>
      </c>
      <c r="C29" s="8"/>
      <c r="D29" s="8" t="s">
        <v>10</v>
      </c>
      <c r="E29" s="8" t="s">
        <v>11</v>
      </c>
      <c r="F29" s="9">
        <f t="shared" si="0"/>
        <v>86700</v>
      </c>
      <c r="G29" s="92">
        <v>92400</v>
      </c>
      <c r="H29" s="11">
        <f t="shared" si="1"/>
        <v>127100</v>
      </c>
      <c r="I29" s="100"/>
    </row>
    <row r="30" spans="1:9" ht="16.5" customHeight="1">
      <c r="A30" s="12" t="s">
        <v>68</v>
      </c>
      <c r="B30" s="13" t="s">
        <v>69</v>
      </c>
      <c r="C30" s="14"/>
      <c r="D30" s="14" t="s">
        <v>10</v>
      </c>
      <c r="E30" s="14" t="s">
        <v>11</v>
      </c>
      <c r="F30" s="9">
        <f t="shared" si="0"/>
        <v>117300</v>
      </c>
      <c r="G30" s="92">
        <v>125000</v>
      </c>
      <c r="H30" s="11">
        <f t="shared" si="1"/>
        <v>171900</v>
      </c>
      <c r="I30" s="100"/>
    </row>
    <row r="31" spans="1:9" ht="16.5" customHeight="1">
      <c r="A31" s="6" t="s">
        <v>70</v>
      </c>
      <c r="B31" s="7" t="s">
        <v>71</v>
      </c>
      <c r="C31" s="8"/>
      <c r="D31" s="8" t="s">
        <v>10</v>
      </c>
      <c r="E31" s="8" t="s">
        <v>11</v>
      </c>
      <c r="F31" s="9">
        <f t="shared" si="0"/>
        <v>56300</v>
      </c>
      <c r="G31" s="92">
        <v>60000</v>
      </c>
      <c r="H31" s="11">
        <f t="shared" si="1"/>
        <v>82500</v>
      </c>
      <c r="I31" s="100"/>
    </row>
    <row r="32" spans="1:9" ht="16.5" customHeight="1">
      <c r="A32" s="6" t="s">
        <v>72</v>
      </c>
      <c r="B32" s="7" t="s">
        <v>73</v>
      </c>
      <c r="C32" s="8"/>
      <c r="D32" s="8" t="s">
        <v>10</v>
      </c>
      <c r="E32" s="8" t="s">
        <v>11</v>
      </c>
      <c r="F32" s="9">
        <f t="shared" si="0"/>
        <v>32700</v>
      </c>
      <c r="G32" s="92">
        <v>34800</v>
      </c>
      <c r="H32" s="11">
        <f t="shared" si="1"/>
        <v>47900</v>
      </c>
      <c r="I32" s="100"/>
    </row>
    <row r="33" spans="1:9" ht="16.5" customHeight="1">
      <c r="A33" s="21" t="s">
        <v>74</v>
      </c>
      <c r="B33" s="22" t="s">
        <v>75</v>
      </c>
      <c r="C33" s="23"/>
      <c r="D33" s="23" t="s">
        <v>10</v>
      </c>
      <c r="E33" s="23" t="s">
        <v>11</v>
      </c>
      <c r="F33" s="9">
        <f t="shared" si="0"/>
        <v>26300</v>
      </c>
      <c r="G33" s="92">
        <v>28000</v>
      </c>
      <c r="H33" s="11">
        <f t="shared" si="1"/>
        <v>38500</v>
      </c>
      <c r="I33" s="100"/>
    </row>
    <row r="34" spans="1:9" ht="16.5" customHeight="1">
      <c r="A34" s="18" t="s">
        <v>76</v>
      </c>
      <c r="B34" s="19" t="s">
        <v>77</v>
      </c>
      <c r="C34" s="8"/>
      <c r="D34" s="8" t="s">
        <v>10</v>
      </c>
      <c r="E34" s="8" t="s">
        <v>11</v>
      </c>
      <c r="F34" s="9">
        <f t="shared" si="0"/>
        <v>107900</v>
      </c>
      <c r="G34" s="92">
        <v>115000</v>
      </c>
      <c r="H34" s="11">
        <f t="shared" si="1"/>
        <v>158200</v>
      </c>
      <c r="I34" s="100"/>
    </row>
    <row r="35" spans="1:9" ht="16.5" customHeight="1">
      <c r="A35" s="18" t="s">
        <v>78</v>
      </c>
      <c r="B35" s="19" t="s">
        <v>79</v>
      </c>
      <c r="C35" s="8"/>
      <c r="D35" s="8" t="s">
        <v>10</v>
      </c>
      <c r="E35" s="8" t="s">
        <v>11</v>
      </c>
      <c r="F35" s="9">
        <f t="shared" si="0"/>
        <v>107900</v>
      </c>
      <c r="G35" s="92">
        <v>115000</v>
      </c>
      <c r="H35" s="11">
        <f t="shared" si="1"/>
        <v>158200</v>
      </c>
      <c r="I35" s="100"/>
    </row>
    <row r="36" spans="1:9" ht="16.5" customHeight="1">
      <c r="A36" s="6" t="s">
        <v>80</v>
      </c>
      <c r="B36" s="7" t="s">
        <v>81</v>
      </c>
      <c r="C36" s="8" t="s">
        <v>82</v>
      </c>
      <c r="D36" s="8" t="s">
        <v>10</v>
      </c>
      <c r="E36" s="8" t="s">
        <v>11</v>
      </c>
      <c r="F36" s="9">
        <f t="shared" si="0"/>
        <v>55800</v>
      </c>
      <c r="G36" s="92">
        <v>59400</v>
      </c>
      <c r="H36" s="11">
        <f t="shared" si="1"/>
        <v>81700</v>
      </c>
      <c r="I36" s="100"/>
    </row>
    <row r="37" spans="1:9" ht="16.5" customHeight="1">
      <c r="A37" s="18" t="s">
        <v>83</v>
      </c>
      <c r="B37" s="7" t="s">
        <v>84</v>
      </c>
      <c r="C37" s="8"/>
      <c r="D37" s="8" t="s">
        <v>10</v>
      </c>
      <c r="E37" s="8" t="s">
        <v>11</v>
      </c>
      <c r="F37" s="9">
        <f t="shared" si="0"/>
        <v>278500</v>
      </c>
      <c r="G37" s="92">
        <v>297000</v>
      </c>
      <c r="H37" s="11">
        <f t="shared" si="1"/>
        <v>408400</v>
      </c>
      <c r="I37" s="100"/>
    </row>
    <row r="38" spans="1:9" ht="16.5" customHeight="1">
      <c r="A38" s="6" t="s">
        <v>1410</v>
      </c>
      <c r="B38" s="7" t="s">
        <v>85</v>
      </c>
      <c r="C38" s="8"/>
      <c r="D38" s="8" t="s">
        <v>86</v>
      </c>
      <c r="E38" s="8" t="s">
        <v>11</v>
      </c>
      <c r="F38" s="9">
        <f t="shared" si="0"/>
        <v>247500</v>
      </c>
      <c r="G38" s="92">
        <v>264000</v>
      </c>
      <c r="H38" s="11">
        <f t="shared" si="1"/>
        <v>363000</v>
      </c>
      <c r="I38" s="100"/>
    </row>
    <row r="39" spans="1:9" ht="16.5" customHeight="1">
      <c r="A39" s="6" t="s">
        <v>87</v>
      </c>
      <c r="B39" s="7" t="s">
        <v>88</v>
      </c>
      <c r="C39" s="8"/>
      <c r="D39" s="8" t="s">
        <v>89</v>
      </c>
      <c r="E39" s="8" t="s">
        <v>11</v>
      </c>
      <c r="F39" s="9">
        <f t="shared" si="0"/>
        <v>26300</v>
      </c>
      <c r="G39" s="92">
        <v>28000</v>
      </c>
      <c r="H39" s="11">
        <f t="shared" si="1"/>
        <v>38500</v>
      </c>
      <c r="I39" s="100"/>
    </row>
    <row r="40" spans="1:9" ht="16.5" customHeight="1">
      <c r="A40" s="6" t="s">
        <v>90</v>
      </c>
      <c r="B40" s="7" t="s">
        <v>91</v>
      </c>
      <c r="C40" s="8"/>
      <c r="D40" s="8" t="s">
        <v>86</v>
      </c>
      <c r="E40" s="8" t="s">
        <v>11</v>
      </c>
      <c r="F40" s="104">
        <f t="shared" si="0"/>
        <v>26300</v>
      </c>
      <c r="G40" s="105">
        <v>28000</v>
      </c>
      <c r="H40" s="106">
        <f t="shared" si="1"/>
        <v>38500</v>
      </c>
      <c r="I40" s="107" t="s">
        <v>1414</v>
      </c>
    </row>
    <row r="41" spans="1:9" ht="16.5" customHeight="1">
      <c r="A41" s="6" t="s">
        <v>92</v>
      </c>
      <c r="B41" s="7" t="s">
        <v>93</v>
      </c>
      <c r="C41" s="8"/>
      <c r="D41" s="8" t="s">
        <v>86</v>
      </c>
      <c r="E41" s="8" t="s">
        <v>11</v>
      </c>
      <c r="F41" s="104">
        <f t="shared" si="0"/>
        <v>24900</v>
      </c>
      <c r="G41" s="105">
        <v>26500</v>
      </c>
      <c r="H41" s="106">
        <f t="shared" si="1"/>
        <v>36500</v>
      </c>
      <c r="I41" s="107" t="s">
        <v>1414</v>
      </c>
    </row>
    <row r="42" spans="1:9" ht="16.5" customHeight="1">
      <c r="A42" s="6" t="s">
        <v>94</v>
      </c>
      <c r="B42" s="7" t="s">
        <v>95</v>
      </c>
      <c r="C42" s="8"/>
      <c r="D42" s="8" t="s">
        <v>86</v>
      </c>
      <c r="E42" s="8" t="s">
        <v>11</v>
      </c>
      <c r="F42" s="104">
        <f t="shared" si="0"/>
        <v>22500</v>
      </c>
      <c r="G42" s="105">
        <v>24000</v>
      </c>
      <c r="H42" s="106">
        <f t="shared" si="1"/>
        <v>33000</v>
      </c>
      <c r="I42" s="107" t="s">
        <v>1414</v>
      </c>
    </row>
    <row r="43" spans="1:9" ht="16.5" customHeight="1">
      <c r="A43" s="6" t="s">
        <v>96</v>
      </c>
      <c r="B43" s="7" t="s">
        <v>97</v>
      </c>
      <c r="C43" s="8"/>
      <c r="D43" s="8" t="s">
        <v>86</v>
      </c>
      <c r="E43" s="8" t="s">
        <v>11</v>
      </c>
      <c r="F43" s="9">
        <f t="shared" si="0"/>
        <v>34800</v>
      </c>
      <c r="G43" s="92">
        <v>37000</v>
      </c>
      <c r="H43" s="11">
        <f t="shared" si="1"/>
        <v>50900</v>
      </c>
      <c r="I43" s="100"/>
    </row>
    <row r="44" spans="1:9" ht="16.5" customHeight="1">
      <c r="A44" s="6" t="s">
        <v>98</v>
      </c>
      <c r="B44" s="7" t="s">
        <v>99</v>
      </c>
      <c r="C44" s="8"/>
      <c r="D44" s="8" t="s">
        <v>86</v>
      </c>
      <c r="E44" s="8" t="s">
        <v>11</v>
      </c>
      <c r="F44" s="9">
        <f t="shared" si="0"/>
        <v>78000</v>
      </c>
      <c r="G44" s="92">
        <v>83100</v>
      </c>
      <c r="H44" s="11">
        <f t="shared" si="1"/>
        <v>114300</v>
      </c>
      <c r="I44" s="100"/>
    </row>
    <row r="45" spans="1:9" ht="16.5" customHeight="1">
      <c r="A45" s="6" t="s">
        <v>100</v>
      </c>
      <c r="B45" s="7" t="s">
        <v>101</v>
      </c>
      <c r="C45" s="8"/>
      <c r="D45" s="8" t="s">
        <v>86</v>
      </c>
      <c r="E45" s="8" t="s">
        <v>11</v>
      </c>
      <c r="F45" s="9">
        <f t="shared" si="0"/>
        <v>92000</v>
      </c>
      <c r="G45" s="92">
        <v>98000</v>
      </c>
      <c r="H45" s="11">
        <f t="shared" si="1"/>
        <v>134800</v>
      </c>
      <c r="I45" s="100"/>
    </row>
    <row r="46" spans="1:9" ht="16.5" customHeight="1">
      <c r="A46" s="6" t="s">
        <v>102</v>
      </c>
      <c r="B46" s="7" t="s">
        <v>103</v>
      </c>
      <c r="C46" s="8"/>
      <c r="D46" s="8" t="s">
        <v>86</v>
      </c>
      <c r="E46" s="8" t="s">
        <v>11</v>
      </c>
      <c r="F46" s="9">
        <f t="shared" si="0"/>
        <v>140300</v>
      </c>
      <c r="G46" s="92">
        <v>149600</v>
      </c>
      <c r="H46" s="11">
        <f t="shared" si="1"/>
        <v>205700</v>
      </c>
      <c r="I46" s="100"/>
    </row>
    <row r="47" spans="1:9" ht="16.5" customHeight="1">
      <c r="A47" s="6" t="s">
        <v>1090</v>
      </c>
      <c r="B47" s="7" t="s">
        <v>104</v>
      </c>
      <c r="C47" s="8"/>
      <c r="D47" s="8" t="s">
        <v>86</v>
      </c>
      <c r="E47" s="8" t="s">
        <v>11</v>
      </c>
      <c r="F47" s="9">
        <f t="shared" si="0"/>
        <v>307200</v>
      </c>
      <c r="G47" s="92">
        <v>327600</v>
      </c>
      <c r="H47" s="11">
        <f t="shared" si="1"/>
        <v>450500</v>
      </c>
      <c r="I47" s="100"/>
    </row>
    <row r="48" spans="1:9" ht="16.5" customHeight="1">
      <c r="A48" s="6" t="s">
        <v>105</v>
      </c>
      <c r="B48" s="7" t="s">
        <v>106</v>
      </c>
      <c r="C48" s="8"/>
      <c r="D48" s="8" t="s">
        <v>86</v>
      </c>
      <c r="E48" s="8" t="s">
        <v>11</v>
      </c>
      <c r="F48" s="9">
        <f t="shared" si="0"/>
        <v>9000</v>
      </c>
      <c r="G48" s="92">
        <v>9500</v>
      </c>
      <c r="H48" s="11">
        <f t="shared" si="1"/>
        <v>13100</v>
      </c>
      <c r="I48" s="100"/>
    </row>
    <row r="49" spans="1:9" ht="16.5" customHeight="1">
      <c r="A49" s="6" t="s">
        <v>107</v>
      </c>
      <c r="B49" s="7" t="s">
        <v>108</v>
      </c>
      <c r="C49" s="8"/>
      <c r="D49" s="8" t="s">
        <v>86</v>
      </c>
      <c r="E49" s="8" t="s">
        <v>11</v>
      </c>
      <c r="F49" s="104">
        <f t="shared" si="0"/>
        <v>142500</v>
      </c>
      <c r="G49" s="105">
        <v>152000</v>
      </c>
      <c r="H49" s="106">
        <f t="shared" si="1"/>
        <v>209000</v>
      </c>
      <c r="I49" s="107" t="s">
        <v>1414</v>
      </c>
    </row>
    <row r="50" spans="1:9" ht="16.5" customHeight="1">
      <c r="A50" s="6" t="s">
        <v>109</v>
      </c>
      <c r="B50" s="7" t="s">
        <v>108</v>
      </c>
      <c r="C50" s="8"/>
      <c r="D50" s="8" t="s">
        <v>110</v>
      </c>
      <c r="E50" s="8" t="s">
        <v>11</v>
      </c>
      <c r="F50" s="104">
        <f t="shared" si="0"/>
        <v>117700</v>
      </c>
      <c r="G50" s="105">
        <v>125500</v>
      </c>
      <c r="H50" s="106">
        <f t="shared" si="1"/>
        <v>172600</v>
      </c>
      <c r="I50" s="107" t="s">
        <v>1414</v>
      </c>
    </row>
    <row r="51" spans="1:9" ht="16.5" customHeight="1">
      <c r="A51" s="6" t="s">
        <v>111</v>
      </c>
      <c r="B51" s="7" t="s">
        <v>112</v>
      </c>
      <c r="C51" s="8"/>
      <c r="D51" s="8" t="s">
        <v>86</v>
      </c>
      <c r="E51" s="8" t="s">
        <v>11</v>
      </c>
      <c r="F51" s="9">
        <f t="shared" si="0"/>
        <v>68700</v>
      </c>
      <c r="G51" s="92">
        <v>73200</v>
      </c>
      <c r="H51" s="11">
        <f t="shared" si="1"/>
        <v>100700</v>
      </c>
      <c r="I51" s="100"/>
    </row>
    <row r="52" spans="1:9" ht="16.5" customHeight="1">
      <c r="A52" s="6" t="s">
        <v>113</v>
      </c>
      <c r="B52" s="7" t="s">
        <v>114</v>
      </c>
      <c r="C52" s="8"/>
      <c r="D52" s="8" t="s">
        <v>86</v>
      </c>
      <c r="E52" s="8" t="s">
        <v>11</v>
      </c>
      <c r="F52" s="9">
        <f t="shared" si="0"/>
        <v>164200</v>
      </c>
      <c r="G52" s="92">
        <v>175000</v>
      </c>
      <c r="H52" s="11">
        <f t="shared" si="1"/>
        <v>240700</v>
      </c>
      <c r="I52" s="100"/>
    </row>
    <row r="53" spans="1:9" ht="16.5" customHeight="1">
      <c r="A53" s="6" t="s">
        <v>115</v>
      </c>
      <c r="B53" s="7" t="s">
        <v>116</v>
      </c>
      <c r="C53" s="8"/>
      <c r="D53" s="8" t="s">
        <v>86</v>
      </c>
      <c r="E53" s="8" t="s">
        <v>11</v>
      </c>
      <c r="F53" s="9">
        <f t="shared" si="0"/>
        <v>201700</v>
      </c>
      <c r="G53" s="92">
        <v>215000</v>
      </c>
      <c r="H53" s="11">
        <f t="shared" si="1"/>
        <v>295700</v>
      </c>
      <c r="I53" s="100"/>
    </row>
    <row r="54" spans="1:9" ht="16.5" customHeight="1">
      <c r="A54" s="6" t="s">
        <v>117</v>
      </c>
      <c r="B54" s="7" t="s">
        <v>118</v>
      </c>
      <c r="C54" s="8"/>
      <c r="D54" s="8" t="s">
        <v>86</v>
      </c>
      <c r="E54" s="8" t="s">
        <v>11</v>
      </c>
      <c r="F54" s="9">
        <f t="shared" si="0"/>
        <v>3800</v>
      </c>
      <c r="G54" s="92">
        <v>3950</v>
      </c>
      <c r="H54" s="11">
        <f t="shared" si="1"/>
        <v>5500</v>
      </c>
      <c r="I54" s="100"/>
    </row>
    <row r="55" spans="1:9" ht="16.5" customHeight="1">
      <c r="A55" s="6" t="s">
        <v>119</v>
      </c>
      <c r="B55" s="7" t="s">
        <v>120</v>
      </c>
      <c r="C55" s="8"/>
      <c r="D55" s="8" t="s">
        <v>86</v>
      </c>
      <c r="E55" s="8" t="s">
        <v>11</v>
      </c>
      <c r="F55" s="9">
        <f t="shared" si="0"/>
        <v>154800</v>
      </c>
      <c r="G55" s="92">
        <v>165000</v>
      </c>
      <c r="H55" s="11">
        <f t="shared" si="1"/>
        <v>226900</v>
      </c>
      <c r="I55" s="100"/>
    </row>
    <row r="56" spans="1:9" ht="16.5" customHeight="1">
      <c r="A56" s="6" t="s">
        <v>121</v>
      </c>
      <c r="B56" s="7" t="s">
        <v>122</v>
      </c>
      <c r="C56" s="8"/>
      <c r="D56" s="8" t="s">
        <v>86</v>
      </c>
      <c r="E56" s="8" t="s">
        <v>11</v>
      </c>
      <c r="F56" s="9">
        <f t="shared" si="0"/>
        <v>136000</v>
      </c>
      <c r="G56" s="92">
        <v>145000</v>
      </c>
      <c r="H56" s="11">
        <f t="shared" si="1"/>
        <v>199400</v>
      </c>
      <c r="I56" s="100"/>
    </row>
    <row r="57" spans="1:9" ht="16.5" customHeight="1">
      <c r="A57" s="6" t="s">
        <v>123</v>
      </c>
      <c r="B57" s="7" t="s">
        <v>124</v>
      </c>
      <c r="C57" s="8"/>
      <c r="D57" s="8" t="s">
        <v>86</v>
      </c>
      <c r="E57" s="8" t="s">
        <v>11</v>
      </c>
      <c r="F57" s="9">
        <f t="shared" si="0"/>
        <v>27300</v>
      </c>
      <c r="G57" s="92">
        <v>29000</v>
      </c>
      <c r="H57" s="11">
        <f t="shared" si="1"/>
        <v>39900</v>
      </c>
      <c r="I57" s="100"/>
    </row>
    <row r="58" spans="1:9" ht="16.5" customHeight="1">
      <c r="A58" s="6" t="s">
        <v>125</v>
      </c>
      <c r="B58" s="7" t="s">
        <v>126</v>
      </c>
      <c r="C58" s="8"/>
      <c r="D58" s="8" t="s">
        <v>86</v>
      </c>
      <c r="E58" s="8" t="s">
        <v>11</v>
      </c>
      <c r="F58" s="9">
        <f t="shared" si="0"/>
        <v>27300</v>
      </c>
      <c r="G58" s="92">
        <v>29000</v>
      </c>
      <c r="H58" s="11">
        <f t="shared" si="1"/>
        <v>39900</v>
      </c>
      <c r="I58" s="100"/>
    </row>
    <row r="59" spans="1:9" ht="16.5" customHeight="1">
      <c r="A59" s="6" t="s">
        <v>127</v>
      </c>
      <c r="B59" s="7" t="s">
        <v>128</v>
      </c>
      <c r="C59" s="8"/>
      <c r="D59" s="8" t="s">
        <v>86</v>
      </c>
      <c r="E59" s="8" t="s">
        <v>11</v>
      </c>
      <c r="F59" s="9">
        <f t="shared" si="0"/>
        <v>27300</v>
      </c>
      <c r="G59" s="92">
        <v>29000</v>
      </c>
      <c r="H59" s="11">
        <f t="shared" si="1"/>
        <v>39900</v>
      </c>
      <c r="I59" s="100"/>
    </row>
    <row r="60" spans="1:9" ht="16.5" customHeight="1">
      <c r="A60" s="6" t="s">
        <v>129</v>
      </c>
      <c r="B60" s="7" t="s">
        <v>130</v>
      </c>
      <c r="C60" s="8"/>
      <c r="D60" s="8" t="s">
        <v>86</v>
      </c>
      <c r="E60" s="8" t="s">
        <v>11</v>
      </c>
      <c r="F60" s="9">
        <f t="shared" si="0"/>
        <v>27300</v>
      </c>
      <c r="G60" s="92">
        <v>29000</v>
      </c>
      <c r="H60" s="11">
        <f t="shared" si="1"/>
        <v>39900</v>
      </c>
      <c r="I60" s="100"/>
    </row>
    <row r="61" spans="1:9" ht="16.5" customHeight="1">
      <c r="A61" s="6" t="s">
        <v>131</v>
      </c>
      <c r="B61" s="7" t="s">
        <v>132</v>
      </c>
      <c r="C61" s="8"/>
      <c r="D61" s="8" t="s">
        <v>86</v>
      </c>
      <c r="E61" s="8" t="s">
        <v>11</v>
      </c>
      <c r="F61" s="9">
        <f t="shared" si="0"/>
        <v>27300</v>
      </c>
      <c r="G61" s="92">
        <v>29000</v>
      </c>
      <c r="H61" s="11">
        <f t="shared" si="1"/>
        <v>39900</v>
      </c>
      <c r="I61" s="100"/>
    </row>
    <row r="62" spans="1:9" ht="16.5" customHeight="1">
      <c r="A62" s="6" t="s">
        <v>133</v>
      </c>
      <c r="B62" s="7" t="s">
        <v>134</v>
      </c>
      <c r="C62" s="8"/>
      <c r="D62" s="8" t="s">
        <v>86</v>
      </c>
      <c r="E62" s="8" t="s">
        <v>11</v>
      </c>
      <c r="F62" s="9">
        <f t="shared" si="0"/>
        <v>27300</v>
      </c>
      <c r="G62" s="92">
        <v>29000</v>
      </c>
      <c r="H62" s="11">
        <f t="shared" si="1"/>
        <v>39900</v>
      </c>
      <c r="I62" s="100"/>
    </row>
    <row r="63" spans="1:9" ht="16.5" customHeight="1">
      <c r="A63" s="6" t="s">
        <v>135</v>
      </c>
      <c r="B63" s="7" t="s">
        <v>136</v>
      </c>
      <c r="C63" s="8"/>
      <c r="D63" s="8" t="s">
        <v>86</v>
      </c>
      <c r="E63" s="8" t="s">
        <v>11</v>
      </c>
      <c r="F63" s="9">
        <f t="shared" si="0"/>
        <v>78400</v>
      </c>
      <c r="G63" s="92">
        <v>83500</v>
      </c>
      <c r="H63" s="11">
        <f t="shared" si="1"/>
        <v>114900</v>
      </c>
      <c r="I63" s="100"/>
    </row>
    <row r="64" spans="1:9" ht="16.5" customHeight="1">
      <c r="A64" s="6" t="s">
        <v>137</v>
      </c>
      <c r="B64" s="7" t="s">
        <v>138</v>
      </c>
      <c r="C64" s="8"/>
      <c r="D64" s="8" t="s">
        <v>86</v>
      </c>
      <c r="E64" s="8" t="s">
        <v>11</v>
      </c>
      <c r="F64" s="9">
        <f t="shared" si="0"/>
        <v>543800</v>
      </c>
      <c r="G64" s="92">
        <v>580000</v>
      </c>
      <c r="H64" s="11">
        <f t="shared" si="1"/>
        <v>797500</v>
      </c>
      <c r="I64" s="100"/>
    </row>
    <row r="65" spans="1:9" ht="16.5" customHeight="1">
      <c r="A65" s="6" t="s">
        <v>139</v>
      </c>
      <c r="B65" s="7" t="s">
        <v>140</v>
      </c>
      <c r="C65" s="8"/>
      <c r="D65" s="8" t="s">
        <v>86</v>
      </c>
      <c r="E65" s="8" t="s">
        <v>11</v>
      </c>
      <c r="F65" s="9">
        <f t="shared" si="0"/>
        <v>123800</v>
      </c>
      <c r="G65" s="92">
        <v>132000</v>
      </c>
      <c r="H65" s="11">
        <f t="shared" si="1"/>
        <v>181500</v>
      </c>
      <c r="I65" s="100"/>
    </row>
    <row r="66" spans="1:9" ht="16.5" customHeight="1">
      <c r="A66" s="6" t="s">
        <v>141</v>
      </c>
      <c r="B66" s="7" t="s">
        <v>142</v>
      </c>
      <c r="C66" s="8"/>
      <c r="D66" s="8" t="s">
        <v>110</v>
      </c>
      <c r="E66" s="8" t="s">
        <v>11</v>
      </c>
      <c r="F66" s="9">
        <f t="shared" si="0"/>
        <v>200700</v>
      </c>
      <c r="G66" s="92">
        <v>214000</v>
      </c>
      <c r="H66" s="11">
        <f t="shared" si="1"/>
        <v>294300</v>
      </c>
      <c r="I66" s="100"/>
    </row>
    <row r="67" spans="1:9" ht="16.5" customHeight="1">
      <c r="A67" s="6" t="s">
        <v>143</v>
      </c>
      <c r="B67" s="7" t="s">
        <v>144</v>
      </c>
      <c r="C67" s="8"/>
      <c r="D67" s="8" t="s">
        <v>110</v>
      </c>
      <c r="E67" s="8" t="s">
        <v>11</v>
      </c>
      <c r="F67" s="9">
        <f t="shared" si="0"/>
        <v>77000</v>
      </c>
      <c r="G67" s="92">
        <v>82000</v>
      </c>
      <c r="H67" s="11">
        <f t="shared" si="1"/>
        <v>112800</v>
      </c>
      <c r="I67" s="100"/>
    </row>
    <row r="68" spans="1:9" ht="16.5" customHeight="1">
      <c r="A68" s="18" t="s">
        <v>145</v>
      </c>
      <c r="B68" s="19" t="s">
        <v>146</v>
      </c>
      <c r="C68" s="8"/>
      <c r="D68" s="8" t="s">
        <v>110</v>
      </c>
      <c r="E68" s="8" t="s">
        <v>11</v>
      </c>
      <c r="F68" s="9">
        <f t="shared" ref="F68:F129" si="2">ROUNDUP(H68/1.1*0.75,-2)</f>
        <v>127500</v>
      </c>
      <c r="G68" s="92">
        <v>136000</v>
      </c>
      <c r="H68" s="11">
        <f t="shared" ref="H68:H129" si="3">ROUNDUP(G68/0.8*1.1,-2)</f>
        <v>187000</v>
      </c>
      <c r="I68" s="100"/>
    </row>
    <row r="69" spans="1:9" ht="16.5" customHeight="1">
      <c r="A69" s="6" t="s">
        <v>147</v>
      </c>
      <c r="B69" s="7" t="s">
        <v>148</v>
      </c>
      <c r="C69" s="8"/>
      <c r="D69" s="8" t="s">
        <v>86</v>
      </c>
      <c r="E69" s="8" t="s">
        <v>11</v>
      </c>
      <c r="F69" s="87">
        <f t="shared" si="2"/>
        <v>85300</v>
      </c>
      <c r="G69" s="88">
        <v>90900</v>
      </c>
      <c r="H69" s="89">
        <f t="shared" si="3"/>
        <v>125000</v>
      </c>
      <c r="I69" s="90" t="s">
        <v>1412</v>
      </c>
    </row>
    <row r="70" spans="1:9" ht="16.5" customHeight="1">
      <c r="A70" s="6" t="s">
        <v>149</v>
      </c>
      <c r="B70" s="7" t="s">
        <v>150</v>
      </c>
      <c r="C70" s="8"/>
      <c r="D70" s="8" t="s">
        <v>110</v>
      </c>
      <c r="E70" s="8" t="s">
        <v>11</v>
      </c>
      <c r="F70" s="87">
        <f t="shared" si="2"/>
        <v>7200</v>
      </c>
      <c r="G70" s="88">
        <v>7600</v>
      </c>
      <c r="H70" s="89">
        <f t="shared" si="3"/>
        <v>10500</v>
      </c>
      <c r="I70" s="90" t="s">
        <v>1412</v>
      </c>
    </row>
    <row r="71" spans="1:9" ht="16.5" customHeight="1">
      <c r="A71" s="6" t="s">
        <v>151</v>
      </c>
      <c r="B71" s="7" t="s">
        <v>152</v>
      </c>
      <c r="C71" s="8"/>
      <c r="D71" s="8" t="s">
        <v>110</v>
      </c>
      <c r="E71" s="8" t="s">
        <v>11</v>
      </c>
      <c r="F71" s="87">
        <f t="shared" si="2"/>
        <v>4700</v>
      </c>
      <c r="G71" s="88">
        <v>4900</v>
      </c>
      <c r="H71" s="89">
        <f t="shared" si="3"/>
        <v>6800</v>
      </c>
      <c r="I71" s="90" t="s">
        <v>1412</v>
      </c>
    </row>
    <row r="72" spans="1:9" ht="16.5" customHeight="1">
      <c r="A72" s="6" t="s">
        <v>153</v>
      </c>
      <c r="B72" s="7" t="s">
        <v>154</v>
      </c>
      <c r="C72" s="8"/>
      <c r="D72" s="8" t="s">
        <v>110</v>
      </c>
      <c r="E72" s="8" t="s">
        <v>11</v>
      </c>
      <c r="F72" s="87">
        <f t="shared" si="2"/>
        <v>4000</v>
      </c>
      <c r="G72" s="88">
        <v>4200</v>
      </c>
      <c r="H72" s="89">
        <f t="shared" si="3"/>
        <v>5800</v>
      </c>
      <c r="I72" s="90" t="s">
        <v>1412</v>
      </c>
    </row>
    <row r="73" spans="1:9" ht="16.5" customHeight="1">
      <c r="A73" s="6" t="s">
        <v>155</v>
      </c>
      <c r="B73" s="7" t="s">
        <v>156</v>
      </c>
      <c r="C73" s="8"/>
      <c r="D73" s="8" t="s">
        <v>86</v>
      </c>
      <c r="E73" s="8" t="s">
        <v>11</v>
      </c>
      <c r="F73" s="9">
        <f t="shared" si="2"/>
        <v>2300</v>
      </c>
      <c r="G73" s="92">
        <v>2350</v>
      </c>
      <c r="H73" s="11">
        <f t="shared" si="3"/>
        <v>3300</v>
      </c>
      <c r="I73" s="100"/>
    </row>
    <row r="74" spans="1:9" ht="16.5" customHeight="1">
      <c r="A74" s="6" t="s">
        <v>157</v>
      </c>
      <c r="B74" s="7" t="s">
        <v>158</v>
      </c>
      <c r="C74" s="8"/>
      <c r="D74" s="8" t="s">
        <v>86</v>
      </c>
      <c r="E74" s="8" t="s">
        <v>11</v>
      </c>
      <c r="F74" s="9">
        <f t="shared" si="2"/>
        <v>26800</v>
      </c>
      <c r="G74" s="92">
        <v>28500</v>
      </c>
      <c r="H74" s="11">
        <f t="shared" si="3"/>
        <v>39200</v>
      </c>
      <c r="I74" s="100"/>
    </row>
    <row r="75" spans="1:9" ht="16.5" customHeight="1">
      <c r="A75" s="6" t="s">
        <v>159</v>
      </c>
      <c r="B75" s="7" t="s">
        <v>160</v>
      </c>
      <c r="C75" s="8"/>
      <c r="D75" s="8" t="s">
        <v>86</v>
      </c>
      <c r="E75" s="8" t="s">
        <v>11</v>
      </c>
      <c r="F75" s="9">
        <f t="shared" si="2"/>
        <v>33800</v>
      </c>
      <c r="G75" s="92">
        <v>36000</v>
      </c>
      <c r="H75" s="11">
        <f t="shared" si="3"/>
        <v>49500</v>
      </c>
      <c r="I75" s="100"/>
    </row>
    <row r="76" spans="1:9" ht="16.5" customHeight="1">
      <c r="A76" s="6" t="s">
        <v>161</v>
      </c>
      <c r="B76" s="7" t="s">
        <v>162</v>
      </c>
      <c r="C76" s="8"/>
      <c r="D76" s="8" t="s">
        <v>86</v>
      </c>
      <c r="E76" s="8" t="s">
        <v>11</v>
      </c>
      <c r="F76" s="9">
        <f t="shared" si="2"/>
        <v>20700</v>
      </c>
      <c r="G76" s="92">
        <v>22000</v>
      </c>
      <c r="H76" s="11">
        <f t="shared" si="3"/>
        <v>30300</v>
      </c>
      <c r="I76" s="100"/>
    </row>
    <row r="77" spans="1:9" ht="16.5" customHeight="1">
      <c r="A77" s="6" t="s">
        <v>163</v>
      </c>
      <c r="B77" s="7" t="s">
        <v>164</v>
      </c>
      <c r="C77" s="8"/>
      <c r="D77" s="8" t="s">
        <v>86</v>
      </c>
      <c r="E77" s="8" t="s">
        <v>11</v>
      </c>
      <c r="F77" s="9">
        <f t="shared" si="2"/>
        <v>20700</v>
      </c>
      <c r="G77" s="92">
        <v>22000</v>
      </c>
      <c r="H77" s="11">
        <f t="shared" si="3"/>
        <v>30300</v>
      </c>
      <c r="I77" s="100"/>
    </row>
    <row r="78" spans="1:9" ht="16.5" customHeight="1">
      <c r="A78" s="6" t="s">
        <v>165</v>
      </c>
      <c r="B78" s="7" t="s">
        <v>166</v>
      </c>
      <c r="C78" s="8"/>
      <c r="D78" s="8" t="s">
        <v>86</v>
      </c>
      <c r="E78" s="8" t="s">
        <v>11</v>
      </c>
      <c r="F78" s="9">
        <f t="shared" si="2"/>
        <v>20700</v>
      </c>
      <c r="G78" s="92">
        <v>22000</v>
      </c>
      <c r="H78" s="11">
        <f t="shared" si="3"/>
        <v>30300</v>
      </c>
      <c r="I78" s="100"/>
    </row>
    <row r="79" spans="1:9" ht="16.5" customHeight="1">
      <c r="A79" s="6" t="s">
        <v>167</v>
      </c>
      <c r="B79" s="7" t="s">
        <v>168</v>
      </c>
      <c r="C79" s="8"/>
      <c r="D79" s="8" t="s">
        <v>86</v>
      </c>
      <c r="E79" s="8" t="s">
        <v>11</v>
      </c>
      <c r="F79" s="9">
        <f t="shared" si="2"/>
        <v>20700</v>
      </c>
      <c r="G79" s="92">
        <v>22000</v>
      </c>
      <c r="H79" s="11">
        <f t="shared" si="3"/>
        <v>30300</v>
      </c>
      <c r="I79" s="100"/>
    </row>
    <row r="80" spans="1:9" ht="16.5" customHeight="1">
      <c r="A80" s="6" t="s">
        <v>169</v>
      </c>
      <c r="B80" s="7" t="s">
        <v>170</v>
      </c>
      <c r="C80" s="8"/>
      <c r="D80" s="8" t="s">
        <v>86</v>
      </c>
      <c r="E80" s="8" t="s">
        <v>11</v>
      </c>
      <c r="F80" s="9">
        <f t="shared" si="2"/>
        <v>24800</v>
      </c>
      <c r="G80" s="92">
        <v>26400</v>
      </c>
      <c r="H80" s="11">
        <f t="shared" si="3"/>
        <v>36300</v>
      </c>
      <c r="I80" s="100"/>
    </row>
    <row r="81" spans="1:9" ht="16.5" customHeight="1">
      <c r="A81" s="6" t="s">
        <v>171</v>
      </c>
      <c r="B81" s="7" t="s">
        <v>172</v>
      </c>
      <c r="C81" s="8"/>
      <c r="D81" s="8" t="s">
        <v>86</v>
      </c>
      <c r="E81" s="8" t="s">
        <v>11</v>
      </c>
      <c r="F81" s="9">
        <f t="shared" si="2"/>
        <v>175400</v>
      </c>
      <c r="G81" s="92">
        <v>187000</v>
      </c>
      <c r="H81" s="11">
        <f t="shared" si="3"/>
        <v>257200</v>
      </c>
      <c r="I81" s="100"/>
    </row>
    <row r="82" spans="1:9" ht="16.5" customHeight="1">
      <c r="A82" s="6" t="s">
        <v>175</v>
      </c>
      <c r="B82" s="7" t="s">
        <v>176</v>
      </c>
      <c r="C82" s="8"/>
      <c r="D82" s="8" t="s">
        <v>86</v>
      </c>
      <c r="E82" s="8" t="s">
        <v>11</v>
      </c>
      <c r="F82" s="9">
        <f t="shared" si="2"/>
        <v>20200</v>
      </c>
      <c r="G82" s="92">
        <v>21500</v>
      </c>
      <c r="H82" s="11">
        <f t="shared" si="3"/>
        <v>29600</v>
      </c>
      <c r="I82" s="100"/>
    </row>
    <row r="83" spans="1:9" ht="16.5" customHeight="1">
      <c r="A83" s="6" t="s">
        <v>177</v>
      </c>
      <c r="B83" s="7" t="s">
        <v>178</v>
      </c>
      <c r="C83" s="8"/>
      <c r="D83" s="8" t="s">
        <v>86</v>
      </c>
      <c r="E83" s="8" t="s">
        <v>11</v>
      </c>
      <c r="F83" s="9">
        <f t="shared" si="2"/>
        <v>86700</v>
      </c>
      <c r="G83" s="92">
        <v>92400</v>
      </c>
      <c r="H83" s="11">
        <f t="shared" si="3"/>
        <v>127100</v>
      </c>
      <c r="I83" s="100"/>
    </row>
    <row r="84" spans="1:9" ht="16.5" customHeight="1">
      <c r="A84" s="6" t="s">
        <v>179</v>
      </c>
      <c r="B84" s="7" t="s">
        <v>180</v>
      </c>
      <c r="C84" s="8"/>
      <c r="D84" s="8" t="s">
        <v>86</v>
      </c>
      <c r="E84" s="8" t="s">
        <v>11</v>
      </c>
      <c r="F84" s="9">
        <f t="shared" si="2"/>
        <v>123800</v>
      </c>
      <c r="G84" s="92">
        <v>132000</v>
      </c>
      <c r="H84" s="11">
        <f t="shared" si="3"/>
        <v>181500</v>
      </c>
      <c r="I84" s="100"/>
    </row>
    <row r="85" spans="1:9" ht="16.5" customHeight="1">
      <c r="A85" s="6" t="s">
        <v>181</v>
      </c>
      <c r="B85" s="7" t="s">
        <v>182</v>
      </c>
      <c r="C85" s="8"/>
      <c r="D85" s="8" t="s">
        <v>110</v>
      </c>
      <c r="E85" s="8" t="s">
        <v>11</v>
      </c>
      <c r="F85" s="9">
        <f t="shared" si="2"/>
        <v>247500</v>
      </c>
      <c r="G85" s="92">
        <v>264000</v>
      </c>
      <c r="H85" s="11">
        <f t="shared" si="3"/>
        <v>363000</v>
      </c>
      <c r="I85" s="100"/>
    </row>
    <row r="86" spans="1:9" ht="16.5" customHeight="1">
      <c r="A86" s="18" t="s">
        <v>183</v>
      </c>
      <c r="B86" s="7" t="s">
        <v>184</v>
      </c>
      <c r="C86" s="8"/>
      <c r="D86" s="8"/>
      <c r="E86" s="8"/>
      <c r="F86" s="9">
        <f t="shared" si="2"/>
        <v>32000</v>
      </c>
      <c r="G86" s="92">
        <v>34000</v>
      </c>
      <c r="H86" s="11">
        <f t="shared" si="3"/>
        <v>46800</v>
      </c>
      <c r="I86" s="100"/>
    </row>
    <row r="87" spans="1:9" ht="16.5" customHeight="1">
      <c r="A87" s="6" t="s">
        <v>185</v>
      </c>
      <c r="B87" s="7" t="s">
        <v>186</v>
      </c>
      <c r="C87" s="8"/>
      <c r="D87" s="8" t="s">
        <v>86</v>
      </c>
      <c r="E87" s="8" t="s">
        <v>11</v>
      </c>
      <c r="F87" s="9">
        <f t="shared" si="2"/>
        <v>3800</v>
      </c>
      <c r="G87" s="92">
        <v>3960</v>
      </c>
      <c r="H87" s="11">
        <f t="shared" si="3"/>
        <v>5500</v>
      </c>
      <c r="I87" s="100"/>
    </row>
    <row r="88" spans="1:9" ht="16.5" customHeight="1">
      <c r="A88" s="6" t="s">
        <v>187</v>
      </c>
      <c r="B88" s="7" t="s">
        <v>188</v>
      </c>
      <c r="C88" s="8"/>
      <c r="D88" s="8" t="s">
        <v>86</v>
      </c>
      <c r="E88" s="8" t="s">
        <v>11</v>
      </c>
      <c r="F88" s="9">
        <f t="shared" si="2"/>
        <v>175300</v>
      </c>
      <c r="G88" s="92">
        <v>186900</v>
      </c>
      <c r="H88" s="11">
        <f t="shared" si="3"/>
        <v>257000</v>
      </c>
      <c r="I88" s="100"/>
    </row>
    <row r="89" spans="1:9" ht="16.5" customHeight="1">
      <c r="A89" s="18" t="s">
        <v>189</v>
      </c>
      <c r="B89" s="7" t="s">
        <v>190</v>
      </c>
      <c r="C89" s="8"/>
      <c r="D89" s="8" t="s">
        <v>86</v>
      </c>
      <c r="E89" s="8" t="s">
        <v>11</v>
      </c>
      <c r="F89" s="9">
        <f t="shared" si="2"/>
        <v>134200</v>
      </c>
      <c r="G89" s="92">
        <v>143000</v>
      </c>
      <c r="H89" s="11">
        <f t="shared" si="3"/>
        <v>196700</v>
      </c>
      <c r="I89" s="100"/>
    </row>
    <row r="90" spans="1:9" ht="16.5" customHeight="1">
      <c r="A90" s="18" t="s">
        <v>191</v>
      </c>
      <c r="B90" s="7" t="s">
        <v>192</v>
      </c>
      <c r="C90" s="8"/>
      <c r="D90" s="8" t="s">
        <v>86</v>
      </c>
      <c r="E90" s="8" t="s">
        <v>11</v>
      </c>
      <c r="F90" s="9">
        <f t="shared" si="2"/>
        <v>33800</v>
      </c>
      <c r="G90" s="92">
        <v>36000</v>
      </c>
      <c r="H90" s="11">
        <f t="shared" si="3"/>
        <v>49500</v>
      </c>
      <c r="I90" s="100"/>
    </row>
    <row r="91" spans="1:9" ht="16.5" customHeight="1">
      <c r="A91" s="18" t="s">
        <v>193</v>
      </c>
      <c r="B91" s="7" t="s">
        <v>194</v>
      </c>
      <c r="C91" s="8"/>
      <c r="D91" s="8" t="s">
        <v>86</v>
      </c>
      <c r="E91" s="8" t="s">
        <v>11</v>
      </c>
      <c r="F91" s="9">
        <f t="shared" si="2"/>
        <v>73200</v>
      </c>
      <c r="G91" s="92">
        <v>78000</v>
      </c>
      <c r="H91" s="11">
        <f t="shared" si="3"/>
        <v>107300</v>
      </c>
      <c r="I91" s="100"/>
    </row>
    <row r="92" spans="1:9" ht="16.5" customHeight="1">
      <c r="A92" s="18" t="s">
        <v>195</v>
      </c>
      <c r="B92" s="7" t="s">
        <v>196</v>
      </c>
      <c r="C92" s="8"/>
      <c r="D92" s="8" t="s">
        <v>86</v>
      </c>
      <c r="E92" s="8" t="s">
        <v>11</v>
      </c>
      <c r="F92" s="9">
        <f t="shared" si="2"/>
        <v>3700</v>
      </c>
      <c r="G92" s="92">
        <v>3800</v>
      </c>
      <c r="H92" s="11">
        <f t="shared" si="3"/>
        <v>5300</v>
      </c>
      <c r="I92" s="100"/>
    </row>
    <row r="93" spans="1:9" ht="16.5" customHeight="1">
      <c r="A93" s="18" t="s">
        <v>197</v>
      </c>
      <c r="B93" s="7" t="s">
        <v>198</v>
      </c>
      <c r="C93" s="8"/>
      <c r="D93" s="8" t="s">
        <v>86</v>
      </c>
      <c r="E93" s="8" t="s">
        <v>11</v>
      </c>
      <c r="F93" s="9">
        <f t="shared" si="2"/>
        <v>111500</v>
      </c>
      <c r="G93" s="92">
        <v>118800</v>
      </c>
      <c r="H93" s="11">
        <f t="shared" si="3"/>
        <v>163400</v>
      </c>
      <c r="I93" s="100"/>
    </row>
    <row r="94" spans="1:9" ht="16.5" customHeight="1">
      <c r="A94" s="18" t="s">
        <v>199</v>
      </c>
      <c r="B94" s="7" t="s">
        <v>200</v>
      </c>
      <c r="C94" s="8"/>
      <c r="D94" s="8" t="s">
        <v>86</v>
      </c>
      <c r="E94" s="8" t="s">
        <v>11</v>
      </c>
      <c r="F94" s="9">
        <f t="shared" si="2"/>
        <v>92000</v>
      </c>
      <c r="G94" s="92">
        <v>98000</v>
      </c>
      <c r="H94" s="11">
        <f t="shared" si="3"/>
        <v>134800</v>
      </c>
      <c r="I94" s="100"/>
    </row>
    <row r="95" spans="1:9" ht="16.5" customHeight="1">
      <c r="A95" s="18" t="s">
        <v>201</v>
      </c>
      <c r="B95" s="7" t="s">
        <v>202</v>
      </c>
      <c r="C95" s="8"/>
      <c r="D95" s="8" t="s">
        <v>86</v>
      </c>
      <c r="E95" s="8" t="s">
        <v>11</v>
      </c>
      <c r="F95" s="9">
        <f t="shared" si="2"/>
        <v>88200</v>
      </c>
      <c r="G95" s="92">
        <v>94000</v>
      </c>
      <c r="H95" s="11">
        <f t="shared" si="3"/>
        <v>129300</v>
      </c>
      <c r="I95" s="100"/>
    </row>
    <row r="96" spans="1:9" ht="16.5" customHeight="1">
      <c r="A96" s="18" t="s">
        <v>203</v>
      </c>
      <c r="B96" s="7" t="s">
        <v>204</v>
      </c>
      <c r="C96" s="8"/>
      <c r="D96" s="8" t="s">
        <v>86</v>
      </c>
      <c r="E96" s="8" t="s">
        <v>11</v>
      </c>
      <c r="F96" s="9">
        <f t="shared" si="2"/>
        <v>46000</v>
      </c>
      <c r="G96" s="92">
        <v>49000</v>
      </c>
      <c r="H96" s="11">
        <f t="shared" si="3"/>
        <v>67400</v>
      </c>
      <c r="I96" s="100"/>
    </row>
    <row r="97" spans="1:9" ht="16.5" customHeight="1">
      <c r="A97" s="26" t="s">
        <v>205</v>
      </c>
      <c r="B97" s="13" t="s">
        <v>206</v>
      </c>
      <c r="C97" s="14"/>
      <c r="D97" s="14"/>
      <c r="E97" s="14"/>
      <c r="F97" s="9">
        <f t="shared" si="2"/>
        <v>46000</v>
      </c>
      <c r="G97" s="92">
        <v>49000</v>
      </c>
      <c r="H97" s="11">
        <f t="shared" si="3"/>
        <v>67400</v>
      </c>
      <c r="I97" s="100"/>
    </row>
    <row r="98" spans="1:9" ht="16.5" customHeight="1">
      <c r="A98" s="26" t="s">
        <v>207</v>
      </c>
      <c r="B98" s="13" t="s">
        <v>208</v>
      </c>
      <c r="C98" s="14"/>
      <c r="D98" s="14" t="s">
        <v>10</v>
      </c>
      <c r="E98" s="14" t="s">
        <v>11</v>
      </c>
      <c r="F98" s="9">
        <f t="shared" si="2"/>
        <v>40400</v>
      </c>
      <c r="G98" s="92">
        <v>43000</v>
      </c>
      <c r="H98" s="11">
        <f t="shared" si="3"/>
        <v>59200</v>
      </c>
      <c r="I98" s="100"/>
    </row>
    <row r="99" spans="1:9" ht="16.5" customHeight="1">
      <c r="A99" s="18" t="s">
        <v>209</v>
      </c>
      <c r="B99" s="7" t="s">
        <v>210</v>
      </c>
      <c r="C99" s="8"/>
      <c r="D99" s="8" t="s">
        <v>10</v>
      </c>
      <c r="E99" s="8" t="s">
        <v>11</v>
      </c>
      <c r="F99" s="9">
        <f t="shared" si="2"/>
        <v>4000</v>
      </c>
      <c r="G99" s="92">
        <v>4200</v>
      </c>
      <c r="H99" s="81">
        <f t="shared" si="3"/>
        <v>5800</v>
      </c>
      <c r="I99" s="100"/>
    </row>
    <row r="100" spans="1:9" ht="16.5" customHeight="1">
      <c r="A100" s="18" t="s">
        <v>1096</v>
      </c>
      <c r="B100" s="19" t="s">
        <v>951</v>
      </c>
      <c r="C100" s="8"/>
      <c r="D100" s="8" t="s">
        <v>11</v>
      </c>
      <c r="E100" s="6"/>
      <c r="F100" s="44">
        <f>ROUNDUP(H100/1.1*0.75,-2)</f>
        <v>237700</v>
      </c>
      <c r="G100" s="44">
        <v>253500</v>
      </c>
      <c r="H100" s="44">
        <f>ROUNDUP(G100/0.8*1.1,-2)</f>
        <v>348600</v>
      </c>
      <c r="I100" s="100"/>
    </row>
    <row r="101" spans="1:9" ht="16.5" customHeight="1">
      <c r="A101" s="6" t="s">
        <v>211</v>
      </c>
      <c r="B101" s="7" t="s">
        <v>212</v>
      </c>
      <c r="C101" s="8"/>
      <c r="D101" s="8" t="s">
        <v>10</v>
      </c>
      <c r="E101" s="8" t="s">
        <v>11</v>
      </c>
      <c r="F101" s="9">
        <f t="shared" si="2"/>
        <v>117300</v>
      </c>
      <c r="G101" s="92">
        <v>125000</v>
      </c>
      <c r="H101" s="11">
        <f t="shared" si="3"/>
        <v>171900</v>
      </c>
      <c r="I101" s="100"/>
    </row>
    <row r="102" spans="1:9" ht="16.5" customHeight="1">
      <c r="A102" s="6" t="s">
        <v>213</v>
      </c>
      <c r="B102" s="7" t="s">
        <v>214</v>
      </c>
      <c r="C102" s="8"/>
      <c r="D102" s="8" t="s">
        <v>10</v>
      </c>
      <c r="E102" s="8" t="s">
        <v>11</v>
      </c>
      <c r="F102" s="9">
        <f t="shared" si="2"/>
        <v>37400</v>
      </c>
      <c r="G102" s="92">
        <v>39800</v>
      </c>
      <c r="H102" s="11">
        <f t="shared" si="3"/>
        <v>54800</v>
      </c>
      <c r="I102" s="100"/>
    </row>
    <row r="103" spans="1:9" ht="16.5" customHeight="1">
      <c r="A103" s="6" t="s">
        <v>215</v>
      </c>
      <c r="B103" s="7" t="s">
        <v>216</v>
      </c>
      <c r="C103" s="8"/>
      <c r="D103" s="8" t="s">
        <v>10</v>
      </c>
      <c r="E103" s="8" t="s">
        <v>11</v>
      </c>
      <c r="F103" s="9">
        <f t="shared" si="2"/>
        <v>2700</v>
      </c>
      <c r="G103" s="92">
        <v>2800</v>
      </c>
      <c r="H103" s="11">
        <f t="shared" si="3"/>
        <v>3900</v>
      </c>
      <c r="I103" s="100"/>
    </row>
    <row r="104" spans="1:9" ht="16.5" customHeight="1">
      <c r="A104" s="6" t="s">
        <v>217</v>
      </c>
      <c r="B104" s="7" t="s">
        <v>218</v>
      </c>
      <c r="C104" s="8"/>
      <c r="D104" s="8" t="s">
        <v>10</v>
      </c>
      <c r="E104" s="8" t="s">
        <v>11</v>
      </c>
      <c r="F104" s="9">
        <f t="shared" si="2"/>
        <v>39100</v>
      </c>
      <c r="G104" s="92">
        <v>41640</v>
      </c>
      <c r="H104" s="11">
        <f t="shared" si="3"/>
        <v>57300</v>
      </c>
      <c r="I104" s="100"/>
    </row>
    <row r="105" spans="1:9" ht="16.5" customHeight="1">
      <c r="A105" s="6" t="s">
        <v>219</v>
      </c>
      <c r="B105" s="7" t="s">
        <v>220</v>
      </c>
      <c r="C105" s="8"/>
      <c r="D105" s="8" t="s">
        <v>10</v>
      </c>
      <c r="E105" s="8" t="s">
        <v>11</v>
      </c>
      <c r="F105" s="9">
        <f t="shared" si="2"/>
        <v>525000</v>
      </c>
      <c r="G105" s="92">
        <v>560000</v>
      </c>
      <c r="H105" s="11">
        <f t="shared" si="3"/>
        <v>770000</v>
      </c>
      <c r="I105" s="100"/>
    </row>
    <row r="106" spans="1:9" ht="16.5" customHeight="1">
      <c r="A106" s="6" t="s">
        <v>221</v>
      </c>
      <c r="B106" s="7" t="s">
        <v>222</v>
      </c>
      <c r="C106" s="8"/>
      <c r="D106" s="8" t="s">
        <v>10</v>
      </c>
      <c r="E106" s="8" t="s">
        <v>11</v>
      </c>
      <c r="F106" s="9">
        <f t="shared" si="2"/>
        <v>54500</v>
      </c>
      <c r="G106" s="92">
        <v>58000</v>
      </c>
      <c r="H106" s="11">
        <f t="shared" si="3"/>
        <v>79800</v>
      </c>
      <c r="I106" s="100"/>
    </row>
    <row r="107" spans="1:9" ht="16.5" customHeight="1">
      <c r="A107" s="6" t="s">
        <v>223</v>
      </c>
      <c r="B107" s="7" t="s">
        <v>224</v>
      </c>
      <c r="C107" s="8"/>
      <c r="D107" s="8" t="s">
        <v>10</v>
      </c>
      <c r="E107" s="8" t="s">
        <v>11</v>
      </c>
      <c r="F107" s="9">
        <f t="shared" si="2"/>
        <v>26000</v>
      </c>
      <c r="G107" s="92">
        <v>27600</v>
      </c>
      <c r="H107" s="11">
        <f t="shared" si="3"/>
        <v>38000</v>
      </c>
      <c r="I107" s="100"/>
    </row>
    <row r="108" spans="1:9" ht="16.5" customHeight="1">
      <c r="A108" s="6" t="s">
        <v>225</v>
      </c>
      <c r="B108" s="7" t="s">
        <v>226</v>
      </c>
      <c r="C108" s="8"/>
      <c r="D108" s="8" t="s">
        <v>10</v>
      </c>
      <c r="E108" s="8" t="s">
        <v>11</v>
      </c>
      <c r="F108" s="9">
        <f t="shared" si="2"/>
        <v>6300</v>
      </c>
      <c r="G108" s="92">
        <v>6600</v>
      </c>
      <c r="H108" s="11">
        <f t="shared" si="3"/>
        <v>9100</v>
      </c>
      <c r="I108" s="100"/>
    </row>
    <row r="109" spans="1:9" ht="16.5" customHeight="1">
      <c r="A109" s="6" t="s">
        <v>227</v>
      </c>
      <c r="B109" s="7" t="s">
        <v>228</v>
      </c>
      <c r="C109" s="8"/>
      <c r="D109" s="8" t="s">
        <v>10</v>
      </c>
      <c r="E109" s="8" t="s">
        <v>11</v>
      </c>
      <c r="F109" s="9">
        <f t="shared" si="2"/>
        <v>6400</v>
      </c>
      <c r="G109" s="92">
        <v>6720</v>
      </c>
      <c r="H109" s="11">
        <f t="shared" si="3"/>
        <v>9300</v>
      </c>
      <c r="I109" s="100"/>
    </row>
    <row r="110" spans="1:9" ht="16.5" customHeight="1">
      <c r="A110" s="6" t="s">
        <v>229</v>
      </c>
      <c r="B110" s="7" t="s">
        <v>228</v>
      </c>
      <c r="C110" s="8"/>
      <c r="D110" s="8" t="s">
        <v>10</v>
      </c>
      <c r="E110" s="8" t="s">
        <v>11</v>
      </c>
      <c r="F110" s="9">
        <f t="shared" si="2"/>
        <v>6900</v>
      </c>
      <c r="G110" s="92">
        <v>7320</v>
      </c>
      <c r="H110" s="11">
        <f t="shared" si="3"/>
        <v>10100</v>
      </c>
      <c r="I110" s="100"/>
    </row>
    <row r="111" spans="1:9" ht="16.5" customHeight="1">
      <c r="A111" s="6" t="s">
        <v>230</v>
      </c>
      <c r="B111" s="7" t="s">
        <v>228</v>
      </c>
      <c r="C111" s="8"/>
      <c r="D111" s="8" t="s">
        <v>10</v>
      </c>
      <c r="E111" s="8" t="s">
        <v>11</v>
      </c>
      <c r="F111" s="9">
        <f t="shared" si="2"/>
        <v>7500</v>
      </c>
      <c r="G111" s="92">
        <v>7920</v>
      </c>
      <c r="H111" s="11">
        <f t="shared" si="3"/>
        <v>10900</v>
      </c>
      <c r="I111" s="100"/>
    </row>
    <row r="112" spans="1:9" ht="16.5" customHeight="1">
      <c r="A112" s="6" t="s">
        <v>231</v>
      </c>
      <c r="B112" s="7" t="s">
        <v>228</v>
      </c>
      <c r="C112" s="8"/>
      <c r="D112" s="8" t="s">
        <v>10</v>
      </c>
      <c r="E112" s="8" t="s">
        <v>11</v>
      </c>
      <c r="F112" s="9">
        <f t="shared" si="2"/>
        <v>8100</v>
      </c>
      <c r="G112" s="92">
        <v>8520</v>
      </c>
      <c r="H112" s="11">
        <f t="shared" si="3"/>
        <v>11800</v>
      </c>
      <c r="I112" s="100"/>
    </row>
    <row r="113" spans="1:9" ht="16.5" customHeight="1">
      <c r="A113" s="6" t="s">
        <v>232</v>
      </c>
      <c r="B113" s="7" t="s">
        <v>233</v>
      </c>
      <c r="C113" s="8"/>
      <c r="D113" s="8" t="s">
        <v>10</v>
      </c>
      <c r="E113" s="8" t="s">
        <v>11</v>
      </c>
      <c r="F113" s="9">
        <f t="shared" si="2"/>
        <v>49500</v>
      </c>
      <c r="G113" s="92">
        <v>52800</v>
      </c>
      <c r="H113" s="11">
        <f t="shared" si="3"/>
        <v>72600</v>
      </c>
      <c r="I113" s="100"/>
    </row>
    <row r="114" spans="1:9" ht="16.5" customHeight="1">
      <c r="A114" s="6" t="s">
        <v>234</v>
      </c>
      <c r="B114" s="7" t="s">
        <v>235</v>
      </c>
      <c r="C114" s="8"/>
      <c r="D114" s="8" t="s">
        <v>236</v>
      </c>
      <c r="E114" s="8" t="s">
        <v>11</v>
      </c>
      <c r="F114" s="9">
        <f t="shared" si="2"/>
        <v>12500</v>
      </c>
      <c r="G114" s="92">
        <v>13200</v>
      </c>
      <c r="H114" s="11">
        <f t="shared" si="3"/>
        <v>18200</v>
      </c>
      <c r="I114" s="100"/>
    </row>
    <row r="115" spans="1:9" ht="16.5" customHeight="1">
      <c r="A115" s="6" t="s">
        <v>237</v>
      </c>
      <c r="B115" s="7" t="s">
        <v>238</v>
      </c>
      <c r="C115" s="8"/>
      <c r="D115" s="8" t="s">
        <v>10</v>
      </c>
      <c r="E115" s="8" t="s">
        <v>11</v>
      </c>
      <c r="F115" s="9">
        <f t="shared" si="2"/>
        <v>54000</v>
      </c>
      <c r="G115" s="92">
        <v>57600</v>
      </c>
      <c r="H115" s="11">
        <f t="shared" si="3"/>
        <v>79200</v>
      </c>
      <c r="I115" s="100"/>
    </row>
    <row r="116" spans="1:9" ht="16.5" customHeight="1">
      <c r="A116" s="6" t="s">
        <v>239</v>
      </c>
      <c r="B116" s="7" t="s">
        <v>240</v>
      </c>
      <c r="C116" s="8"/>
      <c r="D116" s="27" t="s">
        <v>10</v>
      </c>
      <c r="E116" s="8" t="s">
        <v>11</v>
      </c>
      <c r="F116" s="9">
        <f t="shared" si="2"/>
        <v>182900</v>
      </c>
      <c r="G116" s="92">
        <v>195000</v>
      </c>
      <c r="H116" s="11">
        <f t="shared" si="3"/>
        <v>268200</v>
      </c>
      <c r="I116" s="100"/>
    </row>
    <row r="117" spans="1:9" ht="16.5" customHeight="1">
      <c r="A117" s="6" t="s">
        <v>241</v>
      </c>
      <c r="B117" s="7" t="s">
        <v>242</v>
      </c>
      <c r="C117" s="8"/>
      <c r="D117" s="8" t="s">
        <v>35</v>
      </c>
      <c r="E117" s="8" t="s">
        <v>11</v>
      </c>
      <c r="F117" s="9">
        <f t="shared" si="2"/>
        <v>202500</v>
      </c>
      <c r="G117" s="92">
        <v>216000</v>
      </c>
      <c r="H117" s="11">
        <f t="shared" si="3"/>
        <v>297000</v>
      </c>
      <c r="I117" s="100"/>
    </row>
    <row r="118" spans="1:9" ht="16.5" customHeight="1">
      <c r="A118" s="6" t="s">
        <v>243</v>
      </c>
      <c r="B118" s="7" t="s">
        <v>244</v>
      </c>
      <c r="C118" s="8"/>
      <c r="D118" s="8" t="s">
        <v>35</v>
      </c>
      <c r="E118" s="8" t="s">
        <v>11</v>
      </c>
      <c r="F118" s="9">
        <f t="shared" si="2"/>
        <v>269200</v>
      </c>
      <c r="G118" s="92">
        <v>287000</v>
      </c>
      <c r="H118" s="11">
        <f t="shared" si="3"/>
        <v>394700</v>
      </c>
      <c r="I118" s="100"/>
    </row>
    <row r="119" spans="1:9" ht="16.5" customHeight="1">
      <c r="A119" s="6" t="s">
        <v>245</v>
      </c>
      <c r="B119" s="7" t="s">
        <v>246</v>
      </c>
      <c r="C119" s="8"/>
      <c r="D119" s="8" t="s">
        <v>35</v>
      </c>
      <c r="E119" s="8" t="s">
        <v>11</v>
      </c>
      <c r="F119" s="87">
        <f t="shared" si="2"/>
        <v>52500</v>
      </c>
      <c r="G119" s="88">
        <v>56000</v>
      </c>
      <c r="H119" s="89">
        <f t="shared" si="3"/>
        <v>77000</v>
      </c>
      <c r="I119" s="90" t="s">
        <v>1412</v>
      </c>
    </row>
    <row r="120" spans="1:9" ht="16.5" customHeight="1">
      <c r="A120" s="6" t="s">
        <v>247</v>
      </c>
      <c r="B120" s="7" t="s">
        <v>248</v>
      </c>
      <c r="C120" s="8"/>
      <c r="D120" s="8" t="s">
        <v>35</v>
      </c>
      <c r="E120" s="8" t="s">
        <v>11</v>
      </c>
      <c r="F120" s="9">
        <f t="shared" si="2"/>
        <v>9200</v>
      </c>
      <c r="G120" s="92">
        <v>9700</v>
      </c>
      <c r="H120" s="11">
        <f t="shared" si="3"/>
        <v>13400</v>
      </c>
      <c r="I120" s="100"/>
    </row>
    <row r="121" spans="1:9" ht="16.5" customHeight="1">
      <c r="A121" s="6" t="s">
        <v>249</v>
      </c>
      <c r="B121" s="7" t="s">
        <v>250</v>
      </c>
      <c r="C121" s="8"/>
      <c r="D121" s="8" t="s">
        <v>35</v>
      </c>
      <c r="E121" s="8" t="s">
        <v>11</v>
      </c>
      <c r="F121" s="9">
        <f t="shared" si="2"/>
        <v>6500</v>
      </c>
      <c r="G121" s="92">
        <v>6800</v>
      </c>
      <c r="H121" s="11">
        <f t="shared" si="3"/>
        <v>9400</v>
      </c>
      <c r="I121" s="100"/>
    </row>
    <row r="122" spans="1:9" ht="16.5" customHeight="1">
      <c r="A122" s="6" t="s">
        <v>251</v>
      </c>
      <c r="B122" s="7" t="s">
        <v>252</v>
      </c>
      <c r="C122" s="8"/>
      <c r="D122" s="8" t="s">
        <v>35</v>
      </c>
      <c r="E122" s="8" t="s">
        <v>11</v>
      </c>
      <c r="F122" s="9">
        <f t="shared" si="2"/>
        <v>9200</v>
      </c>
      <c r="G122" s="92">
        <v>9700</v>
      </c>
      <c r="H122" s="11">
        <f t="shared" si="3"/>
        <v>13400</v>
      </c>
      <c r="I122" s="100"/>
    </row>
    <row r="123" spans="1:9" ht="16.5" customHeight="1">
      <c r="A123" s="6" t="s">
        <v>253</v>
      </c>
      <c r="B123" s="7" t="s">
        <v>254</v>
      </c>
      <c r="C123" s="8"/>
      <c r="D123" s="8" t="s">
        <v>35</v>
      </c>
      <c r="E123" s="8" t="s">
        <v>11</v>
      </c>
      <c r="F123" s="9">
        <f t="shared" si="2"/>
        <v>5400</v>
      </c>
      <c r="G123" s="92">
        <v>5640</v>
      </c>
      <c r="H123" s="11">
        <f t="shared" si="3"/>
        <v>7800</v>
      </c>
      <c r="I123" s="100"/>
    </row>
    <row r="124" spans="1:9" ht="16.5" customHeight="1">
      <c r="A124" s="6" t="s">
        <v>255</v>
      </c>
      <c r="B124" s="7" t="s">
        <v>256</v>
      </c>
      <c r="C124" s="8"/>
      <c r="D124" s="6"/>
      <c r="E124" s="8"/>
      <c r="F124" s="9">
        <f t="shared" si="2"/>
        <v>33800</v>
      </c>
      <c r="G124" s="92">
        <v>36000</v>
      </c>
      <c r="H124" s="11">
        <f t="shared" si="3"/>
        <v>49500</v>
      </c>
      <c r="I124" s="100"/>
    </row>
    <row r="125" spans="1:9" ht="16.5" customHeight="1">
      <c r="A125" s="21" t="s">
        <v>257</v>
      </c>
      <c r="B125" s="22" t="s">
        <v>258</v>
      </c>
      <c r="C125" s="23"/>
      <c r="D125" s="23" t="s">
        <v>35</v>
      </c>
      <c r="E125" s="23" t="s">
        <v>11</v>
      </c>
      <c r="F125" s="9">
        <f t="shared" si="2"/>
        <v>9200</v>
      </c>
      <c r="G125" s="92">
        <v>9700</v>
      </c>
      <c r="H125" s="11">
        <f t="shared" si="3"/>
        <v>13400</v>
      </c>
      <c r="I125" s="100"/>
    </row>
    <row r="126" spans="1:9" ht="16.5" customHeight="1">
      <c r="A126" s="6" t="s">
        <v>259</v>
      </c>
      <c r="B126" s="7" t="s">
        <v>260</v>
      </c>
      <c r="C126" s="8"/>
      <c r="D126" s="8" t="s">
        <v>35</v>
      </c>
      <c r="E126" s="8" t="s">
        <v>11</v>
      </c>
      <c r="F126" s="9">
        <f t="shared" si="2"/>
        <v>7400</v>
      </c>
      <c r="G126" s="92">
        <v>7800</v>
      </c>
      <c r="H126" s="11">
        <f t="shared" si="3"/>
        <v>10800</v>
      </c>
      <c r="I126" s="100"/>
    </row>
    <row r="127" spans="1:9" ht="16.5" customHeight="1">
      <c r="A127" s="6" t="s">
        <v>261</v>
      </c>
      <c r="B127" s="7" t="s">
        <v>262</v>
      </c>
      <c r="C127" s="8"/>
      <c r="D127" s="8" t="s">
        <v>35</v>
      </c>
      <c r="E127" s="8" t="s">
        <v>11</v>
      </c>
      <c r="F127" s="9">
        <f t="shared" si="2"/>
        <v>9200</v>
      </c>
      <c r="G127" s="92">
        <v>9700</v>
      </c>
      <c r="H127" s="11">
        <f t="shared" si="3"/>
        <v>13400</v>
      </c>
      <c r="I127" s="100"/>
    </row>
    <row r="128" spans="1:9" ht="16.5" customHeight="1">
      <c r="A128" s="6" t="s">
        <v>263</v>
      </c>
      <c r="B128" s="7" t="s">
        <v>264</v>
      </c>
      <c r="C128" s="8"/>
      <c r="D128" s="8" t="s">
        <v>35</v>
      </c>
      <c r="E128" s="8" t="s">
        <v>11</v>
      </c>
      <c r="F128" s="9">
        <f t="shared" si="2"/>
        <v>10800</v>
      </c>
      <c r="G128" s="92">
        <v>11400</v>
      </c>
      <c r="H128" s="11">
        <f t="shared" si="3"/>
        <v>15700</v>
      </c>
      <c r="I128" s="100"/>
    </row>
    <row r="129" spans="1:9" ht="16.5" customHeight="1">
      <c r="A129" s="6" t="s">
        <v>265</v>
      </c>
      <c r="B129" s="7" t="s">
        <v>266</v>
      </c>
      <c r="C129" s="8"/>
      <c r="D129" s="8" t="s">
        <v>35</v>
      </c>
      <c r="E129" s="8" t="s">
        <v>11</v>
      </c>
      <c r="F129" s="9">
        <f t="shared" si="2"/>
        <v>36500</v>
      </c>
      <c r="G129" s="92">
        <v>38800</v>
      </c>
      <c r="H129" s="11">
        <f t="shared" si="3"/>
        <v>53400</v>
      </c>
      <c r="I129" s="100"/>
    </row>
    <row r="130" spans="1:9" ht="16.5" customHeight="1">
      <c r="A130" s="6" t="s">
        <v>267</v>
      </c>
      <c r="B130" s="7" t="s">
        <v>268</v>
      </c>
      <c r="C130" s="8"/>
      <c r="D130" s="8" t="s">
        <v>35</v>
      </c>
      <c r="E130" s="8" t="s">
        <v>11</v>
      </c>
      <c r="F130" s="9">
        <f t="shared" ref="F130:F195" si="4">ROUNDUP(H130/1.1*0.75,-2)</f>
        <v>39500</v>
      </c>
      <c r="G130" s="92">
        <v>42000</v>
      </c>
      <c r="H130" s="11">
        <f t="shared" ref="H130:H195" si="5">ROUNDUP(G130/0.8*1.1,-2)</f>
        <v>57800</v>
      </c>
      <c r="I130" s="100"/>
    </row>
    <row r="131" spans="1:9" ht="16.5" customHeight="1">
      <c r="A131" s="6" t="s">
        <v>269</v>
      </c>
      <c r="B131" s="7" t="s">
        <v>270</v>
      </c>
      <c r="C131" s="8"/>
      <c r="D131" s="8" t="s">
        <v>35</v>
      </c>
      <c r="E131" s="8" t="s">
        <v>11</v>
      </c>
      <c r="F131" s="9">
        <f t="shared" si="4"/>
        <v>27300</v>
      </c>
      <c r="G131" s="92">
        <v>29000</v>
      </c>
      <c r="H131" s="11">
        <f t="shared" si="5"/>
        <v>39900</v>
      </c>
      <c r="I131" s="100"/>
    </row>
    <row r="132" spans="1:9" ht="16.5" customHeight="1">
      <c r="A132" s="6" t="s">
        <v>271</v>
      </c>
      <c r="B132" s="7" t="s">
        <v>272</v>
      </c>
      <c r="C132" s="8"/>
      <c r="D132" s="8" t="s">
        <v>35</v>
      </c>
      <c r="E132" s="8" t="s">
        <v>11</v>
      </c>
      <c r="F132" s="9">
        <f t="shared" si="4"/>
        <v>39500</v>
      </c>
      <c r="G132" s="92">
        <v>42000</v>
      </c>
      <c r="H132" s="11">
        <f t="shared" si="5"/>
        <v>57800</v>
      </c>
      <c r="I132" s="100"/>
    </row>
    <row r="133" spans="1:9" ht="16.5" customHeight="1">
      <c r="A133" s="6" t="s">
        <v>273</v>
      </c>
      <c r="B133" s="7" t="s">
        <v>274</v>
      </c>
      <c r="C133" s="8"/>
      <c r="D133" s="8" t="s">
        <v>35</v>
      </c>
      <c r="E133" s="8" t="s">
        <v>11</v>
      </c>
      <c r="F133" s="104">
        <f t="shared" si="4"/>
        <v>233900</v>
      </c>
      <c r="G133" s="105">
        <v>249400</v>
      </c>
      <c r="H133" s="106">
        <f t="shared" si="5"/>
        <v>343000</v>
      </c>
      <c r="I133" s="107" t="s">
        <v>1414</v>
      </c>
    </row>
    <row r="134" spans="1:9" ht="16.5" customHeight="1">
      <c r="A134" s="6" t="s">
        <v>275</v>
      </c>
      <c r="B134" s="7" t="s">
        <v>276</v>
      </c>
      <c r="C134" s="8"/>
      <c r="D134" s="8" t="s">
        <v>35</v>
      </c>
      <c r="E134" s="8" t="s">
        <v>11</v>
      </c>
      <c r="F134" s="9">
        <f t="shared" si="4"/>
        <v>35700</v>
      </c>
      <c r="G134" s="92">
        <v>38000</v>
      </c>
      <c r="H134" s="11">
        <f t="shared" si="5"/>
        <v>52300</v>
      </c>
      <c r="I134" s="100"/>
    </row>
    <row r="135" spans="1:9" ht="16.5" customHeight="1">
      <c r="A135" s="6" t="s">
        <v>277</v>
      </c>
      <c r="B135" s="7" t="s">
        <v>278</v>
      </c>
      <c r="C135" s="8"/>
      <c r="D135" s="8" t="s">
        <v>35</v>
      </c>
      <c r="E135" s="8" t="s">
        <v>11</v>
      </c>
      <c r="F135" s="9">
        <f t="shared" si="4"/>
        <v>35700</v>
      </c>
      <c r="G135" s="92">
        <v>38000</v>
      </c>
      <c r="H135" s="11">
        <f t="shared" si="5"/>
        <v>52300</v>
      </c>
      <c r="I135" s="100"/>
    </row>
    <row r="136" spans="1:9" ht="16.5" customHeight="1">
      <c r="A136" s="6" t="s">
        <v>279</v>
      </c>
      <c r="B136" s="7" t="s">
        <v>280</v>
      </c>
      <c r="C136" s="8"/>
      <c r="D136" s="8" t="s">
        <v>35</v>
      </c>
      <c r="E136" s="8" t="s">
        <v>11</v>
      </c>
      <c r="F136" s="9">
        <f t="shared" si="4"/>
        <v>93500</v>
      </c>
      <c r="G136" s="92">
        <v>99600</v>
      </c>
      <c r="H136" s="11">
        <f t="shared" si="5"/>
        <v>137000</v>
      </c>
      <c r="I136" s="100"/>
    </row>
    <row r="137" spans="1:9" ht="16.5" customHeight="1">
      <c r="A137" s="6" t="s">
        <v>281</v>
      </c>
      <c r="B137" s="7" t="s">
        <v>282</v>
      </c>
      <c r="C137" s="8"/>
      <c r="D137" s="8" t="s">
        <v>35</v>
      </c>
      <c r="E137" s="8" t="s">
        <v>11</v>
      </c>
      <c r="F137" s="9">
        <f t="shared" si="4"/>
        <v>32700</v>
      </c>
      <c r="G137" s="92">
        <v>34800</v>
      </c>
      <c r="H137" s="11">
        <f t="shared" si="5"/>
        <v>47900</v>
      </c>
      <c r="I137" s="100"/>
    </row>
    <row r="138" spans="1:9" ht="16.5" customHeight="1">
      <c r="A138" s="6" t="s">
        <v>283</v>
      </c>
      <c r="B138" s="7" t="s">
        <v>284</v>
      </c>
      <c r="C138" s="8"/>
      <c r="D138" s="8" t="s">
        <v>89</v>
      </c>
      <c r="E138" s="8" t="s">
        <v>11</v>
      </c>
      <c r="F138" s="9">
        <f t="shared" si="4"/>
        <v>220400</v>
      </c>
      <c r="G138" s="92">
        <v>235000</v>
      </c>
      <c r="H138" s="11">
        <f t="shared" si="5"/>
        <v>323200</v>
      </c>
      <c r="I138" s="100"/>
    </row>
    <row r="139" spans="1:9" ht="16.5" customHeight="1">
      <c r="A139" s="6" t="s">
        <v>285</v>
      </c>
      <c r="B139" s="7" t="s">
        <v>286</v>
      </c>
      <c r="C139" s="8"/>
      <c r="D139" s="8" t="s">
        <v>35</v>
      </c>
      <c r="E139" s="8" t="s">
        <v>11</v>
      </c>
      <c r="F139" s="9">
        <f t="shared" si="4"/>
        <v>72300</v>
      </c>
      <c r="G139" s="92">
        <v>77000</v>
      </c>
      <c r="H139" s="11">
        <f t="shared" si="5"/>
        <v>105900</v>
      </c>
      <c r="I139" s="100"/>
    </row>
    <row r="140" spans="1:9" ht="16.5" customHeight="1">
      <c r="A140" s="6" t="s">
        <v>287</v>
      </c>
      <c r="B140" s="7" t="s">
        <v>288</v>
      </c>
      <c r="C140" s="8"/>
      <c r="D140" s="8" t="s">
        <v>35</v>
      </c>
      <c r="E140" s="8" t="s">
        <v>11</v>
      </c>
      <c r="F140" s="9">
        <v>660</v>
      </c>
      <c r="G140" s="92">
        <v>660</v>
      </c>
      <c r="H140" s="11">
        <f t="shared" si="5"/>
        <v>1000</v>
      </c>
      <c r="I140" s="100"/>
    </row>
    <row r="141" spans="1:9" ht="16.5" customHeight="1">
      <c r="A141" s="6" t="s">
        <v>289</v>
      </c>
      <c r="B141" s="7" t="s">
        <v>290</v>
      </c>
      <c r="C141" s="8"/>
      <c r="D141" s="8" t="s">
        <v>35</v>
      </c>
      <c r="E141" s="8" t="s">
        <v>11</v>
      </c>
      <c r="F141" s="9">
        <f t="shared" si="4"/>
        <v>253200</v>
      </c>
      <c r="G141" s="92">
        <v>270000</v>
      </c>
      <c r="H141" s="11">
        <f t="shared" si="5"/>
        <v>371300</v>
      </c>
      <c r="I141" s="100"/>
    </row>
    <row r="142" spans="1:9" ht="16.5" customHeight="1">
      <c r="A142" s="6" t="s">
        <v>291</v>
      </c>
      <c r="B142" s="7" t="s">
        <v>292</v>
      </c>
      <c r="C142" s="8"/>
      <c r="D142" s="8" t="s">
        <v>89</v>
      </c>
      <c r="E142" s="8" t="s">
        <v>11</v>
      </c>
      <c r="F142" s="9">
        <f t="shared" si="4"/>
        <v>6800</v>
      </c>
      <c r="G142" s="92">
        <v>7200</v>
      </c>
      <c r="H142" s="11">
        <f t="shared" si="5"/>
        <v>9900</v>
      </c>
      <c r="I142" s="100"/>
    </row>
    <row r="143" spans="1:9" ht="16.5" customHeight="1">
      <c r="A143" s="6" t="s">
        <v>293</v>
      </c>
      <c r="B143" s="7" t="s">
        <v>294</v>
      </c>
      <c r="C143" s="8"/>
      <c r="D143" s="8" t="s">
        <v>35</v>
      </c>
      <c r="E143" s="8" t="s">
        <v>11</v>
      </c>
      <c r="F143" s="9">
        <f t="shared" si="4"/>
        <v>70400</v>
      </c>
      <c r="G143" s="92">
        <v>75000</v>
      </c>
      <c r="H143" s="11">
        <f t="shared" si="5"/>
        <v>103200</v>
      </c>
      <c r="I143" s="100"/>
    </row>
    <row r="144" spans="1:9" ht="16.5" customHeight="1">
      <c r="A144" s="6" t="s">
        <v>295</v>
      </c>
      <c r="B144" s="7" t="s">
        <v>296</v>
      </c>
      <c r="C144" s="8"/>
      <c r="D144" s="8" t="s">
        <v>35</v>
      </c>
      <c r="E144" s="8" t="s">
        <v>11</v>
      </c>
      <c r="F144" s="9">
        <f t="shared" si="4"/>
        <v>70400</v>
      </c>
      <c r="G144" s="92">
        <v>75000</v>
      </c>
      <c r="H144" s="11">
        <f t="shared" si="5"/>
        <v>103200</v>
      </c>
      <c r="I144" s="100"/>
    </row>
    <row r="145" spans="1:9" ht="16.5" customHeight="1">
      <c r="A145" s="6" t="s">
        <v>297</v>
      </c>
      <c r="B145" s="7" t="s">
        <v>298</v>
      </c>
      <c r="C145" s="8"/>
      <c r="D145" s="8" t="s">
        <v>35</v>
      </c>
      <c r="E145" s="8" t="s">
        <v>11</v>
      </c>
      <c r="F145" s="9">
        <f t="shared" si="4"/>
        <v>174500</v>
      </c>
      <c r="G145" s="92">
        <v>186000</v>
      </c>
      <c r="H145" s="11">
        <f t="shared" si="5"/>
        <v>255800</v>
      </c>
      <c r="I145" s="100"/>
    </row>
    <row r="146" spans="1:9" ht="16.5" customHeight="1">
      <c r="A146" s="6" t="s">
        <v>299</v>
      </c>
      <c r="B146" s="7" t="s">
        <v>300</v>
      </c>
      <c r="C146" s="8"/>
      <c r="D146" s="8" t="s">
        <v>35</v>
      </c>
      <c r="E146" s="8" t="s">
        <v>11</v>
      </c>
      <c r="F146" s="9">
        <f t="shared" si="4"/>
        <v>211000</v>
      </c>
      <c r="G146" s="92">
        <v>225000</v>
      </c>
      <c r="H146" s="11">
        <f t="shared" si="5"/>
        <v>309400</v>
      </c>
      <c r="I146" s="100"/>
    </row>
    <row r="147" spans="1:9" ht="16.5" customHeight="1">
      <c r="A147" s="6" t="s">
        <v>301</v>
      </c>
      <c r="B147" s="7" t="s">
        <v>302</v>
      </c>
      <c r="C147" s="8"/>
      <c r="D147" s="8" t="s">
        <v>35</v>
      </c>
      <c r="E147" s="8" t="s">
        <v>11</v>
      </c>
      <c r="F147" s="9">
        <f t="shared" si="4"/>
        <v>74300</v>
      </c>
      <c r="G147" s="92">
        <v>79200</v>
      </c>
      <c r="H147" s="11">
        <f t="shared" si="5"/>
        <v>108900</v>
      </c>
      <c r="I147" s="100"/>
    </row>
    <row r="148" spans="1:9" ht="16.5" customHeight="1">
      <c r="A148" s="6" t="s">
        <v>303</v>
      </c>
      <c r="B148" s="7" t="s">
        <v>304</v>
      </c>
      <c r="C148" s="8"/>
      <c r="D148" s="8"/>
      <c r="E148" s="8"/>
      <c r="F148" s="9">
        <f t="shared" si="4"/>
        <v>25400</v>
      </c>
      <c r="G148" s="92">
        <v>27000</v>
      </c>
      <c r="H148" s="11">
        <f t="shared" si="5"/>
        <v>37200</v>
      </c>
      <c r="I148" s="100"/>
    </row>
    <row r="149" spans="1:9" ht="16.5" customHeight="1">
      <c r="A149" s="21" t="s">
        <v>1100</v>
      </c>
      <c r="B149" s="22" t="s">
        <v>305</v>
      </c>
      <c r="C149" s="23"/>
      <c r="D149" s="23" t="s">
        <v>35</v>
      </c>
      <c r="E149" s="23" t="s">
        <v>11</v>
      </c>
      <c r="F149" s="9">
        <v>1100</v>
      </c>
      <c r="G149" s="92">
        <v>1100</v>
      </c>
      <c r="H149" s="11">
        <v>1800</v>
      </c>
      <c r="I149" s="100"/>
    </row>
    <row r="150" spans="1:9" ht="16.5" customHeight="1">
      <c r="A150" s="6" t="s">
        <v>306</v>
      </c>
      <c r="B150" s="7" t="s">
        <v>307</v>
      </c>
      <c r="C150" s="8"/>
      <c r="D150" s="8" t="s">
        <v>35</v>
      </c>
      <c r="E150" s="8" t="s">
        <v>11</v>
      </c>
      <c r="F150" s="9">
        <f t="shared" si="4"/>
        <v>1600</v>
      </c>
      <c r="G150" s="92">
        <v>1650</v>
      </c>
      <c r="H150" s="11">
        <f t="shared" si="5"/>
        <v>2300</v>
      </c>
      <c r="I150" s="100"/>
    </row>
    <row r="151" spans="1:9" ht="16.5" customHeight="1">
      <c r="A151" s="6" t="s">
        <v>308</v>
      </c>
      <c r="B151" s="7" t="s">
        <v>309</v>
      </c>
      <c r="C151" s="8"/>
      <c r="D151" s="8" t="s">
        <v>35</v>
      </c>
      <c r="E151" s="8" t="s">
        <v>11</v>
      </c>
      <c r="F151" s="9">
        <f t="shared" si="4"/>
        <v>9300</v>
      </c>
      <c r="G151" s="92">
        <v>9800</v>
      </c>
      <c r="H151" s="11">
        <f t="shared" si="5"/>
        <v>13500</v>
      </c>
      <c r="I151" s="100"/>
    </row>
    <row r="152" spans="1:9" ht="16.5" customHeight="1">
      <c r="A152" s="6" t="s">
        <v>310</v>
      </c>
      <c r="B152" s="7" t="s">
        <v>311</v>
      </c>
      <c r="C152" s="8" t="s">
        <v>312</v>
      </c>
      <c r="D152" s="8" t="s">
        <v>89</v>
      </c>
      <c r="E152" s="8" t="s">
        <v>11</v>
      </c>
      <c r="F152" s="9">
        <f t="shared" si="4"/>
        <v>12700</v>
      </c>
      <c r="G152" s="92">
        <v>13500</v>
      </c>
      <c r="H152" s="11">
        <f t="shared" si="5"/>
        <v>18600</v>
      </c>
      <c r="I152" s="100"/>
    </row>
    <row r="153" spans="1:9" ht="16.5" customHeight="1">
      <c r="A153" s="6" t="s">
        <v>313</v>
      </c>
      <c r="B153" s="7" t="s">
        <v>314</v>
      </c>
      <c r="C153" s="8"/>
      <c r="D153" s="27" t="s">
        <v>35</v>
      </c>
      <c r="E153" s="8" t="s">
        <v>11</v>
      </c>
      <c r="F153" s="9">
        <f t="shared" si="4"/>
        <v>44200</v>
      </c>
      <c r="G153" s="92">
        <v>47000</v>
      </c>
      <c r="H153" s="11">
        <f t="shared" si="5"/>
        <v>64700</v>
      </c>
      <c r="I153" s="100"/>
    </row>
    <row r="154" spans="1:9" ht="16.5" customHeight="1">
      <c r="A154" s="6" t="s">
        <v>315</v>
      </c>
      <c r="B154" s="7" t="s">
        <v>316</v>
      </c>
      <c r="C154" s="8"/>
      <c r="D154" s="8" t="s">
        <v>35</v>
      </c>
      <c r="E154" s="8" t="s">
        <v>11</v>
      </c>
      <c r="F154" s="9">
        <f t="shared" si="4"/>
        <v>182900</v>
      </c>
      <c r="G154" s="92">
        <v>195000</v>
      </c>
      <c r="H154" s="11">
        <f t="shared" si="5"/>
        <v>268200</v>
      </c>
      <c r="I154" s="100"/>
    </row>
    <row r="155" spans="1:9" ht="16.5" customHeight="1">
      <c r="A155" s="6" t="s">
        <v>317</v>
      </c>
      <c r="B155" s="7" t="s">
        <v>318</v>
      </c>
      <c r="C155" s="8"/>
      <c r="D155" s="8" t="s">
        <v>35</v>
      </c>
      <c r="E155" s="8" t="s">
        <v>11</v>
      </c>
      <c r="F155" s="9">
        <f t="shared" si="4"/>
        <v>6600</v>
      </c>
      <c r="G155" s="92">
        <v>6960</v>
      </c>
      <c r="H155" s="11">
        <f t="shared" si="5"/>
        <v>9600</v>
      </c>
      <c r="I155" s="100"/>
    </row>
    <row r="156" spans="1:9" ht="16.5" customHeight="1">
      <c r="A156" s="6" t="s">
        <v>319</v>
      </c>
      <c r="B156" s="7" t="s">
        <v>320</v>
      </c>
      <c r="C156" s="8"/>
      <c r="D156" s="8" t="s">
        <v>35</v>
      </c>
      <c r="E156" s="8" t="s">
        <v>11</v>
      </c>
      <c r="F156" s="9">
        <f t="shared" si="4"/>
        <v>42800</v>
      </c>
      <c r="G156" s="92">
        <v>45600</v>
      </c>
      <c r="H156" s="11">
        <f t="shared" si="5"/>
        <v>62700</v>
      </c>
      <c r="I156" s="100"/>
    </row>
    <row r="157" spans="1:9" ht="16.5" customHeight="1">
      <c r="A157" s="6" t="s">
        <v>321</v>
      </c>
      <c r="B157" s="7" t="s">
        <v>322</v>
      </c>
      <c r="C157" s="8"/>
      <c r="D157" s="8" t="s">
        <v>35</v>
      </c>
      <c r="E157" s="8" t="s">
        <v>11</v>
      </c>
      <c r="F157" s="9">
        <f t="shared" si="4"/>
        <v>247500</v>
      </c>
      <c r="G157" s="92">
        <v>264000</v>
      </c>
      <c r="H157" s="11">
        <f t="shared" si="5"/>
        <v>363000</v>
      </c>
      <c r="I157" s="100"/>
    </row>
    <row r="158" spans="1:9" ht="16.5" customHeight="1">
      <c r="A158" s="6" t="s">
        <v>323</v>
      </c>
      <c r="B158" s="7" t="s">
        <v>324</v>
      </c>
      <c r="C158" s="8"/>
      <c r="D158" s="8" t="s">
        <v>35</v>
      </c>
      <c r="E158" s="8" t="s">
        <v>11</v>
      </c>
      <c r="F158" s="9">
        <f t="shared" si="4"/>
        <v>238200</v>
      </c>
      <c r="G158" s="92">
        <v>254000</v>
      </c>
      <c r="H158" s="11">
        <f t="shared" si="5"/>
        <v>349300</v>
      </c>
      <c r="I158" s="100"/>
    </row>
    <row r="159" spans="1:9" ht="16.5" customHeight="1">
      <c r="A159" s="6" t="s">
        <v>325</v>
      </c>
      <c r="B159" s="7" t="s">
        <v>326</v>
      </c>
      <c r="C159" s="8"/>
      <c r="D159" s="8" t="s">
        <v>35</v>
      </c>
      <c r="E159" s="8" t="s">
        <v>11</v>
      </c>
      <c r="F159" s="9">
        <f t="shared" si="4"/>
        <v>33200</v>
      </c>
      <c r="G159" s="92">
        <v>35280</v>
      </c>
      <c r="H159" s="11">
        <f t="shared" si="5"/>
        <v>48600</v>
      </c>
      <c r="I159" s="100"/>
    </row>
    <row r="160" spans="1:9" ht="16.5" customHeight="1">
      <c r="A160" s="18" t="s">
        <v>327</v>
      </c>
      <c r="B160" s="7" t="s">
        <v>328</v>
      </c>
      <c r="C160" s="8"/>
      <c r="D160" s="8" t="s">
        <v>35</v>
      </c>
      <c r="E160" s="8" t="s">
        <v>11</v>
      </c>
      <c r="F160" s="9">
        <f t="shared" si="4"/>
        <v>25400</v>
      </c>
      <c r="G160" s="92">
        <v>27000</v>
      </c>
      <c r="H160" s="11">
        <f t="shared" si="5"/>
        <v>37200</v>
      </c>
      <c r="I160" s="100"/>
    </row>
    <row r="161" spans="1:9" ht="16.5" customHeight="1">
      <c r="A161" s="18" t="s">
        <v>329</v>
      </c>
      <c r="B161" s="7" t="s">
        <v>330</v>
      </c>
      <c r="C161" s="8"/>
      <c r="D161" s="8" t="s">
        <v>89</v>
      </c>
      <c r="E161" s="8" t="s">
        <v>11</v>
      </c>
      <c r="F161" s="9">
        <f t="shared" si="4"/>
        <v>23500</v>
      </c>
      <c r="G161" s="92">
        <v>25000</v>
      </c>
      <c r="H161" s="11">
        <f t="shared" si="5"/>
        <v>34400</v>
      </c>
      <c r="I161" s="100"/>
    </row>
    <row r="162" spans="1:9" ht="16.5" customHeight="1">
      <c r="A162" s="6" t="s">
        <v>331</v>
      </c>
      <c r="B162" s="7" t="s">
        <v>332</v>
      </c>
      <c r="C162" s="8"/>
      <c r="D162" s="8"/>
      <c r="E162" s="8"/>
      <c r="F162" s="9">
        <f t="shared" si="4"/>
        <v>45000</v>
      </c>
      <c r="G162" s="92">
        <v>48000</v>
      </c>
      <c r="H162" s="11">
        <f t="shared" si="5"/>
        <v>66000</v>
      </c>
      <c r="I162" s="100"/>
    </row>
    <row r="163" spans="1:9" ht="16.5" customHeight="1">
      <c r="A163" s="21" t="s">
        <v>333</v>
      </c>
      <c r="B163" s="22" t="s">
        <v>334</v>
      </c>
      <c r="C163" s="23"/>
      <c r="D163" s="23"/>
      <c r="E163" s="23"/>
      <c r="F163" s="87">
        <f t="shared" si="4"/>
        <v>52500</v>
      </c>
      <c r="G163" s="88">
        <v>56000</v>
      </c>
      <c r="H163" s="89">
        <f t="shared" si="5"/>
        <v>77000</v>
      </c>
      <c r="I163" s="90" t="s">
        <v>1412</v>
      </c>
    </row>
    <row r="164" spans="1:9" ht="16.5" customHeight="1">
      <c r="A164" s="18" t="s">
        <v>335</v>
      </c>
      <c r="B164" s="7" t="s">
        <v>336</v>
      </c>
      <c r="C164" s="8"/>
      <c r="D164" s="8" t="s">
        <v>35</v>
      </c>
      <c r="E164" s="8" t="s">
        <v>11</v>
      </c>
      <c r="F164" s="9">
        <f t="shared" si="4"/>
        <v>26100</v>
      </c>
      <c r="G164" s="92">
        <v>27720</v>
      </c>
      <c r="H164" s="11">
        <f t="shared" si="5"/>
        <v>38200</v>
      </c>
      <c r="I164" s="100"/>
    </row>
    <row r="165" spans="1:9" ht="16.5" customHeight="1">
      <c r="A165" s="18" t="s">
        <v>337</v>
      </c>
      <c r="B165" s="7" t="s">
        <v>338</v>
      </c>
      <c r="C165" s="8"/>
      <c r="D165" s="8" t="s">
        <v>35</v>
      </c>
      <c r="E165" s="8" t="s">
        <v>11</v>
      </c>
      <c r="F165" s="9">
        <f t="shared" si="4"/>
        <v>5200</v>
      </c>
      <c r="G165" s="92">
        <v>5400</v>
      </c>
      <c r="H165" s="11">
        <f t="shared" si="5"/>
        <v>7500</v>
      </c>
      <c r="I165" s="100"/>
    </row>
    <row r="166" spans="1:9" ht="16.5" customHeight="1">
      <c r="A166" s="18" t="s">
        <v>339</v>
      </c>
      <c r="B166" s="7" t="s">
        <v>340</v>
      </c>
      <c r="C166" s="8"/>
      <c r="D166" s="8" t="s">
        <v>35</v>
      </c>
      <c r="E166" s="8" t="s">
        <v>11</v>
      </c>
      <c r="F166" s="9">
        <f t="shared" si="4"/>
        <v>26000</v>
      </c>
      <c r="G166" s="92">
        <v>27600</v>
      </c>
      <c r="H166" s="11">
        <f t="shared" si="5"/>
        <v>38000</v>
      </c>
      <c r="I166" s="100"/>
    </row>
    <row r="167" spans="1:9" ht="16.5" customHeight="1">
      <c r="A167" s="18" t="s">
        <v>341</v>
      </c>
      <c r="B167" s="19" t="s">
        <v>342</v>
      </c>
      <c r="C167" s="8"/>
      <c r="D167" s="8" t="s">
        <v>35</v>
      </c>
      <c r="E167" s="8" t="s">
        <v>11</v>
      </c>
      <c r="F167" s="9">
        <f t="shared" si="4"/>
        <v>86700</v>
      </c>
      <c r="G167" s="92">
        <v>92400</v>
      </c>
      <c r="H167" s="11">
        <f t="shared" si="5"/>
        <v>127100</v>
      </c>
      <c r="I167" s="100"/>
    </row>
    <row r="168" spans="1:9" ht="16.5" customHeight="1">
      <c r="A168" s="18" t="s">
        <v>343</v>
      </c>
      <c r="B168" s="7" t="s">
        <v>344</v>
      </c>
      <c r="C168" s="8"/>
      <c r="D168" s="8" t="s">
        <v>35</v>
      </c>
      <c r="E168" s="8" t="s">
        <v>11</v>
      </c>
      <c r="F168" s="9">
        <f t="shared" si="4"/>
        <v>118200</v>
      </c>
      <c r="G168" s="92">
        <v>126000</v>
      </c>
      <c r="H168" s="11">
        <f t="shared" si="5"/>
        <v>173300</v>
      </c>
      <c r="I168" s="100"/>
    </row>
    <row r="169" spans="1:9" ht="16.5" customHeight="1">
      <c r="A169" s="18" t="s">
        <v>345</v>
      </c>
      <c r="B169" s="7" t="s">
        <v>346</v>
      </c>
      <c r="C169" s="8"/>
      <c r="D169" s="8" t="s">
        <v>35</v>
      </c>
      <c r="E169" s="8" t="s">
        <v>11</v>
      </c>
      <c r="F169" s="9">
        <f t="shared" si="4"/>
        <v>39500</v>
      </c>
      <c r="G169" s="92">
        <v>42000</v>
      </c>
      <c r="H169" s="11">
        <f t="shared" si="5"/>
        <v>57800</v>
      </c>
      <c r="I169" s="100"/>
    </row>
    <row r="170" spans="1:9" ht="16.5" customHeight="1">
      <c r="A170" s="18" t="s">
        <v>347</v>
      </c>
      <c r="B170" s="7" t="s">
        <v>348</v>
      </c>
      <c r="C170" s="8"/>
      <c r="D170" s="8" t="s">
        <v>35</v>
      </c>
      <c r="E170" s="8" t="s">
        <v>11</v>
      </c>
      <c r="F170" s="9">
        <f t="shared" si="4"/>
        <v>134200</v>
      </c>
      <c r="G170" s="92">
        <v>143000</v>
      </c>
      <c r="H170" s="11">
        <f t="shared" si="5"/>
        <v>196700</v>
      </c>
      <c r="I170" s="100"/>
    </row>
    <row r="171" spans="1:9" ht="16.5" customHeight="1">
      <c r="A171" s="6" t="s">
        <v>349</v>
      </c>
      <c r="B171" s="7" t="s">
        <v>350</v>
      </c>
      <c r="C171" s="8"/>
      <c r="D171" s="8"/>
      <c r="E171" s="8"/>
      <c r="F171" s="9">
        <f t="shared" si="4"/>
        <v>39500</v>
      </c>
      <c r="G171" s="92">
        <v>42000</v>
      </c>
      <c r="H171" s="11">
        <f t="shared" si="5"/>
        <v>57800</v>
      </c>
      <c r="I171" s="100"/>
    </row>
    <row r="172" spans="1:9" ht="16.5" customHeight="1">
      <c r="A172" s="18" t="s">
        <v>1407</v>
      </c>
      <c r="B172" s="7" t="s">
        <v>1408</v>
      </c>
      <c r="C172" s="8"/>
      <c r="D172" s="8" t="s">
        <v>767</v>
      </c>
      <c r="E172" s="8" t="s">
        <v>762</v>
      </c>
      <c r="F172" s="17">
        <f t="shared" si="4"/>
        <v>450000</v>
      </c>
      <c r="G172" s="101">
        <v>480000</v>
      </c>
      <c r="H172" s="11">
        <f t="shared" si="5"/>
        <v>660000</v>
      </c>
      <c r="I172" s="100"/>
    </row>
    <row r="173" spans="1:9" ht="16.5" customHeight="1">
      <c r="A173" s="18" t="s">
        <v>1396</v>
      </c>
      <c r="B173" s="7" t="s">
        <v>352</v>
      </c>
      <c r="C173" s="8"/>
      <c r="D173" s="8" t="s">
        <v>35</v>
      </c>
      <c r="E173" s="8" t="s">
        <v>11</v>
      </c>
      <c r="F173" s="9">
        <f t="shared" si="4"/>
        <v>154800</v>
      </c>
      <c r="G173" s="92">
        <v>165000</v>
      </c>
      <c r="H173" s="11">
        <f t="shared" si="5"/>
        <v>226900</v>
      </c>
      <c r="I173" s="100"/>
    </row>
    <row r="174" spans="1:9" ht="16.5" customHeight="1">
      <c r="A174" s="18" t="s">
        <v>1398</v>
      </c>
      <c r="B174" s="7" t="s">
        <v>352</v>
      </c>
      <c r="C174" s="8"/>
      <c r="D174" s="8" t="s">
        <v>89</v>
      </c>
      <c r="E174" s="8" t="s">
        <v>11</v>
      </c>
      <c r="F174" s="9">
        <f t="shared" si="4"/>
        <v>278500</v>
      </c>
      <c r="G174" s="92">
        <v>297000</v>
      </c>
      <c r="H174" s="11">
        <f t="shared" si="5"/>
        <v>408400</v>
      </c>
      <c r="I174" s="100"/>
    </row>
    <row r="175" spans="1:9" ht="16.5" customHeight="1">
      <c r="A175" s="18" t="s">
        <v>1397</v>
      </c>
      <c r="B175" s="7" t="s">
        <v>352</v>
      </c>
      <c r="C175" s="8"/>
      <c r="D175" s="8" t="s">
        <v>89</v>
      </c>
      <c r="E175" s="8" t="s">
        <v>11</v>
      </c>
      <c r="F175" s="9">
        <f t="shared" si="4"/>
        <v>557000</v>
      </c>
      <c r="G175" s="92">
        <v>594000</v>
      </c>
      <c r="H175" s="11">
        <f t="shared" si="5"/>
        <v>816800</v>
      </c>
      <c r="I175" s="100"/>
    </row>
    <row r="176" spans="1:9" ht="16.5" customHeight="1">
      <c r="A176" s="18" t="s">
        <v>351</v>
      </c>
      <c r="B176" s="7" t="s">
        <v>353</v>
      </c>
      <c r="C176" s="8"/>
      <c r="D176" s="8" t="s">
        <v>89</v>
      </c>
      <c r="E176" s="8" t="s">
        <v>11</v>
      </c>
      <c r="F176" s="9">
        <f t="shared" si="4"/>
        <v>431300</v>
      </c>
      <c r="G176" s="92">
        <v>460000</v>
      </c>
      <c r="H176" s="11">
        <f t="shared" si="5"/>
        <v>632500</v>
      </c>
      <c r="I176" s="100"/>
    </row>
    <row r="177" spans="1:9" ht="16.5" customHeight="1">
      <c r="A177" s="18" t="s">
        <v>354</v>
      </c>
      <c r="B177" s="19" t="s">
        <v>355</v>
      </c>
      <c r="C177" s="8"/>
      <c r="D177" s="8" t="s">
        <v>35</v>
      </c>
      <c r="E177" s="8" t="s">
        <v>11</v>
      </c>
      <c r="F177" s="9">
        <f t="shared" si="4"/>
        <v>75000</v>
      </c>
      <c r="G177" s="92">
        <v>80000</v>
      </c>
      <c r="H177" s="11">
        <f t="shared" si="5"/>
        <v>110000</v>
      </c>
      <c r="I177" s="100"/>
    </row>
    <row r="178" spans="1:9" ht="16.5" customHeight="1">
      <c r="A178" s="18" t="s">
        <v>356</v>
      </c>
      <c r="B178" s="19" t="s">
        <v>357</v>
      </c>
      <c r="C178" s="8"/>
      <c r="D178" s="8" t="s">
        <v>35</v>
      </c>
      <c r="E178" s="8" t="s">
        <v>11</v>
      </c>
      <c r="F178" s="9">
        <f t="shared" si="4"/>
        <v>103200</v>
      </c>
      <c r="G178" s="92">
        <v>110000</v>
      </c>
      <c r="H178" s="11">
        <f t="shared" si="5"/>
        <v>151300</v>
      </c>
      <c r="I178" s="100"/>
    </row>
    <row r="179" spans="1:9" ht="16.5" customHeight="1">
      <c r="A179" s="18" t="s">
        <v>358</v>
      </c>
      <c r="B179" s="19" t="s">
        <v>359</v>
      </c>
      <c r="C179" s="8"/>
      <c r="D179" s="8" t="s">
        <v>35</v>
      </c>
      <c r="E179" s="8" t="s">
        <v>11</v>
      </c>
      <c r="F179" s="9">
        <f t="shared" si="4"/>
        <v>140700</v>
      </c>
      <c r="G179" s="92">
        <v>150000</v>
      </c>
      <c r="H179" s="11">
        <f t="shared" si="5"/>
        <v>206300</v>
      </c>
      <c r="I179" s="100"/>
    </row>
    <row r="180" spans="1:9" ht="16.5" customHeight="1">
      <c r="A180" s="18" t="s">
        <v>360</v>
      </c>
      <c r="B180" s="19" t="s">
        <v>361</v>
      </c>
      <c r="C180" s="8"/>
      <c r="D180" s="8" t="s">
        <v>35</v>
      </c>
      <c r="E180" s="8" t="s">
        <v>11</v>
      </c>
      <c r="F180" s="9">
        <f t="shared" si="4"/>
        <v>412500</v>
      </c>
      <c r="G180" s="92">
        <v>440000</v>
      </c>
      <c r="H180" s="11">
        <f t="shared" si="5"/>
        <v>605000</v>
      </c>
      <c r="I180" s="100"/>
    </row>
    <row r="181" spans="1:9" ht="16.5" customHeight="1">
      <c r="A181" s="18" t="s">
        <v>362</v>
      </c>
      <c r="B181" s="19" t="s">
        <v>363</v>
      </c>
      <c r="C181" s="8"/>
      <c r="D181" s="8" t="s">
        <v>35</v>
      </c>
      <c r="E181" s="8" t="s">
        <v>11</v>
      </c>
      <c r="F181" s="9">
        <f t="shared" si="4"/>
        <v>618800</v>
      </c>
      <c r="G181" s="92">
        <v>660000</v>
      </c>
      <c r="H181" s="11">
        <f t="shared" si="5"/>
        <v>907500</v>
      </c>
      <c r="I181" s="100"/>
    </row>
    <row r="182" spans="1:9" ht="16.5" customHeight="1">
      <c r="A182" s="18" t="s">
        <v>364</v>
      </c>
      <c r="B182" s="19" t="s">
        <v>365</v>
      </c>
      <c r="C182" s="8"/>
      <c r="D182" s="8" t="s">
        <v>35</v>
      </c>
      <c r="E182" s="8" t="s">
        <v>11</v>
      </c>
      <c r="F182" s="9">
        <f t="shared" si="4"/>
        <v>206300</v>
      </c>
      <c r="G182" s="92">
        <v>220000</v>
      </c>
      <c r="H182" s="11">
        <f t="shared" si="5"/>
        <v>302500</v>
      </c>
      <c r="I182" s="100"/>
    </row>
    <row r="183" spans="1:9" ht="16.5" customHeight="1">
      <c r="A183" s="18" t="s">
        <v>366</v>
      </c>
      <c r="B183" s="19" t="s">
        <v>367</v>
      </c>
      <c r="C183" s="8"/>
      <c r="D183" s="8" t="s">
        <v>35</v>
      </c>
      <c r="E183" s="8" t="s">
        <v>11</v>
      </c>
      <c r="F183" s="9">
        <f t="shared" si="4"/>
        <v>618800</v>
      </c>
      <c r="G183" s="92">
        <v>660000</v>
      </c>
      <c r="H183" s="11">
        <f t="shared" si="5"/>
        <v>907500</v>
      </c>
      <c r="I183" s="100"/>
    </row>
    <row r="184" spans="1:9" ht="16.5" customHeight="1">
      <c r="A184" s="18" t="s">
        <v>368</v>
      </c>
      <c r="B184" s="19"/>
      <c r="C184" s="8"/>
      <c r="D184" s="8"/>
      <c r="E184" s="8"/>
      <c r="F184" s="9">
        <f t="shared" si="4"/>
        <v>2100</v>
      </c>
      <c r="G184" s="92">
        <v>2160</v>
      </c>
      <c r="H184" s="11">
        <f t="shared" si="5"/>
        <v>3000</v>
      </c>
      <c r="I184" s="100"/>
    </row>
    <row r="185" spans="1:9" ht="16.5" customHeight="1">
      <c r="A185" s="18" t="s">
        <v>369</v>
      </c>
      <c r="B185" s="19"/>
      <c r="C185" s="8"/>
      <c r="D185" s="8"/>
      <c r="E185" s="8"/>
      <c r="F185" s="9">
        <f t="shared" si="4"/>
        <v>1900</v>
      </c>
      <c r="G185" s="92">
        <v>1920</v>
      </c>
      <c r="H185" s="11">
        <f t="shared" si="5"/>
        <v>2700</v>
      </c>
      <c r="I185" s="100"/>
    </row>
    <row r="186" spans="1:9" ht="16.5" customHeight="1">
      <c r="A186" s="18" t="s">
        <v>370</v>
      </c>
      <c r="B186" s="19"/>
      <c r="C186" s="8"/>
      <c r="D186" s="8"/>
      <c r="E186" s="8"/>
      <c r="F186" s="9">
        <f t="shared" si="4"/>
        <v>2400</v>
      </c>
      <c r="G186" s="92">
        <v>2520</v>
      </c>
      <c r="H186" s="11">
        <f t="shared" si="5"/>
        <v>3500</v>
      </c>
      <c r="I186" s="100"/>
    </row>
    <row r="187" spans="1:9" ht="16.5" customHeight="1">
      <c r="A187" s="18" t="s">
        <v>371</v>
      </c>
      <c r="B187" s="19"/>
      <c r="C187" s="8"/>
      <c r="D187" s="8"/>
      <c r="E187" s="8"/>
      <c r="F187" s="9">
        <f t="shared" si="4"/>
        <v>3300</v>
      </c>
      <c r="G187" s="92">
        <v>3480</v>
      </c>
      <c r="H187" s="11">
        <f t="shared" si="5"/>
        <v>4800</v>
      </c>
      <c r="I187" s="100"/>
    </row>
    <row r="188" spans="1:9" ht="16.5" customHeight="1">
      <c r="A188" s="18" t="s">
        <v>372</v>
      </c>
      <c r="B188" s="7" t="s">
        <v>373</v>
      </c>
      <c r="C188" s="8"/>
      <c r="D188" s="8"/>
      <c r="E188" s="8" t="s">
        <v>11</v>
      </c>
      <c r="F188" s="9">
        <f t="shared" si="4"/>
        <v>2300</v>
      </c>
      <c r="G188" s="92">
        <v>2380</v>
      </c>
      <c r="H188" s="11">
        <f t="shared" si="5"/>
        <v>3300</v>
      </c>
      <c r="I188" s="100"/>
    </row>
    <row r="189" spans="1:9" ht="16.5" customHeight="1">
      <c r="A189" s="6" t="s">
        <v>374</v>
      </c>
      <c r="B189" s="7" t="s">
        <v>375</v>
      </c>
      <c r="C189" s="8"/>
      <c r="D189" s="8" t="s">
        <v>376</v>
      </c>
      <c r="E189" s="8" t="s">
        <v>11</v>
      </c>
      <c r="F189" s="9">
        <f t="shared" si="4"/>
        <v>229800</v>
      </c>
      <c r="G189" s="92">
        <v>245000</v>
      </c>
      <c r="H189" s="11">
        <f t="shared" si="5"/>
        <v>336900</v>
      </c>
      <c r="I189" s="100"/>
    </row>
    <row r="190" spans="1:9" ht="16.5" customHeight="1">
      <c r="A190" s="6" t="s">
        <v>377</v>
      </c>
      <c r="B190" s="7" t="s">
        <v>378</v>
      </c>
      <c r="C190" s="8"/>
      <c r="D190" s="8"/>
      <c r="E190" s="8" t="s">
        <v>11</v>
      </c>
      <c r="F190" s="9">
        <f t="shared" si="4"/>
        <v>69500</v>
      </c>
      <c r="G190" s="92">
        <v>74000</v>
      </c>
      <c r="H190" s="11">
        <f t="shared" si="5"/>
        <v>101800</v>
      </c>
      <c r="I190" s="100"/>
    </row>
    <row r="191" spans="1:9" ht="16.5" customHeight="1">
      <c r="A191" s="6" t="s">
        <v>379</v>
      </c>
      <c r="B191" s="7" t="s">
        <v>380</v>
      </c>
      <c r="C191" s="8"/>
      <c r="D191" s="8" t="s">
        <v>376</v>
      </c>
      <c r="E191" s="8" t="s">
        <v>11</v>
      </c>
      <c r="F191" s="9">
        <f t="shared" si="4"/>
        <v>146300</v>
      </c>
      <c r="G191" s="92">
        <v>156000</v>
      </c>
      <c r="H191" s="11">
        <f t="shared" si="5"/>
        <v>214500</v>
      </c>
      <c r="I191" s="100"/>
    </row>
    <row r="192" spans="1:9" ht="16.5" customHeight="1">
      <c r="A192" s="6" t="s">
        <v>381</v>
      </c>
      <c r="B192" s="7" t="s">
        <v>382</v>
      </c>
      <c r="C192" s="8"/>
      <c r="D192" s="8" t="s">
        <v>376</v>
      </c>
      <c r="E192" s="8" t="s">
        <v>11</v>
      </c>
      <c r="F192" s="9">
        <f t="shared" si="4"/>
        <v>242000</v>
      </c>
      <c r="G192" s="92">
        <v>258000</v>
      </c>
      <c r="H192" s="11">
        <f t="shared" si="5"/>
        <v>354800</v>
      </c>
      <c r="I192" s="100"/>
    </row>
    <row r="193" spans="1:9" ht="16.5" customHeight="1">
      <c r="A193" s="6" t="s">
        <v>1411</v>
      </c>
      <c r="B193" s="7" t="s">
        <v>383</v>
      </c>
      <c r="C193" s="8"/>
      <c r="D193" s="8" t="s">
        <v>376</v>
      </c>
      <c r="E193" s="8" t="s">
        <v>11</v>
      </c>
      <c r="F193" s="87">
        <f t="shared" si="4"/>
        <v>97500</v>
      </c>
      <c r="G193" s="88">
        <v>104000</v>
      </c>
      <c r="H193" s="89">
        <f t="shared" si="5"/>
        <v>143000</v>
      </c>
      <c r="I193" s="90" t="s">
        <v>1412</v>
      </c>
    </row>
    <row r="194" spans="1:9" ht="16.5" customHeight="1">
      <c r="A194" s="6" t="s">
        <v>384</v>
      </c>
      <c r="B194" s="7" t="s">
        <v>385</v>
      </c>
      <c r="C194" s="8"/>
      <c r="D194" s="8"/>
      <c r="E194" s="8" t="s">
        <v>11</v>
      </c>
      <c r="F194" s="9">
        <f t="shared" si="4"/>
        <v>20200</v>
      </c>
      <c r="G194" s="92">
        <v>21500</v>
      </c>
      <c r="H194" s="11">
        <f t="shared" si="5"/>
        <v>29600</v>
      </c>
      <c r="I194" s="100"/>
    </row>
    <row r="195" spans="1:9" ht="16.5" customHeight="1">
      <c r="A195" s="6" t="s">
        <v>386</v>
      </c>
      <c r="B195" s="7" t="s">
        <v>387</v>
      </c>
      <c r="C195" s="8"/>
      <c r="D195" s="8" t="s">
        <v>376</v>
      </c>
      <c r="E195" s="8" t="s">
        <v>11</v>
      </c>
      <c r="F195" s="9">
        <f t="shared" si="4"/>
        <v>515700</v>
      </c>
      <c r="G195" s="92">
        <v>550000</v>
      </c>
      <c r="H195" s="11">
        <f t="shared" si="5"/>
        <v>756300</v>
      </c>
      <c r="I195" s="100"/>
    </row>
    <row r="196" spans="1:9" ht="16.5" customHeight="1">
      <c r="A196" s="18" t="s">
        <v>388</v>
      </c>
      <c r="B196" s="7" t="s">
        <v>389</v>
      </c>
      <c r="C196" s="8"/>
      <c r="D196" s="8" t="s">
        <v>376</v>
      </c>
      <c r="E196" s="8" t="s">
        <v>11</v>
      </c>
      <c r="F196" s="9">
        <f t="shared" ref="F196:F259" si="6">ROUNDUP(H196/1.1*0.75,-2)</f>
        <v>506300</v>
      </c>
      <c r="G196" s="92">
        <v>540000</v>
      </c>
      <c r="H196" s="11">
        <f t="shared" ref="H196:H259" si="7">ROUNDUP(G196/0.8*1.1,-2)</f>
        <v>742500</v>
      </c>
      <c r="I196" s="100"/>
    </row>
    <row r="197" spans="1:9" ht="16.5" customHeight="1">
      <c r="A197" s="18" t="s">
        <v>390</v>
      </c>
      <c r="B197" s="7" t="s">
        <v>391</v>
      </c>
      <c r="C197" s="8"/>
      <c r="D197" s="8"/>
      <c r="E197" s="8" t="s">
        <v>11</v>
      </c>
      <c r="F197" s="9">
        <f t="shared" si="6"/>
        <v>165000</v>
      </c>
      <c r="G197" s="92">
        <v>176000</v>
      </c>
      <c r="H197" s="11">
        <f t="shared" si="7"/>
        <v>242000</v>
      </c>
      <c r="I197" s="100"/>
    </row>
    <row r="198" spans="1:9" ht="16.5" customHeight="1">
      <c r="A198" s="6" t="s">
        <v>392</v>
      </c>
      <c r="B198" s="7" t="s">
        <v>393</v>
      </c>
      <c r="C198" s="8"/>
      <c r="D198" s="8"/>
      <c r="E198" s="8" t="s">
        <v>394</v>
      </c>
      <c r="F198" s="9">
        <f t="shared" si="6"/>
        <v>39500</v>
      </c>
      <c r="G198" s="92">
        <v>42000</v>
      </c>
      <c r="H198" s="11">
        <f t="shared" si="7"/>
        <v>57800</v>
      </c>
      <c r="I198" s="100"/>
    </row>
    <row r="199" spans="1:9" ht="16.5" customHeight="1">
      <c r="A199" s="6" t="s">
        <v>395</v>
      </c>
      <c r="B199" s="7" t="s">
        <v>396</v>
      </c>
      <c r="C199" s="8"/>
      <c r="D199" s="6"/>
      <c r="E199" s="8" t="s">
        <v>397</v>
      </c>
      <c r="F199" s="9">
        <f t="shared" si="6"/>
        <v>50700</v>
      </c>
      <c r="G199" s="92">
        <v>54000</v>
      </c>
      <c r="H199" s="11">
        <f t="shared" si="7"/>
        <v>74300</v>
      </c>
      <c r="I199" s="100"/>
    </row>
    <row r="200" spans="1:9" ht="16.5" customHeight="1">
      <c r="A200" s="6" t="s">
        <v>398</v>
      </c>
      <c r="B200" s="7" t="s">
        <v>399</v>
      </c>
      <c r="C200" s="8"/>
      <c r="D200" s="8"/>
      <c r="E200" s="8" t="s">
        <v>394</v>
      </c>
      <c r="F200" s="9">
        <f t="shared" si="6"/>
        <v>33800</v>
      </c>
      <c r="G200" s="92">
        <v>36000</v>
      </c>
      <c r="H200" s="11">
        <f t="shared" si="7"/>
        <v>49500</v>
      </c>
      <c r="I200" s="100"/>
    </row>
    <row r="201" spans="1:9" ht="16.5" customHeight="1">
      <c r="A201" s="6" t="s">
        <v>400</v>
      </c>
      <c r="B201" s="7" t="s">
        <v>401</v>
      </c>
      <c r="C201" s="8"/>
      <c r="D201" s="8"/>
      <c r="E201" s="8" t="s">
        <v>394</v>
      </c>
      <c r="F201" s="87">
        <f t="shared" si="6"/>
        <v>60000</v>
      </c>
      <c r="G201" s="88">
        <v>64000</v>
      </c>
      <c r="H201" s="89">
        <f t="shared" si="7"/>
        <v>88000</v>
      </c>
      <c r="I201" s="90" t="s">
        <v>1412</v>
      </c>
    </row>
    <row r="202" spans="1:9" ht="16.5" customHeight="1">
      <c r="A202" s="6" t="s">
        <v>402</v>
      </c>
      <c r="B202" s="7" t="s">
        <v>403</v>
      </c>
      <c r="C202" s="8"/>
      <c r="D202" s="8"/>
      <c r="E202" s="8" t="s">
        <v>394</v>
      </c>
      <c r="F202" s="9">
        <f t="shared" si="6"/>
        <v>1500</v>
      </c>
      <c r="G202" s="92">
        <v>1600</v>
      </c>
      <c r="H202" s="11">
        <f t="shared" si="7"/>
        <v>2200</v>
      </c>
      <c r="I202" s="100"/>
    </row>
    <row r="203" spans="1:9" ht="16.5" customHeight="1">
      <c r="A203" s="6" t="s">
        <v>404</v>
      </c>
      <c r="B203" s="7" t="s">
        <v>405</v>
      </c>
      <c r="C203" s="8"/>
      <c r="D203" s="8"/>
      <c r="E203" s="8" t="s">
        <v>394</v>
      </c>
      <c r="F203" s="9">
        <f t="shared" si="6"/>
        <v>2800</v>
      </c>
      <c r="G203" s="92">
        <v>2940</v>
      </c>
      <c r="H203" s="11">
        <f t="shared" si="7"/>
        <v>4100</v>
      </c>
      <c r="I203" s="100"/>
    </row>
    <row r="204" spans="1:9" ht="16.5" customHeight="1">
      <c r="A204" s="6" t="s">
        <v>406</v>
      </c>
      <c r="B204" s="7" t="s">
        <v>407</v>
      </c>
      <c r="C204" s="8"/>
      <c r="D204" s="8"/>
      <c r="E204" s="8" t="s">
        <v>394</v>
      </c>
      <c r="F204" s="87">
        <f t="shared" si="6"/>
        <v>15000</v>
      </c>
      <c r="G204" s="88">
        <v>16000</v>
      </c>
      <c r="H204" s="89">
        <f t="shared" si="7"/>
        <v>22000</v>
      </c>
      <c r="I204" s="90" t="s">
        <v>1412</v>
      </c>
    </row>
    <row r="205" spans="1:9" ht="16.5" customHeight="1">
      <c r="A205" s="6" t="s">
        <v>408</v>
      </c>
      <c r="B205" s="7" t="s">
        <v>407</v>
      </c>
      <c r="C205" s="8"/>
      <c r="D205" s="8"/>
      <c r="E205" s="8" t="s">
        <v>394</v>
      </c>
      <c r="F205" s="9">
        <f t="shared" si="6"/>
        <v>16400</v>
      </c>
      <c r="G205" s="92">
        <v>17400</v>
      </c>
      <c r="H205" s="11">
        <f t="shared" si="7"/>
        <v>24000</v>
      </c>
      <c r="I205" s="100"/>
    </row>
    <row r="206" spans="1:9" ht="16.5" customHeight="1">
      <c r="A206" s="6" t="s">
        <v>409</v>
      </c>
      <c r="B206" s="7" t="s">
        <v>410</v>
      </c>
      <c r="C206" s="8"/>
      <c r="D206" s="8" t="s">
        <v>411</v>
      </c>
      <c r="E206" s="8" t="s">
        <v>397</v>
      </c>
      <c r="F206" s="9">
        <f t="shared" si="6"/>
        <v>63800</v>
      </c>
      <c r="G206" s="92">
        <v>68000</v>
      </c>
      <c r="H206" s="11">
        <f t="shared" si="7"/>
        <v>93500</v>
      </c>
      <c r="I206" s="100"/>
    </row>
    <row r="207" spans="1:9" ht="16.5" customHeight="1">
      <c r="A207" s="6" t="s">
        <v>412</v>
      </c>
      <c r="B207" s="7" t="s">
        <v>413</v>
      </c>
      <c r="C207" s="8"/>
      <c r="D207" s="8" t="s">
        <v>411</v>
      </c>
      <c r="E207" s="8" t="s">
        <v>397</v>
      </c>
      <c r="F207" s="9">
        <f t="shared" si="6"/>
        <v>247500</v>
      </c>
      <c r="G207" s="92">
        <v>264000</v>
      </c>
      <c r="H207" s="11">
        <f t="shared" si="7"/>
        <v>363000</v>
      </c>
      <c r="I207" s="100"/>
    </row>
    <row r="208" spans="1:9" ht="16.5" customHeight="1">
      <c r="A208" s="6" t="s">
        <v>1399</v>
      </c>
      <c r="B208" s="7" t="s">
        <v>414</v>
      </c>
      <c r="C208" s="8"/>
      <c r="D208" s="8"/>
      <c r="E208" s="8" t="s">
        <v>394</v>
      </c>
      <c r="F208" s="9">
        <v>280</v>
      </c>
      <c r="G208" s="92">
        <v>280</v>
      </c>
      <c r="H208" s="11">
        <f t="shared" si="7"/>
        <v>400</v>
      </c>
      <c r="I208" s="100"/>
    </row>
    <row r="209" spans="1:9" ht="16.5" customHeight="1">
      <c r="A209" s="6" t="s">
        <v>415</v>
      </c>
      <c r="B209" s="7" t="s">
        <v>414</v>
      </c>
      <c r="C209" s="8"/>
      <c r="D209" s="8"/>
      <c r="E209" s="8" t="s">
        <v>394</v>
      </c>
      <c r="F209" s="9">
        <v>290</v>
      </c>
      <c r="G209" s="92">
        <v>290</v>
      </c>
      <c r="H209" s="11">
        <f t="shared" si="7"/>
        <v>400</v>
      </c>
      <c r="I209" s="100"/>
    </row>
    <row r="210" spans="1:9" ht="16.5" customHeight="1">
      <c r="A210" s="6" t="s">
        <v>416</v>
      </c>
      <c r="B210" s="7" t="s">
        <v>414</v>
      </c>
      <c r="C210" s="8"/>
      <c r="D210" s="8"/>
      <c r="E210" s="8" t="s">
        <v>394</v>
      </c>
      <c r="F210" s="9">
        <v>300</v>
      </c>
      <c r="G210" s="92">
        <v>300</v>
      </c>
      <c r="H210" s="11">
        <f t="shared" si="7"/>
        <v>500</v>
      </c>
      <c r="I210" s="100"/>
    </row>
    <row r="211" spans="1:9" ht="16.5" customHeight="1">
      <c r="A211" s="6" t="s">
        <v>417</v>
      </c>
      <c r="B211" s="7" t="s">
        <v>418</v>
      </c>
      <c r="C211" s="8"/>
      <c r="D211" s="6"/>
      <c r="E211" s="8" t="s">
        <v>397</v>
      </c>
      <c r="F211" s="9">
        <f t="shared" si="6"/>
        <v>6300</v>
      </c>
      <c r="G211" s="92">
        <v>6600</v>
      </c>
      <c r="H211" s="11">
        <f>ROUNDUP(G211/0.8*1.1,-2)</f>
        <v>9100</v>
      </c>
      <c r="I211" s="100"/>
    </row>
    <row r="212" spans="1:9" ht="16.5" customHeight="1">
      <c r="A212" s="6" t="s">
        <v>419</v>
      </c>
      <c r="B212" s="7" t="s">
        <v>420</v>
      </c>
      <c r="C212" s="8"/>
      <c r="D212" s="6"/>
      <c r="E212" s="8" t="s">
        <v>397</v>
      </c>
      <c r="F212" s="9">
        <f t="shared" si="6"/>
        <v>4500</v>
      </c>
      <c r="G212" s="92">
        <v>4800</v>
      </c>
      <c r="H212" s="11">
        <f t="shared" si="7"/>
        <v>6600</v>
      </c>
      <c r="I212" s="100"/>
    </row>
    <row r="213" spans="1:9" ht="16.5" customHeight="1">
      <c r="A213" s="6" t="s">
        <v>421</v>
      </c>
      <c r="B213" s="7" t="s">
        <v>422</v>
      </c>
      <c r="C213" s="8"/>
      <c r="D213" s="8"/>
      <c r="E213" s="8" t="s">
        <v>394</v>
      </c>
      <c r="F213" s="9">
        <f t="shared" si="6"/>
        <v>11300</v>
      </c>
      <c r="G213" s="92">
        <v>12000</v>
      </c>
      <c r="H213" s="11">
        <f t="shared" si="7"/>
        <v>16500</v>
      </c>
      <c r="I213" s="100"/>
    </row>
    <row r="214" spans="1:9" ht="16.5" customHeight="1">
      <c r="A214" s="6" t="s">
        <v>423</v>
      </c>
      <c r="B214" s="7" t="s">
        <v>424</v>
      </c>
      <c r="C214" s="8"/>
      <c r="D214" s="8"/>
      <c r="E214" s="8" t="s">
        <v>394</v>
      </c>
      <c r="F214" s="9">
        <f t="shared" si="6"/>
        <v>35700</v>
      </c>
      <c r="G214" s="92">
        <v>38000</v>
      </c>
      <c r="H214" s="11">
        <f t="shared" si="7"/>
        <v>52300</v>
      </c>
      <c r="I214" s="100"/>
    </row>
    <row r="215" spans="1:9" ht="16.5" customHeight="1">
      <c r="A215" s="6" t="s">
        <v>425</v>
      </c>
      <c r="B215" s="7" t="s">
        <v>426</v>
      </c>
      <c r="C215" s="8"/>
      <c r="D215" s="6"/>
      <c r="E215" s="8" t="s">
        <v>397</v>
      </c>
      <c r="F215" s="9">
        <f t="shared" si="6"/>
        <v>17900</v>
      </c>
      <c r="G215" s="92">
        <v>19000</v>
      </c>
      <c r="H215" s="11">
        <f t="shared" si="7"/>
        <v>26200</v>
      </c>
      <c r="I215" s="100"/>
    </row>
    <row r="216" spans="1:9" ht="16.5" customHeight="1">
      <c r="A216" s="6" t="s">
        <v>427</v>
      </c>
      <c r="B216" s="7" t="s">
        <v>428</v>
      </c>
      <c r="C216" s="8"/>
      <c r="D216" s="8"/>
      <c r="E216" s="8" t="s">
        <v>394</v>
      </c>
      <c r="F216" s="9">
        <f t="shared" si="6"/>
        <v>63800</v>
      </c>
      <c r="G216" s="92">
        <v>68000</v>
      </c>
      <c r="H216" s="11">
        <f t="shared" si="7"/>
        <v>93500</v>
      </c>
      <c r="I216" s="9"/>
    </row>
    <row r="217" spans="1:9" ht="16.5" customHeight="1">
      <c r="A217" s="6" t="s">
        <v>429</v>
      </c>
      <c r="B217" s="7" t="s">
        <v>430</v>
      </c>
      <c r="C217" s="8"/>
      <c r="D217" s="8"/>
      <c r="E217" s="8" t="s">
        <v>394</v>
      </c>
      <c r="F217" s="9">
        <f t="shared" si="6"/>
        <v>63800</v>
      </c>
      <c r="G217" s="92">
        <v>68000</v>
      </c>
      <c r="H217" s="11">
        <f t="shared" si="7"/>
        <v>93500</v>
      </c>
      <c r="I217" s="9"/>
    </row>
    <row r="218" spans="1:9" ht="16.5" customHeight="1">
      <c r="A218" s="6" t="s">
        <v>431</v>
      </c>
      <c r="B218" s="7" t="s">
        <v>432</v>
      </c>
      <c r="C218" s="8"/>
      <c r="D218" s="8"/>
      <c r="E218" s="8" t="s">
        <v>394</v>
      </c>
      <c r="F218" s="9">
        <f t="shared" si="6"/>
        <v>89200</v>
      </c>
      <c r="G218" s="92">
        <v>95000</v>
      </c>
      <c r="H218" s="11">
        <f t="shared" si="7"/>
        <v>130700</v>
      </c>
      <c r="I218" s="9"/>
    </row>
    <row r="219" spans="1:9" ht="16.5" customHeight="1">
      <c r="A219" s="6" t="s">
        <v>433</v>
      </c>
      <c r="B219" s="7" t="s">
        <v>434</v>
      </c>
      <c r="C219" s="8"/>
      <c r="D219" s="8"/>
      <c r="E219" s="8" t="s">
        <v>394</v>
      </c>
      <c r="F219" s="9">
        <f t="shared" si="6"/>
        <v>103200</v>
      </c>
      <c r="G219" s="92">
        <v>110000</v>
      </c>
      <c r="H219" s="11">
        <f t="shared" si="7"/>
        <v>151300</v>
      </c>
      <c r="I219" s="9"/>
    </row>
    <row r="220" spans="1:9" ht="16.5" customHeight="1">
      <c r="A220" s="6" t="s">
        <v>435</v>
      </c>
      <c r="B220" s="7" t="s">
        <v>436</v>
      </c>
      <c r="C220" s="8"/>
      <c r="D220" s="8"/>
      <c r="E220" s="8" t="s">
        <v>394</v>
      </c>
      <c r="F220" s="9">
        <f t="shared" si="6"/>
        <v>69500</v>
      </c>
      <c r="G220" s="92">
        <v>74000</v>
      </c>
      <c r="H220" s="11">
        <f t="shared" si="7"/>
        <v>101800</v>
      </c>
      <c r="I220" s="9"/>
    </row>
    <row r="221" spans="1:9" ht="16.5" customHeight="1">
      <c r="A221" s="6" t="s">
        <v>437</v>
      </c>
      <c r="B221" s="7" t="s">
        <v>438</v>
      </c>
      <c r="C221" s="8"/>
      <c r="D221" s="8"/>
      <c r="E221" s="8" t="s">
        <v>394</v>
      </c>
      <c r="F221" s="9">
        <f t="shared" si="6"/>
        <v>69500</v>
      </c>
      <c r="G221" s="92">
        <v>74000</v>
      </c>
      <c r="H221" s="11">
        <f t="shared" si="7"/>
        <v>101800</v>
      </c>
      <c r="I221" s="9"/>
    </row>
    <row r="222" spans="1:9" ht="16.5" customHeight="1">
      <c r="A222" s="6" t="s">
        <v>439</v>
      </c>
      <c r="B222" s="7" t="s">
        <v>440</v>
      </c>
      <c r="C222" s="8"/>
      <c r="D222" s="8"/>
      <c r="E222" s="8" t="s">
        <v>394</v>
      </c>
      <c r="F222" s="9">
        <f t="shared" si="6"/>
        <v>26900</v>
      </c>
      <c r="G222" s="92">
        <v>28600</v>
      </c>
      <c r="H222" s="11">
        <f t="shared" si="7"/>
        <v>39400</v>
      </c>
      <c r="I222" s="100"/>
    </row>
    <row r="223" spans="1:9" ht="16.5" customHeight="1">
      <c r="A223" s="6" t="s">
        <v>441</v>
      </c>
      <c r="B223" s="7" t="s">
        <v>442</v>
      </c>
      <c r="C223" s="8"/>
      <c r="D223" s="6"/>
      <c r="E223" s="8" t="s">
        <v>397</v>
      </c>
      <c r="F223" s="87">
        <f t="shared" si="6"/>
        <v>32800</v>
      </c>
      <c r="G223" s="88">
        <v>34900</v>
      </c>
      <c r="H223" s="89">
        <f t="shared" si="7"/>
        <v>48000</v>
      </c>
      <c r="I223" s="90" t="s">
        <v>1412</v>
      </c>
    </row>
    <row r="224" spans="1:9" ht="16.5" customHeight="1">
      <c r="A224" s="21" t="s">
        <v>443</v>
      </c>
      <c r="B224" s="22" t="s">
        <v>444</v>
      </c>
      <c r="C224" s="23"/>
      <c r="D224" s="23"/>
      <c r="E224" s="23" t="s">
        <v>394</v>
      </c>
      <c r="F224" s="9">
        <f t="shared" si="6"/>
        <v>8200</v>
      </c>
      <c r="G224" s="92">
        <v>8700</v>
      </c>
      <c r="H224" s="11">
        <f t="shared" si="7"/>
        <v>12000</v>
      </c>
      <c r="I224" s="100"/>
    </row>
    <row r="225" spans="1:9" ht="16.5" customHeight="1">
      <c r="A225" s="6" t="s">
        <v>445</v>
      </c>
      <c r="B225" s="7" t="s">
        <v>446</v>
      </c>
      <c r="C225" s="8"/>
      <c r="D225" s="8"/>
      <c r="E225" s="8" t="s">
        <v>394</v>
      </c>
      <c r="F225" s="9">
        <f t="shared" si="6"/>
        <v>91500</v>
      </c>
      <c r="G225" s="92">
        <v>97500</v>
      </c>
      <c r="H225" s="11">
        <f t="shared" si="7"/>
        <v>134100</v>
      </c>
      <c r="I225" s="100"/>
    </row>
    <row r="226" spans="1:9" ht="16.5" customHeight="1">
      <c r="A226" s="6" t="s">
        <v>447</v>
      </c>
      <c r="B226" s="7" t="s">
        <v>448</v>
      </c>
      <c r="C226" s="8"/>
      <c r="D226" s="8"/>
      <c r="E226" s="8" t="s">
        <v>394</v>
      </c>
      <c r="F226" s="87">
        <f t="shared" si="6"/>
        <v>18900</v>
      </c>
      <c r="G226" s="88">
        <v>20050</v>
      </c>
      <c r="H226" s="89">
        <f t="shared" si="7"/>
        <v>27600</v>
      </c>
      <c r="I226" s="90" t="s">
        <v>1412</v>
      </c>
    </row>
    <row r="227" spans="1:9" ht="16.5" customHeight="1">
      <c r="A227" s="6" t="s">
        <v>449</v>
      </c>
      <c r="B227" s="7" t="s">
        <v>450</v>
      </c>
      <c r="C227" s="8"/>
      <c r="D227" s="8"/>
      <c r="E227" s="8" t="s">
        <v>394</v>
      </c>
      <c r="F227" s="87">
        <f t="shared" si="6"/>
        <v>18900</v>
      </c>
      <c r="G227" s="88">
        <v>20050</v>
      </c>
      <c r="H227" s="89">
        <f t="shared" si="7"/>
        <v>27600</v>
      </c>
      <c r="I227" s="90" t="s">
        <v>1412</v>
      </c>
    </row>
    <row r="228" spans="1:9" ht="16.5" customHeight="1">
      <c r="A228" s="6" t="s">
        <v>451</v>
      </c>
      <c r="B228" s="7" t="s">
        <v>452</v>
      </c>
      <c r="C228" s="8"/>
      <c r="D228" s="8"/>
      <c r="E228" s="8" t="s">
        <v>394</v>
      </c>
      <c r="F228" s="87">
        <f t="shared" si="6"/>
        <v>13500</v>
      </c>
      <c r="G228" s="88">
        <v>14400</v>
      </c>
      <c r="H228" s="89">
        <f t="shared" si="7"/>
        <v>19800</v>
      </c>
      <c r="I228" s="90" t="s">
        <v>1412</v>
      </c>
    </row>
    <row r="229" spans="1:9" ht="16.5" customHeight="1">
      <c r="A229" s="6" t="s">
        <v>453</v>
      </c>
      <c r="B229" s="7" t="s">
        <v>454</v>
      </c>
      <c r="C229" s="8"/>
      <c r="D229" s="8"/>
      <c r="E229" s="8" t="s">
        <v>394</v>
      </c>
      <c r="F229" s="87">
        <f t="shared" si="6"/>
        <v>13500</v>
      </c>
      <c r="G229" s="88">
        <v>14400</v>
      </c>
      <c r="H229" s="89">
        <f t="shared" si="7"/>
        <v>19800</v>
      </c>
      <c r="I229" s="90" t="s">
        <v>1412</v>
      </c>
    </row>
    <row r="230" spans="1:9" ht="16.5" customHeight="1">
      <c r="A230" s="6" t="s">
        <v>455</v>
      </c>
      <c r="B230" s="7" t="s">
        <v>456</v>
      </c>
      <c r="C230" s="8"/>
      <c r="D230" s="8"/>
      <c r="E230" s="8" t="s">
        <v>394</v>
      </c>
      <c r="F230" s="9">
        <f t="shared" si="6"/>
        <v>257900</v>
      </c>
      <c r="G230" s="92">
        <v>275000</v>
      </c>
      <c r="H230" s="11">
        <f t="shared" si="7"/>
        <v>378200</v>
      </c>
      <c r="I230" s="100"/>
    </row>
    <row r="231" spans="1:9" ht="16.5" customHeight="1">
      <c r="A231" s="6" t="s">
        <v>457</v>
      </c>
      <c r="B231" s="7" t="s">
        <v>458</v>
      </c>
      <c r="C231" s="8"/>
      <c r="D231" s="8"/>
      <c r="E231" s="8" t="s">
        <v>394</v>
      </c>
      <c r="F231" s="9">
        <f t="shared" si="6"/>
        <v>175400</v>
      </c>
      <c r="G231" s="92">
        <v>187000</v>
      </c>
      <c r="H231" s="11">
        <f t="shared" si="7"/>
        <v>257200</v>
      </c>
      <c r="I231" s="100"/>
    </row>
    <row r="232" spans="1:9" ht="16.5" customHeight="1">
      <c r="A232" s="6" t="s">
        <v>459</v>
      </c>
      <c r="B232" s="7" t="s">
        <v>460</v>
      </c>
      <c r="C232" s="8"/>
      <c r="D232" s="8"/>
      <c r="E232" s="8" t="s">
        <v>394</v>
      </c>
      <c r="F232" s="9">
        <f t="shared" si="6"/>
        <v>204300</v>
      </c>
      <c r="G232" s="92">
        <v>217800</v>
      </c>
      <c r="H232" s="11">
        <f t="shared" si="7"/>
        <v>299500</v>
      </c>
      <c r="I232" s="100"/>
    </row>
    <row r="233" spans="1:9" ht="16.5" customHeight="1">
      <c r="A233" s="6" t="s">
        <v>461</v>
      </c>
      <c r="B233" s="7" t="s">
        <v>462</v>
      </c>
      <c r="C233" s="8"/>
      <c r="D233" s="8"/>
      <c r="E233" s="8" t="s">
        <v>394</v>
      </c>
      <c r="F233" s="9">
        <f t="shared" si="6"/>
        <v>163500</v>
      </c>
      <c r="G233" s="92">
        <v>174400</v>
      </c>
      <c r="H233" s="11">
        <f t="shared" si="7"/>
        <v>239800</v>
      </c>
      <c r="I233" s="100"/>
    </row>
    <row r="234" spans="1:9" ht="16.5" customHeight="1">
      <c r="A234" s="6" t="s">
        <v>463</v>
      </c>
      <c r="B234" s="7" t="s">
        <v>464</v>
      </c>
      <c r="C234" s="8"/>
      <c r="D234" s="8"/>
      <c r="E234" s="8" t="s">
        <v>394</v>
      </c>
      <c r="F234" s="9">
        <f t="shared" si="6"/>
        <v>89200</v>
      </c>
      <c r="G234" s="92">
        <v>95000</v>
      </c>
      <c r="H234" s="11">
        <f t="shared" si="7"/>
        <v>130700</v>
      </c>
      <c r="I234" s="100"/>
    </row>
    <row r="235" spans="1:9" ht="16.5" customHeight="1">
      <c r="A235" s="6" t="s">
        <v>465</v>
      </c>
      <c r="B235" s="7" t="s">
        <v>466</v>
      </c>
      <c r="C235" s="8"/>
      <c r="D235" s="8"/>
      <c r="E235" s="8" t="s">
        <v>394</v>
      </c>
      <c r="F235" s="9">
        <f t="shared" si="6"/>
        <v>211000</v>
      </c>
      <c r="G235" s="92">
        <v>225000</v>
      </c>
      <c r="H235" s="11">
        <f t="shared" si="7"/>
        <v>309400</v>
      </c>
      <c r="I235" s="100"/>
    </row>
    <row r="236" spans="1:9" ht="16.5" customHeight="1">
      <c r="A236" s="6" t="s">
        <v>467</v>
      </c>
      <c r="B236" s="7" t="s">
        <v>468</v>
      </c>
      <c r="C236" s="8"/>
      <c r="D236" s="8"/>
      <c r="E236" s="8" t="s">
        <v>394</v>
      </c>
      <c r="F236" s="9">
        <f t="shared" si="6"/>
        <v>2800</v>
      </c>
      <c r="G236" s="92">
        <v>2950</v>
      </c>
      <c r="H236" s="11">
        <f t="shared" si="7"/>
        <v>4100</v>
      </c>
      <c r="I236" s="100"/>
    </row>
    <row r="237" spans="1:9" ht="16.5" customHeight="1">
      <c r="A237" s="18" t="s">
        <v>469</v>
      </c>
      <c r="B237" s="19" t="s">
        <v>470</v>
      </c>
      <c r="C237" s="8"/>
      <c r="D237" s="8"/>
      <c r="E237" s="8" t="s">
        <v>397</v>
      </c>
      <c r="F237" s="9">
        <f t="shared" si="6"/>
        <v>2300</v>
      </c>
      <c r="G237" s="92">
        <v>2400</v>
      </c>
      <c r="H237" s="11">
        <f t="shared" si="7"/>
        <v>3300</v>
      </c>
      <c r="I237" s="100"/>
    </row>
    <row r="238" spans="1:9" ht="16.5" customHeight="1">
      <c r="A238" s="18" t="s">
        <v>471</v>
      </c>
      <c r="B238" s="19" t="s">
        <v>472</v>
      </c>
      <c r="C238" s="8"/>
      <c r="D238" s="8"/>
      <c r="E238" s="8" t="s">
        <v>394</v>
      </c>
      <c r="F238" s="9">
        <f t="shared" si="6"/>
        <v>9300</v>
      </c>
      <c r="G238" s="92">
        <v>9800</v>
      </c>
      <c r="H238" s="11">
        <f t="shared" si="7"/>
        <v>13500</v>
      </c>
      <c r="I238" s="100"/>
    </row>
    <row r="239" spans="1:9" ht="16.5" customHeight="1">
      <c r="A239" s="18" t="s">
        <v>473</v>
      </c>
      <c r="B239" s="19" t="s">
        <v>474</v>
      </c>
      <c r="C239" s="8"/>
      <c r="D239" s="8"/>
      <c r="E239" s="8" t="s">
        <v>394</v>
      </c>
      <c r="F239" s="9">
        <f t="shared" si="6"/>
        <v>73200</v>
      </c>
      <c r="G239" s="92">
        <v>78000</v>
      </c>
      <c r="H239" s="11">
        <f t="shared" si="7"/>
        <v>107300</v>
      </c>
      <c r="I239" s="100"/>
    </row>
    <row r="240" spans="1:9" ht="16.5" customHeight="1">
      <c r="A240" s="26" t="s">
        <v>475</v>
      </c>
      <c r="B240" s="36" t="s">
        <v>476</v>
      </c>
      <c r="C240" s="14"/>
      <c r="D240" s="14"/>
      <c r="E240" s="14" t="s">
        <v>394</v>
      </c>
      <c r="F240" s="87">
        <f t="shared" si="6"/>
        <v>32800</v>
      </c>
      <c r="G240" s="88">
        <v>34900</v>
      </c>
      <c r="H240" s="89">
        <f t="shared" si="7"/>
        <v>48000</v>
      </c>
      <c r="I240" s="90" t="s">
        <v>1412</v>
      </c>
    </row>
    <row r="241" spans="1:9" ht="16.5" customHeight="1">
      <c r="A241" s="18" t="s">
        <v>477</v>
      </c>
      <c r="B241" s="19" t="s">
        <v>478</v>
      </c>
      <c r="C241" s="8"/>
      <c r="D241" s="8" t="s">
        <v>411</v>
      </c>
      <c r="E241" s="8" t="s">
        <v>394</v>
      </c>
      <c r="F241" s="9">
        <f t="shared" si="6"/>
        <v>38500</v>
      </c>
      <c r="G241" s="92">
        <v>40950</v>
      </c>
      <c r="H241" s="11">
        <f t="shared" si="7"/>
        <v>56400</v>
      </c>
      <c r="I241" s="100"/>
    </row>
    <row r="242" spans="1:9" ht="16.5" customHeight="1">
      <c r="A242" s="18" t="s">
        <v>481</v>
      </c>
      <c r="B242" s="19" t="s">
        <v>482</v>
      </c>
      <c r="C242" s="8"/>
      <c r="D242" s="8" t="s">
        <v>411</v>
      </c>
      <c r="E242" s="8" t="s">
        <v>394</v>
      </c>
      <c r="F242" s="9">
        <f t="shared" si="6"/>
        <v>86700</v>
      </c>
      <c r="G242" s="92">
        <v>92400</v>
      </c>
      <c r="H242" s="11">
        <f t="shared" si="7"/>
        <v>127100</v>
      </c>
      <c r="I242" s="100"/>
    </row>
    <row r="243" spans="1:9" ht="16.5" customHeight="1">
      <c r="A243" s="18" t="s">
        <v>483</v>
      </c>
      <c r="B243" s="19" t="s">
        <v>484</v>
      </c>
      <c r="C243" s="8"/>
      <c r="D243" s="8" t="s">
        <v>411</v>
      </c>
      <c r="E243" s="8" t="s">
        <v>394</v>
      </c>
      <c r="F243" s="9">
        <f t="shared" si="6"/>
        <v>86700</v>
      </c>
      <c r="G243" s="92">
        <v>92400</v>
      </c>
      <c r="H243" s="11">
        <f t="shared" si="7"/>
        <v>127100</v>
      </c>
      <c r="I243" s="100"/>
    </row>
    <row r="244" spans="1:9" ht="16.5" customHeight="1">
      <c r="A244" s="18" t="s">
        <v>485</v>
      </c>
      <c r="B244" s="19" t="s">
        <v>486</v>
      </c>
      <c r="C244" s="8"/>
      <c r="D244" s="8" t="s">
        <v>411</v>
      </c>
      <c r="E244" s="8" t="s">
        <v>394</v>
      </c>
      <c r="F244" s="9">
        <f t="shared" si="6"/>
        <v>22500</v>
      </c>
      <c r="G244" s="92">
        <v>24000</v>
      </c>
      <c r="H244" s="11">
        <f t="shared" si="7"/>
        <v>33000</v>
      </c>
      <c r="I244" s="100"/>
    </row>
    <row r="245" spans="1:9" ht="16.5" customHeight="1">
      <c r="A245" s="18" t="s">
        <v>487</v>
      </c>
      <c r="B245" s="19" t="s">
        <v>488</v>
      </c>
      <c r="C245" s="8"/>
      <c r="D245" s="8" t="s">
        <v>411</v>
      </c>
      <c r="E245" s="8" t="s">
        <v>394</v>
      </c>
      <c r="F245" s="9">
        <f t="shared" si="6"/>
        <v>273500</v>
      </c>
      <c r="G245" s="92">
        <v>291600</v>
      </c>
      <c r="H245" s="11">
        <f t="shared" si="7"/>
        <v>401000</v>
      </c>
      <c r="I245" s="100"/>
    </row>
    <row r="246" spans="1:9" ht="16.5" customHeight="1">
      <c r="A246" s="18" t="s">
        <v>489</v>
      </c>
      <c r="B246" s="19" t="s">
        <v>490</v>
      </c>
      <c r="C246" s="8"/>
      <c r="D246" s="8" t="s">
        <v>411</v>
      </c>
      <c r="E246" s="8" t="s">
        <v>394</v>
      </c>
      <c r="F246" s="9">
        <f t="shared" si="6"/>
        <v>76500</v>
      </c>
      <c r="G246" s="92">
        <v>81600</v>
      </c>
      <c r="H246" s="11">
        <f t="shared" si="7"/>
        <v>112200</v>
      </c>
      <c r="I246" s="100"/>
    </row>
    <row r="247" spans="1:9" ht="16.5" customHeight="1">
      <c r="A247" s="18" t="s">
        <v>491</v>
      </c>
      <c r="B247" s="19" t="s">
        <v>492</v>
      </c>
      <c r="C247" s="8"/>
      <c r="D247" s="8" t="s">
        <v>411</v>
      </c>
      <c r="E247" s="8" t="s">
        <v>394</v>
      </c>
      <c r="F247" s="9">
        <f t="shared" si="6"/>
        <v>58500</v>
      </c>
      <c r="G247" s="92">
        <v>62400</v>
      </c>
      <c r="H247" s="11">
        <f t="shared" si="7"/>
        <v>85800</v>
      </c>
      <c r="I247" s="100"/>
    </row>
    <row r="248" spans="1:9" ht="16.5" customHeight="1">
      <c r="A248" s="18" t="s">
        <v>493</v>
      </c>
      <c r="B248" s="19" t="s">
        <v>494</v>
      </c>
      <c r="C248" s="8"/>
      <c r="D248" s="8" t="s">
        <v>411</v>
      </c>
      <c r="E248" s="8" t="s">
        <v>394</v>
      </c>
      <c r="F248" s="9">
        <f t="shared" si="6"/>
        <v>66900</v>
      </c>
      <c r="G248" s="92">
        <v>71280</v>
      </c>
      <c r="H248" s="11">
        <f t="shared" si="7"/>
        <v>98100</v>
      </c>
      <c r="I248" s="100"/>
    </row>
    <row r="249" spans="1:9" ht="16.5" customHeight="1">
      <c r="A249" s="18" t="s">
        <v>495</v>
      </c>
      <c r="B249" s="19" t="s">
        <v>496</v>
      </c>
      <c r="C249" s="8"/>
      <c r="D249" s="8" t="s">
        <v>411</v>
      </c>
      <c r="E249" s="8" t="s">
        <v>394</v>
      </c>
      <c r="F249" s="9">
        <f t="shared" si="6"/>
        <v>58500</v>
      </c>
      <c r="G249" s="92">
        <v>62400</v>
      </c>
      <c r="H249" s="11">
        <f t="shared" si="7"/>
        <v>85800</v>
      </c>
      <c r="I249" s="100"/>
    </row>
    <row r="250" spans="1:9" ht="16.5" customHeight="1">
      <c r="A250" s="18" t="s">
        <v>497</v>
      </c>
      <c r="B250" s="19" t="s">
        <v>498</v>
      </c>
      <c r="C250" s="8"/>
      <c r="D250" s="8" t="s">
        <v>411</v>
      </c>
      <c r="E250" s="8" t="s">
        <v>394</v>
      </c>
      <c r="F250" s="9">
        <f t="shared" si="6"/>
        <v>70600</v>
      </c>
      <c r="G250" s="92">
        <v>75240</v>
      </c>
      <c r="H250" s="11">
        <f t="shared" si="7"/>
        <v>103500</v>
      </c>
      <c r="I250" s="100"/>
    </row>
    <row r="251" spans="1:9" ht="16.5" customHeight="1">
      <c r="A251" s="18" t="s">
        <v>499</v>
      </c>
      <c r="B251" s="19" t="s">
        <v>500</v>
      </c>
      <c r="C251" s="8"/>
      <c r="D251" s="8" t="s">
        <v>411</v>
      </c>
      <c r="E251" s="8" t="s">
        <v>394</v>
      </c>
      <c r="F251" s="87">
        <f t="shared" si="6"/>
        <v>20300</v>
      </c>
      <c r="G251" s="88">
        <v>21550</v>
      </c>
      <c r="H251" s="89">
        <f t="shared" si="7"/>
        <v>29700</v>
      </c>
      <c r="I251" s="90" t="s">
        <v>1412</v>
      </c>
    </row>
    <row r="252" spans="1:9" ht="16.5" customHeight="1">
      <c r="A252" s="18" t="s">
        <v>501</v>
      </c>
      <c r="B252" s="19" t="s">
        <v>502</v>
      </c>
      <c r="C252" s="8"/>
      <c r="D252" s="8" t="s">
        <v>411</v>
      </c>
      <c r="E252" s="8" t="s">
        <v>394</v>
      </c>
      <c r="F252" s="87">
        <f t="shared" si="6"/>
        <v>20300</v>
      </c>
      <c r="G252" s="88">
        <v>21550</v>
      </c>
      <c r="H252" s="89">
        <f t="shared" si="7"/>
        <v>29700</v>
      </c>
      <c r="I252" s="90" t="s">
        <v>1412</v>
      </c>
    </row>
    <row r="253" spans="1:9" ht="16.5" customHeight="1">
      <c r="A253" s="18" t="s">
        <v>503</v>
      </c>
      <c r="B253" s="19" t="s">
        <v>504</v>
      </c>
      <c r="C253" s="8"/>
      <c r="D253" s="8" t="s">
        <v>411</v>
      </c>
      <c r="E253" s="8" t="s">
        <v>394</v>
      </c>
      <c r="F253" s="9">
        <f t="shared" si="6"/>
        <v>4000</v>
      </c>
      <c r="G253" s="92">
        <v>4200</v>
      </c>
      <c r="H253" s="11">
        <f t="shared" si="7"/>
        <v>5800</v>
      </c>
      <c r="I253" s="100"/>
    </row>
    <row r="254" spans="1:9" ht="16.5" customHeight="1">
      <c r="A254" s="18" t="s">
        <v>505</v>
      </c>
      <c r="B254" s="19" t="s">
        <v>506</v>
      </c>
      <c r="C254" s="8"/>
      <c r="D254" s="8" t="s">
        <v>411</v>
      </c>
      <c r="E254" s="8" t="s">
        <v>394</v>
      </c>
      <c r="F254" s="9">
        <f t="shared" si="6"/>
        <v>8000</v>
      </c>
      <c r="G254" s="92">
        <v>8400</v>
      </c>
      <c r="H254" s="11">
        <f t="shared" si="7"/>
        <v>11600</v>
      </c>
      <c r="I254" s="100"/>
    </row>
    <row r="255" spans="1:9" ht="16.5" customHeight="1">
      <c r="A255" s="18" t="s">
        <v>507</v>
      </c>
      <c r="B255" s="19" t="s">
        <v>508</v>
      </c>
      <c r="C255" s="8"/>
      <c r="D255" s="8" t="s">
        <v>411</v>
      </c>
      <c r="E255" s="8" t="s">
        <v>397</v>
      </c>
      <c r="F255" s="9">
        <f t="shared" si="6"/>
        <v>10200</v>
      </c>
      <c r="G255" s="92">
        <v>10800</v>
      </c>
      <c r="H255" s="11">
        <f t="shared" si="7"/>
        <v>14900</v>
      </c>
      <c r="I255" s="100"/>
    </row>
    <row r="256" spans="1:9" ht="16.5" customHeight="1">
      <c r="A256" s="18" t="s">
        <v>509</v>
      </c>
      <c r="B256" s="19" t="s">
        <v>510</v>
      </c>
      <c r="C256" s="8"/>
      <c r="D256" s="8" t="s">
        <v>411</v>
      </c>
      <c r="E256" s="8" t="s">
        <v>394</v>
      </c>
      <c r="F256" s="9">
        <f t="shared" si="6"/>
        <v>24800</v>
      </c>
      <c r="G256" s="92">
        <v>26400</v>
      </c>
      <c r="H256" s="11">
        <f t="shared" si="7"/>
        <v>36300</v>
      </c>
      <c r="I256" s="100"/>
    </row>
    <row r="257" spans="1:9" ht="16.5" customHeight="1">
      <c r="A257" s="18" t="s">
        <v>511</v>
      </c>
      <c r="B257" s="19" t="s">
        <v>512</v>
      </c>
      <c r="C257" s="8"/>
      <c r="D257" s="8" t="s">
        <v>411</v>
      </c>
      <c r="E257" s="8" t="s">
        <v>394</v>
      </c>
      <c r="F257" s="9">
        <f t="shared" si="6"/>
        <v>17000</v>
      </c>
      <c r="G257" s="92">
        <v>18000</v>
      </c>
      <c r="H257" s="11">
        <f t="shared" si="7"/>
        <v>24800</v>
      </c>
      <c r="I257" s="100"/>
    </row>
    <row r="258" spans="1:9" ht="16.5" customHeight="1">
      <c r="A258" s="18" t="s">
        <v>513</v>
      </c>
      <c r="B258" s="19" t="s">
        <v>514</v>
      </c>
      <c r="C258" s="8"/>
      <c r="D258" s="8" t="s">
        <v>411</v>
      </c>
      <c r="E258" s="8" t="s">
        <v>394</v>
      </c>
      <c r="F258" s="9">
        <f t="shared" si="6"/>
        <v>24800</v>
      </c>
      <c r="G258" s="92">
        <v>26400</v>
      </c>
      <c r="H258" s="11">
        <f t="shared" si="7"/>
        <v>36300</v>
      </c>
      <c r="I258" s="100"/>
    </row>
    <row r="259" spans="1:9" ht="16.5" customHeight="1">
      <c r="A259" s="18" t="s">
        <v>515</v>
      </c>
      <c r="B259" s="19" t="s">
        <v>516</v>
      </c>
      <c r="C259" s="8"/>
      <c r="D259" s="8" t="s">
        <v>411</v>
      </c>
      <c r="E259" s="8" t="s">
        <v>394</v>
      </c>
      <c r="F259" s="9">
        <f t="shared" si="6"/>
        <v>24800</v>
      </c>
      <c r="G259" s="92">
        <v>26400</v>
      </c>
      <c r="H259" s="11">
        <f t="shared" si="7"/>
        <v>36300</v>
      </c>
      <c r="I259" s="100"/>
    </row>
    <row r="260" spans="1:9" ht="16.5" customHeight="1">
      <c r="A260" s="18" t="s">
        <v>517</v>
      </c>
      <c r="B260" s="19" t="s">
        <v>518</v>
      </c>
      <c r="C260" s="8"/>
      <c r="D260" s="8" t="s">
        <v>411</v>
      </c>
      <c r="E260" s="8" t="s">
        <v>394</v>
      </c>
      <c r="F260" s="9">
        <f t="shared" ref="F260:F323" si="8">ROUNDUP(H260/1.1*0.75,-2)</f>
        <v>24800</v>
      </c>
      <c r="G260" s="92">
        <v>26400</v>
      </c>
      <c r="H260" s="11">
        <f t="shared" ref="H260:H323" si="9">ROUNDUP(G260/0.8*1.1,-2)</f>
        <v>36300</v>
      </c>
      <c r="I260" s="100"/>
    </row>
    <row r="261" spans="1:9" ht="16.5" customHeight="1">
      <c r="A261" s="18" t="s">
        <v>519</v>
      </c>
      <c r="B261" s="19" t="s">
        <v>520</v>
      </c>
      <c r="C261" s="8"/>
      <c r="D261" s="8" t="s">
        <v>411</v>
      </c>
      <c r="E261" s="8" t="s">
        <v>394</v>
      </c>
      <c r="F261" s="9">
        <f t="shared" si="8"/>
        <v>29300</v>
      </c>
      <c r="G261" s="92">
        <v>31200</v>
      </c>
      <c r="H261" s="11">
        <f t="shared" si="9"/>
        <v>42900</v>
      </c>
      <c r="I261" s="100"/>
    </row>
    <row r="262" spans="1:9" ht="16.5" customHeight="1">
      <c r="A262" s="18" t="s">
        <v>521</v>
      </c>
      <c r="B262" s="19" t="s">
        <v>522</v>
      </c>
      <c r="C262" s="8"/>
      <c r="D262" s="8" t="s">
        <v>411</v>
      </c>
      <c r="E262" s="8" t="s">
        <v>394</v>
      </c>
      <c r="F262" s="9">
        <f t="shared" si="8"/>
        <v>260000</v>
      </c>
      <c r="G262" s="92">
        <v>277200</v>
      </c>
      <c r="H262" s="11">
        <f t="shared" si="9"/>
        <v>381200</v>
      </c>
      <c r="I262" s="100"/>
    </row>
    <row r="263" spans="1:9" ht="16.5" customHeight="1">
      <c r="A263" s="6" t="s">
        <v>523</v>
      </c>
      <c r="B263" s="7" t="s">
        <v>524</v>
      </c>
      <c r="C263" s="8"/>
      <c r="D263" s="8"/>
      <c r="E263" s="8" t="s">
        <v>397</v>
      </c>
      <c r="F263" s="9">
        <f t="shared" si="8"/>
        <v>136200</v>
      </c>
      <c r="G263" s="92">
        <v>145200</v>
      </c>
      <c r="H263" s="11">
        <f t="shared" si="9"/>
        <v>199700</v>
      </c>
      <c r="I263" s="100"/>
    </row>
    <row r="264" spans="1:9" ht="16.5" customHeight="1">
      <c r="A264" s="18" t="s">
        <v>525</v>
      </c>
      <c r="B264" s="19" t="s">
        <v>526</v>
      </c>
      <c r="C264" s="8"/>
      <c r="D264" s="8"/>
      <c r="E264" s="8" t="s">
        <v>394</v>
      </c>
      <c r="F264" s="9">
        <f t="shared" si="8"/>
        <v>46000</v>
      </c>
      <c r="G264" s="92">
        <v>49000</v>
      </c>
      <c r="H264" s="11">
        <f t="shared" si="9"/>
        <v>67400</v>
      </c>
      <c r="I264" s="100"/>
    </row>
    <row r="265" spans="1:9" ht="16.5" customHeight="1">
      <c r="A265" s="18" t="s">
        <v>527</v>
      </c>
      <c r="B265" s="19" t="s">
        <v>528</v>
      </c>
      <c r="C265" s="8"/>
      <c r="D265" s="8"/>
      <c r="E265" s="8" t="s">
        <v>394</v>
      </c>
      <c r="F265" s="9">
        <f t="shared" si="8"/>
        <v>118900</v>
      </c>
      <c r="G265" s="92">
        <v>126720</v>
      </c>
      <c r="H265" s="11">
        <f t="shared" si="9"/>
        <v>174300</v>
      </c>
      <c r="I265" s="100"/>
    </row>
    <row r="266" spans="1:9" ht="16.5" customHeight="1">
      <c r="A266" s="6" t="s">
        <v>529</v>
      </c>
      <c r="B266" s="7" t="s">
        <v>530</v>
      </c>
      <c r="C266" s="8"/>
      <c r="D266" s="8"/>
      <c r="E266" s="8" t="s">
        <v>531</v>
      </c>
      <c r="F266" s="9">
        <f t="shared" si="8"/>
        <v>58500</v>
      </c>
      <c r="G266" s="92">
        <v>62400</v>
      </c>
      <c r="H266" s="11">
        <f t="shared" si="9"/>
        <v>85800</v>
      </c>
      <c r="I266" s="100"/>
    </row>
    <row r="267" spans="1:9" ht="16.5" customHeight="1">
      <c r="A267" s="6" t="s">
        <v>532</v>
      </c>
      <c r="B267" s="7" t="s">
        <v>530</v>
      </c>
      <c r="C267" s="8"/>
      <c r="D267" s="8"/>
      <c r="E267" s="8" t="s">
        <v>531</v>
      </c>
      <c r="F267" s="9">
        <f t="shared" si="8"/>
        <v>8000</v>
      </c>
      <c r="G267" s="92">
        <v>8400</v>
      </c>
      <c r="H267" s="11">
        <f t="shared" si="9"/>
        <v>11600</v>
      </c>
      <c r="I267" s="100"/>
    </row>
    <row r="268" spans="1:9" ht="16.5" customHeight="1">
      <c r="A268" s="6" t="s">
        <v>533</v>
      </c>
      <c r="B268" s="7" t="s">
        <v>534</v>
      </c>
      <c r="C268" s="8"/>
      <c r="D268" s="8"/>
      <c r="E268" s="8" t="s">
        <v>531</v>
      </c>
      <c r="F268" s="9">
        <f t="shared" si="8"/>
        <v>40900</v>
      </c>
      <c r="G268" s="92">
        <v>43500</v>
      </c>
      <c r="H268" s="11">
        <f t="shared" si="9"/>
        <v>59900</v>
      </c>
      <c r="I268" s="100"/>
    </row>
    <row r="269" spans="1:9" ht="16.5" customHeight="1">
      <c r="A269" s="6" t="s">
        <v>535</v>
      </c>
      <c r="B269" s="7" t="s">
        <v>536</v>
      </c>
      <c r="C269" s="8"/>
      <c r="D269" s="6"/>
      <c r="E269" s="8" t="s">
        <v>537</v>
      </c>
      <c r="F269" s="9">
        <f t="shared" si="8"/>
        <v>4100</v>
      </c>
      <c r="G269" s="92">
        <v>4300</v>
      </c>
      <c r="H269" s="11">
        <f t="shared" si="9"/>
        <v>6000</v>
      </c>
      <c r="I269" s="100"/>
    </row>
    <row r="270" spans="1:9" ht="16.5" customHeight="1">
      <c r="A270" s="6" t="s">
        <v>538</v>
      </c>
      <c r="B270" s="7" t="s">
        <v>539</v>
      </c>
      <c r="C270" s="8"/>
      <c r="D270" s="8"/>
      <c r="E270" s="8" t="s">
        <v>531</v>
      </c>
      <c r="F270" s="9">
        <f t="shared" si="8"/>
        <v>3700</v>
      </c>
      <c r="G270" s="92">
        <v>3800</v>
      </c>
      <c r="H270" s="11">
        <f t="shared" si="9"/>
        <v>5300</v>
      </c>
      <c r="I270" s="100"/>
    </row>
    <row r="271" spans="1:9" ht="16.5" customHeight="1">
      <c r="A271" s="6" t="s">
        <v>540</v>
      </c>
      <c r="B271" s="7" t="s">
        <v>541</v>
      </c>
      <c r="C271" s="8"/>
      <c r="D271" s="8"/>
      <c r="E271" s="8" t="s">
        <v>531</v>
      </c>
      <c r="F271" s="87">
        <f t="shared" si="8"/>
        <v>52500</v>
      </c>
      <c r="G271" s="88">
        <v>56000</v>
      </c>
      <c r="H271" s="89">
        <f t="shared" si="9"/>
        <v>77000</v>
      </c>
      <c r="I271" s="90" t="s">
        <v>1412</v>
      </c>
    </row>
    <row r="272" spans="1:9" ht="16.5" customHeight="1">
      <c r="A272" s="6" t="s">
        <v>542</v>
      </c>
      <c r="B272" s="7" t="s">
        <v>543</v>
      </c>
      <c r="C272" s="8"/>
      <c r="D272" s="8"/>
      <c r="E272" s="8" t="s">
        <v>531</v>
      </c>
      <c r="F272" s="9">
        <f t="shared" si="8"/>
        <v>52500</v>
      </c>
      <c r="G272" s="92">
        <v>56000</v>
      </c>
      <c r="H272" s="11">
        <f t="shared" si="9"/>
        <v>77000</v>
      </c>
      <c r="I272" s="100"/>
    </row>
    <row r="273" spans="1:9" ht="16.5" customHeight="1">
      <c r="A273" s="18" t="s">
        <v>544</v>
      </c>
      <c r="B273" s="19" t="s">
        <v>545</v>
      </c>
      <c r="C273" s="8"/>
      <c r="D273" s="8" t="s">
        <v>411</v>
      </c>
      <c r="E273" s="8" t="s">
        <v>394</v>
      </c>
      <c r="F273" s="9">
        <f t="shared" si="8"/>
        <v>11900</v>
      </c>
      <c r="G273" s="92">
        <v>12600</v>
      </c>
      <c r="H273" s="11">
        <f t="shared" si="9"/>
        <v>17400</v>
      </c>
      <c r="I273" s="100"/>
    </row>
    <row r="274" spans="1:9" ht="16.5" customHeight="1">
      <c r="A274" s="18" t="s">
        <v>546</v>
      </c>
      <c r="B274" s="19" t="s">
        <v>547</v>
      </c>
      <c r="C274" s="8"/>
      <c r="D274" s="8" t="s">
        <v>411</v>
      </c>
      <c r="E274" s="8" t="s">
        <v>394</v>
      </c>
      <c r="F274" s="9">
        <f t="shared" si="8"/>
        <v>27300</v>
      </c>
      <c r="G274" s="92">
        <v>29040</v>
      </c>
      <c r="H274" s="11">
        <f t="shared" si="9"/>
        <v>40000</v>
      </c>
      <c r="I274" s="100"/>
    </row>
    <row r="275" spans="1:9" ht="16.5" customHeight="1">
      <c r="A275" s="18" t="s">
        <v>548</v>
      </c>
      <c r="B275" s="19" t="s">
        <v>549</v>
      </c>
      <c r="C275" s="8"/>
      <c r="D275" s="8" t="s">
        <v>411</v>
      </c>
      <c r="E275" s="8" t="s">
        <v>394</v>
      </c>
      <c r="F275" s="9">
        <f t="shared" si="8"/>
        <v>78800</v>
      </c>
      <c r="G275" s="92">
        <v>84000</v>
      </c>
      <c r="H275" s="11">
        <f t="shared" si="9"/>
        <v>115500</v>
      </c>
      <c r="I275" s="100"/>
    </row>
    <row r="276" spans="1:9" ht="16.5" customHeight="1">
      <c r="A276" s="6" t="s">
        <v>550</v>
      </c>
      <c r="B276" s="6" t="s">
        <v>551</v>
      </c>
      <c r="C276" s="8"/>
      <c r="D276" s="8" t="s">
        <v>35</v>
      </c>
      <c r="E276" s="8" t="s">
        <v>11</v>
      </c>
      <c r="F276" s="9">
        <f t="shared" si="8"/>
        <v>36200</v>
      </c>
      <c r="G276" s="92">
        <v>38500</v>
      </c>
      <c r="H276" s="11">
        <f t="shared" si="9"/>
        <v>53000</v>
      </c>
      <c r="I276" s="100"/>
    </row>
    <row r="277" spans="1:9" ht="16.5" customHeight="1">
      <c r="A277" s="6" t="s">
        <v>552</v>
      </c>
      <c r="B277" s="6" t="s">
        <v>553</v>
      </c>
      <c r="C277" s="8"/>
      <c r="D277" s="8" t="s">
        <v>89</v>
      </c>
      <c r="E277" s="8" t="s">
        <v>11</v>
      </c>
      <c r="F277" s="9">
        <f t="shared" si="8"/>
        <v>4500</v>
      </c>
      <c r="G277" s="92">
        <v>4800</v>
      </c>
      <c r="H277" s="11">
        <f t="shared" si="9"/>
        <v>6600</v>
      </c>
      <c r="I277" s="100"/>
    </row>
    <row r="278" spans="1:9" ht="16.5" customHeight="1">
      <c r="A278" s="6" t="s">
        <v>554</v>
      </c>
      <c r="B278" s="7" t="s">
        <v>555</v>
      </c>
      <c r="C278" s="8"/>
      <c r="D278" s="6"/>
      <c r="E278" s="8" t="s">
        <v>537</v>
      </c>
      <c r="F278" s="9">
        <f t="shared" si="8"/>
        <v>2600</v>
      </c>
      <c r="G278" s="92">
        <v>2640</v>
      </c>
      <c r="H278" s="11">
        <f t="shared" si="9"/>
        <v>3700</v>
      </c>
      <c r="I278" s="100"/>
    </row>
    <row r="279" spans="1:9" ht="16.5" customHeight="1">
      <c r="A279" s="6" t="s">
        <v>558</v>
      </c>
      <c r="B279" s="7" t="s">
        <v>559</v>
      </c>
      <c r="C279" s="8"/>
      <c r="D279" s="8"/>
      <c r="E279" s="8" t="s">
        <v>11</v>
      </c>
      <c r="F279" s="9">
        <f t="shared" si="8"/>
        <v>33800</v>
      </c>
      <c r="G279" s="92">
        <v>36000</v>
      </c>
      <c r="H279" s="11">
        <f t="shared" si="9"/>
        <v>49500</v>
      </c>
      <c r="I279" s="100"/>
    </row>
    <row r="280" spans="1:9" ht="16.5" customHeight="1">
      <c r="A280" s="6" t="s">
        <v>560</v>
      </c>
      <c r="B280" s="7" t="s">
        <v>561</v>
      </c>
      <c r="C280" s="8"/>
      <c r="D280" s="8"/>
      <c r="E280" s="8" t="s">
        <v>11</v>
      </c>
      <c r="F280" s="9">
        <f t="shared" si="8"/>
        <v>4400</v>
      </c>
      <c r="G280" s="92">
        <v>4620</v>
      </c>
      <c r="H280" s="11">
        <f t="shared" si="9"/>
        <v>6400</v>
      </c>
      <c r="I280" s="100"/>
    </row>
    <row r="281" spans="1:9" ht="16.5" customHeight="1">
      <c r="A281" s="6" t="s">
        <v>562</v>
      </c>
      <c r="B281" s="7" t="s">
        <v>563</v>
      </c>
      <c r="C281" s="8"/>
      <c r="D281" s="8"/>
      <c r="E281" s="8" t="s">
        <v>11</v>
      </c>
      <c r="F281" s="9">
        <f t="shared" si="8"/>
        <v>9700</v>
      </c>
      <c r="G281" s="92">
        <v>10200</v>
      </c>
      <c r="H281" s="11">
        <f t="shared" si="9"/>
        <v>14100</v>
      </c>
      <c r="I281" s="100"/>
    </row>
    <row r="282" spans="1:9" ht="16.5" customHeight="1">
      <c r="A282" s="6" t="s">
        <v>564</v>
      </c>
      <c r="B282" s="7" t="s">
        <v>565</v>
      </c>
      <c r="C282" s="8"/>
      <c r="D282" s="8"/>
      <c r="E282" s="8" t="s">
        <v>11</v>
      </c>
      <c r="F282" s="9">
        <f t="shared" si="8"/>
        <v>32700</v>
      </c>
      <c r="G282" s="92">
        <v>34800</v>
      </c>
      <c r="H282" s="11">
        <f t="shared" si="9"/>
        <v>47900</v>
      </c>
      <c r="I282" s="100"/>
    </row>
    <row r="283" spans="1:9" ht="16.5" customHeight="1">
      <c r="A283" s="6" t="s">
        <v>566</v>
      </c>
      <c r="B283" s="7" t="s">
        <v>567</v>
      </c>
      <c r="C283" s="8"/>
      <c r="D283" s="8"/>
      <c r="E283" s="8" t="s">
        <v>11</v>
      </c>
      <c r="F283" s="9">
        <f t="shared" si="8"/>
        <v>32700</v>
      </c>
      <c r="G283" s="92">
        <v>34800</v>
      </c>
      <c r="H283" s="11">
        <f t="shared" si="9"/>
        <v>47900</v>
      </c>
      <c r="I283" s="100"/>
    </row>
    <row r="284" spans="1:9" ht="16.5" customHeight="1">
      <c r="A284" s="6" t="s">
        <v>568</v>
      </c>
      <c r="B284" s="7" t="s">
        <v>569</v>
      </c>
      <c r="C284" s="8"/>
      <c r="D284" s="8"/>
      <c r="E284" s="8" t="s">
        <v>11</v>
      </c>
      <c r="F284" s="9">
        <f t="shared" si="8"/>
        <v>58200</v>
      </c>
      <c r="G284" s="92">
        <v>62000</v>
      </c>
      <c r="H284" s="11">
        <f t="shared" si="9"/>
        <v>85300</v>
      </c>
      <c r="I284" s="100"/>
    </row>
    <row r="285" spans="1:9" ht="16.5" customHeight="1">
      <c r="A285" s="6" t="s">
        <v>570</v>
      </c>
      <c r="B285" s="7" t="s">
        <v>569</v>
      </c>
      <c r="C285" s="8"/>
      <c r="D285" s="8"/>
      <c r="E285" s="8" t="s">
        <v>11</v>
      </c>
      <c r="F285" s="9">
        <f t="shared" si="8"/>
        <v>26300</v>
      </c>
      <c r="G285" s="92">
        <v>28000</v>
      </c>
      <c r="H285" s="11">
        <f t="shared" si="9"/>
        <v>38500</v>
      </c>
      <c r="I285" s="100"/>
    </row>
    <row r="286" spans="1:9" ht="16.5" customHeight="1">
      <c r="A286" s="6" t="s">
        <v>571</v>
      </c>
      <c r="B286" s="7" t="s">
        <v>572</v>
      </c>
      <c r="C286" s="8"/>
      <c r="D286" s="8"/>
      <c r="E286" s="8" t="s">
        <v>11</v>
      </c>
      <c r="F286" s="9">
        <f t="shared" si="8"/>
        <v>31000</v>
      </c>
      <c r="G286" s="92">
        <v>33000</v>
      </c>
      <c r="H286" s="11">
        <f t="shared" si="9"/>
        <v>45400</v>
      </c>
      <c r="I286" s="100"/>
    </row>
    <row r="287" spans="1:9" ht="16.5" customHeight="1">
      <c r="A287" s="6" t="s">
        <v>573</v>
      </c>
      <c r="B287" s="7" t="s">
        <v>574</v>
      </c>
      <c r="C287" s="8"/>
      <c r="D287" s="8"/>
      <c r="E287" s="8" t="s">
        <v>11</v>
      </c>
      <c r="F287" s="9">
        <f t="shared" si="8"/>
        <v>52800</v>
      </c>
      <c r="G287" s="92">
        <v>56160</v>
      </c>
      <c r="H287" s="11">
        <f t="shared" si="9"/>
        <v>77300</v>
      </c>
      <c r="I287" s="100"/>
    </row>
    <row r="288" spans="1:9" ht="16.5" customHeight="1">
      <c r="A288" s="6" t="s">
        <v>575</v>
      </c>
      <c r="B288" s="7" t="s">
        <v>576</v>
      </c>
      <c r="C288" s="8"/>
      <c r="D288" s="8"/>
      <c r="E288" s="8" t="s">
        <v>11</v>
      </c>
      <c r="F288" s="9">
        <f t="shared" si="8"/>
        <v>159800</v>
      </c>
      <c r="G288" s="92">
        <v>170400</v>
      </c>
      <c r="H288" s="11">
        <f t="shared" si="9"/>
        <v>234300</v>
      </c>
      <c r="I288" s="100"/>
    </row>
    <row r="289" spans="1:9" ht="16.5" customHeight="1">
      <c r="A289" s="6" t="s">
        <v>577</v>
      </c>
      <c r="B289" s="7" t="s">
        <v>578</v>
      </c>
      <c r="C289" s="8"/>
      <c r="D289" s="8"/>
      <c r="E289" s="8" t="s">
        <v>11</v>
      </c>
      <c r="F289" s="9">
        <f t="shared" si="8"/>
        <v>159800</v>
      </c>
      <c r="G289" s="92">
        <v>170400</v>
      </c>
      <c r="H289" s="11">
        <f t="shared" si="9"/>
        <v>234300</v>
      </c>
      <c r="I289" s="100"/>
    </row>
    <row r="290" spans="1:9" ht="16.5" customHeight="1">
      <c r="A290" s="6" t="s">
        <v>581</v>
      </c>
      <c r="B290" s="7" t="s">
        <v>582</v>
      </c>
      <c r="C290" s="8"/>
      <c r="D290" s="8"/>
      <c r="E290" s="8" t="s">
        <v>11</v>
      </c>
      <c r="F290" s="9">
        <f t="shared" si="8"/>
        <v>65000</v>
      </c>
      <c r="G290" s="92">
        <v>69300</v>
      </c>
      <c r="H290" s="11">
        <f t="shared" si="9"/>
        <v>95300</v>
      </c>
      <c r="I290" s="100"/>
    </row>
    <row r="291" spans="1:9" ht="16.5" customHeight="1">
      <c r="A291" s="6" t="s">
        <v>583</v>
      </c>
      <c r="B291" s="7" t="s">
        <v>584</v>
      </c>
      <c r="C291" s="8"/>
      <c r="D291" s="8"/>
      <c r="E291" s="8" t="s">
        <v>11</v>
      </c>
      <c r="F291" s="9">
        <f t="shared" si="8"/>
        <v>118200</v>
      </c>
      <c r="G291" s="92">
        <v>126000</v>
      </c>
      <c r="H291" s="11">
        <f t="shared" si="9"/>
        <v>173300</v>
      </c>
      <c r="I291" s="100"/>
    </row>
    <row r="292" spans="1:9" ht="16.5" customHeight="1">
      <c r="A292" s="6" t="s">
        <v>585</v>
      </c>
      <c r="B292" s="7" t="s">
        <v>586</v>
      </c>
      <c r="C292" s="8"/>
      <c r="D292" s="8"/>
      <c r="E292" s="8" t="s">
        <v>11</v>
      </c>
      <c r="F292" s="9">
        <f t="shared" si="8"/>
        <v>183500</v>
      </c>
      <c r="G292" s="92">
        <v>195600</v>
      </c>
      <c r="H292" s="11">
        <f t="shared" si="9"/>
        <v>269000</v>
      </c>
      <c r="I292" s="100"/>
    </row>
    <row r="293" spans="1:9" ht="16.5" customHeight="1">
      <c r="A293" s="6" t="s">
        <v>587</v>
      </c>
      <c r="B293" s="7" t="s">
        <v>588</v>
      </c>
      <c r="C293" s="8"/>
      <c r="D293" s="8"/>
      <c r="E293" s="8" t="s">
        <v>11</v>
      </c>
      <c r="F293" s="9">
        <f t="shared" si="8"/>
        <v>9000</v>
      </c>
      <c r="G293" s="92">
        <v>9500</v>
      </c>
      <c r="H293" s="11">
        <f t="shared" si="9"/>
        <v>13100</v>
      </c>
      <c r="I293" s="100"/>
    </row>
    <row r="294" spans="1:9" ht="16.5" customHeight="1">
      <c r="A294" s="6" t="s">
        <v>589</v>
      </c>
      <c r="B294" s="7" t="s">
        <v>590</v>
      </c>
      <c r="C294" s="8"/>
      <c r="D294" s="8"/>
      <c r="E294" s="8" t="s">
        <v>11</v>
      </c>
      <c r="F294" s="9">
        <f t="shared" si="8"/>
        <v>10900</v>
      </c>
      <c r="G294" s="92">
        <v>11500</v>
      </c>
      <c r="H294" s="11">
        <f t="shared" si="9"/>
        <v>15900</v>
      </c>
      <c r="I294" s="100"/>
    </row>
    <row r="295" spans="1:9" ht="16.5" customHeight="1">
      <c r="A295" s="6" t="s">
        <v>591</v>
      </c>
      <c r="B295" s="7" t="s">
        <v>592</v>
      </c>
      <c r="C295" s="8"/>
      <c r="D295" s="8"/>
      <c r="E295" s="8" t="s">
        <v>11</v>
      </c>
      <c r="F295" s="9">
        <f t="shared" si="8"/>
        <v>62000</v>
      </c>
      <c r="G295" s="92">
        <v>66000</v>
      </c>
      <c r="H295" s="11">
        <f t="shared" si="9"/>
        <v>90800</v>
      </c>
      <c r="I295" s="100"/>
    </row>
    <row r="296" spans="1:9" ht="16.5" customHeight="1">
      <c r="A296" s="6" t="s">
        <v>593</v>
      </c>
      <c r="B296" s="7" t="s">
        <v>594</v>
      </c>
      <c r="C296" s="8"/>
      <c r="D296" s="8"/>
      <c r="E296" s="8" t="s">
        <v>11</v>
      </c>
      <c r="F296" s="87">
        <f t="shared" si="8"/>
        <v>9000</v>
      </c>
      <c r="G296" s="88">
        <v>9600</v>
      </c>
      <c r="H296" s="89">
        <f t="shared" si="9"/>
        <v>13200</v>
      </c>
      <c r="I296" s="90" t="s">
        <v>1412</v>
      </c>
    </row>
    <row r="297" spans="1:9" ht="16.5" customHeight="1">
      <c r="A297" s="6" t="s">
        <v>595</v>
      </c>
      <c r="B297" s="7" t="s">
        <v>596</v>
      </c>
      <c r="C297" s="8"/>
      <c r="D297" s="8"/>
      <c r="E297" s="8" t="s">
        <v>11</v>
      </c>
      <c r="F297" s="9">
        <f t="shared" si="8"/>
        <v>17000</v>
      </c>
      <c r="G297" s="92">
        <v>18000</v>
      </c>
      <c r="H297" s="11">
        <f t="shared" si="9"/>
        <v>24800</v>
      </c>
      <c r="I297" s="100"/>
    </row>
    <row r="298" spans="1:9" ht="16.5" customHeight="1">
      <c r="A298" s="18" t="s">
        <v>597</v>
      </c>
      <c r="B298" s="19" t="s">
        <v>598</v>
      </c>
      <c r="C298" s="8"/>
      <c r="D298" s="8"/>
      <c r="E298" s="8" t="s">
        <v>11</v>
      </c>
      <c r="F298" s="87">
        <f t="shared" si="8"/>
        <v>26300</v>
      </c>
      <c r="G298" s="88">
        <v>28000</v>
      </c>
      <c r="H298" s="89">
        <f t="shared" si="9"/>
        <v>38500</v>
      </c>
      <c r="I298" s="90" t="s">
        <v>1412</v>
      </c>
    </row>
    <row r="299" spans="1:9" ht="16.5" customHeight="1">
      <c r="A299" s="18" t="s">
        <v>599</v>
      </c>
      <c r="B299" s="19" t="s">
        <v>600</v>
      </c>
      <c r="C299" s="8"/>
      <c r="D299" s="8"/>
      <c r="E299" s="8" t="s">
        <v>11</v>
      </c>
      <c r="F299" s="87">
        <f t="shared" si="8"/>
        <v>31000</v>
      </c>
      <c r="G299" s="88">
        <v>33000</v>
      </c>
      <c r="H299" s="89">
        <f t="shared" si="9"/>
        <v>45400</v>
      </c>
      <c r="I299" s="90" t="s">
        <v>1412</v>
      </c>
    </row>
    <row r="300" spans="1:9" ht="16.5" customHeight="1">
      <c r="A300" s="18" t="s">
        <v>601</v>
      </c>
      <c r="B300" s="19" t="s">
        <v>602</v>
      </c>
      <c r="C300" s="8"/>
      <c r="D300" s="8"/>
      <c r="E300" s="8" t="s">
        <v>11</v>
      </c>
      <c r="F300" s="9">
        <f t="shared" si="8"/>
        <v>54500</v>
      </c>
      <c r="G300" s="92">
        <v>58000</v>
      </c>
      <c r="H300" s="11">
        <f t="shared" si="9"/>
        <v>79800</v>
      </c>
      <c r="I300" s="100"/>
    </row>
    <row r="301" spans="1:9" ht="16.5" customHeight="1">
      <c r="A301" s="18" t="s">
        <v>603</v>
      </c>
      <c r="B301" s="7" t="s">
        <v>604</v>
      </c>
      <c r="C301" s="8"/>
      <c r="D301" s="8"/>
      <c r="E301" s="8" t="s">
        <v>11</v>
      </c>
      <c r="F301" s="9">
        <f t="shared" si="8"/>
        <v>45000</v>
      </c>
      <c r="G301" s="92">
        <v>48000</v>
      </c>
      <c r="H301" s="11">
        <f t="shared" si="9"/>
        <v>66000</v>
      </c>
      <c r="I301" s="100"/>
    </row>
    <row r="302" spans="1:9" ht="16.5" customHeight="1">
      <c r="A302" s="6" t="s">
        <v>605</v>
      </c>
      <c r="B302" s="7" t="s">
        <v>606</v>
      </c>
      <c r="C302" s="8"/>
      <c r="D302" s="8"/>
      <c r="E302" s="8" t="s">
        <v>607</v>
      </c>
      <c r="F302" s="9">
        <f t="shared" si="8"/>
        <v>444500</v>
      </c>
      <c r="G302" s="92">
        <v>474000</v>
      </c>
      <c r="H302" s="11">
        <f t="shared" si="9"/>
        <v>651800</v>
      </c>
      <c r="I302" s="100"/>
    </row>
    <row r="303" spans="1:9" ht="16.5" customHeight="1">
      <c r="A303" s="6" t="s">
        <v>608</v>
      </c>
      <c r="B303" s="7" t="s">
        <v>609</v>
      </c>
      <c r="C303" s="8"/>
      <c r="D303" s="8"/>
      <c r="E303" s="8" t="s">
        <v>610</v>
      </c>
      <c r="F303" s="9">
        <f t="shared" si="8"/>
        <v>247500</v>
      </c>
      <c r="G303" s="92">
        <v>264000</v>
      </c>
      <c r="H303" s="11">
        <f t="shared" si="9"/>
        <v>363000</v>
      </c>
      <c r="I303" s="100"/>
    </row>
    <row r="304" spans="1:9" ht="16.5" customHeight="1">
      <c r="A304" s="6" t="s">
        <v>611</v>
      </c>
      <c r="B304" s="7" t="s">
        <v>612</v>
      </c>
      <c r="C304" s="8"/>
      <c r="D304" s="8"/>
      <c r="E304" s="8" t="s">
        <v>610</v>
      </c>
      <c r="F304" s="9">
        <f t="shared" si="8"/>
        <v>185700</v>
      </c>
      <c r="G304" s="92">
        <v>198000</v>
      </c>
      <c r="H304" s="11">
        <f t="shared" si="9"/>
        <v>272300</v>
      </c>
      <c r="I304" s="100"/>
    </row>
    <row r="305" spans="1:9" ht="16.5" customHeight="1">
      <c r="A305" s="6" t="s">
        <v>613</v>
      </c>
      <c r="B305" s="7" t="s">
        <v>614</v>
      </c>
      <c r="C305" s="8"/>
      <c r="D305" s="8"/>
      <c r="E305" s="8" t="s">
        <v>615</v>
      </c>
      <c r="F305" s="9">
        <f t="shared" si="8"/>
        <v>41500</v>
      </c>
      <c r="G305" s="92">
        <v>44160</v>
      </c>
      <c r="H305" s="11">
        <f t="shared" si="9"/>
        <v>60800</v>
      </c>
      <c r="I305" s="100"/>
    </row>
    <row r="306" spans="1:9" ht="16.5" customHeight="1">
      <c r="A306" s="6" t="s">
        <v>616</v>
      </c>
      <c r="B306" s="7" t="s">
        <v>614</v>
      </c>
      <c r="C306" s="8"/>
      <c r="D306" s="8"/>
      <c r="E306" s="8" t="s">
        <v>615</v>
      </c>
      <c r="F306" s="9">
        <f t="shared" si="8"/>
        <v>41500</v>
      </c>
      <c r="G306" s="92">
        <v>44160</v>
      </c>
      <c r="H306" s="11">
        <f t="shared" si="9"/>
        <v>60800</v>
      </c>
      <c r="I306" s="100"/>
    </row>
    <row r="307" spans="1:9" ht="16.5" customHeight="1">
      <c r="A307" s="6" t="s">
        <v>617</v>
      </c>
      <c r="B307" s="7" t="s">
        <v>614</v>
      </c>
      <c r="C307" s="8"/>
      <c r="D307" s="8"/>
      <c r="E307" s="8" t="s">
        <v>615</v>
      </c>
      <c r="F307" s="9">
        <f t="shared" si="8"/>
        <v>41500</v>
      </c>
      <c r="G307" s="92">
        <v>44160</v>
      </c>
      <c r="H307" s="11">
        <f t="shared" si="9"/>
        <v>60800</v>
      </c>
      <c r="I307" s="100"/>
    </row>
    <row r="308" spans="1:9" ht="16.5" customHeight="1">
      <c r="A308" s="18" t="s">
        <v>618</v>
      </c>
      <c r="B308" s="7" t="s">
        <v>619</v>
      </c>
      <c r="C308" s="8"/>
      <c r="D308" s="8"/>
      <c r="E308" s="8" t="s">
        <v>615</v>
      </c>
      <c r="F308" s="9">
        <f t="shared" si="8"/>
        <v>50700</v>
      </c>
      <c r="G308" s="92">
        <v>54000</v>
      </c>
      <c r="H308" s="11">
        <f t="shared" si="9"/>
        <v>74300</v>
      </c>
      <c r="I308" s="100"/>
    </row>
    <row r="309" spans="1:9" ht="16.5" customHeight="1">
      <c r="A309" s="18" t="s">
        <v>620</v>
      </c>
      <c r="B309" s="7" t="s">
        <v>621</v>
      </c>
      <c r="C309" s="8"/>
      <c r="D309" s="8"/>
      <c r="E309" s="8" t="s">
        <v>615</v>
      </c>
      <c r="F309" s="9">
        <f t="shared" si="8"/>
        <v>50700</v>
      </c>
      <c r="G309" s="92">
        <v>54000</v>
      </c>
      <c r="H309" s="11">
        <f t="shared" si="9"/>
        <v>74300</v>
      </c>
      <c r="I309" s="100"/>
    </row>
    <row r="310" spans="1:9" ht="16.5" customHeight="1">
      <c r="A310" s="18" t="s">
        <v>622</v>
      </c>
      <c r="B310" s="7" t="s">
        <v>623</v>
      </c>
      <c r="C310" s="8"/>
      <c r="D310" s="8"/>
      <c r="E310" s="8" t="s">
        <v>615</v>
      </c>
      <c r="F310" s="9">
        <f t="shared" si="8"/>
        <v>50700</v>
      </c>
      <c r="G310" s="92">
        <v>54000</v>
      </c>
      <c r="H310" s="11">
        <f t="shared" si="9"/>
        <v>74300</v>
      </c>
      <c r="I310" s="100"/>
    </row>
    <row r="311" spans="1:9" ht="16.5" customHeight="1">
      <c r="A311" s="18" t="s">
        <v>624</v>
      </c>
      <c r="B311" s="7" t="s">
        <v>625</v>
      </c>
      <c r="C311" s="8"/>
      <c r="D311" s="8"/>
      <c r="E311" s="8" t="s">
        <v>615</v>
      </c>
      <c r="F311" s="9">
        <f t="shared" si="8"/>
        <v>50700</v>
      </c>
      <c r="G311" s="92">
        <v>54000</v>
      </c>
      <c r="H311" s="11">
        <f t="shared" si="9"/>
        <v>74300</v>
      </c>
      <c r="I311" s="100"/>
    </row>
    <row r="312" spans="1:9" ht="16.5" customHeight="1">
      <c r="A312" s="18" t="s">
        <v>626</v>
      </c>
      <c r="B312" s="7" t="s">
        <v>627</v>
      </c>
      <c r="C312" s="8"/>
      <c r="D312" s="8"/>
      <c r="E312" s="8" t="s">
        <v>615</v>
      </c>
      <c r="F312" s="9">
        <f t="shared" si="8"/>
        <v>50700</v>
      </c>
      <c r="G312" s="92">
        <v>54000</v>
      </c>
      <c r="H312" s="11">
        <f t="shared" si="9"/>
        <v>74300</v>
      </c>
      <c r="I312" s="100"/>
    </row>
    <row r="313" spans="1:9" ht="16.5" customHeight="1">
      <c r="A313" s="18" t="s">
        <v>628</v>
      </c>
      <c r="B313" s="7" t="s">
        <v>629</v>
      </c>
      <c r="C313" s="8"/>
      <c r="D313" s="8"/>
      <c r="E313" s="8" t="s">
        <v>610</v>
      </c>
      <c r="F313" s="9">
        <f t="shared" si="8"/>
        <v>68200</v>
      </c>
      <c r="G313" s="92">
        <v>72600</v>
      </c>
      <c r="H313" s="11">
        <f t="shared" si="9"/>
        <v>99900</v>
      </c>
      <c r="I313" s="100"/>
    </row>
    <row r="314" spans="1:9" ht="16.5" customHeight="1">
      <c r="A314" s="18" t="s">
        <v>630</v>
      </c>
      <c r="B314" s="7" t="s">
        <v>631</v>
      </c>
      <c r="C314" s="8"/>
      <c r="D314" s="8"/>
      <c r="E314" s="8" t="s">
        <v>607</v>
      </c>
      <c r="F314" s="9">
        <f t="shared" si="8"/>
        <v>66900</v>
      </c>
      <c r="G314" s="92">
        <v>71280</v>
      </c>
      <c r="H314" s="11">
        <f t="shared" si="9"/>
        <v>98100</v>
      </c>
      <c r="I314" s="100"/>
    </row>
    <row r="315" spans="1:9" ht="16.5" customHeight="1">
      <c r="A315" s="18" t="s">
        <v>632</v>
      </c>
      <c r="B315" s="7" t="s">
        <v>633</v>
      </c>
      <c r="C315" s="8"/>
      <c r="D315" s="8"/>
      <c r="E315" s="8"/>
      <c r="F315" s="9">
        <f t="shared" si="8"/>
        <v>31000</v>
      </c>
      <c r="G315" s="92">
        <v>33000</v>
      </c>
      <c r="H315" s="11">
        <f t="shared" si="9"/>
        <v>45400</v>
      </c>
      <c r="I315" s="100"/>
    </row>
    <row r="316" spans="1:9" ht="16.5" customHeight="1">
      <c r="A316" s="18" t="s">
        <v>634</v>
      </c>
      <c r="B316" s="7" t="s">
        <v>633</v>
      </c>
      <c r="C316" s="8"/>
      <c r="D316" s="8"/>
      <c r="E316" s="8"/>
      <c r="F316" s="9">
        <f t="shared" si="8"/>
        <v>24800</v>
      </c>
      <c r="G316" s="92">
        <v>26400</v>
      </c>
      <c r="H316" s="11">
        <f t="shared" si="9"/>
        <v>36300</v>
      </c>
      <c r="I316" s="100"/>
    </row>
    <row r="317" spans="1:9" ht="16.5" customHeight="1">
      <c r="A317" s="18" t="s">
        <v>635</v>
      </c>
      <c r="B317" s="7" t="s">
        <v>636</v>
      </c>
      <c r="C317" s="8"/>
      <c r="D317" s="8"/>
      <c r="E317" s="8"/>
      <c r="F317" s="9">
        <f t="shared" si="8"/>
        <v>20300</v>
      </c>
      <c r="G317" s="92">
        <v>21600</v>
      </c>
      <c r="H317" s="11">
        <f t="shared" si="9"/>
        <v>29700</v>
      </c>
      <c r="I317" s="100"/>
    </row>
    <row r="318" spans="1:9" ht="16.5" customHeight="1">
      <c r="A318" s="18" t="s">
        <v>637</v>
      </c>
      <c r="B318" s="7" t="s">
        <v>636</v>
      </c>
      <c r="C318" s="8"/>
      <c r="D318" s="8"/>
      <c r="E318" s="8"/>
      <c r="F318" s="9">
        <f t="shared" si="8"/>
        <v>15800</v>
      </c>
      <c r="G318" s="92">
        <v>16800</v>
      </c>
      <c r="H318" s="11">
        <f t="shared" si="9"/>
        <v>23100</v>
      </c>
      <c r="I318" s="100"/>
    </row>
    <row r="319" spans="1:9" ht="17.25" customHeight="1">
      <c r="A319" s="37" t="s">
        <v>638</v>
      </c>
      <c r="B319" s="22" t="s">
        <v>639</v>
      </c>
      <c r="C319" s="23"/>
      <c r="D319" s="23"/>
      <c r="E319" s="23"/>
      <c r="F319" s="9">
        <f t="shared" si="8"/>
        <v>12600</v>
      </c>
      <c r="G319" s="92">
        <v>13320</v>
      </c>
      <c r="H319" s="11">
        <f t="shared" si="9"/>
        <v>18400</v>
      </c>
      <c r="I319" s="100"/>
    </row>
    <row r="320" spans="1:9" ht="16.5" customHeight="1">
      <c r="A320" s="18" t="s">
        <v>640</v>
      </c>
      <c r="B320" s="7" t="s">
        <v>641</v>
      </c>
      <c r="C320" s="8"/>
      <c r="D320" s="8"/>
      <c r="E320" s="8"/>
      <c r="F320" s="9">
        <f t="shared" si="8"/>
        <v>12600</v>
      </c>
      <c r="G320" s="92">
        <v>13320</v>
      </c>
      <c r="H320" s="11">
        <f t="shared" si="9"/>
        <v>18400</v>
      </c>
      <c r="I320" s="100"/>
    </row>
    <row r="321" spans="1:9" ht="16.5" customHeight="1">
      <c r="A321" s="18" t="s">
        <v>642</v>
      </c>
      <c r="B321" s="7" t="s">
        <v>643</v>
      </c>
      <c r="C321" s="8"/>
      <c r="D321" s="8"/>
      <c r="E321" s="8"/>
      <c r="F321" s="9">
        <f t="shared" si="8"/>
        <v>12600</v>
      </c>
      <c r="G321" s="92">
        <v>13320</v>
      </c>
      <c r="H321" s="11">
        <f t="shared" si="9"/>
        <v>18400</v>
      </c>
      <c r="I321" s="100"/>
    </row>
    <row r="322" spans="1:9" ht="16.5" customHeight="1">
      <c r="A322" s="6" t="s">
        <v>644</v>
      </c>
      <c r="B322" s="7" t="s">
        <v>645</v>
      </c>
      <c r="C322" s="8"/>
      <c r="D322" s="6"/>
      <c r="E322" s="8" t="s">
        <v>610</v>
      </c>
      <c r="F322" s="9">
        <f t="shared" si="8"/>
        <v>42300</v>
      </c>
      <c r="G322" s="92">
        <v>45000</v>
      </c>
      <c r="H322" s="11">
        <f t="shared" si="9"/>
        <v>61900</v>
      </c>
      <c r="I322" s="100"/>
    </row>
    <row r="323" spans="1:9" ht="16.5" customHeight="1">
      <c r="A323" s="6" t="s">
        <v>1402</v>
      </c>
      <c r="B323" s="7" t="s">
        <v>1403</v>
      </c>
      <c r="C323" s="8"/>
      <c r="D323" s="6"/>
      <c r="E323" s="8" t="s">
        <v>610</v>
      </c>
      <c r="F323" s="108">
        <f t="shared" si="8"/>
        <v>90000</v>
      </c>
      <c r="G323" s="109">
        <v>96000</v>
      </c>
      <c r="H323" s="106">
        <f t="shared" si="9"/>
        <v>132000</v>
      </c>
      <c r="I323" s="107" t="s">
        <v>1414</v>
      </c>
    </row>
    <row r="324" spans="1:9" ht="16.5" customHeight="1">
      <c r="A324" s="6" t="s">
        <v>1404</v>
      </c>
      <c r="B324" s="7" t="s">
        <v>1405</v>
      </c>
      <c r="C324" s="8"/>
      <c r="D324" s="6"/>
      <c r="E324" s="8" t="s">
        <v>610</v>
      </c>
      <c r="F324" s="17">
        <f t="shared" ref="F324:F373" si="10">ROUNDUP(H324/1.1*0.75,-2)</f>
        <v>56300</v>
      </c>
      <c r="G324" s="101">
        <v>60000</v>
      </c>
      <c r="H324" s="11">
        <f t="shared" ref="H324:H373" si="11">ROUNDUP(G324/0.8*1.1,-2)</f>
        <v>82500</v>
      </c>
      <c r="I324" s="100"/>
    </row>
    <row r="325" spans="1:9" ht="16.5" customHeight="1">
      <c r="A325" s="6" t="s">
        <v>646</v>
      </c>
      <c r="B325" s="7" t="s">
        <v>647</v>
      </c>
      <c r="C325" s="8"/>
      <c r="D325" s="8"/>
      <c r="E325" s="8" t="s">
        <v>610</v>
      </c>
      <c r="F325" s="9">
        <f t="shared" si="10"/>
        <v>5200</v>
      </c>
      <c r="G325" s="92">
        <v>5500</v>
      </c>
      <c r="H325" s="11">
        <f t="shared" si="11"/>
        <v>7600</v>
      </c>
      <c r="I325" s="100"/>
    </row>
    <row r="326" spans="1:9" ht="16.5" customHeight="1">
      <c r="A326" s="6" t="s">
        <v>648</v>
      </c>
      <c r="B326" s="7" t="s">
        <v>649</v>
      </c>
      <c r="C326" s="8"/>
      <c r="D326" s="8"/>
      <c r="E326" s="8" t="s">
        <v>610</v>
      </c>
      <c r="F326" s="9">
        <f t="shared" si="10"/>
        <v>5200</v>
      </c>
      <c r="G326" s="92">
        <v>5500</v>
      </c>
      <c r="H326" s="11">
        <f t="shared" si="11"/>
        <v>7600</v>
      </c>
      <c r="I326" s="100"/>
    </row>
    <row r="327" spans="1:9" ht="16.5" customHeight="1">
      <c r="A327" s="6" t="s">
        <v>650</v>
      </c>
      <c r="B327" s="7" t="s">
        <v>651</v>
      </c>
      <c r="C327" s="8"/>
      <c r="D327" s="8"/>
      <c r="E327" s="8" t="s">
        <v>610</v>
      </c>
      <c r="F327" s="9">
        <f t="shared" si="10"/>
        <v>5200</v>
      </c>
      <c r="G327" s="92">
        <v>5500</v>
      </c>
      <c r="H327" s="11">
        <f t="shared" si="11"/>
        <v>7600</v>
      </c>
      <c r="I327" s="100"/>
    </row>
    <row r="328" spans="1:9" ht="16.5" customHeight="1">
      <c r="A328" s="6" t="s">
        <v>652</v>
      </c>
      <c r="B328" s="7" t="s">
        <v>653</v>
      </c>
      <c r="C328" s="8"/>
      <c r="D328" s="8"/>
      <c r="E328" s="8" t="s">
        <v>610</v>
      </c>
      <c r="F328" s="9">
        <f t="shared" si="10"/>
        <v>33800</v>
      </c>
      <c r="G328" s="92">
        <v>36000</v>
      </c>
      <c r="H328" s="11">
        <f t="shared" si="11"/>
        <v>49500</v>
      </c>
      <c r="I328" s="100"/>
    </row>
    <row r="329" spans="1:9" ht="16.5" customHeight="1">
      <c r="A329" s="6" t="s">
        <v>654</v>
      </c>
      <c r="B329" s="7" t="s">
        <v>655</v>
      </c>
      <c r="C329" s="8"/>
      <c r="D329" s="27"/>
      <c r="E329" s="8" t="s">
        <v>610</v>
      </c>
      <c r="F329" s="9">
        <f t="shared" si="10"/>
        <v>43400</v>
      </c>
      <c r="G329" s="92">
        <v>46200</v>
      </c>
      <c r="H329" s="11">
        <f t="shared" si="11"/>
        <v>63600</v>
      </c>
      <c r="I329" s="100"/>
    </row>
    <row r="330" spans="1:9" ht="16.5" customHeight="1">
      <c r="A330" s="6" t="s">
        <v>656</v>
      </c>
      <c r="B330" s="7" t="s">
        <v>657</v>
      </c>
      <c r="C330" s="8"/>
      <c r="D330" s="8"/>
      <c r="E330" s="8" t="s">
        <v>610</v>
      </c>
      <c r="F330" s="9">
        <f t="shared" si="10"/>
        <v>47900</v>
      </c>
      <c r="G330" s="92">
        <v>51000</v>
      </c>
      <c r="H330" s="11">
        <f t="shared" si="11"/>
        <v>70200</v>
      </c>
      <c r="I330" s="100"/>
    </row>
    <row r="331" spans="1:9" ht="16.5" customHeight="1">
      <c r="A331" s="6" t="s">
        <v>658</v>
      </c>
      <c r="B331" s="7" t="s">
        <v>659</v>
      </c>
      <c r="C331" s="8"/>
      <c r="D331" s="8"/>
      <c r="E331" s="8"/>
      <c r="F331" s="9">
        <f t="shared" si="10"/>
        <v>46500</v>
      </c>
      <c r="G331" s="92">
        <v>49500</v>
      </c>
      <c r="H331" s="11">
        <f t="shared" si="11"/>
        <v>68100</v>
      </c>
      <c r="I331" s="100"/>
    </row>
    <row r="332" spans="1:9" ht="16.5" customHeight="1">
      <c r="A332" s="6" t="s">
        <v>660</v>
      </c>
      <c r="B332" s="7" t="s">
        <v>661</v>
      </c>
      <c r="C332" s="8"/>
      <c r="D332" s="8"/>
      <c r="E332" s="8"/>
      <c r="F332" s="9">
        <f t="shared" si="10"/>
        <v>38000</v>
      </c>
      <c r="G332" s="92">
        <v>40500</v>
      </c>
      <c r="H332" s="11">
        <f t="shared" si="11"/>
        <v>55700</v>
      </c>
      <c r="I332" s="100"/>
    </row>
    <row r="333" spans="1:9" ht="16.5" customHeight="1">
      <c r="A333" s="6" t="s">
        <v>662</v>
      </c>
      <c r="B333" s="7" t="s">
        <v>663</v>
      </c>
      <c r="C333" s="8"/>
      <c r="D333" s="8"/>
      <c r="E333" s="8"/>
      <c r="F333" s="9">
        <f t="shared" si="10"/>
        <v>20300</v>
      </c>
      <c r="G333" s="92">
        <v>21600</v>
      </c>
      <c r="H333" s="11">
        <f t="shared" si="11"/>
        <v>29700</v>
      </c>
      <c r="I333" s="100"/>
    </row>
    <row r="334" spans="1:9" ht="16.5" customHeight="1">
      <c r="A334" s="6" t="s">
        <v>664</v>
      </c>
      <c r="B334" s="7" t="s">
        <v>665</v>
      </c>
      <c r="C334" s="8"/>
      <c r="D334" s="8"/>
      <c r="E334" s="8"/>
      <c r="F334" s="9">
        <f t="shared" si="10"/>
        <v>25900</v>
      </c>
      <c r="G334" s="92">
        <v>27540</v>
      </c>
      <c r="H334" s="11">
        <f t="shared" si="11"/>
        <v>37900</v>
      </c>
      <c r="I334" s="100"/>
    </row>
    <row r="335" spans="1:9" ht="16.5" customHeight="1">
      <c r="A335" s="38" t="s">
        <v>666</v>
      </c>
      <c r="B335" s="7" t="s">
        <v>667</v>
      </c>
      <c r="C335" s="8"/>
      <c r="D335" s="8" t="s">
        <v>668</v>
      </c>
      <c r="E335" s="8"/>
      <c r="F335" s="9">
        <f t="shared" si="10"/>
        <v>159400</v>
      </c>
      <c r="G335" s="10">
        <v>169900</v>
      </c>
      <c r="H335" s="11">
        <f t="shared" si="11"/>
        <v>233700</v>
      </c>
      <c r="I335" s="100"/>
    </row>
    <row r="336" spans="1:9" ht="16.5" customHeight="1">
      <c r="A336" s="38" t="s">
        <v>669</v>
      </c>
      <c r="B336" s="7" t="s">
        <v>670</v>
      </c>
      <c r="C336" s="8"/>
      <c r="D336" s="8" t="s">
        <v>668</v>
      </c>
      <c r="E336" s="8"/>
      <c r="F336" s="9">
        <f t="shared" si="10"/>
        <v>163400</v>
      </c>
      <c r="G336" s="10">
        <v>174200</v>
      </c>
      <c r="H336" s="11">
        <f t="shared" si="11"/>
        <v>239600</v>
      </c>
      <c r="I336" s="100"/>
    </row>
    <row r="337" spans="1:9" ht="16.5" customHeight="1">
      <c r="A337" s="38" t="s">
        <v>671</v>
      </c>
      <c r="B337" s="7" t="s">
        <v>672</v>
      </c>
      <c r="C337" s="8"/>
      <c r="D337" s="8" t="s">
        <v>668</v>
      </c>
      <c r="E337" s="8"/>
      <c r="F337" s="9">
        <f t="shared" si="10"/>
        <v>179700</v>
      </c>
      <c r="G337" s="10">
        <v>191600</v>
      </c>
      <c r="H337" s="11">
        <f t="shared" si="11"/>
        <v>263500</v>
      </c>
      <c r="I337" s="100"/>
    </row>
    <row r="338" spans="1:9" ht="16.5" customHeight="1">
      <c r="A338" s="38" t="s">
        <v>673</v>
      </c>
      <c r="B338" s="7" t="s">
        <v>674</v>
      </c>
      <c r="C338" s="8"/>
      <c r="D338" s="8" t="s">
        <v>668</v>
      </c>
      <c r="E338" s="8"/>
      <c r="F338" s="9">
        <f t="shared" si="10"/>
        <v>212300</v>
      </c>
      <c r="G338" s="10">
        <v>226400</v>
      </c>
      <c r="H338" s="11">
        <f t="shared" si="11"/>
        <v>311300</v>
      </c>
      <c r="I338" s="100"/>
    </row>
    <row r="339" spans="1:9" ht="16.5" customHeight="1">
      <c r="A339" s="38" t="s">
        <v>675</v>
      </c>
      <c r="B339" s="7" t="s">
        <v>676</v>
      </c>
      <c r="C339" s="8"/>
      <c r="D339" s="8" t="s">
        <v>668</v>
      </c>
      <c r="E339" s="8"/>
      <c r="F339" s="9">
        <f t="shared" si="10"/>
        <v>272900</v>
      </c>
      <c r="G339" s="10">
        <v>291000</v>
      </c>
      <c r="H339" s="11">
        <f t="shared" si="11"/>
        <v>400200</v>
      </c>
      <c r="I339" s="100"/>
    </row>
    <row r="340" spans="1:9" ht="16.5" customHeight="1">
      <c r="A340" s="6" t="s">
        <v>1087</v>
      </c>
      <c r="B340" s="7" t="s">
        <v>677</v>
      </c>
      <c r="C340" s="8"/>
      <c r="D340" s="8" t="s">
        <v>668</v>
      </c>
      <c r="E340" s="8"/>
      <c r="F340" s="9">
        <f t="shared" si="10"/>
        <v>202500</v>
      </c>
      <c r="G340" s="10">
        <v>215900</v>
      </c>
      <c r="H340" s="11">
        <f t="shared" si="11"/>
        <v>296900</v>
      </c>
      <c r="I340" s="100"/>
    </row>
    <row r="341" spans="1:9" ht="16.5" customHeight="1">
      <c r="A341" s="38" t="s">
        <v>678</v>
      </c>
      <c r="B341" s="7" t="s">
        <v>679</v>
      </c>
      <c r="C341" s="8"/>
      <c r="D341" s="8" t="s">
        <v>668</v>
      </c>
      <c r="E341" s="8"/>
      <c r="F341" s="9">
        <f t="shared" si="10"/>
        <v>338200</v>
      </c>
      <c r="G341" s="10">
        <v>360700</v>
      </c>
      <c r="H341" s="11">
        <f t="shared" si="11"/>
        <v>496000</v>
      </c>
      <c r="I341" s="100"/>
    </row>
    <row r="342" spans="1:9" ht="16.5" customHeight="1">
      <c r="A342" s="38" t="s">
        <v>680</v>
      </c>
      <c r="B342" s="7" t="s">
        <v>681</v>
      </c>
      <c r="C342" s="8"/>
      <c r="D342" s="8" t="s">
        <v>668</v>
      </c>
      <c r="E342" s="8"/>
      <c r="F342" s="9">
        <f t="shared" si="10"/>
        <v>478200</v>
      </c>
      <c r="G342" s="10">
        <v>510000</v>
      </c>
      <c r="H342" s="11">
        <f t="shared" si="11"/>
        <v>701300</v>
      </c>
      <c r="I342" s="100"/>
    </row>
    <row r="343" spans="1:9" ht="16.5" customHeight="1">
      <c r="A343" s="38" t="s">
        <v>682</v>
      </c>
      <c r="B343" s="7" t="s">
        <v>683</v>
      </c>
      <c r="C343" s="8"/>
      <c r="D343" s="8" t="s">
        <v>1101</v>
      </c>
      <c r="E343" s="8"/>
      <c r="F343" s="9">
        <f t="shared" si="10"/>
        <v>80900</v>
      </c>
      <c r="G343" s="10">
        <v>86220</v>
      </c>
      <c r="H343" s="11">
        <f t="shared" si="11"/>
        <v>118600</v>
      </c>
      <c r="I343" s="100"/>
    </row>
    <row r="344" spans="1:9" ht="16.5" customHeight="1">
      <c r="A344" s="38" t="s">
        <v>684</v>
      </c>
      <c r="B344" s="7" t="s">
        <v>685</v>
      </c>
      <c r="C344" s="8"/>
      <c r="D344" s="8" t="s">
        <v>668</v>
      </c>
      <c r="E344" s="8"/>
      <c r="F344" s="9">
        <f t="shared" si="10"/>
        <v>72700</v>
      </c>
      <c r="G344" s="10">
        <v>77500</v>
      </c>
      <c r="H344" s="11">
        <f t="shared" si="11"/>
        <v>106600</v>
      </c>
      <c r="I344" s="100"/>
    </row>
    <row r="345" spans="1:9" ht="16.5" customHeight="1">
      <c r="A345" s="38" t="s">
        <v>686</v>
      </c>
      <c r="B345" s="7" t="s">
        <v>687</v>
      </c>
      <c r="C345" s="8"/>
      <c r="D345" s="8" t="s">
        <v>668</v>
      </c>
      <c r="E345" s="8"/>
      <c r="F345" s="9">
        <f t="shared" si="10"/>
        <v>219700</v>
      </c>
      <c r="G345" s="10">
        <v>234300</v>
      </c>
      <c r="H345" s="11">
        <f t="shared" si="11"/>
        <v>322200</v>
      </c>
      <c r="I345" s="100"/>
    </row>
    <row r="346" spans="1:9" ht="16.5" customHeight="1">
      <c r="A346" s="18" t="s">
        <v>688</v>
      </c>
      <c r="B346" s="19" t="s">
        <v>689</v>
      </c>
      <c r="C346" s="8"/>
      <c r="D346" s="27" t="s">
        <v>668</v>
      </c>
      <c r="E346" s="8"/>
      <c r="F346" s="9">
        <f t="shared" si="10"/>
        <v>31000</v>
      </c>
      <c r="G346" s="92">
        <v>33000</v>
      </c>
      <c r="H346" s="11">
        <f t="shared" si="11"/>
        <v>45400</v>
      </c>
      <c r="I346" s="100"/>
    </row>
    <row r="347" spans="1:9" ht="16.5" customHeight="1">
      <c r="A347" s="38" t="s">
        <v>690</v>
      </c>
      <c r="B347" s="7" t="s">
        <v>691</v>
      </c>
      <c r="C347" s="8"/>
      <c r="D347" s="8" t="s">
        <v>668</v>
      </c>
      <c r="E347" s="8"/>
      <c r="F347" s="9">
        <f t="shared" si="10"/>
        <v>98500</v>
      </c>
      <c r="G347" s="92">
        <v>105000</v>
      </c>
      <c r="H347" s="11">
        <f t="shared" si="11"/>
        <v>144400</v>
      </c>
      <c r="I347" s="100"/>
    </row>
    <row r="348" spans="1:9" ht="16.5" customHeight="1">
      <c r="A348" s="18" t="s">
        <v>692</v>
      </c>
      <c r="B348" s="19" t="s">
        <v>693</v>
      </c>
      <c r="C348" s="8"/>
      <c r="D348" s="8" t="s">
        <v>668</v>
      </c>
      <c r="E348" s="8"/>
      <c r="F348" s="9">
        <f t="shared" si="10"/>
        <v>140900</v>
      </c>
      <c r="G348" s="92">
        <v>150200</v>
      </c>
      <c r="H348" s="11">
        <f t="shared" si="11"/>
        <v>206600</v>
      </c>
      <c r="I348" s="100"/>
    </row>
    <row r="349" spans="1:9" ht="16.5" customHeight="1">
      <c r="A349" s="18" t="s">
        <v>694</v>
      </c>
      <c r="B349" s="19" t="s">
        <v>695</v>
      </c>
      <c r="C349" s="8"/>
      <c r="D349" s="8" t="s">
        <v>668</v>
      </c>
      <c r="E349" s="8"/>
      <c r="F349" s="9">
        <f t="shared" si="10"/>
        <v>311000</v>
      </c>
      <c r="G349" s="92">
        <v>331700</v>
      </c>
      <c r="H349" s="11">
        <f t="shared" si="11"/>
        <v>456100</v>
      </c>
      <c r="I349" s="100"/>
    </row>
    <row r="350" spans="1:9" ht="16.5" customHeight="1">
      <c r="A350" s="38" t="s">
        <v>696</v>
      </c>
      <c r="B350" s="39" t="s">
        <v>697</v>
      </c>
      <c r="C350" s="27"/>
      <c r="D350" s="8" t="s">
        <v>668</v>
      </c>
      <c r="E350" s="8"/>
      <c r="F350" s="9">
        <f t="shared" si="10"/>
        <v>350000</v>
      </c>
      <c r="G350" s="92">
        <v>373200</v>
      </c>
      <c r="H350" s="11">
        <f t="shared" si="11"/>
        <v>513200</v>
      </c>
      <c r="I350" s="100"/>
    </row>
    <row r="351" spans="1:9" ht="16.5" customHeight="1">
      <c r="A351" s="18" t="s">
        <v>698</v>
      </c>
      <c r="B351" s="102" t="s">
        <v>699</v>
      </c>
      <c r="C351" s="8"/>
      <c r="D351" s="27" t="s">
        <v>668</v>
      </c>
      <c r="E351" s="8"/>
      <c r="F351" s="9">
        <f t="shared" si="10"/>
        <v>2130300</v>
      </c>
      <c r="G351" s="92">
        <v>2272200</v>
      </c>
      <c r="H351" s="11">
        <f t="shared" si="11"/>
        <v>3124300</v>
      </c>
      <c r="I351" s="100"/>
    </row>
    <row r="352" spans="1:9" ht="16.5" customHeight="1">
      <c r="A352" s="38" t="s">
        <v>700</v>
      </c>
      <c r="B352" s="39" t="s">
        <v>701</v>
      </c>
      <c r="C352" s="27"/>
      <c r="D352" s="8" t="s">
        <v>668</v>
      </c>
      <c r="E352" s="8"/>
      <c r="F352" s="9">
        <f t="shared" si="10"/>
        <v>307200</v>
      </c>
      <c r="G352" s="92">
        <v>327600</v>
      </c>
      <c r="H352" s="11">
        <f t="shared" si="11"/>
        <v>450500</v>
      </c>
      <c r="I352" s="100"/>
    </row>
    <row r="353" spans="1:9" ht="16.5" customHeight="1">
      <c r="A353" s="6" t="s">
        <v>702</v>
      </c>
      <c r="B353" s="7" t="s">
        <v>703</v>
      </c>
      <c r="C353" s="8"/>
      <c r="D353" s="8" t="s">
        <v>668</v>
      </c>
      <c r="E353" s="8"/>
      <c r="F353" s="9">
        <f t="shared" si="10"/>
        <v>6300</v>
      </c>
      <c r="G353" s="92">
        <v>6600</v>
      </c>
      <c r="H353" s="11">
        <f t="shared" si="11"/>
        <v>9100</v>
      </c>
      <c r="I353" s="100"/>
    </row>
    <row r="354" spans="1:9" ht="16.5" customHeight="1">
      <c r="A354" s="6" t="s">
        <v>704</v>
      </c>
      <c r="B354" s="7" t="s">
        <v>705</v>
      </c>
      <c r="C354" s="8"/>
      <c r="D354" s="8" t="s">
        <v>668</v>
      </c>
      <c r="E354" s="8"/>
      <c r="F354" s="9">
        <f t="shared" si="10"/>
        <v>12500</v>
      </c>
      <c r="G354" s="92">
        <v>13200</v>
      </c>
      <c r="H354" s="11">
        <f t="shared" si="11"/>
        <v>18200</v>
      </c>
      <c r="I354" s="100"/>
    </row>
    <row r="355" spans="1:9" ht="16.5" customHeight="1">
      <c r="A355" s="6" t="s">
        <v>706</v>
      </c>
      <c r="B355" s="7" t="s">
        <v>707</v>
      </c>
      <c r="C355" s="8"/>
      <c r="D355" s="8" t="s">
        <v>35</v>
      </c>
      <c r="E355" s="8" t="s">
        <v>11</v>
      </c>
      <c r="F355" s="9">
        <f t="shared" si="10"/>
        <v>30000</v>
      </c>
      <c r="G355" s="92">
        <v>32000</v>
      </c>
      <c r="H355" s="11">
        <f t="shared" si="11"/>
        <v>44000</v>
      </c>
      <c r="I355" s="100"/>
    </row>
    <row r="356" spans="1:9" ht="16.5" customHeight="1">
      <c r="A356" s="6" t="s">
        <v>708</v>
      </c>
      <c r="B356" s="7" t="s">
        <v>709</v>
      </c>
      <c r="C356" s="8"/>
      <c r="D356" s="8"/>
      <c r="E356" s="8"/>
      <c r="F356" s="9">
        <f t="shared" si="10"/>
        <v>700</v>
      </c>
      <c r="G356" s="92">
        <v>650</v>
      </c>
      <c r="H356" s="11">
        <f t="shared" si="11"/>
        <v>900</v>
      </c>
      <c r="I356" s="100"/>
    </row>
    <row r="357" spans="1:9" ht="16.5" customHeight="1">
      <c r="A357" s="38" t="s">
        <v>710</v>
      </c>
      <c r="B357" s="7" t="s">
        <v>711</v>
      </c>
      <c r="C357" s="8"/>
      <c r="D357" s="8" t="s">
        <v>668</v>
      </c>
      <c r="E357" s="8"/>
      <c r="F357" s="9">
        <f t="shared" si="10"/>
        <v>304200</v>
      </c>
      <c r="G357" s="92">
        <v>324400</v>
      </c>
      <c r="H357" s="11">
        <f t="shared" si="11"/>
        <v>446100</v>
      </c>
      <c r="I357" s="100"/>
    </row>
    <row r="358" spans="1:9" ht="16.5" customHeight="1">
      <c r="A358" s="38" t="s">
        <v>712</v>
      </c>
      <c r="B358" s="39" t="s">
        <v>713</v>
      </c>
      <c r="C358" s="27"/>
      <c r="D358" s="8" t="s">
        <v>714</v>
      </c>
      <c r="E358" s="8"/>
      <c r="F358" s="9">
        <f t="shared" si="10"/>
        <v>43700</v>
      </c>
      <c r="G358" s="92">
        <v>46500</v>
      </c>
      <c r="H358" s="11">
        <f t="shared" si="11"/>
        <v>64000</v>
      </c>
      <c r="I358" s="100"/>
    </row>
    <row r="359" spans="1:9" ht="16.5" customHeight="1">
      <c r="A359" s="38" t="s">
        <v>715</v>
      </c>
      <c r="B359" s="39" t="s">
        <v>716</v>
      </c>
      <c r="C359" s="27"/>
      <c r="D359" s="8" t="s">
        <v>714</v>
      </c>
      <c r="E359" s="8"/>
      <c r="F359" s="9">
        <f t="shared" si="10"/>
        <v>1519900</v>
      </c>
      <c r="G359" s="92">
        <v>1621100</v>
      </c>
      <c r="H359" s="11">
        <f t="shared" si="11"/>
        <v>2229100</v>
      </c>
      <c r="I359" s="100"/>
    </row>
    <row r="360" spans="1:9" ht="16.5" customHeight="1">
      <c r="A360" s="6" t="s">
        <v>717</v>
      </c>
      <c r="B360" s="7" t="s">
        <v>718</v>
      </c>
      <c r="C360" s="8"/>
      <c r="D360" s="8" t="s">
        <v>714</v>
      </c>
      <c r="E360" s="8"/>
      <c r="F360" s="9">
        <f t="shared" si="10"/>
        <v>86700</v>
      </c>
      <c r="G360" s="92">
        <v>92400</v>
      </c>
      <c r="H360" s="11">
        <f t="shared" si="11"/>
        <v>127100</v>
      </c>
      <c r="I360" s="100"/>
    </row>
    <row r="361" spans="1:9" ht="16.5" customHeight="1">
      <c r="A361" s="6" t="s">
        <v>720</v>
      </c>
      <c r="B361" s="7" t="s">
        <v>721</v>
      </c>
      <c r="C361" s="8"/>
      <c r="D361" s="8" t="s">
        <v>714</v>
      </c>
      <c r="E361" s="8"/>
      <c r="F361" s="9">
        <f t="shared" si="10"/>
        <v>7400</v>
      </c>
      <c r="G361" s="92">
        <v>7800</v>
      </c>
      <c r="H361" s="11">
        <f t="shared" si="11"/>
        <v>10800</v>
      </c>
      <c r="I361" s="100"/>
    </row>
    <row r="362" spans="1:9" ht="16.5" customHeight="1">
      <c r="A362" s="18" t="s">
        <v>723</v>
      </c>
      <c r="B362" s="19" t="s">
        <v>724</v>
      </c>
      <c r="C362" s="8"/>
      <c r="D362" s="8"/>
      <c r="E362" s="8"/>
      <c r="F362" s="9">
        <f t="shared" si="10"/>
        <v>157500</v>
      </c>
      <c r="G362" s="92">
        <v>168000</v>
      </c>
      <c r="H362" s="11">
        <f t="shared" si="11"/>
        <v>231000</v>
      </c>
      <c r="I362" s="100"/>
    </row>
    <row r="363" spans="1:9" ht="16.5" customHeight="1">
      <c r="A363" s="6" t="s">
        <v>725</v>
      </c>
      <c r="B363" s="7" t="s">
        <v>726</v>
      </c>
      <c r="C363" s="8"/>
      <c r="D363" s="8" t="s">
        <v>89</v>
      </c>
      <c r="E363" s="8" t="s">
        <v>11</v>
      </c>
      <c r="F363" s="87">
        <f t="shared" si="10"/>
        <v>60000</v>
      </c>
      <c r="G363" s="88">
        <v>64000</v>
      </c>
      <c r="H363" s="89">
        <f t="shared" si="11"/>
        <v>88000</v>
      </c>
      <c r="I363" s="90" t="s">
        <v>1412</v>
      </c>
    </row>
    <row r="364" spans="1:9" ht="16.5" customHeight="1">
      <c r="A364" s="6" t="s">
        <v>727</v>
      </c>
      <c r="B364" s="7" t="s">
        <v>728</v>
      </c>
      <c r="C364" s="8"/>
      <c r="D364" s="8" t="s">
        <v>89</v>
      </c>
      <c r="E364" s="8" t="s">
        <v>11</v>
      </c>
      <c r="F364" s="87">
        <f t="shared" si="10"/>
        <v>75000</v>
      </c>
      <c r="G364" s="88">
        <v>80000</v>
      </c>
      <c r="H364" s="89">
        <f t="shared" si="11"/>
        <v>110000</v>
      </c>
      <c r="I364" s="90" t="s">
        <v>1412</v>
      </c>
    </row>
    <row r="365" spans="1:9" ht="16.5" customHeight="1">
      <c r="A365" s="6" t="s">
        <v>737</v>
      </c>
      <c r="B365" s="7" t="s">
        <v>738</v>
      </c>
      <c r="C365" s="8"/>
      <c r="D365" s="8"/>
      <c r="E365" s="8" t="s">
        <v>11</v>
      </c>
      <c r="F365" s="9">
        <f t="shared" si="10"/>
        <v>3700</v>
      </c>
      <c r="G365" s="92">
        <v>3800</v>
      </c>
      <c r="H365" s="11">
        <f t="shared" si="11"/>
        <v>5300</v>
      </c>
      <c r="I365" s="100"/>
    </row>
    <row r="366" spans="1:9" ht="16.5" customHeight="1">
      <c r="A366" s="6" t="s">
        <v>1091</v>
      </c>
      <c r="B366" s="7" t="s">
        <v>1092</v>
      </c>
      <c r="C366" s="8"/>
      <c r="D366" s="8"/>
      <c r="E366" s="8"/>
      <c r="F366" s="9"/>
      <c r="G366" s="92">
        <v>2800</v>
      </c>
      <c r="H366" s="11">
        <v>4000</v>
      </c>
      <c r="I366" s="100"/>
    </row>
    <row r="367" spans="1:9" ht="16.5" customHeight="1">
      <c r="A367" s="6" t="s">
        <v>739</v>
      </c>
      <c r="B367" s="7" t="s">
        <v>740</v>
      </c>
      <c r="C367" s="8"/>
      <c r="D367" s="8"/>
      <c r="E367" s="8" t="s">
        <v>610</v>
      </c>
      <c r="F367" s="104">
        <f t="shared" si="10"/>
        <v>3300</v>
      </c>
      <c r="G367" s="105">
        <v>3450</v>
      </c>
      <c r="H367" s="106">
        <f t="shared" si="11"/>
        <v>4800</v>
      </c>
      <c r="I367" s="107" t="s">
        <v>1414</v>
      </c>
    </row>
    <row r="368" spans="1:9" ht="16.5" customHeight="1">
      <c r="A368" s="6" t="s">
        <v>741</v>
      </c>
      <c r="B368" s="7" t="s">
        <v>742</v>
      </c>
      <c r="C368" s="8"/>
      <c r="D368" s="8"/>
      <c r="E368" s="8" t="s">
        <v>11</v>
      </c>
      <c r="F368" s="9">
        <f t="shared" si="10"/>
        <v>3800</v>
      </c>
      <c r="G368" s="92">
        <v>3960</v>
      </c>
      <c r="H368" s="11">
        <f t="shared" si="11"/>
        <v>5500</v>
      </c>
      <c r="I368" s="100"/>
    </row>
    <row r="369" spans="1:9" ht="16.5" customHeight="1">
      <c r="A369" s="6" t="s">
        <v>743</v>
      </c>
      <c r="B369" s="7" t="s">
        <v>744</v>
      </c>
      <c r="C369" s="8"/>
      <c r="D369" s="8"/>
      <c r="E369" s="8"/>
      <c r="F369" s="9">
        <f t="shared" si="10"/>
        <v>18800</v>
      </c>
      <c r="G369" s="92">
        <v>20000</v>
      </c>
      <c r="H369" s="11">
        <f t="shared" si="11"/>
        <v>27500</v>
      </c>
      <c r="I369" s="100"/>
    </row>
    <row r="370" spans="1:9" ht="16.5" customHeight="1">
      <c r="A370" s="6" t="s">
        <v>745</v>
      </c>
      <c r="B370" s="7" t="s">
        <v>746</v>
      </c>
      <c r="C370" s="8"/>
      <c r="D370" s="8" t="s">
        <v>89</v>
      </c>
      <c r="E370" s="8" t="s">
        <v>11</v>
      </c>
      <c r="F370" s="9">
        <f t="shared" si="10"/>
        <v>20300</v>
      </c>
      <c r="G370" s="92">
        <v>21600</v>
      </c>
      <c r="H370" s="11">
        <f t="shared" si="11"/>
        <v>29700</v>
      </c>
      <c r="I370" s="100"/>
    </row>
    <row r="371" spans="1:9" ht="16.5" customHeight="1">
      <c r="A371" s="6" t="s">
        <v>747</v>
      </c>
      <c r="B371" s="7" t="s">
        <v>748</v>
      </c>
      <c r="C371" s="8"/>
      <c r="D371" s="8"/>
      <c r="E371" s="8" t="s">
        <v>531</v>
      </c>
      <c r="F371" s="9">
        <f t="shared" si="10"/>
        <v>3500</v>
      </c>
      <c r="G371" s="92">
        <v>3600</v>
      </c>
      <c r="H371" s="11">
        <f t="shared" si="11"/>
        <v>5000</v>
      </c>
      <c r="I371" s="100"/>
    </row>
    <row r="372" spans="1:9" ht="16.5" customHeight="1">
      <c r="A372" s="18" t="s">
        <v>751</v>
      </c>
      <c r="B372" s="19" t="s">
        <v>752</v>
      </c>
      <c r="C372" s="8"/>
      <c r="D372" s="8"/>
      <c r="E372" s="8" t="s">
        <v>11</v>
      </c>
      <c r="F372" s="9">
        <f t="shared" si="10"/>
        <v>81700</v>
      </c>
      <c r="G372" s="92">
        <v>87000</v>
      </c>
      <c r="H372" s="11">
        <f t="shared" si="11"/>
        <v>119700</v>
      </c>
      <c r="I372" s="100"/>
    </row>
    <row r="373" spans="1:9" ht="16.5" customHeight="1">
      <c r="A373" s="18" t="s">
        <v>753</v>
      </c>
      <c r="B373" s="19" t="s">
        <v>754</v>
      </c>
      <c r="C373" s="8"/>
      <c r="D373" s="8"/>
      <c r="E373" s="8" t="s">
        <v>11</v>
      </c>
      <c r="F373" s="9">
        <f t="shared" si="10"/>
        <v>119300</v>
      </c>
      <c r="G373" s="92">
        <v>127200</v>
      </c>
      <c r="H373" s="11">
        <f t="shared" si="11"/>
        <v>174900</v>
      </c>
      <c r="I373" s="100"/>
    </row>
    <row r="374" spans="1:9" ht="16.5" customHeight="1">
      <c r="A374" s="18" t="s">
        <v>757</v>
      </c>
      <c r="B374" s="19" t="s">
        <v>758</v>
      </c>
      <c r="C374" s="8"/>
      <c r="D374" s="6"/>
      <c r="E374" s="6"/>
      <c r="F374" s="9">
        <v>40000</v>
      </c>
      <c r="G374" s="92">
        <v>40000</v>
      </c>
      <c r="H374" s="11">
        <v>50000</v>
      </c>
      <c r="I374" s="100"/>
    </row>
    <row r="375" spans="1:9" ht="16.5" customHeight="1">
      <c r="A375" s="18" t="s">
        <v>759</v>
      </c>
      <c r="B375" s="19" t="s">
        <v>760</v>
      </c>
      <c r="C375" s="8"/>
      <c r="D375" s="6"/>
      <c r="E375" s="6"/>
      <c r="F375" s="9">
        <v>25600</v>
      </c>
      <c r="G375" s="92">
        <v>25600</v>
      </c>
      <c r="H375" s="11">
        <v>32000</v>
      </c>
      <c r="I375" s="100"/>
    </row>
    <row r="376" spans="1:9" ht="16.5" customHeight="1">
      <c r="A376" s="18" t="s">
        <v>759</v>
      </c>
      <c r="B376" s="19" t="s">
        <v>761</v>
      </c>
      <c r="C376" s="8"/>
      <c r="D376" s="6"/>
      <c r="E376" s="6"/>
      <c r="F376" s="9">
        <v>32000</v>
      </c>
      <c r="G376" s="92">
        <v>32000</v>
      </c>
      <c r="H376" s="11">
        <v>40000</v>
      </c>
      <c r="I376" s="100"/>
    </row>
    <row r="377" spans="1:9" ht="16.5" customHeight="1">
      <c r="A377" s="110" t="s">
        <v>1102</v>
      </c>
      <c r="B377" s="111"/>
      <c r="C377" s="111"/>
      <c r="D377" s="111"/>
      <c r="E377" s="111"/>
      <c r="F377" s="111"/>
      <c r="G377" s="111"/>
      <c r="H377" s="111"/>
      <c r="I377" s="82"/>
    </row>
    <row r="378" spans="1:9" ht="16.5" customHeight="1">
      <c r="A378" s="6" t="s">
        <v>772</v>
      </c>
      <c r="B378" s="7" t="s">
        <v>773</v>
      </c>
      <c r="C378" s="46"/>
      <c r="D378" s="8"/>
      <c r="E378" s="8" t="s">
        <v>11</v>
      </c>
      <c r="F378" s="17">
        <f>ROUNDUP(H378/1.1*0.75,-2)</f>
        <v>9500</v>
      </c>
      <c r="G378" s="17">
        <v>10000</v>
      </c>
      <c r="H378" s="11">
        <f>ROUNDUP(G378/0.8*1.1,-2)</f>
        <v>13800</v>
      </c>
      <c r="I378" s="82"/>
    </row>
    <row r="379" spans="1:9" ht="16.5" customHeight="1">
      <c r="A379" s="18" t="s">
        <v>774</v>
      </c>
      <c r="B379" s="19" t="s">
        <v>775</v>
      </c>
      <c r="C379" s="8"/>
      <c r="D379" s="8"/>
      <c r="E379" s="8" t="s">
        <v>11</v>
      </c>
      <c r="F379" s="17">
        <f>ROUNDUP(H379/1.1*0.75,-2)</f>
        <v>6700</v>
      </c>
      <c r="G379" s="17">
        <v>7000</v>
      </c>
      <c r="H379" s="11">
        <f>ROUNDUP(G379/0.8*1.1,-2)</f>
        <v>9700</v>
      </c>
      <c r="I379" s="82"/>
    </row>
    <row r="380" spans="1:9" ht="16.5" customHeight="1">
      <c r="A380" s="18" t="s">
        <v>776</v>
      </c>
      <c r="B380" s="7" t="s">
        <v>1095</v>
      </c>
      <c r="C380" s="8"/>
      <c r="D380" s="8"/>
      <c r="E380" s="8"/>
      <c r="F380" s="17">
        <f t="shared" ref="F380:F443" si="12">ROUNDUP(H380/1.1*0.75,-2)</f>
        <v>2900</v>
      </c>
      <c r="G380" s="17">
        <v>3000</v>
      </c>
      <c r="H380" s="11">
        <f t="shared" ref="H380:H443" si="13">ROUNDUP(G380/0.8*1.1,-2)</f>
        <v>4200</v>
      </c>
      <c r="I380" s="82"/>
    </row>
    <row r="381" spans="1:9">
      <c r="A381" s="18" t="s">
        <v>777</v>
      </c>
      <c r="B381" s="7" t="s">
        <v>1094</v>
      </c>
      <c r="C381" s="8"/>
      <c r="D381" s="8"/>
      <c r="E381" s="8"/>
      <c r="F381" s="17">
        <f t="shared" si="12"/>
        <v>2900</v>
      </c>
      <c r="G381" s="17">
        <v>3000</v>
      </c>
      <c r="H381" s="11">
        <f t="shared" si="13"/>
        <v>4200</v>
      </c>
      <c r="I381" s="82"/>
    </row>
    <row r="382" spans="1:9">
      <c r="A382" s="18" t="s">
        <v>778</v>
      </c>
      <c r="B382" s="7" t="s">
        <v>779</v>
      </c>
      <c r="C382" s="8"/>
      <c r="D382" s="8"/>
      <c r="E382" s="8" t="s">
        <v>780</v>
      </c>
      <c r="F382" s="17">
        <f t="shared" si="12"/>
        <v>19800</v>
      </c>
      <c r="G382" s="17">
        <v>21000</v>
      </c>
      <c r="H382" s="11">
        <f t="shared" si="13"/>
        <v>28900</v>
      </c>
      <c r="I382" s="82"/>
    </row>
    <row r="383" spans="1:9">
      <c r="A383" s="18" t="s">
        <v>781</v>
      </c>
      <c r="B383" s="7" t="s">
        <v>782</v>
      </c>
      <c r="C383" s="8"/>
      <c r="D383" s="8"/>
      <c r="E383" s="8" t="s">
        <v>780</v>
      </c>
      <c r="F383" s="17">
        <f t="shared" si="12"/>
        <v>18800</v>
      </c>
      <c r="G383" s="17">
        <v>20000</v>
      </c>
      <c r="H383" s="11">
        <f t="shared" si="13"/>
        <v>27500</v>
      </c>
      <c r="I383" s="82"/>
    </row>
    <row r="384" spans="1:9">
      <c r="A384" s="6" t="s">
        <v>1103</v>
      </c>
      <c r="B384" s="39" t="s">
        <v>1104</v>
      </c>
      <c r="C384" s="46"/>
      <c r="D384" s="8"/>
      <c r="E384" s="8" t="s">
        <v>610</v>
      </c>
      <c r="F384" s="17">
        <f t="shared" si="12"/>
        <v>15500</v>
      </c>
      <c r="G384" s="44">
        <v>16500</v>
      </c>
      <c r="H384" s="11">
        <f t="shared" si="13"/>
        <v>22700</v>
      </c>
      <c r="I384" s="82"/>
    </row>
    <row r="385" spans="1:9">
      <c r="A385" s="83" t="s">
        <v>1105</v>
      </c>
      <c r="B385" s="39" t="s">
        <v>1106</v>
      </c>
      <c r="C385" s="46"/>
      <c r="D385" s="8"/>
      <c r="E385" s="8" t="s">
        <v>610</v>
      </c>
      <c r="F385" s="17">
        <f t="shared" si="12"/>
        <v>16800</v>
      </c>
      <c r="G385" s="44">
        <v>17800</v>
      </c>
      <c r="H385" s="11">
        <f t="shared" si="13"/>
        <v>24500</v>
      </c>
      <c r="I385" s="82"/>
    </row>
    <row r="386" spans="1:9">
      <c r="A386" s="18" t="s">
        <v>783</v>
      </c>
      <c r="B386" s="39" t="s">
        <v>784</v>
      </c>
      <c r="C386" s="46"/>
      <c r="D386" s="8"/>
      <c r="E386" s="8" t="s">
        <v>394</v>
      </c>
      <c r="F386" s="17">
        <f t="shared" si="12"/>
        <v>7500</v>
      </c>
      <c r="G386" s="44">
        <v>8000</v>
      </c>
      <c r="H386" s="11">
        <f t="shared" si="13"/>
        <v>11000</v>
      </c>
      <c r="I386" s="82"/>
    </row>
    <row r="387" spans="1:9">
      <c r="A387" s="18" t="s">
        <v>787</v>
      </c>
      <c r="B387" s="39" t="s">
        <v>788</v>
      </c>
      <c r="C387" s="46"/>
      <c r="D387" s="8"/>
      <c r="E387" s="8" t="s">
        <v>610</v>
      </c>
      <c r="F387" s="17">
        <f t="shared" si="12"/>
        <v>7500</v>
      </c>
      <c r="G387" s="44">
        <v>8000</v>
      </c>
      <c r="H387" s="11">
        <f t="shared" si="13"/>
        <v>11000</v>
      </c>
      <c r="I387" s="82"/>
    </row>
    <row r="388" spans="1:9">
      <c r="A388" s="18" t="s">
        <v>789</v>
      </c>
      <c r="B388" s="39" t="s">
        <v>790</v>
      </c>
      <c r="C388" s="46"/>
      <c r="D388" s="8"/>
      <c r="E388" s="8" t="s">
        <v>11</v>
      </c>
      <c r="F388" s="17">
        <f t="shared" si="12"/>
        <v>6700</v>
      </c>
      <c r="G388" s="44">
        <v>7000</v>
      </c>
      <c r="H388" s="11">
        <f t="shared" si="13"/>
        <v>9700</v>
      </c>
      <c r="I388" s="82"/>
    </row>
    <row r="389" spans="1:9">
      <c r="A389" s="18" t="s">
        <v>791</v>
      </c>
      <c r="B389" s="19" t="s">
        <v>792</v>
      </c>
      <c r="C389" s="8"/>
      <c r="D389" s="8"/>
      <c r="E389" s="8" t="s">
        <v>11</v>
      </c>
      <c r="F389" s="17">
        <f t="shared" si="12"/>
        <v>11300</v>
      </c>
      <c r="G389" s="17">
        <v>12000</v>
      </c>
      <c r="H389" s="11">
        <f t="shared" si="13"/>
        <v>16500</v>
      </c>
      <c r="I389" s="82"/>
    </row>
    <row r="390" spans="1:9">
      <c r="A390" s="18" t="s">
        <v>793</v>
      </c>
      <c r="B390" s="39" t="s">
        <v>794</v>
      </c>
      <c r="C390" s="46"/>
      <c r="D390" s="8"/>
      <c r="E390" s="8" t="s">
        <v>394</v>
      </c>
      <c r="F390" s="17">
        <f t="shared" si="12"/>
        <v>11300</v>
      </c>
      <c r="G390" s="44">
        <v>12000</v>
      </c>
      <c r="H390" s="11">
        <f t="shared" si="13"/>
        <v>16500</v>
      </c>
      <c r="I390" s="82"/>
    </row>
    <row r="391" spans="1:9">
      <c r="A391" s="18" t="s">
        <v>795</v>
      </c>
      <c r="B391" s="39" t="s">
        <v>796</v>
      </c>
      <c r="C391" s="46"/>
      <c r="D391" s="8"/>
      <c r="E391" s="8" t="s">
        <v>531</v>
      </c>
      <c r="F391" s="17">
        <f t="shared" si="12"/>
        <v>6700</v>
      </c>
      <c r="G391" s="44">
        <v>7000</v>
      </c>
      <c r="H391" s="11">
        <f t="shared" si="13"/>
        <v>9700</v>
      </c>
      <c r="I391" s="82"/>
    </row>
    <row r="392" spans="1:9">
      <c r="A392" s="18" t="s">
        <v>1109</v>
      </c>
      <c r="B392" s="39" t="s">
        <v>1110</v>
      </c>
      <c r="C392" s="46"/>
      <c r="D392" s="8"/>
      <c r="E392" s="8" t="s">
        <v>531</v>
      </c>
      <c r="F392" s="17">
        <f t="shared" si="12"/>
        <v>18800</v>
      </c>
      <c r="G392" s="44">
        <v>20000</v>
      </c>
      <c r="H392" s="11">
        <f t="shared" si="13"/>
        <v>27500</v>
      </c>
      <c r="I392" s="82"/>
    </row>
    <row r="393" spans="1:9">
      <c r="A393" s="18" t="s">
        <v>797</v>
      </c>
      <c r="B393" s="39" t="s">
        <v>798</v>
      </c>
      <c r="C393" s="46"/>
      <c r="D393" s="8"/>
      <c r="E393" s="8" t="s">
        <v>531</v>
      </c>
      <c r="F393" s="17">
        <f t="shared" si="12"/>
        <v>9900</v>
      </c>
      <c r="G393" s="44">
        <v>10510</v>
      </c>
      <c r="H393" s="11">
        <f t="shared" si="13"/>
        <v>14500</v>
      </c>
      <c r="I393" s="82"/>
    </row>
    <row r="394" spans="1:9">
      <c r="A394" s="18" t="s">
        <v>799</v>
      </c>
      <c r="B394" s="39" t="s">
        <v>800</v>
      </c>
      <c r="C394" s="46"/>
      <c r="D394" s="8"/>
      <c r="E394" s="8" t="s">
        <v>531</v>
      </c>
      <c r="F394" s="17">
        <f t="shared" si="12"/>
        <v>18800</v>
      </c>
      <c r="G394" s="44">
        <v>20000</v>
      </c>
      <c r="H394" s="11">
        <f t="shared" si="13"/>
        <v>27500</v>
      </c>
      <c r="I394" s="82"/>
    </row>
    <row r="395" spans="1:9">
      <c r="A395" s="18" t="s">
        <v>801</v>
      </c>
      <c r="B395" s="39" t="s">
        <v>802</v>
      </c>
      <c r="C395" s="46"/>
      <c r="D395" s="8" t="s">
        <v>803</v>
      </c>
      <c r="E395" s="8"/>
      <c r="F395" s="17">
        <f t="shared" si="12"/>
        <v>7500</v>
      </c>
      <c r="G395" s="44">
        <v>8000</v>
      </c>
      <c r="H395" s="11">
        <f t="shared" si="13"/>
        <v>11000</v>
      </c>
      <c r="I395" s="82"/>
    </row>
    <row r="396" spans="1:9">
      <c r="A396" s="18" t="s">
        <v>804</v>
      </c>
      <c r="B396" s="39" t="s">
        <v>805</v>
      </c>
      <c r="C396" s="46"/>
      <c r="D396" s="8" t="s">
        <v>803</v>
      </c>
      <c r="E396" s="8"/>
      <c r="F396" s="17">
        <f t="shared" si="12"/>
        <v>13200</v>
      </c>
      <c r="G396" s="44">
        <v>14000</v>
      </c>
      <c r="H396" s="11">
        <f t="shared" si="13"/>
        <v>19300</v>
      </c>
      <c r="I396" s="82"/>
    </row>
    <row r="397" spans="1:9">
      <c r="A397" s="18" t="s">
        <v>806</v>
      </c>
      <c r="B397" s="39" t="s">
        <v>807</v>
      </c>
      <c r="C397" s="46"/>
      <c r="D397" s="8" t="s">
        <v>808</v>
      </c>
      <c r="E397" s="8"/>
      <c r="F397" s="17">
        <f t="shared" si="12"/>
        <v>7500</v>
      </c>
      <c r="G397" s="44">
        <v>8000</v>
      </c>
      <c r="H397" s="11">
        <f t="shared" si="13"/>
        <v>11000</v>
      </c>
      <c r="I397" s="82"/>
    </row>
    <row r="398" spans="1:9">
      <c r="A398" s="18" t="s">
        <v>1111</v>
      </c>
      <c r="B398" s="39" t="s">
        <v>1112</v>
      </c>
      <c r="C398" s="46"/>
      <c r="D398" s="8" t="s">
        <v>808</v>
      </c>
      <c r="E398" s="8"/>
      <c r="F398" s="17">
        <f t="shared" si="12"/>
        <v>18400</v>
      </c>
      <c r="G398" s="44">
        <v>19500</v>
      </c>
      <c r="H398" s="11">
        <f t="shared" si="13"/>
        <v>26900</v>
      </c>
      <c r="I398" s="82"/>
    </row>
    <row r="399" spans="1:9">
      <c r="A399" s="18" t="s">
        <v>1113</v>
      </c>
      <c r="B399" s="39" t="s">
        <v>1114</v>
      </c>
      <c r="C399" s="46"/>
      <c r="D399" s="8" t="s">
        <v>803</v>
      </c>
      <c r="E399" s="8"/>
      <c r="F399" s="17">
        <f t="shared" si="12"/>
        <v>14200</v>
      </c>
      <c r="G399" s="44">
        <v>15000</v>
      </c>
      <c r="H399" s="11">
        <f t="shared" si="13"/>
        <v>20700</v>
      </c>
      <c r="I399" s="82"/>
    </row>
    <row r="400" spans="1:9">
      <c r="A400" s="63" t="s">
        <v>1069</v>
      </c>
      <c r="B400" s="64" t="s">
        <v>1070</v>
      </c>
      <c r="C400" s="65"/>
      <c r="D400" s="66" t="s">
        <v>813</v>
      </c>
      <c r="E400" s="66"/>
      <c r="F400" s="17">
        <f t="shared" si="12"/>
        <v>19800</v>
      </c>
      <c r="G400" s="67">
        <v>21000</v>
      </c>
      <c r="H400" s="11">
        <f t="shared" si="13"/>
        <v>28900</v>
      </c>
      <c r="I400" s="82"/>
    </row>
    <row r="401" spans="1:9">
      <c r="A401" s="18" t="s">
        <v>811</v>
      </c>
      <c r="B401" s="39" t="s">
        <v>812</v>
      </c>
      <c r="C401" s="46"/>
      <c r="D401" s="8" t="s">
        <v>813</v>
      </c>
      <c r="E401" s="8"/>
      <c r="F401" s="17">
        <f t="shared" si="12"/>
        <v>7500</v>
      </c>
      <c r="G401" s="44">
        <v>8000</v>
      </c>
      <c r="H401" s="11">
        <f t="shared" si="13"/>
        <v>11000</v>
      </c>
      <c r="I401" s="82"/>
    </row>
    <row r="402" spans="1:9">
      <c r="A402" s="18" t="s">
        <v>1115</v>
      </c>
      <c r="B402" s="19" t="s">
        <v>1116</v>
      </c>
      <c r="C402" s="8"/>
      <c r="D402" s="8" t="s">
        <v>89</v>
      </c>
      <c r="E402" s="8" t="s">
        <v>11</v>
      </c>
      <c r="F402" s="17">
        <f t="shared" si="12"/>
        <v>20700</v>
      </c>
      <c r="G402" s="10">
        <v>22000</v>
      </c>
      <c r="H402" s="11">
        <f t="shared" si="13"/>
        <v>30300</v>
      </c>
      <c r="I402" s="82"/>
    </row>
    <row r="403" spans="1:9">
      <c r="A403" s="37" t="s">
        <v>1117</v>
      </c>
      <c r="B403" s="47" t="s">
        <v>1118</v>
      </c>
      <c r="C403" s="48"/>
      <c r="D403" s="23" t="s">
        <v>813</v>
      </c>
      <c r="E403" s="23"/>
      <c r="F403" s="17">
        <f t="shared" si="12"/>
        <v>11700</v>
      </c>
      <c r="G403" s="49">
        <v>12400</v>
      </c>
      <c r="H403" s="11">
        <f t="shared" si="13"/>
        <v>17100</v>
      </c>
      <c r="I403" s="82"/>
    </row>
    <row r="404" spans="1:9">
      <c r="A404" s="18" t="s">
        <v>814</v>
      </c>
      <c r="B404" s="39" t="s">
        <v>815</v>
      </c>
      <c r="C404" s="46"/>
      <c r="D404" s="8" t="s">
        <v>816</v>
      </c>
      <c r="E404" s="8"/>
      <c r="F404" s="17">
        <f t="shared" si="12"/>
        <v>7500</v>
      </c>
      <c r="G404" s="44">
        <v>8000</v>
      </c>
      <c r="H404" s="11">
        <f t="shared" si="13"/>
        <v>11000</v>
      </c>
      <c r="I404" s="82"/>
    </row>
    <row r="405" spans="1:9">
      <c r="A405" s="18" t="s">
        <v>817</v>
      </c>
      <c r="B405" s="19" t="s">
        <v>818</v>
      </c>
      <c r="C405" s="8"/>
      <c r="D405" s="8"/>
      <c r="E405" s="8"/>
      <c r="F405" s="17">
        <f t="shared" si="12"/>
        <v>9500</v>
      </c>
      <c r="G405" s="17">
        <v>10000</v>
      </c>
      <c r="H405" s="11">
        <f t="shared" si="13"/>
        <v>13800</v>
      </c>
      <c r="I405" s="82"/>
    </row>
    <row r="406" spans="1:9">
      <c r="A406" s="18" t="s">
        <v>821</v>
      </c>
      <c r="B406" s="7" t="s">
        <v>822</v>
      </c>
      <c r="C406" s="8"/>
      <c r="D406" s="8"/>
      <c r="E406" s="8"/>
      <c r="F406" s="17">
        <f t="shared" si="12"/>
        <v>66700</v>
      </c>
      <c r="G406" s="17">
        <v>71000</v>
      </c>
      <c r="H406" s="11">
        <f t="shared" si="13"/>
        <v>97700</v>
      </c>
      <c r="I406" s="82"/>
    </row>
    <row r="407" spans="1:9">
      <c r="A407" s="28" t="s">
        <v>823</v>
      </c>
      <c r="B407" s="29" t="s">
        <v>824</v>
      </c>
      <c r="C407" s="50"/>
      <c r="D407" s="30" t="s">
        <v>825</v>
      </c>
      <c r="E407" s="30"/>
      <c r="F407" s="17">
        <f t="shared" si="12"/>
        <v>4800</v>
      </c>
      <c r="G407" s="84">
        <v>5000</v>
      </c>
      <c r="H407" s="11">
        <f t="shared" si="13"/>
        <v>6900</v>
      </c>
      <c r="I407" s="82"/>
    </row>
    <row r="408" spans="1:9">
      <c r="A408" s="6" t="s">
        <v>826</v>
      </c>
      <c r="B408" s="7" t="s">
        <v>827</v>
      </c>
      <c r="C408" s="46"/>
      <c r="D408" s="8" t="s">
        <v>825</v>
      </c>
      <c r="E408" s="8"/>
      <c r="F408" s="17">
        <f t="shared" si="12"/>
        <v>2900</v>
      </c>
      <c r="G408" s="17">
        <v>3000</v>
      </c>
      <c r="H408" s="11">
        <f t="shared" si="13"/>
        <v>4200</v>
      </c>
      <c r="I408" s="82"/>
    </row>
    <row r="409" spans="1:9">
      <c r="A409" s="6" t="s">
        <v>828</v>
      </c>
      <c r="B409" s="7" t="s">
        <v>829</v>
      </c>
      <c r="C409" s="46"/>
      <c r="D409" s="8" t="s">
        <v>825</v>
      </c>
      <c r="E409" s="8"/>
      <c r="F409" s="17">
        <f t="shared" si="12"/>
        <v>2900</v>
      </c>
      <c r="G409" s="44">
        <v>3000</v>
      </c>
      <c r="H409" s="11">
        <f t="shared" si="13"/>
        <v>4200</v>
      </c>
      <c r="I409" s="82"/>
    </row>
    <row r="410" spans="1:9">
      <c r="A410" s="6" t="s">
        <v>1119</v>
      </c>
      <c r="B410" s="7" t="s">
        <v>1120</v>
      </c>
      <c r="C410" s="46" t="s">
        <v>1121</v>
      </c>
      <c r="D410" s="8" t="s">
        <v>825</v>
      </c>
      <c r="E410" s="8"/>
      <c r="F410" s="17">
        <f t="shared" si="12"/>
        <v>4900</v>
      </c>
      <c r="G410" s="44">
        <v>5100</v>
      </c>
      <c r="H410" s="11">
        <f t="shared" si="13"/>
        <v>7100</v>
      </c>
      <c r="I410" s="82"/>
    </row>
    <row r="411" spans="1:9">
      <c r="A411" s="6" t="s">
        <v>830</v>
      </c>
      <c r="B411" s="7" t="s">
        <v>831</v>
      </c>
      <c r="C411" s="46"/>
      <c r="D411" s="8" t="s">
        <v>825</v>
      </c>
      <c r="E411" s="8"/>
      <c r="F411" s="17">
        <f t="shared" si="12"/>
        <v>3800</v>
      </c>
      <c r="G411" s="44">
        <v>4000</v>
      </c>
      <c r="H411" s="11">
        <f t="shared" si="13"/>
        <v>5500</v>
      </c>
      <c r="I411" s="82"/>
    </row>
    <row r="412" spans="1:9">
      <c r="A412" s="6" t="s">
        <v>1122</v>
      </c>
      <c r="B412" s="7" t="s">
        <v>1123</v>
      </c>
      <c r="C412" s="46" t="s">
        <v>1124</v>
      </c>
      <c r="D412" s="8" t="s">
        <v>825</v>
      </c>
      <c r="E412" s="8"/>
      <c r="F412" s="17">
        <f t="shared" si="12"/>
        <v>2900</v>
      </c>
      <c r="G412" s="44">
        <v>3000</v>
      </c>
      <c r="H412" s="11">
        <f t="shared" si="13"/>
        <v>4200</v>
      </c>
      <c r="I412" s="82"/>
    </row>
    <row r="413" spans="1:9">
      <c r="A413" s="6" t="s">
        <v>1125</v>
      </c>
      <c r="B413" s="7" t="s">
        <v>1126</v>
      </c>
      <c r="C413" s="46"/>
      <c r="D413" s="8" t="s">
        <v>1127</v>
      </c>
      <c r="E413" s="8"/>
      <c r="F413" s="17">
        <f t="shared" si="12"/>
        <v>5200</v>
      </c>
      <c r="G413" s="44">
        <v>5500</v>
      </c>
      <c r="H413" s="11">
        <f t="shared" si="13"/>
        <v>7600</v>
      </c>
      <c r="I413" s="82"/>
    </row>
    <row r="414" spans="1:9">
      <c r="A414" s="18" t="s">
        <v>832</v>
      </c>
      <c r="B414" s="19" t="s">
        <v>833</v>
      </c>
      <c r="C414" s="8"/>
      <c r="D414" s="8"/>
      <c r="E414" s="8"/>
      <c r="F414" s="17">
        <f t="shared" si="12"/>
        <v>14200</v>
      </c>
      <c r="G414" s="17">
        <v>15000</v>
      </c>
      <c r="H414" s="11">
        <f t="shared" si="13"/>
        <v>20700</v>
      </c>
      <c r="I414" s="82"/>
    </row>
    <row r="415" spans="1:9">
      <c r="A415" s="6" t="s">
        <v>836</v>
      </c>
      <c r="B415" s="7" t="s">
        <v>837</v>
      </c>
      <c r="C415" s="46"/>
      <c r="D415" s="8" t="s">
        <v>813</v>
      </c>
      <c r="E415" s="8"/>
      <c r="F415" s="17">
        <f t="shared" si="12"/>
        <v>10300</v>
      </c>
      <c r="G415" s="44">
        <v>10860</v>
      </c>
      <c r="H415" s="11">
        <f t="shared" si="13"/>
        <v>15000</v>
      </c>
      <c r="I415" s="82"/>
    </row>
    <row r="416" spans="1:9">
      <c r="A416" s="6" t="s">
        <v>838</v>
      </c>
      <c r="B416" s="7" t="s">
        <v>839</v>
      </c>
      <c r="C416" s="46"/>
      <c r="D416" s="8" t="s">
        <v>840</v>
      </c>
      <c r="E416" s="8"/>
      <c r="F416" s="17">
        <f t="shared" si="12"/>
        <v>1500</v>
      </c>
      <c r="G416" s="44">
        <v>1500</v>
      </c>
      <c r="H416" s="11">
        <f t="shared" si="13"/>
        <v>2100</v>
      </c>
      <c r="I416" s="82"/>
    </row>
    <row r="417" spans="1:9">
      <c r="A417" s="6" t="s">
        <v>1128</v>
      </c>
      <c r="B417" s="7" t="s">
        <v>1129</v>
      </c>
      <c r="C417" s="46"/>
      <c r="D417" s="8" t="s">
        <v>840</v>
      </c>
      <c r="E417" s="8"/>
      <c r="F417" s="17">
        <f t="shared" si="12"/>
        <v>12300</v>
      </c>
      <c r="G417" s="44">
        <v>13000</v>
      </c>
      <c r="H417" s="11">
        <f t="shared" si="13"/>
        <v>17900</v>
      </c>
      <c r="I417" s="82"/>
    </row>
    <row r="418" spans="1:9">
      <c r="A418" s="6" t="s">
        <v>1130</v>
      </c>
      <c r="B418" s="7" t="s">
        <v>1131</v>
      </c>
      <c r="C418" s="46"/>
      <c r="D418" s="8" t="s">
        <v>840</v>
      </c>
      <c r="E418" s="8"/>
      <c r="F418" s="17">
        <f t="shared" si="12"/>
        <v>2400</v>
      </c>
      <c r="G418" s="44">
        <v>2500</v>
      </c>
      <c r="H418" s="11">
        <f t="shared" si="13"/>
        <v>3500</v>
      </c>
      <c r="I418" s="82"/>
    </row>
    <row r="419" spans="1:9">
      <c r="A419" s="18" t="s">
        <v>841</v>
      </c>
      <c r="B419" s="19" t="s">
        <v>842</v>
      </c>
      <c r="C419" s="8"/>
      <c r="D419" s="8"/>
      <c r="E419" s="8"/>
      <c r="F419" s="17">
        <f t="shared" si="12"/>
        <v>28200</v>
      </c>
      <c r="G419" s="17">
        <v>30000</v>
      </c>
      <c r="H419" s="11">
        <f t="shared" si="13"/>
        <v>41300</v>
      </c>
      <c r="I419" s="82"/>
    </row>
    <row r="420" spans="1:9">
      <c r="A420" s="18" t="s">
        <v>1132</v>
      </c>
      <c r="B420" s="19" t="s">
        <v>1133</v>
      </c>
      <c r="C420" s="8"/>
      <c r="D420" s="8"/>
      <c r="E420" s="8"/>
      <c r="F420" s="17">
        <f t="shared" si="12"/>
        <v>8500</v>
      </c>
      <c r="G420" s="17">
        <v>9000</v>
      </c>
      <c r="H420" s="11">
        <f t="shared" si="13"/>
        <v>12400</v>
      </c>
      <c r="I420" s="82"/>
    </row>
    <row r="421" spans="1:9">
      <c r="A421" s="53" t="s">
        <v>850</v>
      </c>
      <c r="B421" s="7" t="s">
        <v>851</v>
      </c>
      <c r="C421" s="8"/>
      <c r="D421" s="8"/>
      <c r="E421" s="8"/>
      <c r="F421" s="17">
        <f t="shared" si="12"/>
        <v>2900</v>
      </c>
      <c r="G421" s="17">
        <v>3000</v>
      </c>
      <c r="H421" s="11">
        <f t="shared" si="13"/>
        <v>4200</v>
      </c>
      <c r="I421" s="82"/>
    </row>
    <row r="422" spans="1:9">
      <c r="A422" s="21" t="s">
        <v>852</v>
      </c>
      <c r="B422" s="22" t="s">
        <v>853</v>
      </c>
      <c r="C422" s="48"/>
      <c r="D422" s="23" t="s">
        <v>845</v>
      </c>
      <c r="E422" s="23"/>
      <c r="F422" s="17">
        <f t="shared" si="12"/>
        <v>1000</v>
      </c>
      <c r="G422" s="49">
        <v>1000</v>
      </c>
      <c r="H422" s="11">
        <f t="shared" si="13"/>
        <v>1400</v>
      </c>
      <c r="I422" s="82"/>
    </row>
    <row r="423" spans="1:9">
      <c r="A423" s="6" t="s">
        <v>854</v>
      </c>
      <c r="B423" s="7" t="s">
        <v>855</v>
      </c>
      <c r="C423" s="46"/>
      <c r="D423" s="8" t="s">
        <v>845</v>
      </c>
      <c r="E423" s="8"/>
      <c r="F423" s="17">
        <f t="shared" si="12"/>
        <v>1000</v>
      </c>
      <c r="G423" s="44">
        <v>1000</v>
      </c>
      <c r="H423" s="11">
        <f t="shared" si="13"/>
        <v>1400</v>
      </c>
      <c r="I423" s="82"/>
    </row>
    <row r="424" spans="1:9">
      <c r="A424" s="6" t="s">
        <v>856</v>
      </c>
      <c r="B424" s="7" t="s">
        <v>857</v>
      </c>
      <c r="C424" s="46"/>
      <c r="D424" s="8" t="s">
        <v>813</v>
      </c>
      <c r="E424" s="8"/>
      <c r="F424" s="17">
        <f t="shared" si="12"/>
        <v>3800</v>
      </c>
      <c r="G424" s="44">
        <v>4000</v>
      </c>
      <c r="H424" s="11">
        <f t="shared" si="13"/>
        <v>5500</v>
      </c>
      <c r="I424" s="82"/>
    </row>
    <row r="425" spans="1:9">
      <c r="A425" s="6" t="s">
        <v>1134</v>
      </c>
      <c r="B425" s="7" t="s">
        <v>1135</v>
      </c>
      <c r="C425" s="46"/>
      <c r="D425" s="8" t="s">
        <v>816</v>
      </c>
      <c r="E425" s="8"/>
      <c r="F425" s="17">
        <f t="shared" si="12"/>
        <v>2900</v>
      </c>
      <c r="G425" s="44">
        <v>3000</v>
      </c>
      <c r="H425" s="11">
        <f t="shared" si="13"/>
        <v>4200</v>
      </c>
      <c r="I425" s="82"/>
    </row>
    <row r="426" spans="1:9">
      <c r="A426" s="6" t="s">
        <v>858</v>
      </c>
      <c r="B426" s="7" t="s">
        <v>859</v>
      </c>
      <c r="C426" s="46" t="s">
        <v>860</v>
      </c>
      <c r="D426" s="8" t="s">
        <v>840</v>
      </c>
      <c r="E426" s="8"/>
      <c r="F426" s="17">
        <f t="shared" si="12"/>
        <v>4300</v>
      </c>
      <c r="G426" s="44">
        <v>4500</v>
      </c>
      <c r="H426" s="11">
        <f t="shared" si="13"/>
        <v>6200</v>
      </c>
      <c r="I426" s="82"/>
    </row>
    <row r="427" spans="1:9">
      <c r="A427" s="18" t="s">
        <v>861</v>
      </c>
      <c r="B427" s="19" t="s">
        <v>862</v>
      </c>
      <c r="C427" s="8">
        <v>197815</v>
      </c>
      <c r="D427" s="8"/>
      <c r="E427" s="8"/>
      <c r="F427" s="17">
        <f t="shared" si="12"/>
        <v>4800</v>
      </c>
      <c r="G427" s="17">
        <v>5000</v>
      </c>
      <c r="H427" s="11">
        <f t="shared" si="13"/>
        <v>6900</v>
      </c>
      <c r="I427" s="82"/>
    </row>
    <row r="428" spans="1:9">
      <c r="A428" s="6" t="s">
        <v>863</v>
      </c>
      <c r="B428" s="7" t="s">
        <v>864</v>
      </c>
      <c r="C428" s="46"/>
      <c r="D428" s="8" t="s">
        <v>840</v>
      </c>
      <c r="E428" s="8"/>
      <c r="F428" s="17">
        <f t="shared" si="12"/>
        <v>6700</v>
      </c>
      <c r="G428" s="17">
        <v>7000</v>
      </c>
      <c r="H428" s="11">
        <f t="shared" si="13"/>
        <v>9700</v>
      </c>
      <c r="I428" s="82"/>
    </row>
    <row r="429" spans="1:9">
      <c r="A429" s="18" t="s">
        <v>1136</v>
      </c>
      <c r="B429" s="19" t="s">
        <v>1137</v>
      </c>
      <c r="C429" s="8"/>
      <c r="D429" s="8" t="s">
        <v>89</v>
      </c>
      <c r="E429" s="8" t="s">
        <v>11</v>
      </c>
      <c r="F429" s="17">
        <f t="shared" si="12"/>
        <v>15000</v>
      </c>
      <c r="G429" s="10">
        <v>16000</v>
      </c>
      <c r="H429" s="11">
        <f t="shared" si="13"/>
        <v>22000</v>
      </c>
      <c r="I429" s="82"/>
    </row>
    <row r="430" spans="1:9">
      <c r="A430" s="6" t="s">
        <v>874</v>
      </c>
      <c r="B430" s="7" t="s">
        <v>875</v>
      </c>
      <c r="C430" s="46"/>
      <c r="D430" s="8" t="s">
        <v>876</v>
      </c>
      <c r="E430" s="8"/>
      <c r="F430" s="17">
        <f t="shared" si="12"/>
        <v>4800</v>
      </c>
      <c r="G430" s="44">
        <v>5000</v>
      </c>
      <c r="H430" s="11">
        <f t="shared" si="13"/>
        <v>6900</v>
      </c>
      <c r="I430" s="82"/>
    </row>
    <row r="431" spans="1:9">
      <c r="A431" s="18" t="s">
        <v>879</v>
      </c>
      <c r="B431" s="19" t="s">
        <v>880</v>
      </c>
      <c r="C431" s="8"/>
      <c r="D431" s="8"/>
      <c r="E431" s="8"/>
      <c r="F431" s="17">
        <f t="shared" si="12"/>
        <v>9500</v>
      </c>
      <c r="G431" s="17">
        <v>10000</v>
      </c>
      <c r="H431" s="11">
        <f t="shared" si="13"/>
        <v>13800</v>
      </c>
      <c r="I431" s="82"/>
    </row>
    <row r="432" spans="1:9">
      <c r="A432" s="6" t="s">
        <v>881</v>
      </c>
      <c r="B432" s="7" t="s">
        <v>882</v>
      </c>
      <c r="C432" s="46"/>
      <c r="D432" s="8" t="s">
        <v>825</v>
      </c>
      <c r="E432" s="8"/>
      <c r="F432" s="17">
        <f t="shared" si="12"/>
        <v>2900</v>
      </c>
      <c r="G432" s="44">
        <v>3000</v>
      </c>
      <c r="H432" s="11">
        <f t="shared" si="13"/>
        <v>4200</v>
      </c>
      <c r="I432" s="82"/>
    </row>
    <row r="433" spans="1:9">
      <c r="A433" s="6" t="s">
        <v>883</v>
      </c>
      <c r="B433" s="7" t="s">
        <v>884</v>
      </c>
      <c r="C433" s="46"/>
      <c r="D433" s="8" t="s">
        <v>825</v>
      </c>
      <c r="E433" s="8"/>
      <c r="F433" s="17">
        <f t="shared" si="12"/>
        <v>6700</v>
      </c>
      <c r="G433" s="44">
        <v>7000</v>
      </c>
      <c r="H433" s="11">
        <f t="shared" si="13"/>
        <v>9700</v>
      </c>
      <c r="I433" s="82"/>
    </row>
    <row r="434" spans="1:9">
      <c r="A434" s="6" t="s">
        <v>1138</v>
      </c>
      <c r="B434" s="7" t="s">
        <v>1139</v>
      </c>
      <c r="C434" s="46"/>
      <c r="D434" s="8" t="s">
        <v>840</v>
      </c>
      <c r="E434" s="8"/>
      <c r="F434" s="17">
        <f t="shared" si="12"/>
        <v>15000</v>
      </c>
      <c r="G434" s="44">
        <v>16000</v>
      </c>
      <c r="H434" s="11">
        <f t="shared" si="13"/>
        <v>22000</v>
      </c>
      <c r="I434" s="82"/>
    </row>
    <row r="435" spans="1:9">
      <c r="A435" s="6" t="s">
        <v>1140</v>
      </c>
      <c r="B435" s="7" t="s">
        <v>1141</v>
      </c>
      <c r="C435" s="46"/>
      <c r="D435" s="8" t="s">
        <v>840</v>
      </c>
      <c r="E435" s="8"/>
      <c r="F435" s="17">
        <f t="shared" si="12"/>
        <v>13400</v>
      </c>
      <c r="G435" s="44">
        <v>14200</v>
      </c>
      <c r="H435" s="11">
        <f t="shared" si="13"/>
        <v>19600</v>
      </c>
      <c r="I435" s="82"/>
    </row>
    <row r="436" spans="1:9">
      <c r="A436" s="6" t="s">
        <v>887</v>
      </c>
      <c r="B436" s="7" t="s">
        <v>888</v>
      </c>
      <c r="C436" s="46" t="s">
        <v>889</v>
      </c>
      <c r="D436" s="8" t="s">
        <v>840</v>
      </c>
      <c r="E436" s="8"/>
      <c r="F436" s="17">
        <f t="shared" si="12"/>
        <v>3800</v>
      </c>
      <c r="G436" s="44">
        <v>4000</v>
      </c>
      <c r="H436" s="11">
        <f t="shared" si="13"/>
        <v>5500</v>
      </c>
      <c r="I436" s="82"/>
    </row>
    <row r="437" spans="1:9">
      <c r="A437" s="6" t="s">
        <v>890</v>
      </c>
      <c r="B437" s="7" t="s">
        <v>891</v>
      </c>
      <c r="C437" s="46" t="s">
        <v>892</v>
      </c>
      <c r="D437" s="8" t="s">
        <v>840</v>
      </c>
      <c r="E437" s="8"/>
      <c r="F437" s="17">
        <f t="shared" si="12"/>
        <v>2000</v>
      </c>
      <c r="G437" s="17">
        <v>2000</v>
      </c>
      <c r="H437" s="11">
        <f t="shared" si="13"/>
        <v>2800</v>
      </c>
      <c r="I437" s="82"/>
    </row>
    <row r="438" spans="1:9">
      <c r="A438" s="6" t="s">
        <v>893</v>
      </c>
      <c r="B438" s="7" t="s">
        <v>894</v>
      </c>
      <c r="C438" s="46"/>
      <c r="D438" s="8" t="s">
        <v>840</v>
      </c>
      <c r="E438" s="8"/>
      <c r="F438" s="17">
        <f t="shared" si="12"/>
        <v>5700</v>
      </c>
      <c r="G438" s="44">
        <v>6000</v>
      </c>
      <c r="H438" s="11">
        <f t="shared" si="13"/>
        <v>8300</v>
      </c>
      <c r="I438" s="82"/>
    </row>
    <row r="439" spans="1:9">
      <c r="A439" s="6" t="s">
        <v>1142</v>
      </c>
      <c r="B439" s="7" t="s">
        <v>1143</v>
      </c>
      <c r="C439" s="46" t="s">
        <v>1144</v>
      </c>
      <c r="D439" s="8" t="s">
        <v>816</v>
      </c>
      <c r="E439" s="8"/>
      <c r="F439" s="17">
        <f t="shared" si="12"/>
        <v>2800</v>
      </c>
      <c r="G439" s="44">
        <v>2900</v>
      </c>
      <c r="H439" s="11">
        <f t="shared" si="13"/>
        <v>4000</v>
      </c>
      <c r="I439" s="82"/>
    </row>
    <row r="440" spans="1:9">
      <c r="A440" s="6" t="s">
        <v>895</v>
      </c>
      <c r="B440" s="7" t="s">
        <v>896</v>
      </c>
      <c r="C440" s="46" t="s">
        <v>897</v>
      </c>
      <c r="D440" s="8" t="s">
        <v>825</v>
      </c>
      <c r="E440" s="8"/>
      <c r="F440" s="17">
        <f t="shared" si="12"/>
        <v>2900</v>
      </c>
      <c r="G440" s="44">
        <v>3000</v>
      </c>
      <c r="H440" s="11">
        <f t="shared" si="13"/>
        <v>4200</v>
      </c>
      <c r="I440" s="82"/>
    </row>
    <row r="441" spans="1:9">
      <c r="A441" s="6" t="s">
        <v>1145</v>
      </c>
      <c r="B441" s="7" t="s">
        <v>1146</v>
      </c>
      <c r="C441" s="46" t="s">
        <v>1147</v>
      </c>
      <c r="D441" s="8" t="s">
        <v>813</v>
      </c>
      <c r="E441" s="8"/>
      <c r="F441" s="17">
        <f t="shared" si="12"/>
        <v>2000</v>
      </c>
      <c r="G441" s="44">
        <v>2000</v>
      </c>
      <c r="H441" s="11">
        <f t="shared" si="13"/>
        <v>2800</v>
      </c>
      <c r="I441" s="82"/>
    </row>
    <row r="442" spans="1:9">
      <c r="A442" s="6" t="s">
        <v>901</v>
      </c>
      <c r="B442" s="39" t="s">
        <v>902</v>
      </c>
      <c r="C442" s="46" t="s">
        <v>903</v>
      </c>
      <c r="D442" s="8" t="s">
        <v>904</v>
      </c>
      <c r="E442" s="8"/>
      <c r="F442" s="17">
        <f t="shared" si="12"/>
        <v>6700</v>
      </c>
      <c r="G442" s="44">
        <v>7000</v>
      </c>
      <c r="H442" s="11">
        <f t="shared" si="13"/>
        <v>9700</v>
      </c>
      <c r="I442" s="82"/>
    </row>
    <row r="443" spans="1:9">
      <c r="A443" s="6" t="s">
        <v>907</v>
      </c>
      <c r="B443" s="7" t="s">
        <v>908</v>
      </c>
      <c r="C443" s="46"/>
      <c r="D443" s="8" t="s">
        <v>840</v>
      </c>
      <c r="E443" s="8"/>
      <c r="F443" s="17">
        <f t="shared" si="12"/>
        <v>4800</v>
      </c>
      <c r="G443" s="44">
        <v>5000</v>
      </c>
      <c r="H443" s="11">
        <f t="shared" si="13"/>
        <v>6900</v>
      </c>
      <c r="I443" s="82"/>
    </row>
    <row r="444" spans="1:9">
      <c r="A444" s="6" t="s">
        <v>909</v>
      </c>
      <c r="B444" s="7" t="s">
        <v>910</v>
      </c>
      <c r="C444" s="46"/>
      <c r="D444" s="8" t="s">
        <v>825</v>
      </c>
      <c r="E444" s="8"/>
      <c r="F444" s="17">
        <f t="shared" ref="F444:F461" si="14">ROUNDUP(H444/1.1*0.75,-2)</f>
        <v>8700</v>
      </c>
      <c r="G444" s="44">
        <v>9200</v>
      </c>
      <c r="H444" s="11">
        <f t="shared" ref="H444:H461" si="15">ROUNDUP(G444/0.8*1.1,-2)</f>
        <v>12700</v>
      </c>
      <c r="I444" s="82"/>
    </row>
    <row r="445" spans="1:9">
      <c r="A445" s="6" t="s">
        <v>1148</v>
      </c>
      <c r="B445" s="39" t="s">
        <v>1149</v>
      </c>
      <c r="C445" s="46"/>
      <c r="D445" s="8" t="s">
        <v>911</v>
      </c>
      <c r="E445" s="8"/>
      <c r="F445" s="17">
        <f t="shared" si="14"/>
        <v>16500</v>
      </c>
      <c r="G445" s="44">
        <v>17600</v>
      </c>
      <c r="H445" s="11">
        <f t="shared" si="15"/>
        <v>24200</v>
      </c>
      <c r="I445" s="82"/>
    </row>
    <row r="446" spans="1:9">
      <c r="A446" s="6" t="s">
        <v>912</v>
      </c>
      <c r="B446" s="7" t="s">
        <v>913</v>
      </c>
      <c r="C446" s="46" t="s">
        <v>914</v>
      </c>
      <c r="D446" s="8" t="s">
        <v>911</v>
      </c>
      <c r="E446" s="8"/>
      <c r="F446" s="17">
        <f t="shared" si="14"/>
        <v>9500</v>
      </c>
      <c r="G446" s="44">
        <v>10000</v>
      </c>
      <c r="H446" s="11">
        <f t="shared" si="15"/>
        <v>13800</v>
      </c>
      <c r="I446" s="82"/>
    </row>
    <row r="447" spans="1:9">
      <c r="A447" s="6" t="s">
        <v>915</v>
      </c>
      <c r="B447" s="39" t="s">
        <v>916</v>
      </c>
      <c r="C447" s="46"/>
      <c r="D447" s="8" t="s">
        <v>911</v>
      </c>
      <c r="E447" s="8"/>
      <c r="F447" s="17">
        <f t="shared" si="14"/>
        <v>6700</v>
      </c>
      <c r="G447" s="44">
        <v>7000</v>
      </c>
      <c r="H447" s="11">
        <f t="shared" si="15"/>
        <v>9700</v>
      </c>
      <c r="I447" s="82"/>
    </row>
    <row r="448" spans="1:9">
      <c r="A448" s="6" t="s">
        <v>917</v>
      </c>
      <c r="B448" s="39" t="s">
        <v>918</v>
      </c>
      <c r="C448" s="46"/>
      <c r="D448" s="8" t="s">
        <v>911</v>
      </c>
      <c r="E448" s="8"/>
      <c r="F448" s="17">
        <f t="shared" si="14"/>
        <v>6700</v>
      </c>
      <c r="G448" s="44">
        <v>7000</v>
      </c>
      <c r="H448" s="11">
        <f t="shared" si="15"/>
        <v>9700</v>
      </c>
      <c r="I448" s="82"/>
    </row>
    <row r="449" spans="1:9">
      <c r="A449" s="6" t="s">
        <v>1150</v>
      </c>
      <c r="B449" s="7" t="s">
        <v>1151</v>
      </c>
      <c r="C449" s="46" t="s">
        <v>1152</v>
      </c>
      <c r="D449" s="8" t="s">
        <v>813</v>
      </c>
      <c r="E449" s="8"/>
      <c r="F449" s="17">
        <f t="shared" si="14"/>
        <v>17000</v>
      </c>
      <c r="G449" s="44">
        <v>18000</v>
      </c>
      <c r="H449" s="11">
        <f t="shared" si="15"/>
        <v>24800</v>
      </c>
      <c r="I449" s="82"/>
    </row>
    <row r="450" spans="1:9">
      <c r="A450" s="6" t="s">
        <v>1153</v>
      </c>
      <c r="B450" s="7" t="s">
        <v>1154</v>
      </c>
      <c r="C450" s="46" t="s">
        <v>1155</v>
      </c>
      <c r="D450" s="8" t="s">
        <v>911</v>
      </c>
      <c r="E450" s="8"/>
      <c r="F450" s="17">
        <f t="shared" si="14"/>
        <v>17300</v>
      </c>
      <c r="G450" s="44">
        <v>18400</v>
      </c>
      <c r="H450" s="11">
        <f t="shared" si="15"/>
        <v>25300</v>
      </c>
      <c r="I450" s="82"/>
    </row>
    <row r="451" spans="1:9">
      <c r="A451" s="6" t="s">
        <v>919</v>
      </c>
      <c r="B451" s="7" t="s">
        <v>920</v>
      </c>
      <c r="C451" s="46" t="s">
        <v>921</v>
      </c>
      <c r="D451" s="8" t="s">
        <v>825</v>
      </c>
      <c r="E451" s="8"/>
      <c r="F451" s="17">
        <f t="shared" si="14"/>
        <v>7500</v>
      </c>
      <c r="G451" s="44">
        <v>8000</v>
      </c>
      <c r="H451" s="11">
        <f t="shared" si="15"/>
        <v>11000</v>
      </c>
      <c r="I451" s="82"/>
    </row>
    <row r="452" spans="1:9">
      <c r="A452" s="6" t="s">
        <v>925</v>
      </c>
      <c r="B452" s="39" t="s">
        <v>926</v>
      </c>
      <c r="C452" s="46"/>
      <c r="D452" s="8" t="s">
        <v>911</v>
      </c>
      <c r="E452" s="8"/>
      <c r="F452" s="17">
        <f t="shared" si="14"/>
        <v>11700</v>
      </c>
      <c r="G452" s="44">
        <v>12400</v>
      </c>
      <c r="H452" s="11">
        <f t="shared" si="15"/>
        <v>17100</v>
      </c>
      <c r="I452" s="82"/>
    </row>
    <row r="453" spans="1:9">
      <c r="A453" s="6" t="s">
        <v>927</v>
      </c>
      <c r="B453" s="39" t="s">
        <v>928</v>
      </c>
      <c r="C453" s="46"/>
      <c r="D453" s="8" t="s">
        <v>825</v>
      </c>
      <c r="E453" s="8"/>
      <c r="F453" s="17">
        <f t="shared" si="14"/>
        <v>5700</v>
      </c>
      <c r="G453" s="44">
        <v>6000</v>
      </c>
      <c r="H453" s="11">
        <f t="shared" si="15"/>
        <v>8300</v>
      </c>
      <c r="I453" s="82"/>
    </row>
    <row r="454" spans="1:9">
      <c r="A454" s="6" t="s">
        <v>929</v>
      </c>
      <c r="B454" s="39" t="s">
        <v>930</v>
      </c>
      <c r="C454" s="46"/>
      <c r="D454" s="8" t="s">
        <v>825</v>
      </c>
      <c r="E454" s="8"/>
      <c r="F454" s="17">
        <f t="shared" si="14"/>
        <v>5700</v>
      </c>
      <c r="G454" s="44">
        <v>6000</v>
      </c>
      <c r="H454" s="11">
        <f t="shared" si="15"/>
        <v>8300</v>
      </c>
      <c r="I454" s="82"/>
    </row>
    <row r="455" spans="1:9">
      <c r="A455" s="6" t="s">
        <v>1164</v>
      </c>
      <c r="B455" s="39" t="s">
        <v>1165</v>
      </c>
      <c r="C455" s="46"/>
      <c r="D455" s="8" t="s">
        <v>840</v>
      </c>
      <c r="E455" s="8"/>
      <c r="F455" s="17">
        <f t="shared" si="14"/>
        <v>17200</v>
      </c>
      <c r="G455" s="44">
        <v>18200</v>
      </c>
      <c r="H455" s="11">
        <f t="shared" si="15"/>
        <v>25100</v>
      </c>
      <c r="I455" s="82"/>
    </row>
    <row r="456" spans="1:9">
      <c r="A456" s="6" t="s">
        <v>936</v>
      </c>
      <c r="B456" s="7" t="s">
        <v>937</v>
      </c>
      <c r="C456" s="46" t="s">
        <v>938</v>
      </c>
      <c r="D456" s="8" t="s">
        <v>825</v>
      </c>
      <c r="E456" s="8"/>
      <c r="F456" s="17">
        <f t="shared" si="14"/>
        <v>8500</v>
      </c>
      <c r="G456" s="17">
        <v>9000</v>
      </c>
      <c r="H456" s="11">
        <f t="shared" si="15"/>
        <v>12400</v>
      </c>
      <c r="I456" s="82"/>
    </row>
    <row r="457" spans="1:9">
      <c r="A457" s="6" t="s">
        <v>939</v>
      </c>
      <c r="B457" s="7" t="s">
        <v>940</v>
      </c>
      <c r="C457" s="46" t="s">
        <v>941</v>
      </c>
      <c r="D457" s="8" t="s">
        <v>911</v>
      </c>
      <c r="E457" s="8"/>
      <c r="F457" s="17">
        <f t="shared" si="14"/>
        <v>14200</v>
      </c>
      <c r="G457" s="44">
        <v>15000</v>
      </c>
      <c r="H457" s="11">
        <f t="shared" si="15"/>
        <v>20700</v>
      </c>
      <c r="I457" s="82"/>
    </row>
    <row r="458" spans="1:9">
      <c r="A458" s="18" t="s">
        <v>942</v>
      </c>
      <c r="B458" s="19" t="s">
        <v>943</v>
      </c>
      <c r="C458" s="8"/>
      <c r="D458" s="8"/>
      <c r="E458" s="8" t="s">
        <v>780</v>
      </c>
      <c r="F458" s="17">
        <f t="shared" si="14"/>
        <v>262500</v>
      </c>
      <c r="G458" s="17">
        <v>280000</v>
      </c>
      <c r="H458" s="11">
        <f t="shared" si="15"/>
        <v>385000</v>
      </c>
      <c r="I458" s="99"/>
    </row>
    <row r="459" spans="1:9">
      <c r="A459" s="18" t="s">
        <v>1093</v>
      </c>
      <c r="B459" s="19" t="s">
        <v>946</v>
      </c>
      <c r="C459" s="8"/>
      <c r="D459" s="8"/>
      <c r="E459" s="8" t="s">
        <v>780</v>
      </c>
      <c r="F459" s="17">
        <f t="shared" si="14"/>
        <v>150000</v>
      </c>
      <c r="G459" s="17">
        <v>160000</v>
      </c>
      <c r="H459" s="11">
        <f t="shared" si="15"/>
        <v>220000</v>
      </c>
      <c r="I459" s="99"/>
    </row>
    <row r="460" spans="1:9">
      <c r="A460" s="18" t="s">
        <v>947</v>
      </c>
      <c r="B460" s="19" t="s">
        <v>948</v>
      </c>
      <c r="C460" s="8"/>
      <c r="D460" s="8"/>
      <c r="E460" s="8" t="s">
        <v>780</v>
      </c>
      <c r="F460" s="17">
        <f t="shared" si="14"/>
        <v>150000</v>
      </c>
      <c r="G460" s="17">
        <v>160000</v>
      </c>
      <c r="H460" s="11">
        <f t="shared" si="15"/>
        <v>220000</v>
      </c>
      <c r="I460" s="99"/>
    </row>
    <row r="461" spans="1:9">
      <c r="A461" s="18" t="s">
        <v>949</v>
      </c>
      <c r="B461" s="19" t="s">
        <v>950</v>
      </c>
      <c r="C461" s="8"/>
      <c r="D461" s="8"/>
      <c r="E461" s="8" t="s">
        <v>780</v>
      </c>
      <c r="F461" s="17">
        <f t="shared" si="14"/>
        <v>206300</v>
      </c>
      <c r="G461" s="17">
        <v>220000</v>
      </c>
      <c r="H461" s="11">
        <f t="shared" si="15"/>
        <v>302500</v>
      </c>
      <c r="I461" s="99"/>
    </row>
    <row r="462" spans="1:9">
      <c r="A462" s="110" t="s">
        <v>1238</v>
      </c>
      <c r="B462" s="111"/>
      <c r="C462" s="111"/>
      <c r="D462" s="111"/>
      <c r="E462" s="111"/>
      <c r="F462" s="111"/>
      <c r="G462" s="111"/>
      <c r="H462" s="111"/>
      <c r="I462" s="82"/>
    </row>
    <row r="463" spans="1:9">
      <c r="A463" s="6" t="s">
        <v>1239</v>
      </c>
      <c r="B463" s="7" t="s">
        <v>1240</v>
      </c>
      <c r="C463" s="8"/>
      <c r="D463" s="8" t="s">
        <v>236</v>
      </c>
      <c r="E463" s="8" t="s">
        <v>11</v>
      </c>
      <c r="F463" s="17">
        <f>ROUNDUP(H463/1.1*0.75,-2)</f>
        <v>40400</v>
      </c>
      <c r="G463" s="10">
        <v>43000</v>
      </c>
      <c r="H463" s="11">
        <f>ROUNDUP(G463/0.8*1.1,-2)</f>
        <v>59200</v>
      </c>
      <c r="I463" s="99"/>
    </row>
    <row r="464" spans="1:9">
      <c r="A464" s="6" t="s">
        <v>1241</v>
      </c>
      <c r="B464" s="7" t="s">
        <v>1242</v>
      </c>
      <c r="C464" s="8"/>
      <c r="D464" s="6"/>
      <c r="E464" s="8" t="s">
        <v>531</v>
      </c>
      <c r="F464" s="17">
        <f>ROUNDUP(H464/1.1*0.75,-2)</f>
        <v>62000</v>
      </c>
      <c r="G464" s="17">
        <v>66000</v>
      </c>
      <c r="H464" s="11">
        <f>ROUNDUP(G464/0.8*1.1,-2)</f>
        <v>90800</v>
      </c>
      <c r="I464" s="99"/>
    </row>
    <row r="465" spans="1:9">
      <c r="A465" s="6" t="s">
        <v>1227</v>
      </c>
      <c r="B465" s="7" t="s">
        <v>1228</v>
      </c>
      <c r="C465" s="8"/>
      <c r="D465" s="6"/>
      <c r="E465" s="8" t="s">
        <v>1229</v>
      </c>
      <c r="F465" s="17">
        <f t="shared" ref="F465:F528" si="16">ROUNDUP(H465/1.1*0.75,-2)</f>
        <v>51700</v>
      </c>
      <c r="G465" s="17">
        <v>55000</v>
      </c>
      <c r="H465" s="11">
        <f t="shared" ref="H465:H528" si="17">ROUNDUP(G465/0.8*1.1,-2)</f>
        <v>75700</v>
      </c>
      <c r="I465" s="99"/>
    </row>
    <row r="466" spans="1:9">
      <c r="A466" s="6" t="s">
        <v>1243</v>
      </c>
      <c r="B466" s="7" t="s">
        <v>1244</v>
      </c>
      <c r="C466" s="8"/>
      <c r="D466" s="8" t="s">
        <v>1177</v>
      </c>
      <c r="E466" s="8" t="s">
        <v>11</v>
      </c>
      <c r="F466" s="17">
        <f t="shared" si="16"/>
        <v>57700</v>
      </c>
      <c r="G466" s="17">
        <v>61500</v>
      </c>
      <c r="H466" s="11">
        <f t="shared" si="17"/>
        <v>84600</v>
      </c>
      <c r="I466" s="99"/>
    </row>
    <row r="467" spans="1:9">
      <c r="A467" s="18" t="s">
        <v>1178</v>
      </c>
      <c r="B467" s="19" t="s">
        <v>1179</v>
      </c>
      <c r="C467" s="8"/>
      <c r="D467" s="8" t="s">
        <v>1177</v>
      </c>
      <c r="E467" s="8" t="s">
        <v>11</v>
      </c>
      <c r="F467" s="17">
        <f t="shared" si="16"/>
        <v>357500</v>
      </c>
      <c r="G467" s="17">
        <v>381260</v>
      </c>
      <c r="H467" s="11">
        <f t="shared" si="17"/>
        <v>524300</v>
      </c>
      <c r="I467" s="99"/>
    </row>
    <row r="468" spans="1:9">
      <c r="A468" s="6" t="s">
        <v>1245</v>
      </c>
      <c r="B468" s="7" t="s">
        <v>1246</v>
      </c>
      <c r="C468" s="8"/>
      <c r="D468" s="8" t="s">
        <v>1247</v>
      </c>
      <c r="E468" s="8" t="s">
        <v>11</v>
      </c>
      <c r="F468" s="17">
        <f t="shared" si="16"/>
        <v>68200</v>
      </c>
      <c r="G468" s="17">
        <v>72700</v>
      </c>
      <c r="H468" s="11">
        <f t="shared" si="17"/>
        <v>100000</v>
      </c>
      <c r="I468" s="99"/>
    </row>
    <row r="469" spans="1:9">
      <c r="A469" s="6" t="s">
        <v>1248</v>
      </c>
      <c r="B469" s="7" t="s">
        <v>1249</v>
      </c>
      <c r="C469" s="8"/>
      <c r="D469" s="8" t="s">
        <v>1247</v>
      </c>
      <c r="E469" s="8" t="s">
        <v>11</v>
      </c>
      <c r="F469" s="17">
        <f t="shared" si="16"/>
        <v>68200</v>
      </c>
      <c r="G469" s="17">
        <v>72700</v>
      </c>
      <c r="H469" s="11">
        <f t="shared" si="17"/>
        <v>100000</v>
      </c>
      <c r="I469" s="99"/>
    </row>
    <row r="470" spans="1:9">
      <c r="A470" s="6" t="s">
        <v>1250</v>
      </c>
      <c r="B470" s="7" t="s">
        <v>1251</v>
      </c>
      <c r="C470" s="8"/>
      <c r="D470" s="8" t="s">
        <v>1247</v>
      </c>
      <c r="E470" s="8" t="s">
        <v>11</v>
      </c>
      <c r="F470" s="17">
        <f t="shared" si="16"/>
        <v>268100</v>
      </c>
      <c r="G470" s="17">
        <v>285950</v>
      </c>
      <c r="H470" s="11">
        <f t="shared" si="17"/>
        <v>393200</v>
      </c>
      <c r="I470" s="99"/>
    </row>
    <row r="471" spans="1:9">
      <c r="A471" s="6" t="s">
        <v>1252</v>
      </c>
      <c r="B471" s="7" t="s">
        <v>1253</v>
      </c>
      <c r="C471" s="8"/>
      <c r="D471" s="8" t="s">
        <v>1177</v>
      </c>
      <c r="E471" s="8" t="s">
        <v>11</v>
      </c>
      <c r="F471" s="17">
        <f t="shared" si="16"/>
        <v>22800</v>
      </c>
      <c r="G471" s="17">
        <v>24200</v>
      </c>
      <c r="H471" s="11">
        <f t="shared" si="17"/>
        <v>33300</v>
      </c>
      <c r="I471" s="99"/>
    </row>
    <row r="472" spans="1:9">
      <c r="A472" s="6" t="s">
        <v>1254</v>
      </c>
      <c r="B472" s="7" t="s">
        <v>1255</v>
      </c>
      <c r="C472" s="8"/>
      <c r="D472" s="8" t="s">
        <v>89</v>
      </c>
      <c r="E472" s="8" t="s">
        <v>11</v>
      </c>
      <c r="F472" s="17">
        <f t="shared" si="16"/>
        <v>31000</v>
      </c>
      <c r="G472" s="17">
        <v>33000</v>
      </c>
      <c r="H472" s="11">
        <f t="shared" si="17"/>
        <v>45400</v>
      </c>
      <c r="I472" s="99"/>
    </row>
    <row r="473" spans="1:9">
      <c r="A473" s="6" t="s">
        <v>1256</v>
      </c>
      <c r="B473" s="7" t="s">
        <v>1257</v>
      </c>
      <c r="C473" s="8"/>
      <c r="D473" s="8" t="s">
        <v>89</v>
      </c>
      <c r="E473" s="8" t="s">
        <v>11</v>
      </c>
      <c r="F473" s="17">
        <f t="shared" si="16"/>
        <v>57300</v>
      </c>
      <c r="G473" s="10">
        <v>61000</v>
      </c>
      <c r="H473" s="11">
        <f t="shared" si="17"/>
        <v>83900</v>
      </c>
      <c r="I473" s="99"/>
    </row>
    <row r="474" spans="1:9">
      <c r="A474" s="6" t="s">
        <v>1258</v>
      </c>
      <c r="B474" s="7" t="s">
        <v>1259</v>
      </c>
      <c r="C474" s="8"/>
      <c r="D474" s="8" t="s">
        <v>35</v>
      </c>
      <c r="E474" s="8" t="s">
        <v>11</v>
      </c>
      <c r="F474" s="17">
        <f t="shared" si="16"/>
        <v>28800</v>
      </c>
      <c r="G474" s="10">
        <v>30600</v>
      </c>
      <c r="H474" s="11">
        <f t="shared" si="17"/>
        <v>42100</v>
      </c>
      <c r="I474" s="99"/>
    </row>
    <row r="475" spans="1:9">
      <c r="A475" s="6" t="s">
        <v>1260</v>
      </c>
      <c r="B475" s="7" t="s">
        <v>1261</v>
      </c>
      <c r="C475" s="8"/>
      <c r="D475" s="8" t="s">
        <v>35</v>
      </c>
      <c r="E475" s="8" t="s">
        <v>11</v>
      </c>
      <c r="F475" s="17">
        <f t="shared" si="16"/>
        <v>28800</v>
      </c>
      <c r="G475" s="10">
        <v>30600</v>
      </c>
      <c r="H475" s="11">
        <f t="shared" si="17"/>
        <v>42100</v>
      </c>
      <c r="I475" s="99"/>
    </row>
    <row r="476" spans="1:9">
      <c r="A476" s="6" t="s">
        <v>1262</v>
      </c>
      <c r="B476" s="7" t="s">
        <v>1263</v>
      </c>
      <c r="C476" s="8"/>
      <c r="D476" s="8" t="s">
        <v>35</v>
      </c>
      <c r="E476" s="8" t="s">
        <v>11</v>
      </c>
      <c r="F476" s="17">
        <f t="shared" si="16"/>
        <v>5000</v>
      </c>
      <c r="G476" s="10">
        <v>5300</v>
      </c>
      <c r="H476" s="11">
        <f t="shared" si="17"/>
        <v>7300</v>
      </c>
      <c r="I476" s="99"/>
    </row>
    <row r="477" spans="1:9">
      <c r="A477" s="6" t="s">
        <v>1264</v>
      </c>
      <c r="B477" s="7" t="s">
        <v>1265</v>
      </c>
      <c r="C477" s="8"/>
      <c r="D477" s="8" t="s">
        <v>89</v>
      </c>
      <c r="E477" s="8" t="s">
        <v>11</v>
      </c>
      <c r="F477" s="17">
        <f t="shared" si="16"/>
        <v>103500</v>
      </c>
      <c r="G477" s="17">
        <v>110300</v>
      </c>
      <c r="H477" s="11">
        <f t="shared" si="17"/>
        <v>151700</v>
      </c>
      <c r="I477" s="99"/>
    </row>
    <row r="478" spans="1:9">
      <c r="A478" s="6" t="s">
        <v>1266</v>
      </c>
      <c r="B478" s="7" t="s">
        <v>1267</v>
      </c>
      <c r="C478" s="8"/>
      <c r="D478" s="8" t="s">
        <v>89</v>
      </c>
      <c r="E478" s="8" t="s">
        <v>11</v>
      </c>
      <c r="F478" s="17">
        <f t="shared" si="16"/>
        <v>141500</v>
      </c>
      <c r="G478" s="17">
        <v>150800</v>
      </c>
      <c r="H478" s="11">
        <f t="shared" si="17"/>
        <v>207400</v>
      </c>
      <c r="I478" s="99"/>
    </row>
    <row r="479" spans="1:9">
      <c r="A479" s="18" t="s">
        <v>1268</v>
      </c>
      <c r="B479" s="19" t="s">
        <v>1269</v>
      </c>
      <c r="C479" s="8"/>
      <c r="D479" s="8" t="s">
        <v>89</v>
      </c>
      <c r="E479" s="8" t="s">
        <v>11</v>
      </c>
      <c r="F479" s="17">
        <f t="shared" si="16"/>
        <v>86700</v>
      </c>
      <c r="G479" s="17">
        <v>92400</v>
      </c>
      <c r="H479" s="11">
        <f t="shared" si="17"/>
        <v>127100</v>
      </c>
      <c r="I479" s="99"/>
    </row>
    <row r="480" spans="1:9">
      <c r="A480" s="6" t="s">
        <v>1270</v>
      </c>
      <c r="B480" s="7" t="s">
        <v>1271</v>
      </c>
      <c r="C480" s="8"/>
      <c r="D480" s="8" t="s">
        <v>89</v>
      </c>
      <c r="E480" s="8" t="s">
        <v>11</v>
      </c>
      <c r="F480" s="17">
        <f t="shared" si="16"/>
        <v>301300</v>
      </c>
      <c r="G480" s="17">
        <v>321300</v>
      </c>
      <c r="H480" s="11">
        <f t="shared" si="17"/>
        <v>441800</v>
      </c>
      <c r="I480" s="99"/>
    </row>
    <row r="481" spans="1:9">
      <c r="A481" s="6" t="s">
        <v>1272</v>
      </c>
      <c r="B481" s="7" t="s">
        <v>1273</v>
      </c>
      <c r="C481" s="8"/>
      <c r="D481" s="8" t="s">
        <v>89</v>
      </c>
      <c r="E481" s="8" t="s">
        <v>11</v>
      </c>
      <c r="F481" s="17">
        <f t="shared" si="16"/>
        <v>17900</v>
      </c>
      <c r="G481" s="17">
        <v>19000</v>
      </c>
      <c r="H481" s="11">
        <f t="shared" si="17"/>
        <v>26200</v>
      </c>
      <c r="I481" s="99"/>
    </row>
    <row r="482" spans="1:9">
      <c r="A482" s="6" t="s">
        <v>1230</v>
      </c>
      <c r="B482" s="7" t="s">
        <v>1231</v>
      </c>
      <c r="C482" s="8"/>
      <c r="D482" s="8" t="s">
        <v>89</v>
      </c>
      <c r="E482" s="8" t="s">
        <v>11</v>
      </c>
      <c r="F482" s="17">
        <f t="shared" si="16"/>
        <v>65700</v>
      </c>
      <c r="G482" s="17">
        <v>70000</v>
      </c>
      <c r="H482" s="11">
        <f t="shared" si="17"/>
        <v>96300</v>
      </c>
      <c r="I482" s="99"/>
    </row>
    <row r="483" spans="1:9">
      <c r="A483" s="6" t="s">
        <v>1274</v>
      </c>
      <c r="B483" s="7" t="s">
        <v>1275</v>
      </c>
      <c r="C483" s="8"/>
      <c r="D483" s="8" t="s">
        <v>89</v>
      </c>
      <c r="E483" s="8" t="s">
        <v>11</v>
      </c>
      <c r="F483" s="17">
        <f t="shared" si="16"/>
        <v>21200</v>
      </c>
      <c r="G483" s="17">
        <v>22500</v>
      </c>
      <c r="H483" s="11">
        <f t="shared" si="17"/>
        <v>31000</v>
      </c>
      <c r="I483" s="99"/>
    </row>
    <row r="484" spans="1:9">
      <c r="A484" s="6" t="s">
        <v>1184</v>
      </c>
      <c r="B484" s="7" t="s">
        <v>1185</v>
      </c>
      <c r="C484" s="8"/>
      <c r="D484" s="8" t="s">
        <v>89</v>
      </c>
      <c r="E484" s="8"/>
      <c r="F484" s="17">
        <f t="shared" si="16"/>
        <v>149600</v>
      </c>
      <c r="G484" s="17">
        <v>159500</v>
      </c>
      <c r="H484" s="11">
        <f t="shared" si="17"/>
        <v>219400</v>
      </c>
      <c r="I484" s="99"/>
    </row>
    <row r="485" spans="1:9">
      <c r="A485" s="6" t="s">
        <v>1409</v>
      </c>
      <c r="B485" s="7" t="s">
        <v>1186</v>
      </c>
      <c r="C485" s="8"/>
      <c r="D485" s="8" t="s">
        <v>89</v>
      </c>
      <c r="E485" s="8" t="s">
        <v>11</v>
      </c>
      <c r="F485" s="17">
        <f t="shared" si="16"/>
        <v>1275000</v>
      </c>
      <c r="G485" s="17">
        <v>1360000</v>
      </c>
      <c r="H485" s="11">
        <f t="shared" si="17"/>
        <v>1870000</v>
      </c>
      <c r="I485" s="99"/>
    </row>
    <row r="486" spans="1:9">
      <c r="A486" s="6" t="s">
        <v>1187</v>
      </c>
      <c r="B486" s="7" t="s">
        <v>1188</v>
      </c>
      <c r="C486" s="8"/>
      <c r="D486" s="8" t="s">
        <v>89</v>
      </c>
      <c r="E486" s="8" t="s">
        <v>11</v>
      </c>
      <c r="F486" s="17">
        <f t="shared" si="16"/>
        <v>83300</v>
      </c>
      <c r="G486" s="17">
        <v>88800</v>
      </c>
      <c r="H486" s="11">
        <f t="shared" si="17"/>
        <v>122100</v>
      </c>
      <c r="I486" s="99"/>
    </row>
    <row r="487" spans="1:9">
      <c r="A487" s="18" t="s">
        <v>1276</v>
      </c>
      <c r="B487" s="19" t="s">
        <v>1277</v>
      </c>
      <c r="C487" s="8"/>
      <c r="D487" s="8" t="s">
        <v>89</v>
      </c>
      <c r="E487" s="8" t="s">
        <v>11</v>
      </c>
      <c r="F487" s="17">
        <f t="shared" si="16"/>
        <v>110500</v>
      </c>
      <c r="G487" s="17">
        <v>117800</v>
      </c>
      <c r="H487" s="11">
        <f t="shared" si="17"/>
        <v>162000</v>
      </c>
      <c r="I487" s="99"/>
    </row>
    <row r="488" spans="1:9">
      <c r="A488" s="18" t="s">
        <v>1278</v>
      </c>
      <c r="B488" s="19" t="s">
        <v>1279</v>
      </c>
      <c r="C488" s="8"/>
      <c r="D488" s="8" t="s">
        <v>89</v>
      </c>
      <c r="E488" s="8" t="s">
        <v>11</v>
      </c>
      <c r="F488" s="17">
        <f t="shared" si="16"/>
        <v>2600</v>
      </c>
      <c r="G488" s="17">
        <v>2650</v>
      </c>
      <c r="H488" s="11">
        <f t="shared" si="17"/>
        <v>3700</v>
      </c>
      <c r="I488" s="99"/>
    </row>
    <row r="489" spans="1:9">
      <c r="A489" s="18" t="s">
        <v>1280</v>
      </c>
      <c r="B489" s="19" t="s">
        <v>1281</v>
      </c>
      <c r="C489" s="8"/>
      <c r="D489" s="8" t="s">
        <v>89</v>
      </c>
      <c r="E489" s="8" t="s">
        <v>11</v>
      </c>
      <c r="F489" s="17">
        <f t="shared" si="16"/>
        <v>23500</v>
      </c>
      <c r="G489" s="17">
        <v>25000</v>
      </c>
      <c r="H489" s="11">
        <f t="shared" si="17"/>
        <v>34400</v>
      </c>
      <c r="I489" s="99"/>
    </row>
    <row r="490" spans="1:9">
      <c r="A490" s="6" t="s">
        <v>1282</v>
      </c>
      <c r="B490" s="7" t="s">
        <v>1283</v>
      </c>
      <c r="C490" s="8"/>
      <c r="D490" s="8" t="s">
        <v>89</v>
      </c>
      <c r="E490" s="8" t="s">
        <v>11</v>
      </c>
      <c r="F490" s="17">
        <f t="shared" si="16"/>
        <v>5500</v>
      </c>
      <c r="G490" s="17">
        <v>5800</v>
      </c>
      <c r="H490" s="11">
        <f t="shared" si="17"/>
        <v>8000</v>
      </c>
      <c r="I490" s="99"/>
    </row>
    <row r="491" spans="1:9">
      <c r="A491" s="6" t="s">
        <v>1284</v>
      </c>
      <c r="B491" s="7" t="s">
        <v>1285</v>
      </c>
      <c r="C491" s="8"/>
      <c r="D491" s="8" t="s">
        <v>89</v>
      </c>
      <c r="E491" s="8" t="s">
        <v>11</v>
      </c>
      <c r="F491" s="17">
        <f t="shared" si="16"/>
        <v>6900</v>
      </c>
      <c r="G491" s="17">
        <v>7260</v>
      </c>
      <c r="H491" s="11">
        <f t="shared" si="17"/>
        <v>10000</v>
      </c>
      <c r="I491" s="99"/>
    </row>
    <row r="492" spans="1:9">
      <c r="A492" s="18" t="s">
        <v>1286</v>
      </c>
      <c r="B492" s="19" t="s">
        <v>1287</v>
      </c>
      <c r="C492" s="8"/>
      <c r="D492" s="8"/>
      <c r="E492" s="8" t="s">
        <v>11</v>
      </c>
      <c r="F492" s="17">
        <f t="shared" si="16"/>
        <v>971300</v>
      </c>
      <c r="G492" s="17">
        <v>1036000</v>
      </c>
      <c r="H492" s="11">
        <f t="shared" si="17"/>
        <v>1424500</v>
      </c>
      <c r="I492" s="99"/>
    </row>
    <row r="493" spans="1:9">
      <c r="A493" s="18" t="s">
        <v>1288</v>
      </c>
      <c r="B493" s="19" t="s">
        <v>1289</v>
      </c>
      <c r="C493" s="8"/>
      <c r="D493" s="8"/>
      <c r="E493" s="8" t="s">
        <v>11</v>
      </c>
      <c r="F493" s="17">
        <f t="shared" si="16"/>
        <v>433200</v>
      </c>
      <c r="G493" s="17">
        <v>462000</v>
      </c>
      <c r="H493" s="11">
        <f t="shared" si="17"/>
        <v>635300</v>
      </c>
      <c r="I493" s="99"/>
    </row>
    <row r="494" spans="1:9">
      <c r="A494" s="6" t="s">
        <v>1290</v>
      </c>
      <c r="B494" s="7" t="s">
        <v>1291</v>
      </c>
      <c r="C494" s="8"/>
      <c r="D494" s="8"/>
      <c r="E494" s="8" t="s">
        <v>11</v>
      </c>
      <c r="F494" s="17">
        <f t="shared" si="16"/>
        <v>453800</v>
      </c>
      <c r="G494" s="17">
        <v>484000</v>
      </c>
      <c r="H494" s="11">
        <f t="shared" si="17"/>
        <v>665500</v>
      </c>
      <c r="I494" s="99"/>
    </row>
    <row r="495" spans="1:9">
      <c r="A495" s="6" t="s">
        <v>1191</v>
      </c>
      <c r="B495" s="7" t="s">
        <v>1192</v>
      </c>
      <c r="C495" s="8"/>
      <c r="D495" s="8" t="s">
        <v>89</v>
      </c>
      <c r="E495" s="8" t="s">
        <v>11</v>
      </c>
      <c r="F495" s="17">
        <f t="shared" si="16"/>
        <v>91000</v>
      </c>
      <c r="G495" s="17">
        <v>97000</v>
      </c>
      <c r="H495" s="11">
        <f t="shared" si="17"/>
        <v>133400</v>
      </c>
      <c r="I495" s="99"/>
    </row>
    <row r="496" spans="1:9">
      <c r="A496" s="6" t="s">
        <v>1292</v>
      </c>
      <c r="B496" s="7" t="s">
        <v>1293</v>
      </c>
      <c r="C496" s="8"/>
      <c r="D496" s="8" t="s">
        <v>89</v>
      </c>
      <c r="E496" s="8"/>
      <c r="F496" s="17">
        <f t="shared" si="16"/>
        <v>211000</v>
      </c>
      <c r="G496" s="17">
        <v>225000</v>
      </c>
      <c r="H496" s="11">
        <f t="shared" si="17"/>
        <v>309400</v>
      </c>
      <c r="I496" s="99"/>
    </row>
    <row r="497" spans="1:9">
      <c r="A497" s="6" t="s">
        <v>1294</v>
      </c>
      <c r="B497" s="7" t="s">
        <v>1295</v>
      </c>
      <c r="C497" s="8"/>
      <c r="D497" s="8" t="s">
        <v>89</v>
      </c>
      <c r="E497" s="8"/>
      <c r="F497" s="17">
        <f t="shared" si="16"/>
        <v>45500</v>
      </c>
      <c r="G497" s="17">
        <v>48500</v>
      </c>
      <c r="H497" s="11">
        <f t="shared" si="17"/>
        <v>66700</v>
      </c>
      <c r="I497" s="99"/>
    </row>
    <row r="498" spans="1:9">
      <c r="A498" s="6" t="s">
        <v>1193</v>
      </c>
      <c r="B498" s="7" t="s">
        <v>1194</v>
      </c>
      <c r="C498" s="8"/>
      <c r="D498" s="8" t="s">
        <v>1195</v>
      </c>
      <c r="E498" s="8"/>
      <c r="F498" s="17">
        <f t="shared" si="16"/>
        <v>159500</v>
      </c>
      <c r="G498" s="17">
        <v>170000</v>
      </c>
      <c r="H498" s="11">
        <f t="shared" si="17"/>
        <v>233800</v>
      </c>
      <c r="I498" s="99"/>
    </row>
    <row r="499" spans="1:9">
      <c r="A499" s="6" t="s">
        <v>1196</v>
      </c>
      <c r="B499" s="7" t="s">
        <v>1197</v>
      </c>
      <c r="C499" s="8"/>
      <c r="D499" s="8" t="s">
        <v>1195</v>
      </c>
      <c r="E499" s="17"/>
      <c r="F499" s="17">
        <f t="shared" si="16"/>
        <v>140700</v>
      </c>
      <c r="G499" s="17">
        <v>150000</v>
      </c>
      <c r="H499" s="11">
        <f t="shared" si="17"/>
        <v>206300</v>
      </c>
      <c r="I499" s="99"/>
    </row>
    <row r="500" spans="1:9">
      <c r="A500" s="18" t="s">
        <v>1232</v>
      </c>
      <c r="B500" s="19" t="s">
        <v>1233</v>
      </c>
      <c r="C500" s="8"/>
      <c r="D500" s="8"/>
      <c r="E500" s="8" t="s">
        <v>11</v>
      </c>
      <c r="F500" s="17">
        <f t="shared" si="16"/>
        <v>390000</v>
      </c>
      <c r="G500" s="17">
        <v>416000</v>
      </c>
      <c r="H500" s="11">
        <f t="shared" si="17"/>
        <v>572000</v>
      </c>
      <c r="I500" s="99"/>
    </row>
    <row r="501" spans="1:9">
      <c r="A501" s="6" t="s">
        <v>1296</v>
      </c>
      <c r="B501" s="7" t="s">
        <v>1297</v>
      </c>
      <c r="C501" s="8"/>
      <c r="D501" s="8"/>
      <c r="E501" s="8" t="s">
        <v>11</v>
      </c>
      <c r="F501" s="17">
        <f t="shared" si="16"/>
        <v>154300</v>
      </c>
      <c r="G501" s="10">
        <v>164500</v>
      </c>
      <c r="H501" s="11">
        <f t="shared" si="17"/>
        <v>226200</v>
      </c>
      <c r="I501" s="99"/>
    </row>
    <row r="502" spans="1:9">
      <c r="A502" s="6" t="s">
        <v>1298</v>
      </c>
      <c r="B502" s="7" t="s">
        <v>1299</v>
      </c>
      <c r="C502" s="8"/>
      <c r="D502" s="8"/>
      <c r="E502" s="8" t="s">
        <v>11</v>
      </c>
      <c r="F502" s="17">
        <f t="shared" si="16"/>
        <v>105700</v>
      </c>
      <c r="G502" s="10">
        <v>112600</v>
      </c>
      <c r="H502" s="11">
        <f t="shared" si="17"/>
        <v>154900</v>
      </c>
      <c r="I502" s="99"/>
    </row>
    <row r="503" spans="1:9">
      <c r="A503" s="6" t="s">
        <v>1300</v>
      </c>
      <c r="B503" s="7" t="s">
        <v>1301</v>
      </c>
      <c r="C503" s="8"/>
      <c r="D503" s="6"/>
      <c r="E503" s="8" t="s">
        <v>762</v>
      </c>
      <c r="F503" s="17">
        <f t="shared" si="16"/>
        <v>65700</v>
      </c>
      <c r="G503" s="17">
        <v>70000</v>
      </c>
      <c r="H503" s="11">
        <f t="shared" si="17"/>
        <v>96300</v>
      </c>
      <c r="I503" s="99"/>
    </row>
    <row r="504" spans="1:9">
      <c r="A504" s="6" t="s">
        <v>1202</v>
      </c>
      <c r="B504" s="7" t="s">
        <v>1203</v>
      </c>
      <c r="C504" s="8"/>
      <c r="D504" s="6"/>
      <c r="E504" s="8" t="s">
        <v>762</v>
      </c>
      <c r="F504" s="17">
        <f t="shared" si="16"/>
        <v>126700</v>
      </c>
      <c r="G504" s="17">
        <v>135000</v>
      </c>
      <c r="H504" s="11">
        <f t="shared" si="17"/>
        <v>185700</v>
      </c>
      <c r="I504" s="99"/>
    </row>
    <row r="505" spans="1:9">
      <c r="A505" s="6" t="s">
        <v>1204</v>
      </c>
      <c r="B505" s="7" t="s">
        <v>1205</v>
      </c>
      <c r="C505" s="8"/>
      <c r="D505" s="6"/>
      <c r="E505" s="8" t="s">
        <v>762</v>
      </c>
      <c r="F505" s="17">
        <f t="shared" si="16"/>
        <v>215200</v>
      </c>
      <c r="G505" s="17">
        <v>229500</v>
      </c>
      <c r="H505" s="11">
        <f t="shared" si="17"/>
        <v>315600</v>
      </c>
      <c r="I505" s="99"/>
    </row>
    <row r="506" spans="1:9">
      <c r="A506" s="6" t="s">
        <v>1302</v>
      </c>
      <c r="B506" s="7" t="s">
        <v>1303</v>
      </c>
      <c r="C506" s="8"/>
      <c r="D506" s="6"/>
      <c r="E506" s="8" t="s">
        <v>762</v>
      </c>
      <c r="F506" s="17">
        <f t="shared" si="16"/>
        <v>48800</v>
      </c>
      <c r="G506" s="17">
        <v>52000</v>
      </c>
      <c r="H506" s="11">
        <f t="shared" si="17"/>
        <v>71500</v>
      </c>
      <c r="I506" s="99"/>
    </row>
    <row r="507" spans="1:9">
      <c r="A507" s="6" t="s">
        <v>1304</v>
      </c>
      <c r="B507" s="7" t="s">
        <v>1305</v>
      </c>
      <c r="C507" s="8"/>
      <c r="D507" s="6"/>
      <c r="E507" s="8" t="s">
        <v>762</v>
      </c>
      <c r="F507" s="17">
        <f t="shared" si="16"/>
        <v>26200</v>
      </c>
      <c r="G507" s="17">
        <v>27900</v>
      </c>
      <c r="H507" s="11">
        <f t="shared" si="17"/>
        <v>38400</v>
      </c>
      <c r="I507" s="99"/>
    </row>
    <row r="508" spans="1:9">
      <c r="A508" s="6" t="s">
        <v>1306</v>
      </c>
      <c r="B508" s="7" t="s">
        <v>1307</v>
      </c>
      <c r="C508" s="8"/>
      <c r="D508" s="6"/>
      <c r="E508" s="8" t="s">
        <v>762</v>
      </c>
      <c r="F508" s="17">
        <f t="shared" si="16"/>
        <v>89200</v>
      </c>
      <c r="G508" s="17">
        <v>95000</v>
      </c>
      <c r="H508" s="11">
        <f t="shared" si="17"/>
        <v>130700</v>
      </c>
      <c r="I508" s="99"/>
    </row>
    <row r="509" spans="1:9">
      <c r="A509" s="6" t="s">
        <v>1208</v>
      </c>
      <c r="B509" s="7" t="s">
        <v>1209</v>
      </c>
      <c r="C509" s="8"/>
      <c r="D509" s="8" t="s">
        <v>1210</v>
      </c>
      <c r="E509" s="8" t="s">
        <v>762</v>
      </c>
      <c r="F509" s="17">
        <f t="shared" si="16"/>
        <v>36700</v>
      </c>
      <c r="G509" s="17">
        <v>39000</v>
      </c>
      <c r="H509" s="11">
        <f t="shared" si="17"/>
        <v>53700</v>
      </c>
      <c r="I509" s="99"/>
    </row>
    <row r="510" spans="1:9">
      <c r="A510" s="6" t="s">
        <v>1308</v>
      </c>
      <c r="B510" s="7" t="s">
        <v>1309</v>
      </c>
      <c r="C510" s="8"/>
      <c r="D510" s="8" t="s">
        <v>1210</v>
      </c>
      <c r="E510" s="8" t="s">
        <v>762</v>
      </c>
      <c r="F510" s="17">
        <f t="shared" si="16"/>
        <v>22500</v>
      </c>
      <c r="G510" s="17">
        <v>24000</v>
      </c>
      <c r="H510" s="11">
        <f t="shared" si="17"/>
        <v>33000</v>
      </c>
      <c r="I510" s="99"/>
    </row>
    <row r="511" spans="1:9">
      <c r="A511" s="6" t="s">
        <v>1310</v>
      </c>
      <c r="B511" s="7" t="s">
        <v>1311</v>
      </c>
      <c r="C511" s="8"/>
      <c r="D511" s="8" t="s">
        <v>1210</v>
      </c>
      <c r="E511" s="8" t="s">
        <v>762</v>
      </c>
      <c r="F511" s="17">
        <f t="shared" si="16"/>
        <v>66400</v>
      </c>
      <c r="G511" s="17">
        <v>70700</v>
      </c>
      <c r="H511" s="11">
        <f t="shared" si="17"/>
        <v>97300</v>
      </c>
      <c r="I511" s="99"/>
    </row>
    <row r="512" spans="1:9">
      <c r="A512" s="18" t="s">
        <v>1312</v>
      </c>
      <c r="B512" s="19" t="s">
        <v>1313</v>
      </c>
      <c r="C512" s="8"/>
      <c r="D512" s="8"/>
      <c r="E512" s="8" t="s">
        <v>762</v>
      </c>
      <c r="F512" s="17">
        <f t="shared" si="16"/>
        <v>243800</v>
      </c>
      <c r="G512" s="17">
        <v>260000</v>
      </c>
      <c r="H512" s="11">
        <f t="shared" si="17"/>
        <v>357500</v>
      </c>
      <c r="I512" s="99"/>
    </row>
    <row r="513" spans="1:9">
      <c r="A513" s="6" t="s">
        <v>1213</v>
      </c>
      <c r="B513" s="7" t="s">
        <v>1214</v>
      </c>
      <c r="C513" s="8"/>
      <c r="D513" s="8" t="s">
        <v>1210</v>
      </c>
      <c r="E513" s="86" t="s">
        <v>531</v>
      </c>
      <c r="F513" s="17">
        <f t="shared" si="16"/>
        <v>16500</v>
      </c>
      <c r="G513" s="17">
        <v>17500</v>
      </c>
      <c r="H513" s="11">
        <f t="shared" si="17"/>
        <v>24100</v>
      </c>
      <c r="I513" s="99"/>
    </row>
    <row r="514" spans="1:9">
      <c r="A514" s="6" t="s">
        <v>1314</v>
      </c>
      <c r="B514" s="7" t="s">
        <v>1315</v>
      </c>
      <c r="C514" s="8"/>
      <c r="D514" s="6"/>
      <c r="E514" s="8" t="s">
        <v>397</v>
      </c>
      <c r="F514" s="17">
        <f t="shared" si="16"/>
        <v>9000</v>
      </c>
      <c r="G514" s="10">
        <v>9500</v>
      </c>
      <c r="H514" s="11">
        <f t="shared" si="17"/>
        <v>13100</v>
      </c>
      <c r="I514" s="99"/>
    </row>
    <row r="515" spans="1:9">
      <c r="A515" s="6" t="s">
        <v>1316</v>
      </c>
      <c r="B515" s="7" t="s">
        <v>1317</v>
      </c>
      <c r="C515" s="8"/>
      <c r="D515" s="6"/>
      <c r="E515" s="8" t="s">
        <v>397</v>
      </c>
      <c r="F515" s="17">
        <f t="shared" si="16"/>
        <v>5200</v>
      </c>
      <c r="G515" s="10">
        <v>5500</v>
      </c>
      <c r="H515" s="11">
        <f t="shared" si="17"/>
        <v>7600</v>
      </c>
      <c r="I515" s="99"/>
    </row>
    <row r="516" spans="1:9">
      <c r="A516" s="6" t="s">
        <v>1318</v>
      </c>
      <c r="B516" s="7" t="s">
        <v>1319</v>
      </c>
      <c r="C516" s="8"/>
      <c r="D516" s="6"/>
      <c r="E516" s="8" t="s">
        <v>397</v>
      </c>
      <c r="F516" s="17">
        <f t="shared" si="16"/>
        <v>13700</v>
      </c>
      <c r="G516" s="10">
        <v>14500</v>
      </c>
      <c r="H516" s="11">
        <f t="shared" si="17"/>
        <v>20000</v>
      </c>
      <c r="I516" s="99"/>
    </row>
    <row r="517" spans="1:9">
      <c r="A517" s="6" t="s">
        <v>1320</v>
      </c>
      <c r="B517" s="7" t="s">
        <v>1321</v>
      </c>
      <c r="C517" s="8"/>
      <c r="D517" s="6"/>
      <c r="E517" s="8" t="s">
        <v>763</v>
      </c>
      <c r="F517" s="17">
        <f t="shared" si="16"/>
        <v>25400</v>
      </c>
      <c r="G517" s="17">
        <v>27000</v>
      </c>
      <c r="H517" s="11">
        <f t="shared" si="17"/>
        <v>37200</v>
      </c>
      <c r="I517" s="99"/>
    </row>
    <row r="518" spans="1:9">
      <c r="A518" s="6" t="s">
        <v>1217</v>
      </c>
      <c r="B518" s="7" t="s">
        <v>1218</v>
      </c>
      <c r="C518" s="8"/>
      <c r="D518" s="6"/>
      <c r="E518" s="8" t="s">
        <v>763</v>
      </c>
      <c r="F518" s="17">
        <f t="shared" si="16"/>
        <v>32900</v>
      </c>
      <c r="G518" s="17">
        <v>35000</v>
      </c>
      <c r="H518" s="11">
        <f t="shared" si="17"/>
        <v>48200</v>
      </c>
      <c r="I518" s="99"/>
    </row>
    <row r="519" spans="1:9">
      <c r="A519" s="6" t="s">
        <v>1322</v>
      </c>
      <c r="B519" s="7" t="s">
        <v>1323</v>
      </c>
      <c r="C519" s="8"/>
      <c r="D519" s="6"/>
      <c r="E519" s="8" t="s">
        <v>763</v>
      </c>
      <c r="F519" s="17">
        <f t="shared" si="16"/>
        <v>42300</v>
      </c>
      <c r="G519" s="17">
        <v>45000</v>
      </c>
      <c r="H519" s="11">
        <f t="shared" si="17"/>
        <v>61900</v>
      </c>
      <c r="I519" s="99"/>
    </row>
    <row r="520" spans="1:9">
      <c r="A520" s="6" t="s">
        <v>1169</v>
      </c>
      <c r="B520" s="7" t="s">
        <v>1170</v>
      </c>
      <c r="C520" s="8"/>
      <c r="D520" s="6"/>
      <c r="E520" s="8" t="s">
        <v>763</v>
      </c>
      <c r="F520" s="17">
        <f t="shared" si="16"/>
        <v>18100</v>
      </c>
      <c r="G520" s="17">
        <v>19250</v>
      </c>
      <c r="H520" s="11">
        <f t="shared" si="17"/>
        <v>26500</v>
      </c>
      <c r="I520" s="99"/>
    </row>
    <row r="521" spans="1:9">
      <c r="A521" s="6" t="s">
        <v>1326</v>
      </c>
      <c r="B521" s="7" t="s">
        <v>1327</v>
      </c>
      <c r="C521" s="8"/>
      <c r="E521" s="8" t="s">
        <v>763</v>
      </c>
      <c r="F521" s="17">
        <f t="shared" si="16"/>
        <v>122000</v>
      </c>
      <c r="G521" s="17">
        <v>130000</v>
      </c>
      <c r="H521" s="11">
        <f t="shared" si="17"/>
        <v>178800</v>
      </c>
      <c r="I521" s="99"/>
    </row>
    <row r="522" spans="1:9">
      <c r="A522" s="6" t="s">
        <v>1328</v>
      </c>
      <c r="B522" s="7" t="s">
        <v>1329</v>
      </c>
      <c r="C522" s="8"/>
      <c r="D522" s="6"/>
      <c r="E522" s="8" t="s">
        <v>766</v>
      </c>
      <c r="F522" s="17">
        <f t="shared" si="16"/>
        <v>373700</v>
      </c>
      <c r="G522" s="17">
        <v>398500</v>
      </c>
      <c r="H522" s="11">
        <f t="shared" si="17"/>
        <v>548000</v>
      </c>
      <c r="I522" s="99"/>
    </row>
    <row r="523" spans="1:9">
      <c r="A523" s="6" t="s">
        <v>1330</v>
      </c>
      <c r="B523" s="7" t="s">
        <v>1331</v>
      </c>
      <c r="C523" s="8"/>
      <c r="D523" s="6"/>
      <c r="E523" s="8" t="s">
        <v>394</v>
      </c>
      <c r="F523" s="17">
        <f t="shared" si="16"/>
        <v>609500</v>
      </c>
      <c r="G523" s="17">
        <v>650000</v>
      </c>
      <c r="H523" s="11">
        <f t="shared" si="17"/>
        <v>893800</v>
      </c>
      <c r="I523" s="99"/>
    </row>
    <row r="524" spans="1:9">
      <c r="A524" s="6" t="s">
        <v>1332</v>
      </c>
      <c r="B524" s="7" t="s">
        <v>1333</v>
      </c>
      <c r="C524" s="8"/>
      <c r="D524" s="6"/>
      <c r="E524" s="8" t="s">
        <v>394</v>
      </c>
      <c r="F524" s="17">
        <f t="shared" si="16"/>
        <v>138200</v>
      </c>
      <c r="G524" s="17">
        <v>147300</v>
      </c>
      <c r="H524" s="11">
        <f t="shared" si="17"/>
        <v>202600</v>
      </c>
      <c r="I524" s="99"/>
    </row>
    <row r="525" spans="1:9">
      <c r="A525" s="6" t="s">
        <v>1334</v>
      </c>
      <c r="B525" s="7" t="s">
        <v>1335</v>
      </c>
      <c r="C525" s="8"/>
      <c r="D525" s="6"/>
      <c r="E525" s="8" t="s">
        <v>394</v>
      </c>
      <c r="F525" s="17">
        <f t="shared" si="16"/>
        <v>146300</v>
      </c>
      <c r="G525" s="17">
        <v>156000</v>
      </c>
      <c r="H525" s="11">
        <f t="shared" si="17"/>
        <v>214500</v>
      </c>
      <c r="I525" s="99"/>
    </row>
    <row r="526" spans="1:9">
      <c r="A526" s="6" t="s">
        <v>1336</v>
      </c>
      <c r="B526" s="7" t="s">
        <v>1337</v>
      </c>
      <c r="C526" s="8"/>
      <c r="D526" s="6"/>
      <c r="E526" s="8" t="s">
        <v>394</v>
      </c>
      <c r="F526" s="17">
        <f t="shared" si="16"/>
        <v>187000</v>
      </c>
      <c r="G526" s="17">
        <v>199400</v>
      </c>
      <c r="H526" s="11">
        <f t="shared" si="17"/>
        <v>274200</v>
      </c>
      <c r="I526" s="99"/>
    </row>
    <row r="527" spans="1:9">
      <c r="A527" s="6" t="s">
        <v>1338</v>
      </c>
      <c r="B527" s="7" t="s">
        <v>1339</v>
      </c>
      <c r="C527" s="8"/>
      <c r="D527" s="6"/>
      <c r="E527" s="8" t="s">
        <v>394</v>
      </c>
      <c r="F527" s="17">
        <f t="shared" si="16"/>
        <v>138200</v>
      </c>
      <c r="G527" s="17">
        <v>147300</v>
      </c>
      <c r="H527" s="11">
        <f t="shared" si="17"/>
        <v>202600</v>
      </c>
      <c r="I527" s="99"/>
    </row>
    <row r="528" spans="1:9">
      <c r="A528" s="6" t="s">
        <v>1340</v>
      </c>
      <c r="B528" s="7" t="s">
        <v>1341</v>
      </c>
      <c r="C528" s="8"/>
      <c r="D528" s="8"/>
      <c r="E528" s="8" t="s">
        <v>531</v>
      </c>
      <c r="F528" s="17">
        <f t="shared" si="16"/>
        <v>177300</v>
      </c>
      <c r="G528" s="17">
        <v>189000</v>
      </c>
      <c r="H528" s="11">
        <f t="shared" si="17"/>
        <v>259900</v>
      </c>
      <c r="I528" s="99"/>
    </row>
    <row r="529" spans="1:9">
      <c r="A529" s="6" t="s">
        <v>1342</v>
      </c>
      <c r="B529" s="7" t="s">
        <v>1343</v>
      </c>
      <c r="C529" s="8"/>
      <c r="D529" s="8"/>
      <c r="E529" s="8" t="s">
        <v>531</v>
      </c>
      <c r="F529" s="17">
        <f t="shared" ref="F529:F557" si="18">ROUNDUP(H529/1.1*0.75,-2)</f>
        <v>16500</v>
      </c>
      <c r="G529" s="17">
        <v>17500</v>
      </c>
      <c r="H529" s="11">
        <f t="shared" ref="H529:H557" si="19">ROUNDUP(G529/0.8*1.1,-2)</f>
        <v>24100</v>
      </c>
      <c r="I529" s="99"/>
    </row>
    <row r="530" spans="1:9">
      <c r="A530" s="6" t="s">
        <v>1344</v>
      </c>
      <c r="B530" s="7" t="s">
        <v>1345</v>
      </c>
      <c r="C530" s="8"/>
      <c r="D530" s="8"/>
      <c r="E530" s="8" t="s">
        <v>531</v>
      </c>
      <c r="F530" s="17">
        <f t="shared" si="18"/>
        <v>313400</v>
      </c>
      <c r="G530" s="17">
        <v>334200</v>
      </c>
      <c r="H530" s="11">
        <f t="shared" si="19"/>
        <v>459600</v>
      </c>
      <c r="I530" s="99"/>
    </row>
    <row r="531" spans="1:9">
      <c r="A531" s="6" t="s">
        <v>1346</v>
      </c>
      <c r="B531" s="7" t="s">
        <v>1347</v>
      </c>
      <c r="C531" s="8"/>
      <c r="D531" s="8"/>
      <c r="E531" s="8" t="s">
        <v>531</v>
      </c>
      <c r="F531" s="17">
        <f t="shared" si="18"/>
        <v>217700</v>
      </c>
      <c r="G531" s="17">
        <v>232100</v>
      </c>
      <c r="H531" s="11">
        <f t="shared" si="19"/>
        <v>319200</v>
      </c>
      <c r="I531" s="99"/>
    </row>
    <row r="532" spans="1:9">
      <c r="A532" s="6" t="s">
        <v>1348</v>
      </c>
      <c r="B532" s="7" t="s">
        <v>1349</v>
      </c>
      <c r="C532" s="8"/>
      <c r="D532" s="8"/>
      <c r="E532" s="8" t="s">
        <v>531</v>
      </c>
      <c r="F532" s="17">
        <f t="shared" si="18"/>
        <v>40100</v>
      </c>
      <c r="G532" s="17">
        <v>42700</v>
      </c>
      <c r="H532" s="11">
        <f t="shared" si="19"/>
        <v>58800</v>
      </c>
      <c r="I532" s="99"/>
    </row>
    <row r="533" spans="1:9">
      <c r="A533" s="6" t="s">
        <v>1350</v>
      </c>
      <c r="B533" s="7" t="s">
        <v>1351</v>
      </c>
      <c r="C533" s="8"/>
      <c r="D533" s="8"/>
      <c r="E533" s="8" t="s">
        <v>531</v>
      </c>
      <c r="F533" s="17">
        <f t="shared" si="18"/>
        <v>27900</v>
      </c>
      <c r="G533" s="17">
        <v>29700</v>
      </c>
      <c r="H533" s="11">
        <f t="shared" si="19"/>
        <v>40900</v>
      </c>
      <c r="I533" s="99"/>
    </row>
    <row r="534" spans="1:9">
      <c r="A534" s="6" t="s">
        <v>1352</v>
      </c>
      <c r="B534" s="7" t="s">
        <v>1353</v>
      </c>
      <c r="C534" s="8"/>
      <c r="D534" s="8"/>
      <c r="E534" s="8" t="s">
        <v>531</v>
      </c>
      <c r="F534" s="17">
        <f t="shared" si="18"/>
        <v>27900</v>
      </c>
      <c r="G534" s="17">
        <v>29700</v>
      </c>
      <c r="H534" s="11">
        <f t="shared" si="19"/>
        <v>40900</v>
      </c>
      <c r="I534" s="99"/>
    </row>
    <row r="535" spans="1:9">
      <c r="A535" s="18" t="s">
        <v>1354</v>
      </c>
      <c r="B535" s="19" t="s">
        <v>1355</v>
      </c>
      <c r="C535" s="8"/>
      <c r="D535" s="8"/>
      <c r="E535" s="8" t="s">
        <v>531</v>
      </c>
      <c r="F535" s="17">
        <f t="shared" si="18"/>
        <v>995500</v>
      </c>
      <c r="G535" s="17">
        <v>1061800</v>
      </c>
      <c r="H535" s="11">
        <f t="shared" si="19"/>
        <v>1460000</v>
      </c>
      <c r="I535" s="99"/>
    </row>
    <row r="536" spans="1:9">
      <c r="A536" s="6" t="s">
        <v>1356</v>
      </c>
      <c r="B536" s="7" t="s">
        <v>1357</v>
      </c>
      <c r="C536" s="8"/>
      <c r="D536" s="8" t="s">
        <v>767</v>
      </c>
      <c r="E536" s="8"/>
      <c r="F536" s="17">
        <f t="shared" si="18"/>
        <v>8000</v>
      </c>
      <c r="G536" s="17">
        <v>8500</v>
      </c>
      <c r="H536" s="11">
        <f t="shared" si="19"/>
        <v>11700</v>
      </c>
      <c r="I536" s="99"/>
    </row>
    <row r="537" spans="1:9">
      <c r="A537" s="6" t="s">
        <v>1358</v>
      </c>
      <c r="B537" s="7" t="s">
        <v>1359</v>
      </c>
      <c r="C537" s="8"/>
      <c r="D537" s="8" t="s">
        <v>767</v>
      </c>
      <c r="E537" s="8"/>
      <c r="F537" s="17">
        <f t="shared" si="18"/>
        <v>900</v>
      </c>
      <c r="G537" s="17">
        <v>850</v>
      </c>
      <c r="H537" s="11">
        <f t="shared" si="19"/>
        <v>1200</v>
      </c>
      <c r="I537" s="99"/>
    </row>
    <row r="538" spans="1:9">
      <c r="A538" s="18" t="s">
        <v>1360</v>
      </c>
      <c r="B538" s="7" t="s">
        <v>1361</v>
      </c>
      <c r="C538" s="8"/>
      <c r="D538" s="8" t="s">
        <v>767</v>
      </c>
      <c r="E538" s="8"/>
      <c r="F538" s="17">
        <f t="shared" si="18"/>
        <v>14500</v>
      </c>
      <c r="G538" s="17">
        <v>15400</v>
      </c>
      <c r="H538" s="11">
        <f t="shared" si="19"/>
        <v>21200</v>
      </c>
      <c r="I538" s="99"/>
    </row>
    <row r="539" spans="1:9">
      <c r="A539" s="18" t="s">
        <v>1362</v>
      </c>
      <c r="B539" s="7" t="s">
        <v>1363</v>
      </c>
      <c r="C539" s="8"/>
      <c r="D539" s="8" t="s">
        <v>767</v>
      </c>
      <c r="E539" s="8"/>
      <c r="F539" s="17">
        <f t="shared" si="18"/>
        <v>36200</v>
      </c>
      <c r="G539" s="17">
        <v>38500</v>
      </c>
      <c r="H539" s="11">
        <f t="shared" si="19"/>
        <v>53000</v>
      </c>
      <c r="I539" s="99"/>
    </row>
    <row r="540" spans="1:9">
      <c r="A540" s="6" t="s">
        <v>1364</v>
      </c>
      <c r="B540" s="7" t="s">
        <v>1365</v>
      </c>
      <c r="C540" s="8"/>
      <c r="D540" s="8" t="s">
        <v>89</v>
      </c>
      <c r="E540" s="8"/>
      <c r="F540" s="17">
        <f t="shared" si="18"/>
        <v>108400</v>
      </c>
      <c r="G540" s="17">
        <v>115500</v>
      </c>
      <c r="H540" s="11">
        <f t="shared" si="19"/>
        <v>158900</v>
      </c>
      <c r="I540" s="99"/>
    </row>
    <row r="541" spans="1:9">
      <c r="A541" s="6" t="s">
        <v>1366</v>
      </c>
      <c r="B541" s="7" t="s">
        <v>1367</v>
      </c>
      <c r="C541" s="8"/>
      <c r="D541" s="8" t="s">
        <v>1195</v>
      </c>
      <c r="E541" s="8"/>
      <c r="F541" s="17">
        <f t="shared" si="18"/>
        <v>40400</v>
      </c>
      <c r="G541" s="17">
        <v>43000</v>
      </c>
      <c r="H541" s="11">
        <f t="shared" si="19"/>
        <v>59200</v>
      </c>
      <c r="I541" s="99"/>
    </row>
    <row r="542" spans="1:9">
      <c r="A542" s="6" t="s">
        <v>1368</v>
      </c>
      <c r="B542" s="7" t="s">
        <v>1369</v>
      </c>
      <c r="C542" s="8"/>
      <c r="D542" s="8" t="s">
        <v>714</v>
      </c>
      <c r="E542" s="8"/>
      <c r="F542" s="17">
        <f t="shared" si="18"/>
        <v>600</v>
      </c>
      <c r="G542" s="17">
        <v>550</v>
      </c>
      <c r="H542" s="11">
        <f t="shared" si="19"/>
        <v>800</v>
      </c>
      <c r="I542" s="99"/>
    </row>
    <row r="543" spans="1:9">
      <c r="A543" s="6" t="s">
        <v>1370</v>
      </c>
      <c r="B543" s="7" t="s">
        <v>1371</v>
      </c>
      <c r="C543" s="8"/>
      <c r="D543" s="8" t="s">
        <v>714</v>
      </c>
      <c r="E543" s="8"/>
      <c r="F543" s="17">
        <f t="shared" si="18"/>
        <v>6300</v>
      </c>
      <c r="G543" s="17">
        <v>6580</v>
      </c>
      <c r="H543" s="11">
        <f t="shared" si="19"/>
        <v>9100</v>
      </c>
      <c r="I543" s="99"/>
    </row>
    <row r="544" spans="1:9">
      <c r="A544" s="6" t="s">
        <v>1372</v>
      </c>
      <c r="B544" s="7" t="s">
        <v>1373</v>
      </c>
      <c r="C544" s="8"/>
      <c r="E544" s="8" t="s">
        <v>607</v>
      </c>
      <c r="F544" s="17">
        <f t="shared" si="18"/>
        <v>195000</v>
      </c>
      <c r="G544" s="10">
        <v>207900</v>
      </c>
      <c r="H544" s="11">
        <f t="shared" si="19"/>
        <v>285900</v>
      </c>
      <c r="I544" s="99"/>
    </row>
    <row r="545" spans="1:9">
      <c r="A545" s="6" t="s">
        <v>1374</v>
      </c>
      <c r="B545" s="7" t="s">
        <v>1375</v>
      </c>
      <c r="C545" s="8"/>
      <c r="D545" s="8" t="s">
        <v>10</v>
      </c>
      <c r="E545" s="8" t="s">
        <v>11</v>
      </c>
      <c r="F545" s="17">
        <f t="shared" si="18"/>
        <v>48800</v>
      </c>
      <c r="G545" s="10">
        <v>52000</v>
      </c>
      <c r="H545" s="11">
        <f t="shared" si="19"/>
        <v>71500</v>
      </c>
      <c r="I545" s="99"/>
    </row>
    <row r="546" spans="1:9">
      <c r="A546" s="18" t="s">
        <v>1376</v>
      </c>
      <c r="B546" s="7" t="s">
        <v>1377</v>
      </c>
      <c r="C546" s="8"/>
      <c r="D546" s="8"/>
      <c r="E546" s="8" t="s">
        <v>11</v>
      </c>
      <c r="F546" s="17">
        <f t="shared" si="18"/>
        <v>4500</v>
      </c>
      <c r="G546" s="10">
        <v>4700</v>
      </c>
      <c r="H546" s="11">
        <f t="shared" si="19"/>
        <v>6500</v>
      </c>
      <c r="I546" s="99"/>
    </row>
    <row r="547" spans="1:9">
      <c r="A547" s="38" t="s">
        <v>1378</v>
      </c>
      <c r="B547" s="7" t="s">
        <v>1379</v>
      </c>
      <c r="C547" s="8"/>
      <c r="E547" s="27" t="s">
        <v>531</v>
      </c>
      <c r="F547" s="17">
        <f t="shared" si="18"/>
        <v>24500</v>
      </c>
      <c r="G547" s="17">
        <v>26000</v>
      </c>
      <c r="H547" s="11">
        <f t="shared" si="19"/>
        <v>35800</v>
      </c>
      <c r="I547" s="99"/>
    </row>
    <row r="548" spans="1:9">
      <c r="A548" s="6" t="s">
        <v>1380</v>
      </c>
      <c r="B548" s="7" t="s">
        <v>1381</v>
      </c>
      <c r="C548" s="8"/>
      <c r="D548" s="8" t="s">
        <v>766</v>
      </c>
      <c r="E548" s="8"/>
      <c r="F548" s="17">
        <f t="shared" si="18"/>
        <v>44000</v>
      </c>
      <c r="G548" s="17">
        <v>46800</v>
      </c>
      <c r="H548" s="11">
        <f t="shared" si="19"/>
        <v>64400</v>
      </c>
      <c r="I548" s="99"/>
    </row>
    <row r="549" spans="1:9">
      <c r="A549" s="6" t="s">
        <v>1173</v>
      </c>
      <c r="B549" s="7" t="s">
        <v>1174</v>
      </c>
      <c r="C549" s="8"/>
      <c r="D549" s="8" t="s">
        <v>110</v>
      </c>
      <c r="E549" s="8"/>
      <c r="F549" s="17">
        <f t="shared" si="18"/>
        <v>30000</v>
      </c>
      <c r="G549" s="17">
        <v>32000</v>
      </c>
      <c r="H549" s="11">
        <f t="shared" si="19"/>
        <v>44000</v>
      </c>
      <c r="I549" s="99"/>
    </row>
    <row r="550" spans="1:9">
      <c r="A550" s="21" t="s">
        <v>1382</v>
      </c>
      <c r="B550" s="22" t="s">
        <v>1383</v>
      </c>
      <c r="C550" s="23"/>
      <c r="D550" s="23" t="s">
        <v>1210</v>
      </c>
      <c r="E550" s="23"/>
      <c r="F550" s="17">
        <f t="shared" si="18"/>
        <v>6700</v>
      </c>
      <c r="G550" s="103">
        <v>7000</v>
      </c>
      <c r="H550" s="11">
        <f t="shared" si="19"/>
        <v>9700</v>
      </c>
      <c r="I550" s="99"/>
    </row>
    <row r="551" spans="1:9">
      <c r="A551" s="6" t="s">
        <v>1384</v>
      </c>
      <c r="B551" s="7" t="s">
        <v>1385</v>
      </c>
      <c r="C551" s="8"/>
      <c r="D551" s="8" t="s">
        <v>1195</v>
      </c>
      <c r="E551" s="8"/>
      <c r="F551" s="17">
        <f t="shared" si="18"/>
        <v>47000</v>
      </c>
      <c r="G551" s="17">
        <v>50000</v>
      </c>
      <c r="H551" s="11">
        <f t="shared" si="19"/>
        <v>68800</v>
      </c>
      <c r="I551" s="99"/>
    </row>
    <row r="552" spans="1:9">
      <c r="A552" s="6" t="s">
        <v>1386</v>
      </c>
      <c r="B552" s="7" t="s">
        <v>1387</v>
      </c>
      <c r="C552" s="8"/>
      <c r="D552" s="8"/>
      <c r="E552" s="8"/>
      <c r="F552" s="17">
        <f t="shared" si="18"/>
        <v>197000</v>
      </c>
      <c r="G552" s="17">
        <v>210000</v>
      </c>
      <c r="H552" s="11">
        <f t="shared" si="19"/>
        <v>288800</v>
      </c>
      <c r="I552" s="99"/>
    </row>
    <row r="553" spans="1:9">
      <c r="A553" s="18" t="s">
        <v>1236</v>
      </c>
      <c r="B553" s="19" t="s">
        <v>1237</v>
      </c>
      <c r="C553" s="8"/>
      <c r="D553" s="8"/>
      <c r="E553" s="8"/>
      <c r="F553" s="17">
        <f t="shared" si="18"/>
        <v>2000</v>
      </c>
      <c r="G553" s="17">
        <v>2000</v>
      </c>
      <c r="H553" s="11">
        <f t="shared" si="19"/>
        <v>2800</v>
      </c>
      <c r="I553" s="99"/>
    </row>
    <row r="554" spans="1:9">
      <c r="A554" s="6" t="s">
        <v>1388</v>
      </c>
      <c r="B554" s="7" t="s">
        <v>1389</v>
      </c>
      <c r="C554" s="8"/>
      <c r="D554" s="6"/>
      <c r="E554" s="8" t="s">
        <v>1229</v>
      </c>
      <c r="F554" s="17">
        <f t="shared" si="18"/>
        <v>129500</v>
      </c>
      <c r="G554" s="17">
        <v>138000</v>
      </c>
      <c r="H554" s="11">
        <f t="shared" si="19"/>
        <v>189800</v>
      </c>
      <c r="I554" s="99"/>
    </row>
    <row r="555" spans="1:9">
      <c r="A555" s="6" t="s">
        <v>1390</v>
      </c>
      <c r="B555" s="7" t="s">
        <v>1391</v>
      </c>
      <c r="C555" s="8"/>
      <c r="D555" s="6"/>
      <c r="E555" s="8" t="s">
        <v>1229</v>
      </c>
      <c r="F555" s="17">
        <f t="shared" si="18"/>
        <v>194200</v>
      </c>
      <c r="G555" s="17">
        <v>207000</v>
      </c>
      <c r="H555" s="11">
        <f t="shared" si="19"/>
        <v>284700</v>
      </c>
      <c r="I555" s="99"/>
    </row>
    <row r="556" spans="1:9">
      <c r="A556" s="6" t="s">
        <v>1392</v>
      </c>
      <c r="B556" s="7" t="s">
        <v>1393</v>
      </c>
      <c r="C556" s="8"/>
      <c r="D556" s="8" t="s">
        <v>1229</v>
      </c>
      <c r="E556" s="8"/>
      <c r="F556" s="17">
        <f t="shared" si="18"/>
        <v>79800</v>
      </c>
      <c r="G556" s="17">
        <v>85000</v>
      </c>
      <c r="H556" s="11">
        <f t="shared" si="19"/>
        <v>116900</v>
      </c>
      <c r="I556" s="99"/>
    </row>
    <row r="557" spans="1:9">
      <c r="A557" s="6" t="s">
        <v>1394</v>
      </c>
      <c r="B557" s="7" t="s">
        <v>1395</v>
      </c>
      <c r="C557" s="8"/>
      <c r="D557" s="8" t="s">
        <v>610</v>
      </c>
      <c r="E557" s="8"/>
      <c r="F557" s="17">
        <f t="shared" si="18"/>
        <v>1406300</v>
      </c>
      <c r="G557" s="17">
        <v>1500000</v>
      </c>
      <c r="H557" s="11">
        <f t="shared" si="19"/>
        <v>2062500</v>
      </c>
      <c r="I557" s="99"/>
    </row>
  </sheetData>
  <mergeCells count="2">
    <mergeCell ref="A377:H377"/>
    <mergeCell ref="A462:H462"/>
  </mergeCells>
  <phoneticPr fontId="3" type="noConversion"/>
  <conditionalFormatting sqref="G453 G486:G494">
    <cfRule type="notContainsBlanks" dxfId="24" priority="5">
      <formula>LEN(TRIM(G453))&gt;0</formula>
    </cfRule>
  </conditionalFormatting>
  <conditionalFormatting sqref="G500 G503:G507 G509:G513">
    <cfRule type="notContainsBlanks" dxfId="23" priority="4">
      <formula>LEN(TRIM(G500))&gt;0</formula>
    </cfRule>
  </conditionalFormatting>
  <conditionalFormatting sqref="E536:E539">
    <cfRule type="cellIs" dxfId="22" priority="3" stopIfTrue="1" operator="greaterThan">
      <formula>1</formula>
    </cfRule>
  </conditionalFormatting>
  <conditionalFormatting sqref="G540 G479">
    <cfRule type="notContainsBlanks" dxfId="21" priority="2">
      <formula>LEN(TRIM(G479))&gt;0</formula>
    </cfRule>
  </conditionalFormatting>
  <conditionalFormatting sqref="E548">
    <cfRule type="cellIs" dxfId="20" priority="1" stopIfTrue="1" operator="greaterThan">
      <formula>1</formula>
    </cfRule>
  </conditionalFormatting>
  <pageMargins left="0.25" right="0.25" top="0.75" bottom="0.75" header="0.3" footer="0.3"/>
  <pageSetup paperSize="9" scale="73" fitToHeight="0" orientation="landscape" horizont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"/>
  <sheetViews>
    <sheetView workbookViewId="0">
      <selection activeCell="H6" sqref="H6"/>
    </sheetView>
  </sheetViews>
  <sheetFormatPr defaultRowHeight="16.5"/>
  <cols>
    <col min="2" max="2" width="25" customWidth="1"/>
    <col min="3" max="3" width="14.125" customWidth="1"/>
    <col min="4" max="4" width="15.875" customWidth="1"/>
    <col min="5" max="5" width="11.875" customWidth="1"/>
    <col min="6" max="6" width="15.625" customWidth="1"/>
    <col min="7" max="7" width="14.375" customWidth="1"/>
    <col min="8" max="8" width="14.25" customWidth="1"/>
    <col min="9" max="9" width="12.75" customWidth="1"/>
  </cols>
  <sheetData>
    <row r="1" spans="2:9" ht="17.25" thickBot="1"/>
    <row r="2" spans="2:9" ht="17.25" thickBot="1">
      <c r="B2" s="112" t="s">
        <v>952</v>
      </c>
      <c r="C2" s="113"/>
      <c r="D2" s="113"/>
      <c r="E2" s="113"/>
      <c r="F2" s="113"/>
      <c r="G2" s="113"/>
      <c r="H2" s="113"/>
      <c r="I2" s="113"/>
    </row>
    <row r="3" spans="2:9">
      <c r="B3" s="6" t="s">
        <v>1400</v>
      </c>
      <c r="C3" s="7" t="s">
        <v>1401</v>
      </c>
      <c r="D3" s="8"/>
      <c r="E3" s="8" t="s">
        <v>10</v>
      </c>
      <c r="F3" s="8" t="s">
        <v>11</v>
      </c>
      <c r="G3" s="17">
        <f t="shared" ref="G3:G6" si="0">ROUNDUP(I3/1.1*0.75,-2)</f>
        <v>131300</v>
      </c>
      <c r="H3" s="91">
        <v>140000</v>
      </c>
      <c r="I3" s="77">
        <f t="shared" ref="I3:I6" si="1">ROUNDUP(H3/0.8*1.1,-2)</f>
        <v>192500</v>
      </c>
    </row>
    <row r="4" spans="2:9">
      <c r="B4" s="18" t="s">
        <v>1407</v>
      </c>
      <c r="C4" s="7" t="s">
        <v>1408</v>
      </c>
      <c r="D4" s="8"/>
      <c r="E4" s="8" t="s">
        <v>767</v>
      </c>
      <c r="F4" s="8" t="s">
        <v>762</v>
      </c>
      <c r="G4" s="17">
        <f t="shared" si="0"/>
        <v>450000</v>
      </c>
      <c r="H4" s="91">
        <v>480000</v>
      </c>
      <c r="I4" s="10">
        <f t="shared" si="1"/>
        <v>660000</v>
      </c>
    </row>
    <row r="5" spans="2:9">
      <c r="B5" s="6" t="s">
        <v>1402</v>
      </c>
      <c r="C5" s="7" t="s">
        <v>1403</v>
      </c>
      <c r="D5" s="8"/>
      <c r="E5" s="8"/>
      <c r="F5" s="8" t="s">
        <v>610</v>
      </c>
      <c r="G5" s="17">
        <f t="shared" si="0"/>
        <v>90000</v>
      </c>
      <c r="H5" s="91">
        <v>96000</v>
      </c>
      <c r="I5" s="10">
        <f t="shared" si="1"/>
        <v>132000</v>
      </c>
    </row>
    <row r="6" spans="2:9">
      <c r="B6" s="6" t="s">
        <v>1404</v>
      </c>
      <c r="C6" s="7" t="s">
        <v>1405</v>
      </c>
      <c r="D6" s="8"/>
      <c r="E6" s="8"/>
      <c r="F6" s="8" t="s">
        <v>610</v>
      </c>
      <c r="G6" s="17">
        <f t="shared" si="0"/>
        <v>56300</v>
      </c>
      <c r="H6" s="91">
        <v>60000</v>
      </c>
      <c r="I6" s="10">
        <f t="shared" si="1"/>
        <v>82500</v>
      </c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3"/>
  <sheetViews>
    <sheetView workbookViewId="0">
      <selection activeCell="C22" sqref="C22"/>
    </sheetView>
  </sheetViews>
  <sheetFormatPr defaultRowHeight="16.5"/>
  <cols>
    <col min="2" max="2" width="38.5" customWidth="1"/>
    <col min="3" max="3" width="19.625" customWidth="1"/>
    <col min="4" max="4" width="12.25" customWidth="1"/>
    <col min="5" max="5" width="18.625" customWidth="1"/>
    <col min="6" max="6" width="18.125" customWidth="1"/>
    <col min="7" max="7" width="16.5" customWidth="1"/>
    <col min="8" max="8" width="15.25" customWidth="1"/>
    <col min="9" max="9" width="13.125" customWidth="1"/>
    <col min="10" max="10" width="28.125" customWidth="1"/>
  </cols>
  <sheetData>
    <row r="1" spans="2:9" ht="17.25" thickBot="1"/>
    <row r="2" spans="2:9" ht="17.25" thickBot="1">
      <c r="B2" s="114" t="s">
        <v>1089</v>
      </c>
      <c r="C2" s="115"/>
      <c r="D2" s="115"/>
      <c r="E2" s="115"/>
      <c r="F2" s="115"/>
      <c r="G2" s="115"/>
      <c r="H2" s="115"/>
      <c r="I2" s="116"/>
    </row>
    <row r="3" spans="2:9">
      <c r="B3" s="95" t="s">
        <v>942</v>
      </c>
      <c r="C3" s="96" t="s">
        <v>943</v>
      </c>
      <c r="D3" s="97"/>
      <c r="E3" s="97"/>
      <c r="F3" s="97" t="s">
        <v>780</v>
      </c>
      <c r="G3" s="98">
        <f t="shared" ref="G3:G7" si="0">ROUNDUP(I3/1.1*0.75,-2)</f>
        <v>262500</v>
      </c>
      <c r="H3" s="98">
        <v>280000</v>
      </c>
      <c r="I3" s="77">
        <f t="shared" ref="I3:I7" si="1">ROUNDUP(H3/0.8*1.1,-2)</f>
        <v>385000</v>
      </c>
    </row>
    <row r="4" spans="2:9">
      <c r="B4" s="18" t="s">
        <v>1093</v>
      </c>
      <c r="C4" s="19" t="s">
        <v>946</v>
      </c>
      <c r="D4" s="8"/>
      <c r="E4" s="8"/>
      <c r="F4" s="8" t="s">
        <v>780</v>
      </c>
      <c r="G4" s="17">
        <f t="shared" si="0"/>
        <v>150000</v>
      </c>
      <c r="H4" s="17">
        <v>160000</v>
      </c>
      <c r="I4" s="10">
        <f t="shared" si="1"/>
        <v>220000</v>
      </c>
    </row>
    <row r="5" spans="2:9">
      <c r="B5" s="18" t="s">
        <v>947</v>
      </c>
      <c r="C5" s="19" t="s">
        <v>948</v>
      </c>
      <c r="D5" s="8"/>
      <c r="E5" s="8"/>
      <c r="F5" s="8" t="s">
        <v>780</v>
      </c>
      <c r="G5" s="17">
        <f t="shared" si="0"/>
        <v>150000</v>
      </c>
      <c r="H5" s="17">
        <v>160000</v>
      </c>
      <c r="I5" s="10">
        <f t="shared" si="1"/>
        <v>220000</v>
      </c>
    </row>
    <row r="6" spans="2:9">
      <c r="B6" s="18" t="s">
        <v>949</v>
      </c>
      <c r="C6" s="19" t="s">
        <v>950</v>
      </c>
      <c r="D6" s="8"/>
      <c r="E6" s="8"/>
      <c r="F6" s="8" t="s">
        <v>780</v>
      </c>
      <c r="G6" s="17">
        <f t="shared" si="0"/>
        <v>206300</v>
      </c>
      <c r="H6" s="17">
        <v>220000</v>
      </c>
      <c r="I6" s="10">
        <f t="shared" si="1"/>
        <v>302500</v>
      </c>
    </row>
    <row r="7" spans="2:9">
      <c r="B7" s="6" t="s">
        <v>1208</v>
      </c>
      <c r="C7" s="7" t="s">
        <v>1209</v>
      </c>
      <c r="D7" s="8"/>
      <c r="E7" s="8" t="s">
        <v>1210</v>
      </c>
      <c r="F7" s="8" t="s">
        <v>762</v>
      </c>
      <c r="G7" s="17">
        <f t="shared" si="0"/>
        <v>36700</v>
      </c>
      <c r="H7" s="17">
        <v>39000</v>
      </c>
      <c r="I7" s="11">
        <f t="shared" si="1"/>
        <v>53700</v>
      </c>
    </row>
    <row r="8" spans="2:9">
      <c r="B8" s="18"/>
      <c r="C8" s="19"/>
      <c r="D8" s="8"/>
      <c r="E8" s="8"/>
      <c r="F8" s="8"/>
      <c r="G8" s="9"/>
      <c r="H8" s="17"/>
      <c r="I8" s="10"/>
    </row>
    <row r="9" spans="2:9">
      <c r="B9" s="6"/>
      <c r="C9" s="7"/>
      <c r="D9" s="8"/>
      <c r="E9" s="8"/>
      <c r="F9" s="8"/>
      <c r="G9" s="9"/>
      <c r="H9" s="17"/>
      <c r="I9" s="10"/>
    </row>
    <row r="10" spans="2:9">
      <c r="B10" s="12"/>
      <c r="C10" s="13"/>
      <c r="D10" s="51"/>
      <c r="E10" s="14"/>
      <c r="F10" s="14"/>
      <c r="G10" s="15"/>
      <c r="H10" s="15"/>
      <c r="I10" s="20"/>
    </row>
    <row r="11" spans="2:9">
      <c r="B11" s="18"/>
      <c r="C11" s="19"/>
      <c r="D11" s="8"/>
      <c r="E11" s="8"/>
      <c r="F11" s="8"/>
      <c r="G11" s="9"/>
      <c r="H11" s="17"/>
      <c r="I11" s="10"/>
    </row>
    <row r="12" spans="2:9">
      <c r="B12" s="18"/>
      <c r="C12" s="7"/>
      <c r="D12" s="8"/>
      <c r="E12" s="8"/>
      <c r="F12" s="8"/>
      <c r="G12" s="9"/>
      <c r="H12" s="17"/>
      <c r="I12" s="10"/>
    </row>
    <row r="13" spans="2:9">
      <c r="B13" s="18"/>
      <c r="C13" s="7"/>
      <c r="D13" s="8"/>
      <c r="E13" s="8"/>
      <c r="F13" s="8"/>
      <c r="G13" s="9"/>
      <c r="H13" s="17"/>
      <c r="I13" s="10"/>
    </row>
    <row r="14" spans="2:9">
      <c r="B14" s="18"/>
      <c r="C14" s="7"/>
      <c r="D14" s="8"/>
      <c r="E14" s="8"/>
      <c r="F14" s="8"/>
      <c r="G14" s="9"/>
      <c r="H14" s="17"/>
      <c r="I14" s="10"/>
    </row>
    <row r="15" spans="2:9">
      <c r="B15" s="18"/>
      <c r="C15" s="13"/>
      <c r="D15" s="14"/>
      <c r="E15" s="14"/>
      <c r="F15" s="14"/>
      <c r="G15" s="15"/>
      <c r="H15" s="16"/>
      <c r="I15" s="20"/>
    </row>
    <row r="16" spans="2:9">
      <c r="B16" s="18"/>
      <c r="C16" s="39"/>
      <c r="D16" s="46"/>
      <c r="E16" s="8"/>
      <c r="F16" s="8"/>
      <c r="G16" s="9"/>
      <c r="H16" s="44"/>
      <c r="I16" s="10"/>
    </row>
    <row r="17" spans="2:9">
      <c r="B17" s="18"/>
      <c r="C17" s="39"/>
      <c r="D17" s="46"/>
      <c r="E17" s="8"/>
      <c r="F17" s="8"/>
      <c r="G17" s="9"/>
      <c r="H17" s="44"/>
      <c r="I17" s="10"/>
    </row>
    <row r="18" spans="2:9">
      <c r="B18" s="18"/>
      <c r="C18" s="39"/>
      <c r="D18" s="46"/>
      <c r="E18" s="8"/>
      <c r="F18" s="8"/>
      <c r="G18" s="9"/>
      <c r="H18" s="44"/>
      <c r="I18" s="10"/>
    </row>
    <row r="19" spans="2:9">
      <c r="B19" s="18"/>
      <c r="C19" s="39"/>
      <c r="D19" s="46"/>
      <c r="E19" s="8"/>
      <c r="F19" s="8"/>
      <c r="G19" s="9"/>
      <c r="H19" s="44"/>
      <c r="I19" s="10"/>
    </row>
    <row r="20" spans="2:9">
      <c r="B20" s="18"/>
      <c r="C20" s="19"/>
      <c r="D20" s="8"/>
      <c r="E20" s="8"/>
      <c r="F20" s="8"/>
      <c r="G20" s="9"/>
      <c r="H20" s="17"/>
      <c r="I20" s="10"/>
    </row>
    <row r="21" spans="2:9">
      <c r="B21" s="18"/>
      <c r="C21" s="39"/>
      <c r="D21" s="46"/>
      <c r="E21" s="8"/>
      <c r="F21" s="8"/>
      <c r="G21" s="9"/>
      <c r="H21" s="44"/>
      <c r="I21" s="10"/>
    </row>
    <row r="22" spans="2:9">
      <c r="B22" s="18"/>
      <c r="C22" s="39"/>
      <c r="D22" s="46"/>
      <c r="E22" s="8"/>
      <c r="F22" s="8"/>
      <c r="G22" s="9"/>
      <c r="H22" s="44"/>
      <c r="I22" s="10"/>
    </row>
    <row r="23" spans="2:9">
      <c r="B23" s="18"/>
      <c r="C23" s="39"/>
      <c r="D23" s="46"/>
      <c r="E23" s="8"/>
      <c r="F23" s="8"/>
      <c r="G23" s="9"/>
      <c r="H23" s="44"/>
      <c r="I23" s="10"/>
    </row>
    <row r="24" spans="2:9">
      <c r="B24" s="18"/>
      <c r="C24" s="39"/>
      <c r="D24" s="46"/>
      <c r="E24" s="8"/>
      <c r="F24" s="8"/>
      <c r="G24" s="9"/>
      <c r="H24" s="44"/>
      <c r="I24" s="10"/>
    </row>
    <row r="25" spans="2:9">
      <c r="B25" s="18"/>
      <c r="C25" s="39"/>
      <c r="D25" s="46"/>
      <c r="E25" s="8"/>
      <c r="F25" s="8"/>
      <c r="G25" s="9"/>
      <c r="H25" s="44"/>
      <c r="I25" s="10"/>
    </row>
    <row r="26" spans="2:9">
      <c r="B26" s="18"/>
      <c r="C26" s="39"/>
      <c r="D26" s="46"/>
      <c r="E26" s="8"/>
      <c r="F26" s="8"/>
      <c r="G26" s="9"/>
      <c r="H26" s="44"/>
      <c r="I26" s="10"/>
    </row>
    <row r="27" spans="2:9">
      <c r="B27" s="18"/>
      <c r="C27" s="39"/>
      <c r="D27" s="46"/>
      <c r="E27" s="8"/>
      <c r="F27" s="8"/>
      <c r="G27" s="9"/>
      <c r="H27" s="44"/>
      <c r="I27" s="10"/>
    </row>
    <row r="28" spans="2:9">
      <c r="B28" s="33"/>
      <c r="C28" s="76"/>
      <c r="D28" s="50"/>
      <c r="E28" s="30"/>
      <c r="F28" s="30"/>
      <c r="G28" s="31"/>
      <c r="H28" s="62"/>
      <c r="I28" s="35"/>
    </row>
    <row r="29" spans="2:9">
      <c r="B29" s="18"/>
      <c r="C29" s="19"/>
      <c r="D29" s="8"/>
      <c r="E29" s="8"/>
      <c r="F29" s="8"/>
      <c r="G29" s="9"/>
      <c r="H29" s="17"/>
      <c r="I29" s="10"/>
    </row>
    <row r="30" spans="2:9">
      <c r="B30" s="18"/>
      <c r="C30" s="39"/>
      <c r="D30" s="46"/>
      <c r="E30" s="8"/>
      <c r="F30" s="8"/>
      <c r="G30" s="9"/>
      <c r="H30" s="44"/>
      <c r="I30" s="10"/>
    </row>
    <row r="31" spans="2:9">
      <c r="B31" s="18"/>
      <c r="C31" s="39"/>
      <c r="D31" s="46"/>
      <c r="E31" s="8"/>
      <c r="F31" s="8"/>
      <c r="G31" s="9"/>
      <c r="H31" s="44"/>
      <c r="I31" s="10"/>
    </row>
    <row r="32" spans="2:9">
      <c r="B32" s="18"/>
      <c r="C32" s="19"/>
      <c r="D32" s="8"/>
      <c r="E32" s="8"/>
      <c r="F32" s="8"/>
      <c r="G32" s="9"/>
      <c r="H32" s="17"/>
      <c r="I32" s="10"/>
    </row>
    <row r="33" spans="2:9">
      <c r="B33" s="37"/>
      <c r="C33" s="47"/>
      <c r="D33" s="48"/>
      <c r="E33" s="23"/>
      <c r="F33" s="23"/>
      <c r="G33" s="17"/>
      <c r="H33" s="49"/>
      <c r="I33" s="11"/>
    </row>
    <row r="34" spans="2:9">
      <c r="B34" s="18"/>
      <c r="C34" s="7"/>
      <c r="D34" s="8"/>
      <c r="E34" s="8"/>
      <c r="F34" s="8"/>
      <c r="G34" s="9"/>
      <c r="H34" s="17"/>
      <c r="I34" s="10"/>
    </row>
    <row r="35" spans="2:9">
      <c r="B35" s="28"/>
      <c r="C35" s="29"/>
      <c r="D35" s="50"/>
      <c r="E35" s="30"/>
      <c r="F35" s="30"/>
      <c r="G35" s="31"/>
      <c r="H35" s="31"/>
      <c r="I35" s="35"/>
    </row>
    <row r="36" spans="2:9">
      <c r="B36" s="6"/>
      <c r="C36" s="7"/>
      <c r="D36" s="46"/>
      <c r="E36" s="8"/>
      <c r="F36" s="8"/>
      <c r="G36" s="9"/>
      <c r="H36" s="9"/>
      <c r="I36" s="10"/>
    </row>
    <row r="37" spans="2:9">
      <c r="B37" s="6"/>
      <c r="C37" s="7"/>
      <c r="D37" s="46"/>
      <c r="E37" s="8"/>
      <c r="F37" s="8"/>
      <c r="G37" s="9"/>
      <c r="H37" s="44"/>
      <c r="I37" s="10"/>
    </row>
    <row r="38" spans="2:9">
      <c r="B38" s="6"/>
      <c r="C38" s="7"/>
      <c r="D38" s="46"/>
      <c r="E38" s="8"/>
      <c r="F38" s="8"/>
      <c r="G38" s="9"/>
      <c r="H38" s="44"/>
      <c r="I38" s="10"/>
    </row>
    <row r="39" spans="2:9">
      <c r="B39" s="18"/>
      <c r="C39" s="19"/>
      <c r="D39" s="8"/>
      <c r="E39" s="8"/>
      <c r="F39" s="8"/>
      <c r="G39" s="9"/>
      <c r="H39" s="17"/>
      <c r="I39" s="10"/>
    </row>
    <row r="40" spans="2:9">
      <c r="B40" s="6"/>
      <c r="C40" s="7"/>
      <c r="D40" s="46"/>
      <c r="E40" s="8"/>
      <c r="F40" s="8"/>
      <c r="G40" s="9"/>
      <c r="H40" s="44"/>
      <c r="I40" s="10"/>
    </row>
    <row r="41" spans="2:9">
      <c r="B41" s="6"/>
      <c r="C41" s="7"/>
      <c r="D41" s="46"/>
      <c r="E41" s="8"/>
      <c r="F41" s="8"/>
      <c r="G41" s="9"/>
      <c r="H41" s="44"/>
      <c r="I41" s="10"/>
    </row>
    <row r="42" spans="2:9">
      <c r="B42" s="18"/>
      <c r="C42" s="19"/>
      <c r="D42" s="8"/>
      <c r="E42" s="8"/>
      <c r="F42" s="8"/>
      <c r="G42" s="9"/>
      <c r="H42" s="17"/>
      <c r="I42" s="10"/>
    </row>
    <row r="43" spans="2:9">
      <c r="B43" s="6"/>
      <c r="C43" s="7"/>
      <c r="D43" s="46"/>
      <c r="E43" s="8"/>
      <c r="F43" s="8"/>
      <c r="G43" s="9"/>
      <c r="H43" s="44"/>
      <c r="I43" s="10"/>
    </row>
    <row r="44" spans="2:9">
      <c r="B44" s="18"/>
      <c r="C44" s="19"/>
      <c r="D44" s="8"/>
      <c r="E44" s="8"/>
      <c r="F44" s="8"/>
      <c r="G44" s="17"/>
      <c r="H44" s="17"/>
      <c r="I44" s="10"/>
    </row>
    <row r="45" spans="2:9">
      <c r="B45" s="6"/>
      <c r="C45" s="7"/>
      <c r="D45" s="46"/>
      <c r="E45" s="8"/>
      <c r="F45" s="8"/>
      <c r="G45" s="9"/>
      <c r="H45" s="44"/>
      <c r="I45" s="10"/>
    </row>
    <row r="46" spans="2:9">
      <c r="B46" s="53"/>
      <c r="C46" s="7"/>
      <c r="D46" s="8"/>
      <c r="E46" s="8"/>
      <c r="F46" s="8"/>
      <c r="G46" s="9"/>
      <c r="H46" s="17"/>
      <c r="I46" s="10"/>
    </row>
    <row r="47" spans="2:9">
      <c r="B47" s="6"/>
      <c r="C47" s="7"/>
      <c r="D47" s="46"/>
      <c r="E47" s="8"/>
      <c r="F47" s="8"/>
      <c r="G47" s="9"/>
      <c r="H47" s="44"/>
      <c r="I47" s="10"/>
    </row>
    <row r="48" spans="2:9">
      <c r="B48" s="6"/>
      <c r="C48" s="7"/>
      <c r="D48" s="46"/>
      <c r="E48" s="8"/>
      <c r="F48" s="8"/>
      <c r="G48" s="9"/>
      <c r="H48" s="44"/>
      <c r="I48" s="10"/>
    </row>
    <row r="49" spans="2:9">
      <c r="B49" s="6"/>
      <c r="C49" s="7"/>
      <c r="D49" s="46"/>
      <c r="E49" s="8"/>
      <c r="F49" s="8"/>
      <c r="G49" s="9"/>
      <c r="H49" s="44"/>
      <c r="I49" s="10"/>
    </row>
    <row r="50" spans="2:9">
      <c r="B50" s="6"/>
      <c r="C50" s="7"/>
      <c r="D50" s="46"/>
      <c r="E50" s="8"/>
      <c r="F50" s="8"/>
      <c r="G50" s="9"/>
      <c r="H50" s="44"/>
      <c r="I50" s="10"/>
    </row>
    <row r="51" spans="2:9">
      <c r="B51" s="18"/>
      <c r="C51" s="19"/>
      <c r="D51" s="8"/>
      <c r="E51" s="8"/>
      <c r="F51" s="8"/>
      <c r="G51" s="9"/>
      <c r="H51" s="17"/>
      <c r="I51" s="10"/>
    </row>
    <row r="52" spans="2:9">
      <c r="B52" s="6"/>
      <c r="C52" s="7"/>
      <c r="D52" s="46"/>
      <c r="E52" s="8"/>
      <c r="F52" s="8"/>
      <c r="G52" s="9"/>
      <c r="H52" s="9"/>
      <c r="I52" s="10"/>
    </row>
    <row r="53" spans="2:9">
      <c r="B53" s="6"/>
      <c r="C53" s="7"/>
      <c r="D53" s="46"/>
      <c r="E53" s="8"/>
      <c r="F53" s="8"/>
      <c r="G53" s="9"/>
      <c r="H53" s="44"/>
      <c r="I53" s="10"/>
    </row>
    <row r="54" spans="2:9">
      <c r="B54" s="6"/>
      <c r="C54" s="7"/>
      <c r="D54" s="46"/>
      <c r="E54" s="8"/>
      <c r="F54" s="8"/>
      <c r="G54" s="9"/>
      <c r="H54" s="44"/>
      <c r="I54" s="10"/>
    </row>
    <row r="55" spans="2:9">
      <c r="B55" s="6"/>
      <c r="C55" s="7"/>
      <c r="D55" s="46"/>
      <c r="E55" s="8"/>
      <c r="F55" s="8"/>
      <c r="G55" s="9"/>
      <c r="H55" s="44"/>
      <c r="I55" s="10"/>
    </row>
    <row r="56" spans="2:9">
      <c r="B56" s="6"/>
      <c r="C56" s="7"/>
      <c r="D56" s="46"/>
      <c r="E56" s="8"/>
      <c r="F56" s="8"/>
      <c r="G56" s="9"/>
      <c r="H56" s="44"/>
      <c r="I56" s="10"/>
    </row>
    <row r="57" spans="2:9">
      <c r="B57" s="6"/>
      <c r="C57" s="7"/>
      <c r="D57" s="46"/>
      <c r="E57" s="8"/>
      <c r="F57" s="8"/>
      <c r="G57" s="9"/>
      <c r="H57" s="44"/>
      <c r="I57" s="10"/>
    </row>
    <row r="58" spans="2:9">
      <c r="B58" s="18"/>
      <c r="C58" s="19"/>
      <c r="D58" s="8"/>
      <c r="E58" s="8"/>
      <c r="F58" s="8"/>
      <c r="G58" s="9"/>
      <c r="H58" s="17"/>
      <c r="I58" s="10"/>
    </row>
    <row r="59" spans="2:9">
      <c r="B59" s="6"/>
      <c r="C59" s="7"/>
      <c r="D59" s="46"/>
      <c r="E59" s="8"/>
      <c r="F59" s="8"/>
      <c r="G59" s="9"/>
      <c r="H59" s="44"/>
      <c r="I59" s="10"/>
    </row>
    <row r="60" spans="2:9">
      <c r="B60" s="6"/>
      <c r="C60" s="7"/>
      <c r="D60" s="46"/>
      <c r="E60" s="8"/>
      <c r="F60" s="8"/>
      <c r="G60" s="9"/>
      <c r="H60" s="44"/>
      <c r="I60" s="10"/>
    </row>
    <row r="61" spans="2:9">
      <c r="B61" s="6"/>
      <c r="C61" s="7"/>
      <c r="D61" s="46"/>
      <c r="E61" s="8"/>
      <c r="F61" s="8"/>
      <c r="G61" s="9"/>
      <c r="H61" s="44"/>
      <c r="I61" s="10"/>
    </row>
    <row r="62" spans="2:9">
      <c r="B62" s="6"/>
      <c r="C62" s="7"/>
      <c r="D62" s="46"/>
      <c r="E62" s="8"/>
      <c r="F62" s="8"/>
      <c r="G62" s="9"/>
      <c r="H62" s="44"/>
      <c r="I62" s="10"/>
    </row>
    <row r="63" spans="2:9">
      <c r="B63" s="6"/>
      <c r="C63" s="7"/>
      <c r="D63" s="46"/>
      <c r="E63" s="8"/>
      <c r="F63" s="8"/>
      <c r="G63" s="9"/>
      <c r="H63" s="9"/>
      <c r="I63" s="10"/>
    </row>
    <row r="64" spans="2:9">
      <c r="B64" s="6"/>
      <c r="C64" s="7"/>
      <c r="D64" s="46"/>
      <c r="E64" s="8"/>
      <c r="F64" s="8"/>
      <c r="G64" s="9"/>
      <c r="H64" s="44"/>
      <c r="I64" s="10"/>
    </row>
    <row r="65" spans="2:9">
      <c r="B65" s="6"/>
      <c r="C65" s="7"/>
      <c r="D65" s="46"/>
      <c r="E65" s="8"/>
      <c r="F65" s="8"/>
      <c r="G65" s="9"/>
      <c r="H65" s="44"/>
      <c r="I65" s="10"/>
    </row>
    <row r="66" spans="2:9">
      <c r="B66" s="6"/>
      <c r="C66" s="39"/>
      <c r="D66" s="46"/>
      <c r="E66" s="8"/>
      <c r="F66" s="8"/>
      <c r="G66" s="9"/>
      <c r="H66" s="44"/>
      <c r="I66" s="10"/>
    </row>
    <row r="67" spans="2:9">
      <c r="B67" s="18"/>
      <c r="C67" s="19"/>
      <c r="D67" s="8"/>
      <c r="E67" s="8"/>
      <c r="F67" s="8"/>
      <c r="G67" s="9"/>
      <c r="H67" s="17"/>
      <c r="I67" s="10"/>
    </row>
    <row r="68" spans="2:9">
      <c r="B68" s="6"/>
      <c r="C68" s="7"/>
      <c r="D68" s="46"/>
      <c r="E68" s="8"/>
      <c r="F68" s="8"/>
      <c r="G68" s="9"/>
      <c r="H68" s="44"/>
      <c r="I68" s="10"/>
    </row>
    <row r="69" spans="2:9">
      <c r="B69" s="6"/>
      <c r="C69" s="7"/>
      <c r="D69" s="46"/>
      <c r="E69" s="8"/>
      <c r="F69" s="8"/>
      <c r="G69" s="9"/>
      <c r="H69" s="44"/>
      <c r="I69" s="10"/>
    </row>
    <row r="70" spans="2:9">
      <c r="B70" s="6"/>
      <c r="C70" s="7"/>
      <c r="D70" s="46"/>
      <c r="E70" s="8"/>
      <c r="F70" s="8"/>
      <c r="G70" s="9"/>
      <c r="H70" s="44"/>
      <c r="I70" s="10"/>
    </row>
    <row r="71" spans="2:9">
      <c r="B71" s="21"/>
      <c r="C71" s="47"/>
      <c r="D71" s="48"/>
      <c r="E71" s="23"/>
      <c r="F71" s="23"/>
      <c r="G71" s="24"/>
      <c r="H71" s="49"/>
      <c r="I71" s="25"/>
    </row>
    <row r="72" spans="2:9">
      <c r="B72" s="6"/>
      <c r="C72" s="39"/>
      <c r="D72" s="46"/>
      <c r="E72" s="8"/>
      <c r="F72" s="8"/>
      <c r="G72" s="9"/>
      <c r="H72" s="44"/>
      <c r="I72" s="10"/>
    </row>
    <row r="73" spans="2:9">
      <c r="B73" s="6"/>
      <c r="C73" s="7"/>
      <c r="D73" s="46"/>
      <c r="E73" s="8"/>
      <c r="F73" s="8"/>
      <c r="G73" s="9"/>
      <c r="H73" s="44"/>
      <c r="I73" s="10"/>
    </row>
    <row r="74" spans="2:9">
      <c r="B74" s="6"/>
      <c r="C74" s="7"/>
      <c r="D74" s="46"/>
      <c r="E74" s="8"/>
      <c r="F74" s="8"/>
      <c r="G74" s="9"/>
      <c r="H74" s="44"/>
      <c r="I74" s="10"/>
    </row>
    <row r="75" spans="2:9">
      <c r="B75" s="6"/>
      <c r="C75" s="39"/>
      <c r="D75" s="46"/>
      <c r="E75" s="8"/>
      <c r="F75" s="8"/>
      <c r="G75" s="9"/>
      <c r="H75" s="44"/>
      <c r="I75" s="10"/>
    </row>
    <row r="76" spans="2:9">
      <c r="B76" s="6"/>
      <c r="C76" s="39"/>
      <c r="D76" s="46"/>
      <c r="E76" s="8"/>
      <c r="F76" s="8"/>
      <c r="G76" s="9"/>
      <c r="H76" s="44"/>
      <c r="I76" s="10"/>
    </row>
    <row r="77" spans="2:9">
      <c r="B77" s="6"/>
      <c r="C77" s="39"/>
      <c r="D77" s="46"/>
      <c r="E77" s="8"/>
      <c r="F77" s="8"/>
      <c r="G77" s="9"/>
      <c r="H77" s="44"/>
      <c r="I77" s="10"/>
    </row>
    <row r="78" spans="2:9">
      <c r="B78" s="6"/>
      <c r="C78" s="7"/>
      <c r="D78" s="46"/>
      <c r="E78" s="8"/>
      <c r="F78" s="8"/>
      <c r="G78" s="9"/>
      <c r="H78" s="44"/>
      <c r="I78" s="10"/>
    </row>
    <row r="79" spans="2:9">
      <c r="B79" s="6"/>
      <c r="C79" s="7"/>
      <c r="D79" s="46"/>
      <c r="E79" s="8"/>
      <c r="F79" s="8"/>
      <c r="G79" s="9"/>
      <c r="H79" s="9"/>
      <c r="I79" s="10"/>
    </row>
    <row r="80" spans="2:9">
      <c r="B80" s="6"/>
      <c r="C80" s="7"/>
      <c r="D80" s="46"/>
      <c r="E80" s="8"/>
      <c r="F80" s="8"/>
      <c r="G80" s="9"/>
      <c r="H80" s="44"/>
      <c r="I80" s="10"/>
    </row>
    <row r="81" spans="2:11">
      <c r="B81" s="6"/>
      <c r="C81" s="7"/>
      <c r="D81" s="8"/>
      <c r="E81" s="8"/>
      <c r="F81" s="8"/>
      <c r="G81" s="9"/>
      <c r="H81" s="80"/>
      <c r="I81" s="10"/>
      <c r="J81" s="75"/>
      <c r="K81" s="75"/>
    </row>
    <row r="82" spans="2:11">
      <c r="B82" s="6"/>
      <c r="C82" s="7"/>
      <c r="D82" s="8"/>
      <c r="E82" s="8"/>
      <c r="F82" s="8"/>
      <c r="G82" s="9"/>
      <c r="H82" s="80"/>
      <c r="I82" s="10"/>
      <c r="J82" s="75"/>
      <c r="K82" s="75"/>
    </row>
    <row r="83" spans="2:11">
      <c r="B83" s="6"/>
      <c r="C83" s="7"/>
      <c r="D83" s="8"/>
      <c r="E83" s="6"/>
      <c r="F83" s="8"/>
      <c r="G83" s="17"/>
      <c r="H83" s="17"/>
      <c r="I83" s="10"/>
      <c r="J83" s="85"/>
      <c r="K83" s="85"/>
    </row>
    <row r="84" spans="2:11">
      <c r="B84" s="6"/>
      <c r="C84" s="7"/>
      <c r="D84" s="8"/>
      <c r="E84" s="6"/>
      <c r="F84" s="8"/>
      <c r="G84" s="17"/>
      <c r="H84" s="17"/>
      <c r="I84" s="10"/>
      <c r="J84" s="85"/>
      <c r="K84" s="85"/>
    </row>
    <row r="85" spans="2:11">
      <c r="B85" s="6"/>
      <c r="C85" s="7"/>
      <c r="D85" s="8"/>
      <c r="E85" s="8"/>
      <c r="F85" s="8"/>
      <c r="G85" s="17"/>
      <c r="H85" s="17"/>
      <c r="I85" s="10"/>
    </row>
    <row r="86" spans="2:11">
      <c r="B86" s="18"/>
      <c r="C86" s="19"/>
      <c r="D86" s="8"/>
      <c r="E86" s="8"/>
      <c r="F86" s="8"/>
      <c r="G86" s="17"/>
      <c r="H86" s="17"/>
      <c r="I86" s="10"/>
    </row>
    <row r="87" spans="2:11">
      <c r="B87" s="6"/>
      <c r="C87" s="7"/>
      <c r="D87" s="8"/>
      <c r="E87" s="8"/>
      <c r="F87" s="8"/>
      <c r="G87" s="17"/>
      <c r="H87" s="17"/>
      <c r="I87" s="10"/>
    </row>
    <row r="88" spans="2:11">
      <c r="B88" s="6"/>
      <c r="C88" s="7"/>
      <c r="D88" s="8"/>
      <c r="E88" s="8"/>
      <c r="F88" s="8"/>
      <c r="G88" s="17"/>
      <c r="H88" s="17"/>
      <c r="I88" s="10"/>
    </row>
    <row r="89" spans="2:11">
      <c r="B89" s="6"/>
      <c r="C89" s="7"/>
      <c r="D89" s="8"/>
      <c r="E89" s="8"/>
      <c r="F89" s="8"/>
      <c r="G89" s="17"/>
      <c r="H89" s="17"/>
      <c r="I89" s="10"/>
    </row>
    <row r="90" spans="2:11">
      <c r="B90" s="6"/>
      <c r="C90" s="7"/>
      <c r="D90" s="8"/>
      <c r="E90" s="8"/>
      <c r="F90" s="8"/>
      <c r="G90" s="17"/>
      <c r="H90" s="17"/>
      <c r="I90" s="10"/>
    </row>
    <row r="91" spans="2:11">
      <c r="B91" s="6"/>
      <c r="C91" s="7"/>
      <c r="D91" s="8"/>
      <c r="E91" s="8"/>
      <c r="F91" s="8"/>
      <c r="G91" s="17"/>
      <c r="H91" s="17"/>
      <c r="I91" s="10"/>
    </row>
    <row r="92" spans="2:11">
      <c r="B92" s="6"/>
      <c r="C92" s="7"/>
      <c r="D92" s="8"/>
      <c r="E92" s="8"/>
      <c r="F92" s="17"/>
      <c r="G92" s="17"/>
      <c r="H92" s="17"/>
      <c r="I92" s="10"/>
    </row>
    <row r="93" spans="2:11">
      <c r="B93" s="6"/>
      <c r="C93" s="7"/>
      <c r="D93" s="8"/>
      <c r="E93" s="6"/>
      <c r="F93" s="8"/>
      <c r="G93" s="17"/>
      <c r="H93" s="17"/>
      <c r="I93" s="10"/>
    </row>
    <row r="94" spans="2:11">
      <c r="B94" s="6"/>
      <c r="C94" s="7"/>
      <c r="D94" s="8"/>
      <c r="E94" s="6"/>
      <c r="F94" s="8"/>
      <c r="G94" s="17"/>
      <c r="H94" s="17"/>
      <c r="I94" s="10"/>
    </row>
    <row r="95" spans="2:11">
      <c r="B95" s="6"/>
      <c r="C95" s="7"/>
      <c r="D95" s="8"/>
      <c r="E95" s="8"/>
      <c r="F95" s="8"/>
      <c r="G95" s="17"/>
      <c r="H95" s="17"/>
      <c r="I95" s="10"/>
    </row>
    <row r="96" spans="2:11">
      <c r="B96" s="6"/>
      <c r="C96" s="7"/>
      <c r="D96" s="8"/>
      <c r="E96" s="8"/>
      <c r="F96" s="86"/>
      <c r="G96" s="17"/>
      <c r="H96" s="17"/>
      <c r="I96" s="10"/>
    </row>
    <row r="97" spans="2:9">
      <c r="B97" s="6"/>
      <c r="C97" s="7"/>
      <c r="D97" s="8"/>
      <c r="E97" s="6"/>
      <c r="F97" s="8"/>
      <c r="G97" s="17"/>
      <c r="H97" s="17"/>
      <c r="I97" s="10"/>
    </row>
    <row r="98" spans="2:9">
      <c r="B98" s="6"/>
      <c r="C98" s="7"/>
      <c r="D98" s="8"/>
      <c r="E98" s="6"/>
      <c r="F98" s="8"/>
      <c r="G98" s="17"/>
      <c r="H98" s="17"/>
      <c r="I98" s="10"/>
    </row>
    <row r="99" spans="2:9">
      <c r="B99" s="6"/>
      <c r="C99" s="7"/>
      <c r="D99" s="8"/>
      <c r="E99" s="6"/>
      <c r="F99" s="8"/>
      <c r="G99" s="17"/>
      <c r="H99" s="17"/>
      <c r="I99" s="10"/>
    </row>
    <row r="100" spans="2:9">
      <c r="B100" s="6"/>
      <c r="C100" s="7"/>
      <c r="D100" s="8"/>
      <c r="E100" s="8"/>
      <c r="F100" s="8"/>
      <c r="G100" s="17"/>
      <c r="H100" s="17"/>
      <c r="I100" s="10"/>
    </row>
    <row r="101" spans="2:9">
      <c r="B101" s="18"/>
      <c r="C101" s="19"/>
      <c r="D101" s="8"/>
      <c r="E101" s="8"/>
      <c r="F101" s="8"/>
      <c r="G101" s="17"/>
      <c r="H101" s="17"/>
      <c r="I101" s="10"/>
    </row>
    <row r="102" spans="2:9">
      <c r="B102" s="6"/>
      <c r="C102" s="7"/>
      <c r="D102" s="8"/>
      <c r="E102" s="6"/>
      <c r="F102" s="8"/>
      <c r="G102" s="17"/>
      <c r="H102" s="17"/>
      <c r="I102" s="10"/>
    </row>
    <row r="103" spans="2:9">
      <c r="B103" s="18"/>
      <c r="C103" s="19"/>
      <c r="D103" s="8"/>
      <c r="E103" s="8"/>
      <c r="F103" s="8"/>
      <c r="G103" s="17"/>
      <c r="H103" s="17"/>
      <c r="I103" s="10"/>
    </row>
  </sheetData>
  <sortState xmlns:xlrd2="http://schemas.microsoft.com/office/spreadsheetml/2017/richdata2" ref="B2:I82">
    <sortCondition ref="C3:C80"/>
  </sortState>
  <mergeCells count="1">
    <mergeCell ref="B2:I2"/>
  </mergeCells>
  <phoneticPr fontId="3" type="noConversion"/>
  <conditionalFormatting sqref="H24">
    <cfRule type="notContainsBlanks" dxfId="19" priority="11">
      <formula>LEN(TRIM(H24))&gt;0</formula>
    </cfRule>
  </conditionalFormatting>
  <conditionalFormatting sqref="H88">
    <cfRule type="notContainsBlanks" dxfId="18" priority="10">
      <formula>LEN(TRIM(H88))&gt;0</formula>
    </cfRule>
  </conditionalFormatting>
  <conditionalFormatting sqref="H89">
    <cfRule type="notContainsBlanks" dxfId="17" priority="9">
      <formula>LEN(TRIM(H89))&gt;0</formula>
    </cfRule>
  </conditionalFormatting>
  <conditionalFormatting sqref="H93">
    <cfRule type="notContainsBlanks" dxfId="16" priority="8">
      <formula>LEN(TRIM(H93))&gt;0</formula>
    </cfRule>
  </conditionalFormatting>
  <conditionalFormatting sqref="H94">
    <cfRule type="notContainsBlanks" dxfId="15" priority="7">
      <formula>LEN(TRIM(H94))&gt;0</formula>
    </cfRule>
  </conditionalFormatting>
  <conditionalFormatting sqref="H95">
    <cfRule type="notContainsBlanks" dxfId="14" priority="6">
      <formula>LEN(TRIM(H95))&gt;0</formula>
    </cfRule>
  </conditionalFormatting>
  <conditionalFormatting sqref="H96">
    <cfRule type="notContainsBlanks" dxfId="13" priority="5">
      <formula>LEN(TRIM(H96))&gt;0</formula>
    </cfRule>
  </conditionalFormatting>
  <conditionalFormatting sqref="H101">
    <cfRule type="notContainsBlanks" dxfId="12" priority="4">
      <formula>LEN(TRIM(H101))&gt;0</formula>
    </cfRule>
  </conditionalFormatting>
  <conditionalFormatting sqref="H102">
    <cfRule type="notContainsBlanks" dxfId="11" priority="3">
      <formula>LEN(TRIM(H102))&gt;0</formula>
    </cfRule>
  </conditionalFormatting>
  <conditionalFormatting sqref="H7">
    <cfRule type="notContainsBlanks" dxfId="10" priority="1">
      <formula>LEN(TRIM(H7))&gt;0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4"/>
  <sheetViews>
    <sheetView workbookViewId="0">
      <selection activeCell="J24" sqref="J24"/>
    </sheetView>
  </sheetViews>
  <sheetFormatPr defaultRowHeight="16.5"/>
  <cols>
    <col min="2" max="2" width="42.625" customWidth="1"/>
    <col min="3" max="3" width="19.125" customWidth="1"/>
    <col min="4" max="4" width="17.875" customWidth="1"/>
    <col min="5" max="5" width="15.875" customWidth="1"/>
    <col min="6" max="6" width="12.375" customWidth="1"/>
    <col min="7" max="7" width="13.375" customWidth="1"/>
    <col min="8" max="8" width="12.75" customWidth="1"/>
    <col min="9" max="9" width="14.125" customWidth="1"/>
    <col min="10" max="10" width="18.75" customWidth="1"/>
  </cols>
  <sheetData>
    <row r="1" spans="2:11" ht="17.25" thickBot="1"/>
    <row r="2" spans="2:11" ht="17.25" thickBot="1">
      <c r="B2" s="117" t="s">
        <v>1406</v>
      </c>
      <c r="C2" s="118"/>
      <c r="D2" s="118"/>
      <c r="E2" s="118"/>
      <c r="F2" s="118"/>
      <c r="G2" s="118"/>
      <c r="H2" s="118"/>
      <c r="I2" s="119"/>
    </row>
    <row r="3" spans="2:11">
      <c r="B3" s="6" t="s">
        <v>29</v>
      </c>
      <c r="C3" s="7" t="s">
        <v>30</v>
      </c>
      <c r="D3" s="8"/>
      <c r="E3" s="8" t="s">
        <v>10</v>
      </c>
      <c r="F3" s="8" t="s">
        <v>11</v>
      </c>
      <c r="G3" s="9">
        <f t="shared" ref="G3:G5" si="0">ROUNDUP(I3/1.1*0.75,-2)</f>
        <v>10400</v>
      </c>
      <c r="H3" s="92">
        <v>11000</v>
      </c>
      <c r="I3" s="77">
        <f t="shared" ref="I3:I5" si="1">ROUNDUP(H3/0.8*1.1,-2)</f>
        <v>15200</v>
      </c>
    </row>
    <row r="4" spans="2:11">
      <c r="B4" s="6" t="s">
        <v>37</v>
      </c>
      <c r="C4" s="7" t="s">
        <v>38</v>
      </c>
      <c r="D4" s="8"/>
      <c r="E4" s="8" t="s">
        <v>10</v>
      </c>
      <c r="F4" s="8" t="s">
        <v>11</v>
      </c>
      <c r="G4" s="9">
        <f t="shared" si="0"/>
        <v>36200</v>
      </c>
      <c r="H4" s="92">
        <v>38500</v>
      </c>
      <c r="I4" s="10">
        <f t="shared" si="1"/>
        <v>53000</v>
      </c>
    </row>
    <row r="5" spans="2:11">
      <c r="B5" s="6" t="s">
        <v>579</v>
      </c>
      <c r="C5" s="7" t="s">
        <v>580</v>
      </c>
      <c r="D5" s="8"/>
      <c r="E5" s="8"/>
      <c r="F5" s="8" t="s">
        <v>11</v>
      </c>
      <c r="G5" s="9">
        <f t="shared" si="0"/>
        <v>51700</v>
      </c>
      <c r="H5" s="92">
        <v>55000</v>
      </c>
      <c r="I5" s="10">
        <f t="shared" si="1"/>
        <v>75700</v>
      </c>
    </row>
    <row r="6" spans="2:11">
      <c r="B6" s="93" t="s">
        <v>729</v>
      </c>
      <c r="C6" s="93" t="s">
        <v>730</v>
      </c>
      <c r="D6" s="93"/>
      <c r="E6" s="93"/>
      <c r="F6" s="93"/>
      <c r="G6" s="9"/>
      <c r="H6" s="92">
        <v>646400</v>
      </c>
      <c r="I6" s="10">
        <v>790000</v>
      </c>
    </row>
    <row r="7" spans="2:11">
      <c r="B7" s="94" t="s">
        <v>1098</v>
      </c>
      <c r="C7" s="93" t="s">
        <v>732</v>
      </c>
      <c r="D7" s="93"/>
      <c r="E7" s="93"/>
      <c r="F7" s="93"/>
      <c r="G7" s="9"/>
      <c r="H7" s="92">
        <v>646400</v>
      </c>
      <c r="I7" s="10">
        <v>790000</v>
      </c>
    </row>
    <row r="8" spans="2:11">
      <c r="B8" s="94" t="s">
        <v>1099</v>
      </c>
      <c r="C8" s="93" t="s">
        <v>1097</v>
      </c>
      <c r="D8" s="93"/>
      <c r="E8" s="93"/>
      <c r="F8" s="93"/>
      <c r="G8" s="9"/>
      <c r="H8" s="92">
        <v>646400</v>
      </c>
      <c r="I8" s="10">
        <v>790000</v>
      </c>
    </row>
    <row r="9" spans="2:11">
      <c r="B9" s="38" t="s">
        <v>735</v>
      </c>
      <c r="C9" s="39" t="s">
        <v>736</v>
      </c>
      <c r="D9" s="27"/>
      <c r="E9" s="8" t="s">
        <v>714</v>
      </c>
      <c r="F9" s="8"/>
      <c r="G9" s="9">
        <f t="shared" ref="G9:G31" si="2">ROUNDUP(I9/1.1*0.75,-2)</f>
        <v>283700</v>
      </c>
      <c r="H9" s="92">
        <v>302500</v>
      </c>
      <c r="I9" s="10">
        <f t="shared" ref="I9:I31" si="3">ROUNDUP(H9/0.8*1.1,-2)</f>
        <v>416000</v>
      </c>
    </row>
    <row r="10" spans="2:11">
      <c r="B10" s="6" t="s">
        <v>749</v>
      </c>
      <c r="C10" s="7" t="s">
        <v>750</v>
      </c>
      <c r="D10" s="8"/>
      <c r="E10" s="8"/>
      <c r="F10" s="8" t="s">
        <v>11</v>
      </c>
      <c r="G10" s="9">
        <f t="shared" si="2"/>
        <v>2200</v>
      </c>
      <c r="H10" s="92">
        <v>2280</v>
      </c>
      <c r="I10" s="10">
        <f t="shared" si="3"/>
        <v>3200</v>
      </c>
    </row>
    <row r="11" spans="2:11">
      <c r="B11" s="18" t="s">
        <v>785</v>
      </c>
      <c r="C11" s="39" t="s">
        <v>786</v>
      </c>
      <c r="D11" s="46"/>
      <c r="E11" s="8"/>
      <c r="F11" s="8" t="s">
        <v>394</v>
      </c>
      <c r="G11" s="17">
        <f t="shared" si="2"/>
        <v>8500</v>
      </c>
      <c r="H11" s="44">
        <v>9000</v>
      </c>
      <c r="I11" s="10">
        <f t="shared" si="3"/>
        <v>12400</v>
      </c>
    </row>
    <row r="12" spans="2:11">
      <c r="B12" s="18" t="s">
        <v>1107</v>
      </c>
      <c r="C12" s="7" t="s">
        <v>1108</v>
      </c>
      <c r="D12" s="8"/>
      <c r="E12" s="8"/>
      <c r="F12" s="8" t="s">
        <v>531</v>
      </c>
      <c r="G12" s="17">
        <f t="shared" si="2"/>
        <v>14500</v>
      </c>
      <c r="H12" s="17">
        <v>15400</v>
      </c>
      <c r="I12" s="10">
        <f t="shared" si="3"/>
        <v>21200</v>
      </c>
    </row>
    <row r="13" spans="2:11">
      <c r="B13" s="18" t="s">
        <v>809</v>
      </c>
      <c r="C13" s="19" t="s">
        <v>810</v>
      </c>
      <c r="D13" s="8"/>
      <c r="E13" s="8"/>
      <c r="F13" s="8"/>
      <c r="G13" s="17">
        <f t="shared" si="2"/>
        <v>7500</v>
      </c>
      <c r="H13" s="17">
        <v>8000</v>
      </c>
      <c r="I13" s="10">
        <f t="shared" si="3"/>
        <v>11000</v>
      </c>
    </row>
    <row r="14" spans="2:11">
      <c r="B14" s="6" t="s">
        <v>843</v>
      </c>
      <c r="C14" s="7" t="s">
        <v>844</v>
      </c>
      <c r="D14" s="46"/>
      <c r="E14" s="8" t="s">
        <v>845</v>
      </c>
      <c r="F14" s="8"/>
      <c r="G14" s="17">
        <f t="shared" si="2"/>
        <v>6700</v>
      </c>
      <c r="H14" s="44">
        <v>7000</v>
      </c>
      <c r="I14" s="10">
        <f t="shared" si="3"/>
        <v>9700</v>
      </c>
    </row>
    <row r="15" spans="2:11">
      <c r="B15" s="12" t="s">
        <v>848</v>
      </c>
      <c r="C15" s="13" t="s">
        <v>849</v>
      </c>
      <c r="D15" s="51"/>
      <c r="E15" s="14" t="s">
        <v>845</v>
      </c>
      <c r="F15" s="14"/>
      <c r="G15" s="17">
        <f t="shared" si="2"/>
        <v>2900</v>
      </c>
      <c r="H15" s="52">
        <v>3000</v>
      </c>
      <c r="I15" s="10">
        <f t="shared" si="3"/>
        <v>4200</v>
      </c>
      <c r="J15" s="75"/>
      <c r="K15" s="75"/>
    </row>
    <row r="16" spans="2:11">
      <c r="B16" s="6" t="s">
        <v>867</v>
      </c>
      <c r="C16" s="7" t="s">
        <v>868</v>
      </c>
      <c r="D16" s="46" t="s">
        <v>869</v>
      </c>
      <c r="E16" s="8" t="s">
        <v>825</v>
      </c>
      <c r="F16" s="8"/>
      <c r="G16" s="17">
        <f t="shared" si="2"/>
        <v>21800</v>
      </c>
      <c r="H16" s="44">
        <v>23200</v>
      </c>
      <c r="I16" s="10">
        <f t="shared" si="3"/>
        <v>31900</v>
      </c>
      <c r="J16" s="75"/>
      <c r="K16" s="75"/>
    </row>
    <row r="17" spans="2:11">
      <c r="B17" s="6" t="s">
        <v>870</v>
      </c>
      <c r="C17" s="7" t="s">
        <v>871</v>
      </c>
      <c r="D17" s="46"/>
      <c r="E17" s="8" t="s">
        <v>825</v>
      </c>
      <c r="F17" s="8"/>
      <c r="G17" s="17">
        <f t="shared" si="2"/>
        <v>2000</v>
      </c>
      <c r="H17" s="44">
        <v>2000</v>
      </c>
      <c r="I17" s="10">
        <f t="shared" si="3"/>
        <v>2800</v>
      </c>
      <c r="J17" s="75"/>
      <c r="K17" s="75"/>
    </row>
    <row r="18" spans="2:11">
      <c r="B18" s="6" t="s">
        <v>872</v>
      </c>
      <c r="C18" s="7" t="s">
        <v>873</v>
      </c>
      <c r="D18" s="46"/>
      <c r="E18" s="8" t="s">
        <v>825</v>
      </c>
      <c r="F18" s="8"/>
      <c r="G18" s="17">
        <f t="shared" si="2"/>
        <v>25400</v>
      </c>
      <c r="H18" s="44">
        <v>27000</v>
      </c>
      <c r="I18" s="10">
        <f t="shared" si="3"/>
        <v>37200</v>
      </c>
      <c r="J18" s="75"/>
      <c r="K18" s="75"/>
    </row>
    <row r="19" spans="2:11">
      <c r="B19" s="6" t="s">
        <v>877</v>
      </c>
      <c r="C19" s="7" t="s">
        <v>878</v>
      </c>
      <c r="D19" s="46"/>
      <c r="E19" s="8" t="s">
        <v>876</v>
      </c>
      <c r="F19" s="8"/>
      <c r="G19" s="17">
        <f t="shared" si="2"/>
        <v>5200</v>
      </c>
      <c r="H19" s="44">
        <v>5500</v>
      </c>
      <c r="I19" s="10">
        <f t="shared" si="3"/>
        <v>7600</v>
      </c>
      <c r="J19" s="75"/>
      <c r="K19" s="75"/>
    </row>
    <row r="20" spans="2:11">
      <c r="B20" s="6" t="s">
        <v>885</v>
      </c>
      <c r="C20" s="7" t="s">
        <v>886</v>
      </c>
      <c r="D20" s="46"/>
      <c r="E20" s="8" t="s">
        <v>840</v>
      </c>
      <c r="F20" s="8"/>
      <c r="G20" s="17">
        <f t="shared" si="2"/>
        <v>7500</v>
      </c>
      <c r="H20" s="44">
        <v>8000</v>
      </c>
      <c r="I20" s="10">
        <f t="shared" si="3"/>
        <v>11000</v>
      </c>
      <c r="J20" s="85"/>
      <c r="K20" s="85"/>
    </row>
    <row r="21" spans="2:11">
      <c r="B21" s="18" t="s">
        <v>905</v>
      </c>
      <c r="C21" s="19" t="s">
        <v>906</v>
      </c>
      <c r="D21" s="8"/>
      <c r="E21" s="8"/>
      <c r="F21" s="8"/>
      <c r="G21" s="17">
        <f t="shared" si="2"/>
        <v>5700</v>
      </c>
      <c r="H21" s="17">
        <v>6000</v>
      </c>
      <c r="I21" s="10">
        <f t="shared" si="3"/>
        <v>8300</v>
      </c>
    </row>
    <row r="22" spans="2:11">
      <c r="B22" s="6" t="s">
        <v>1156</v>
      </c>
      <c r="C22" s="7" t="s">
        <v>1157</v>
      </c>
      <c r="D22" s="46" t="s">
        <v>1158</v>
      </c>
      <c r="E22" s="8" t="s">
        <v>911</v>
      </c>
      <c r="F22" s="8"/>
      <c r="G22" s="17">
        <f t="shared" si="2"/>
        <v>9400</v>
      </c>
      <c r="H22" s="44">
        <v>9900</v>
      </c>
      <c r="I22" s="10">
        <f t="shared" si="3"/>
        <v>13700</v>
      </c>
    </row>
    <row r="23" spans="2:11">
      <c r="B23" s="6" t="s">
        <v>1159</v>
      </c>
      <c r="C23" s="7" t="s">
        <v>1160</v>
      </c>
      <c r="D23" s="46" t="s">
        <v>1161</v>
      </c>
      <c r="E23" s="8" t="s">
        <v>904</v>
      </c>
      <c r="F23" s="8"/>
      <c r="G23" s="17">
        <f t="shared" si="2"/>
        <v>13000</v>
      </c>
      <c r="H23" s="17">
        <v>13800</v>
      </c>
      <c r="I23" s="10">
        <f t="shared" si="3"/>
        <v>19000</v>
      </c>
    </row>
    <row r="24" spans="2:11">
      <c r="B24" s="6" t="s">
        <v>1162</v>
      </c>
      <c r="C24" s="39" t="s">
        <v>1163</v>
      </c>
      <c r="D24" s="46"/>
      <c r="E24" s="8" t="s">
        <v>904</v>
      </c>
      <c r="F24" s="8"/>
      <c r="G24" s="17">
        <f t="shared" si="2"/>
        <v>17800</v>
      </c>
      <c r="H24" s="44">
        <v>18900</v>
      </c>
      <c r="I24" s="10">
        <f t="shared" si="3"/>
        <v>26000</v>
      </c>
    </row>
    <row r="25" spans="2:11">
      <c r="B25" s="6" t="s">
        <v>933</v>
      </c>
      <c r="C25" s="7" t="s">
        <v>934</v>
      </c>
      <c r="D25" s="46" t="s">
        <v>935</v>
      </c>
      <c r="E25" s="8" t="s">
        <v>825</v>
      </c>
      <c r="F25" s="8"/>
      <c r="G25" s="17">
        <f t="shared" si="2"/>
        <v>6700</v>
      </c>
      <c r="H25" s="44">
        <v>7000</v>
      </c>
      <c r="I25" s="10">
        <f t="shared" si="3"/>
        <v>9700</v>
      </c>
    </row>
    <row r="26" spans="2:11">
      <c r="B26" s="18" t="s">
        <v>1166</v>
      </c>
      <c r="C26" s="19" t="s">
        <v>951</v>
      </c>
      <c r="D26" s="8"/>
      <c r="E26" s="6"/>
      <c r="F26" s="6"/>
      <c r="G26" s="17">
        <f t="shared" si="2"/>
        <v>47000</v>
      </c>
      <c r="H26" s="44">
        <v>50000</v>
      </c>
      <c r="I26" s="10">
        <f t="shared" si="3"/>
        <v>68800</v>
      </c>
    </row>
    <row r="27" spans="2:11">
      <c r="B27" s="6" t="s">
        <v>1189</v>
      </c>
      <c r="C27" s="7" t="s">
        <v>1190</v>
      </c>
      <c r="D27" s="8"/>
      <c r="E27" s="8" t="s">
        <v>89</v>
      </c>
      <c r="F27" s="8" t="s">
        <v>11</v>
      </c>
      <c r="G27" s="17">
        <f t="shared" si="2"/>
        <v>154800</v>
      </c>
      <c r="H27" s="17">
        <v>165000</v>
      </c>
      <c r="I27" s="10">
        <f t="shared" si="3"/>
        <v>226900</v>
      </c>
    </row>
    <row r="28" spans="2:11">
      <c r="B28" s="6" t="s">
        <v>1234</v>
      </c>
      <c r="C28" s="7" t="s">
        <v>1235</v>
      </c>
      <c r="D28" s="8"/>
      <c r="E28" s="6"/>
      <c r="F28" s="8" t="s">
        <v>762</v>
      </c>
      <c r="G28" s="17">
        <f t="shared" si="2"/>
        <v>178200</v>
      </c>
      <c r="H28" s="17">
        <v>190000</v>
      </c>
      <c r="I28" s="10">
        <f t="shared" si="3"/>
        <v>261300</v>
      </c>
    </row>
    <row r="29" spans="2:11">
      <c r="B29" s="6" t="s">
        <v>1215</v>
      </c>
      <c r="C29" s="7" t="s">
        <v>1216</v>
      </c>
      <c r="D29" s="8"/>
      <c r="E29" s="6"/>
      <c r="F29" s="8" t="s">
        <v>763</v>
      </c>
      <c r="G29" s="17">
        <f t="shared" si="2"/>
        <v>206300</v>
      </c>
      <c r="H29" s="17">
        <v>220000</v>
      </c>
      <c r="I29" s="10">
        <f t="shared" si="3"/>
        <v>302500</v>
      </c>
    </row>
    <row r="30" spans="2:11">
      <c r="B30" s="6" t="s">
        <v>1324</v>
      </c>
      <c r="C30" s="7" t="s">
        <v>1325</v>
      </c>
      <c r="D30" s="8"/>
      <c r="E30" s="6"/>
      <c r="F30" s="8" t="s">
        <v>763</v>
      </c>
      <c r="G30" s="17">
        <f t="shared" si="2"/>
        <v>356300</v>
      </c>
      <c r="H30" s="17">
        <v>380000</v>
      </c>
      <c r="I30" s="10">
        <f t="shared" si="3"/>
        <v>522500</v>
      </c>
    </row>
    <row r="31" spans="2:11">
      <c r="B31" s="6" t="s">
        <v>1171</v>
      </c>
      <c r="C31" s="7" t="s">
        <v>1172</v>
      </c>
      <c r="D31" s="8"/>
      <c r="E31" s="6"/>
      <c r="F31" s="8" t="s">
        <v>763</v>
      </c>
      <c r="G31" s="17">
        <f t="shared" si="2"/>
        <v>18100</v>
      </c>
      <c r="H31" s="17">
        <v>19250</v>
      </c>
      <c r="I31" s="10">
        <f t="shared" si="3"/>
        <v>26500</v>
      </c>
    </row>
    <row r="32" spans="2:11">
      <c r="B32" s="18"/>
      <c r="C32" s="6"/>
      <c r="D32" s="8"/>
      <c r="E32" s="8"/>
      <c r="F32" s="8"/>
      <c r="G32" s="17"/>
      <c r="H32" s="17"/>
      <c r="I32" s="10"/>
    </row>
    <row r="33" spans="2:11">
      <c r="B33" s="18"/>
      <c r="C33" s="19"/>
      <c r="D33" s="8"/>
      <c r="E33" s="8"/>
      <c r="F33" s="8"/>
      <c r="G33" s="9"/>
      <c r="H33" s="80"/>
      <c r="I33" s="10"/>
      <c r="J33" s="75"/>
      <c r="K33" s="75"/>
    </row>
    <row r="34" spans="2:11">
      <c r="B34" s="18"/>
      <c r="C34" s="19"/>
      <c r="D34" s="8"/>
      <c r="E34" s="8"/>
      <c r="F34" s="8"/>
      <c r="G34" s="17"/>
      <c r="H34" s="17"/>
      <c r="I34" s="10"/>
    </row>
  </sheetData>
  <mergeCells count="1">
    <mergeCell ref="B2:I2"/>
  </mergeCells>
  <phoneticPr fontId="3" type="noConversion"/>
  <conditionalFormatting sqref="H27">
    <cfRule type="notContainsBlanks" dxfId="9" priority="2">
      <formula>LEN(TRIM(H27))&gt;0</formula>
    </cfRule>
  </conditionalFormatting>
  <conditionalFormatting sqref="H28">
    <cfRule type="notContainsBlanks" dxfId="8" priority="1">
      <formula>LEN(TRIM(H28))&gt;0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"/>
  <sheetViews>
    <sheetView topLeftCell="A71" workbookViewId="0">
      <selection activeCell="B102" sqref="B102"/>
    </sheetView>
  </sheetViews>
  <sheetFormatPr defaultRowHeight="16.5"/>
  <cols>
    <col min="2" max="2" width="41.125" customWidth="1"/>
    <col min="3" max="3" width="17.5" customWidth="1"/>
    <col min="4" max="4" width="13.875" customWidth="1"/>
    <col min="5" max="5" width="17.75" customWidth="1"/>
    <col min="6" max="6" width="18.625" customWidth="1"/>
    <col min="7" max="7" width="16.5" customWidth="1"/>
    <col min="8" max="8" width="15.625" customWidth="1"/>
    <col min="9" max="9" width="14.25" customWidth="1"/>
    <col min="10" max="10" width="12.75" customWidth="1"/>
  </cols>
  <sheetData>
    <row r="1" spans="2:9" ht="17.25" thickBot="1"/>
    <row r="2" spans="2:9" ht="17.25" thickBot="1">
      <c r="B2" s="117" t="s">
        <v>953</v>
      </c>
      <c r="C2" s="118"/>
      <c r="D2" s="118"/>
      <c r="E2" s="118"/>
      <c r="F2" s="118"/>
      <c r="G2" s="118"/>
      <c r="H2" s="118"/>
      <c r="I2" s="119"/>
    </row>
    <row r="3" spans="2:9">
      <c r="B3" s="56" t="s">
        <v>954</v>
      </c>
      <c r="C3" s="19" t="s">
        <v>955</v>
      </c>
      <c r="D3" s="8"/>
      <c r="E3" s="8" t="s">
        <v>10</v>
      </c>
      <c r="F3" s="8" t="s">
        <v>11</v>
      </c>
      <c r="G3" s="9"/>
      <c r="H3" s="10"/>
      <c r="I3" s="77"/>
    </row>
    <row r="4" spans="2:9">
      <c r="B4" s="57" t="s">
        <v>956</v>
      </c>
      <c r="C4" s="7" t="s">
        <v>957</v>
      </c>
      <c r="D4" s="8"/>
      <c r="E4" s="27" t="s">
        <v>668</v>
      </c>
      <c r="F4" s="8"/>
      <c r="G4" s="9"/>
      <c r="H4" s="10"/>
      <c r="I4" s="10"/>
    </row>
    <row r="5" spans="2:9">
      <c r="B5" s="56" t="s">
        <v>958</v>
      </c>
      <c r="C5" s="19" t="s">
        <v>959</v>
      </c>
      <c r="D5" s="8"/>
      <c r="E5" s="27" t="s">
        <v>668</v>
      </c>
      <c r="F5" s="8"/>
      <c r="G5" s="9"/>
      <c r="H5" s="17"/>
      <c r="I5" s="10"/>
    </row>
    <row r="6" spans="2:9">
      <c r="B6" s="56" t="s">
        <v>960</v>
      </c>
      <c r="C6" s="19" t="s">
        <v>961</v>
      </c>
      <c r="D6" s="8"/>
      <c r="E6" s="8" t="s">
        <v>411</v>
      </c>
      <c r="F6" s="8" t="s">
        <v>394</v>
      </c>
      <c r="G6" s="9"/>
      <c r="H6" s="17"/>
      <c r="I6" s="10"/>
    </row>
    <row r="7" spans="2:9">
      <c r="B7" s="56" t="s">
        <v>962</v>
      </c>
      <c r="C7" s="19" t="s">
        <v>963</v>
      </c>
      <c r="D7" s="8"/>
      <c r="E7" s="8" t="s">
        <v>411</v>
      </c>
      <c r="F7" s="8" t="s">
        <v>394</v>
      </c>
      <c r="G7" s="9"/>
      <c r="H7" s="17"/>
      <c r="I7" s="10"/>
    </row>
    <row r="8" spans="2:9">
      <c r="B8" s="56" t="s">
        <v>964</v>
      </c>
      <c r="C8" s="19" t="s">
        <v>965</v>
      </c>
      <c r="D8" s="8"/>
      <c r="E8" s="8" t="s">
        <v>411</v>
      </c>
      <c r="F8" s="8" t="s">
        <v>394</v>
      </c>
      <c r="G8" s="9"/>
      <c r="H8" s="17"/>
      <c r="I8" s="10"/>
    </row>
    <row r="9" spans="2:9">
      <c r="B9" s="56" t="s">
        <v>966</v>
      </c>
      <c r="C9" s="19" t="s">
        <v>967</v>
      </c>
      <c r="D9" s="8"/>
      <c r="E9" s="8" t="s">
        <v>411</v>
      </c>
      <c r="F9" s="8" t="s">
        <v>394</v>
      </c>
      <c r="G9" s="9"/>
      <c r="H9" s="17"/>
      <c r="I9" s="10"/>
    </row>
    <row r="10" spans="2:9">
      <c r="B10" s="56" t="s">
        <v>968</v>
      </c>
      <c r="C10" s="19" t="s">
        <v>969</v>
      </c>
      <c r="D10" s="8"/>
      <c r="E10" s="8" t="s">
        <v>411</v>
      </c>
      <c r="F10" s="8" t="s">
        <v>394</v>
      </c>
      <c r="G10" s="9"/>
      <c r="H10" s="17"/>
      <c r="I10" s="10"/>
    </row>
    <row r="11" spans="2:9">
      <c r="B11" s="56" t="s">
        <v>970</v>
      </c>
      <c r="C11" s="19" t="s">
        <v>971</v>
      </c>
      <c r="D11" s="8"/>
      <c r="E11" s="8" t="s">
        <v>411</v>
      </c>
      <c r="F11" s="8" t="s">
        <v>394</v>
      </c>
      <c r="G11" s="9"/>
      <c r="H11" s="17"/>
      <c r="I11" s="10"/>
    </row>
    <row r="12" spans="2:9">
      <c r="B12" s="56" t="s">
        <v>972</v>
      </c>
      <c r="C12" s="19" t="s">
        <v>973</v>
      </c>
      <c r="D12" s="8"/>
      <c r="E12" s="8" t="s">
        <v>411</v>
      </c>
      <c r="F12" s="8" t="s">
        <v>394</v>
      </c>
      <c r="G12" s="9"/>
      <c r="H12" s="17"/>
      <c r="I12" s="10"/>
    </row>
    <row r="13" spans="2:9">
      <c r="B13" s="58" t="s">
        <v>974</v>
      </c>
      <c r="C13" s="7" t="s">
        <v>975</v>
      </c>
      <c r="D13" s="8"/>
      <c r="E13" s="8" t="s">
        <v>10</v>
      </c>
      <c r="F13" s="8" t="s">
        <v>11</v>
      </c>
      <c r="G13" s="9"/>
      <c r="H13" s="17"/>
      <c r="I13" s="10"/>
    </row>
    <row r="14" spans="2:9">
      <c r="B14" s="58" t="s">
        <v>976</v>
      </c>
      <c r="C14" s="7" t="s">
        <v>977</v>
      </c>
      <c r="D14" s="8"/>
      <c r="E14" s="8" t="s">
        <v>10</v>
      </c>
      <c r="F14" s="8" t="s">
        <v>11</v>
      </c>
      <c r="G14" s="9"/>
      <c r="H14" s="9"/>
      <c r="I14" s="10"/>
    </row>
    <row r="15" spans="2:9">
      <c r="B15" s="58" t="s">
        <v>978</v>
      </c>
      <c r="C15" s="7" t="s">
        <v>979</v>
      </c>
      <c r="D15" s="8"/>
      <c r="E15" s="8" t="s">
        <v>89</v>
      </c>
      <c r="F15" s="8" t="s">
        <v>11</v>
      </c>
      <c r="G15" s="9"/>
      <c r="H15" s="17"/>
      <c r="I15" s="10"/>
    </row>
    <row r="16" spans="2:9">
      <c r="B16" s="56" t="s">
        <v>980</v>
      </c>
      <c r="C16" s="19" t="s">
        <v>981</v>
      </c>
      <c r="D16" s="8"/>
      <c r="E16" s="8"/>
      <c r="F16" s="8" t="s">
        <v>11</v>
      </c>
      <c r="G16" s="9"/>
      <c r="H16" s="17"/>
      <c r="I16" s="10"/>
    </row>
    <row r="17" spans="2:9">
      <c r="B17" s="58" t="s">
        <v>982</v>
      </c>
      <c r="C17" s="7" t="s">
        <v>983</v>
      </c>
      <c r="D17" s="8"/>
      <c r="E17" s="8" t="s">
        <v>86</v>
      </c>
      <c r="F17" s="8" t="s">
        <v>11</v>
      </c>
      <c r="G17" s="9"/>
      <c r="H17" s="17"/>
      <c r="I17" s="10"/>
    </row>
    <row r="18" spans="2:9">
      <c r="B18" s="58" t="s">
        <v>984</v>
      </c>
      <c r="C18" s="7" t="s">
        <v>985</v>
      </c>
      <c r="D18" s="8"/>
      <c r="E18" s="8" t="s">
        <v>86</v>
      </c>
      <c r="F18" s="8" t="s">
        <v>11</v>
      </c>
      <c r="G18" s="9"/>
      <c r="H18" s="17"/>
      <c r="I18" s="10"/>
    </row>
    <row r="19" spans="2:9">
      <c r="B19" s="58" t="s">
        <v>986</v>
      </c>
      <c r="C19" s="7" t="s">
        <v>987</v>
      </c>
      <c r="D19" s="8"/>
      <c r="E19" s="8" t="s">
        <v>35</v>
      </c>
      <c r="F19" s="8" t="s">
        <v>11</v>
      </c>
      <c r="G19" s="9"/>
      <c r="H19" s="17"/>
      <c r="I19" s="10"/>
    </row>
    <row r="20" spans="2:9">
      <c r="B20" s="58" t="s">
        <v>988</v>
      </c>
      <c r="C20" s="7" t="s">
        <v>989</v>
      </c>
      <c r="D20" s="8"/>
      <c r="E20" s="8" t="s">
        <v>35</v>
      </c>
      <c r="F20" s="8" t="s">
        <v>11</v>
      </c>
      <c r="G20" s="9"/>
      <c r="H20" s="9"/>
      <c r="I20" s="10"/>
    </row>
    <row r="21" spans="2:9">
      <c r="B21" s="56" t="s">
        <v>990</v>
      </c>
      <c r="C21" s="7" t="s">
        <v>991</v>
      </c>
      <c r="D21" s="8"/>
      <c r="E21" s="8"/>
      <c r="F21" s="8" t="s">
        <v>537</v>
      </c>
      <c r="G21" s="9"/>
      <c r="H21" s="17"/>
      <c r="I21" s="10"/>
    </row>
    <row r="22" spans="2:9">
      <c r="B22" s="38" t="s">
        <v>992</v>
      </c>
      <c r="C22" s="7" t="s">
        <v>993</v>
      </c>
      <c r="D22" s="8"/>
      <c r="E22" s="27" t="s">
        <v>668</v>
      </c>
      <c r="F22" s="8"/>
      <c r="G22" s="9"/>
      <c r="H22" s="10"/>
      <c r="I22" s="10"/>
    </row>
    <row r="23" spans="2:9">
      <c r="B23" s="56" t="s">
        <v>994</v>
      </c>
      <c r="C23" s="19" t="s">
        <v>995</v>
      </c>
      <c r="D23" s="8"/>
      <c r="E23" s="8"/>
      <c r="F23" s="8"/>
      <c r="G23" s="9"/>
      <c r="H23" s="17"/>
      <c r="I23" s="10"/>
    </row>
    <row r="24" spans="2:9">
      <c r="B24" s="58" t="s">
        <v>996</v>
      </c>
      <c r="C24" s="7" t="s">
        <v>997</v>
      </c>
      <c r="D24" s="8"/>
      <c r="E24" s="6"/>
      <c r="F24" s="8" t="s">
        <v>762</v>
      </c>
      <c r="G24" s="9"/>
      <c r="H24" s="17"/>
      <c r="I24" s="10"/>
    </row>
    <row r="25" spans="2:9">
      <c r="B25" s="58" t="s">
        <v>998</v>
      </c>
      <c r="C25" s="7" t="s">
        <v>999</v>
      </c>
      <c r="D25" s="8"/>
      <c r="E25" s="8"/>
      <c r="F25" s="8" t="s">
        <v>762</v>
      </c>
      <c r="G25" s="9"/>
      <c r="H25" s="17"/>
      <c r="I25" s="10"/>
    </row>
    <row r="26" spans="2:9">
      <c r="B26" s="58" t="s">
        <v>1000</v>
      </c>
      <c r="C26" s="7" t="s">
        <v>1001</v>
      </c>
      <c r="D26" s="8"/>
      <c r="E26" s="27"/>
      <c r="F26" s="8" t="s">
        <v>762</v>
      </c>
      <c r="G26" s="9"/>
      <c r="H26" s="17"/>
      <c r="I26" s="10"/>
    </row>
    <row r="27" spans="2:9">
      <c r="B27" s="58" t="s">
        <v>1002</v>
      </c>
      <c r="C27" s="7" t="s">
        <v>1003</v>
      </c>
      <c r="D27" s="8"/>
      <c r="E27" s="8"/>
      <c r="F27" s="8" t="s">
        <v>762</v>
      </c>
      <c r="G27" s="9"/>
      <c r="H27" s="17"/>
      <c r="I27" s="10"/>
    </row>
    <row r="28" spans="2:9">
      <c r="B28" s="58" t="s">
        <v>1004</v>
      </c>
      <c r="C28" s="7" t="s">
        <v>1005</v>
      </c>
      <c r="D28" s="8"/>
      <c r="E28" s="6"/>
      <c r="F28" s="8" t="s">
        <v>397</v>
      </c>
      <c r="G28" s="9"/>
      <c r="H28" s="10"/>
      <c r="I28" s="10"/>
    </row>
    <row r="29" spans="2:9">
      <c r="B29" s="58" t="s">
        <v>1006</v>
      </c>
      <c r="C29" s="7" t="s">
        <v>1007</v>
      </c>
      <c r="D29" s="8"/>
      <c r="E29" s="6"/>
      <c r="F29" s="8" t="s">
        <v>763</v>
      </c>
      <c r="G29" s="9"/>
      <c r="H29" s="17"/>
      <c r="I29" s="10"/>
    </row>
    <row r="30" spans="2:9">
      <c r="B30" s="56" t="s">
        <v>1008</v>
      </c>
      <c r="C30" s="19" t="s">
        <v>1009</v>
      </c>
      <c r="D30" s="8"/>
      <c r="E30" s="6"/>
      <c r="F30" s="8" t="s">
        <v>11</v>
      </c>
      <c r="G30" s="9"/>
      <c r="H30" s="17"/>
      <c r="I30" s="10"/>
    </row>
    <row r="31" spans="2:9">
      <c r="B31" s="58" t="s">
        <v>1010</v>
      </c>
      <c r="C31" s="7" t="s">
        <v>1011</v>
      </c>
      <c r="D31" s="8"/>
      <c r="E31" s="6"/>
      <c r="F31" s="8" t="s">
        <v>394</v>
      </c>
      <c r="G31" s="9"/>
      <c r="H31" s="17"/>
      <c r="I31" s="10"/>
    </row>
    <row r="32" spans="2:9">
      <c r="B32" s="58" t="s">
        <v>1012</v>
      </c>
      <c r="C32" s="7" t="s">
        <v>1013</v>
      </c>
      <c r="D32" s="8"/>
      <c r="E32" s="6"/>
      <c r="F32" s="8" t="s">
        <v>394</v>
      </c>
      <c r="G32" s="9"/>
      <c r="H32" s="17"/>
      <c r="I32" s="10"/>
    </row>
    <row r="33" spans="2:9">
      <c r="B33" s="58" t="s">
        <v>1014</v>
      </c>
      <c r="C33" s="7" t="s">
        <v>1015</v>
      </c>
      <c r="D33" s="8"/>
      <c r="E33" s="8"/>
      <c r="F33" s="8"/>
      <c r="G33" s="9"/>
      <c r="H33" s="9"/>
      <c r="I33" s="10"/>
    </row>
    <row r="34" spans="2:9">
      <c r="B34" s="58" t="s">
        <v>1016</v>
      </c>
      <c r="C34" s="7" t="s">
        <v>1017</v>
      </c>
      <c r="D34" s="8"/>
      <c r="E34" s="8"/>
      <c r="F34" s="8"/>
      <c r="G34" s="9"/>
      <c r="H34" s="17"/>
      <c r="I34" s="10"/>
    </row>
    <row r="35" spans="2:9">
      <c r="B35" s="58" t="s">
        <v>1018</v>
      </c>
      <c r="C35" s="7" t="s">
        <v>1019</v>
      </c>
      <c r="D35" s="8"/>
      <c r="E35" s="8"/>
      <c r="F35" s="8"/>
      <c r="G35" s="9"/>
      <c r="H35" s="17"/>
      <c r="I35" s="10"/>
    </row>
    <row r="36" spans="2:9">
      <c r="B36" s="58" t="s">
        <v>1020</v>
      </c>
      <c r="C36" s="7" t="s">
        <v>1021</v>
      </c>
      <c r="D36" s="8"/>
      <c r="E36" s="8"/>
      <c r="F36" s="8"/>
      <c r="G36" s="9"/>
      <c r="H36" s="17"/>
      <c r="I36" s="10"/>
    </row>
    <row r="37" spans="2:9">
      <c r="B37" s="58" t="s">
        <v>1022</v>
      </c>
      <c r="C37" s="7" t="s">
        <v>1023</v>
      </c>
      <c r="D37" s="8"/>
      <c r="E37" s="8"/>
      <c r="F37" s="8"/>
      <c r="G37" s="9"/>
      <c r="H37" s="17"/>
      <c r="I37" s="10"/>
    </row>
    <row r="38" spans="2:9">
      <c r="B38" s="58" t="s">
        <v>1024</v>
      </c>
      <c r="C38" s="7" t="s">
        <v>1025</v>
      </c>
      <c r="D38" s="8"/>
      <c r="E38" s="8"/>
      <c r="F38" s="8"/>
      <c r="G38" s="9"/>
      <c r="H38" s="17"/>
      <c r="I38" s="10"/>
    </row>
    <row r="39" spans="2:9">
      <c r="B39" s="58" t="s">
        <v>1026</v>
      </c>
      <c r="C39" s="7" t="s">
        <v>1027</v>
      </c>
      <c r="D39" s="8"/>
      <c r="E39" s="8" t="s">
        <v>763</v>
      </c>
      <c r="F39" s="8"/>
      <c r="G39" s="9"/>
      <c r="H39" s="17"/>
      <c r="I39" s="10"/>
    </row>
    <row r="40" spans="2:9">
      <c r="B40" s="58" t="s">
        <v>1028</v>
      </c>
      <c r="C40" s="7" t="s">
        <v>1029</v>
      </c>
      <c r="D40" s="8"/>
      <c r="E40" s="8" t="s">
        <v>394</v>
      </c>
      <c r="F40" s="8"/>
      <c r="G40" s="9"/>
      <c r="H40" s="17"/>
      <c r="I40" s="10"/>
    </row>
    <row r="41" spans="2:9">
      <c r="B41" s="58" t="s">
        <v>1030</v>
      </c>
      <c r="C41" s="39" t="s">
        <v>1031</v>
      </c>
      <c r="D41" s="8"/>
      <c r="E41" s="8"/>
      <c r="F41" s="8"/>
      <c r="G41" s="9"/>
      <c r="H41" s="9"/>
      <c r="I41" s="10"/>
    </row>
    <row r="42" spans="2:9">
      <c r="B42" s="56" t="s">
        <v>1032</v>
      </c>
      <c r="C42" s="39" t="s">
        <v>1033</v>
      </c>
      <c r="D42" s="46"/>
      <c r="E42" s="8"/>
      <c r="F42" s="8"/>
      <c r="G42" s="9"/>
      <c r="H42" s="44"/>
      <c r="I42" s="10"/>
    </row>
    <row r="43" spans="2:9">
      <c r="B43" s="58" t="s">
        <v>1034</v>
      </c>
      <c r="C43" s="7" t="s">
        <v>1035</v>
      </c>
      <c r="D43" s="8"/>
      <c r="E43" s="8"/>
      <c r="F43" s="8"/>
      <c r="G43" s="9"/>
      <c r="H43" s="17"/>
      <c r="I43" s="10"/>
    </row>
    <row r="44" spans="2:9">
      <c r="B44" s="58" t="s">
        <v>1036</v>
      </c>
      <c r="C44" s="7" t="s">
        <v>1037</v>
      </c>
      <c r="D44" s="46" t="s">
        <v>1038</v>
      </c>
      <c r="E44" s="8"/>
      <c r="F44" s="8" t="s">
        <v>11</v>
      </c>
      <c r="G44" s="9"/>
      <c r="H44" s="10"/>
      <c r="I44" s="10"/>
    </row>
    <row r="45" spans="2:9">
      <c r="B45" s="58" t="s">
        <v>1039</v>
      </c>
      <c r="C45" s="7" t="s">
        <v>1040</v>
      </c>
      <c r="D45" s="46"/>
      <c r="E45" s="8"/>
      <c r="F45" s="8"/>
      <c r="G45" s="9"/>
      <c r="H45" s="44"/>
      <c r="I45" s="10"/>
    </row>
    <row r="46" spans="2:9">
      <c r="B46" s="58" t="s">
        <v>1041</v>
      </c>
      <c r="C46" s="7" t="s">
        <v>1042</v>
      </c>
      <c r="D46" s="46" t="s">
        <v>1043</v>
      </c>
      <c r="E46" s="8"/>
      <c r="F46" s="8"/>
      <c r="G46" s="9"/>
      <c r="H46" s="44"/>
      <c r="I46" s="10"/>
    </row>
    <row r="47" spans="2:9">
      <c r="B47" s="58" t="s">
        <v>1044</v>
      </c>
      <c r="C47" s="7" t="s">
        <v>1045</v>
      </c>
      <c r="D47" s="46"/>
      <c r="E47" s="8"/>
      <c r="F47" s="8"/>
      <c r="G47" s="9"/>
      <c r="H47" s="44"/>
      <c r="I47" s="10"/>
    </row>
    <row r="48" spans="2:9">
      <c r="B48" s="56" t="s">
        <v>1046</v>
      </c>
      <c r="C48" s="7" t="s">
        <v>1047</v>
      </c>
      <c r="D48" s="8"/>
      <c r="E48" s="8"/>
      <c r="F48" s="8"/>
      <c r="G48" s="9"/>
      <c r="H48" s="17"/>
      <c r="I48" s="10"/>
    </row>
    <row r="49" spans="2:9">
      <c r="B49" s="58" t="s">
        <v>1048</v>
      </c>
      <c r="C49" s="7" t="s">
        <v>1049</v>
      </c>
      <c r="D49" s="46"/>
      <c r="E49" s="8"/>
      <c r="F49" s="8"/>
      <c r="G49" s="9"/>
      <c r="H49" s="44"/>
      <c r="I49" s="10"/>
    </row>
    <row r="50" spans="2:9">
      <c r="B50" s="58" t="s">
        <v>1050</v>
      </c>
      <c r="C50" s="7" t="s">
        <v>1051</v>
      </c>
      <c r="D50" s="46"/>
      <c r="E50" s="8"/>
      <c r="F50" s="8"/>
      <c r="G50" s="9"/>
      <c r="H50" s="9"/>
      <c r="I50" s="10"/>
    </row>
    <row r="51" spans="2:9">
      <c r="B51" s="58" t="s">
        <v>1052</v>
      </c>
      <c r="C51" s="7" t="s">
        <v>1053</v>
      </c>
      <c r="D51" s="8"/>
      <c r="E51" s="8" t="s">
        <v>35</v>
      </c>
      <c r="F51" s="8" t="s">
        <v>11</v>
      </c>
      <c r="G51" s="9"/>
      <c r="H51" s="10"/>
      <c r="I51" s="10"/>
    </row>
    <row r="52" spans="2:9">
      <c r="B52" s="59" t="s">
        <v>1054</v>
      </c>
      <c r="C52" s="13" t="s">
        <v>1055</v>
      </c>
      <c r="D52" s="51"/>
      <c r="E52" s="14" t="s">
        <v>813</v>
      </c>
      <c r="F52" s="14"/>
      <c r="G52" s="15"/>
      <c r="H52" s="52"/>
      <c r="I52" s="20"/>
    </row>
    <row r="53" spans="2:9" ht="17.25" thickBot="1">
      <c r="B53" s="60" t="s">
        <v>1056</v>
      </c>
      <c r="C53" s="29" t="s">
        <v>1057</v>
      </c>
      <c r="D53" s="30"/>
      <c r="E53" s="30" t="s">
        <v>86</v>
      </c>
      <c r="F53" s="30" t="s">
        <v>11</v>
      </c>
      <c r="G53" s="31"/>
      <c r="H53" s="35"/>
      <c r="I53" s="78"/>
    </row>
    <row r="54" spans="2:9" ht="17.25" thickBot="1">
      <c r="B54" s="117" t="s">
        <v>1058</v>
      </c>
      <c r="C54" s="118"/>
      <c r="D54" s="118"/>
      <c r="E54" s="118"/>
      <c r="F54" s="118"/>
      <c r="G54" s="118"/>
      <c r="H54" s="118"/>
      <c r="I54" s="119"/>
    </row>
    <row r="55" spans="2:9">
      <c r="B55" s="61" t="s">
        <v>1059</v>
      </c>
      <c r="C55" s="29" t="s">
        <v>1060</v>
      </c>
      <c r="D55" s="30"/>
      <c r="E55" s="30"/>
      <c r="F55" s="30" t="s">
        <v>537</v>
      </c>
      <c r="G55" s="31"/>
      <c r="H55" s="32"/>
      <c r="I55" s="35"/>
    </row>
    <row r="56" spans="2:9">
      <c r="B56" s="60" t="s">
        <v>1061</v>
      </c>
      <c r="C56" s="29" t="s">
        <v>1062</v>
      </c>
      <c r="D56" s="30"/>
      <c r="E56" s="30"/>
      <c r="F56" s="30" t="s">
        <v>11</v>
      </c>
      <c r="G56" s="31"/>
      <c r="H56" s="32"/>
      <c r="I56" s="35"/>
    </row>
    <row r="57" spans="2:9">
      <c r="B57" s="61" t="s">
        <v>1063</v>
      </c>
      <c r="C57" s="34" t="s">
        <v>1064</v>
      </c>
      <c r="D57" s="30"/>
      <c r="E57" s="30"/>
      <c r="F57" s="30"/>
      <c r="G57" s="31"/>
      <c r="H57" s="32"/>
      <c r="I57" s="35"/>
    </row>
    <row r="58" spans="2:9">
      <c r="B58" s="60" t="s">
        <v>1065</v>
      </c>
      <c r="C58" s="29" t="s">
        <v>1066</v>
      </c>
      <c r="D58" s="50"/>
      <c r="E58" s="30"/>
      <c r="F58" s="30"/>
      <c r="G58" s="31"/>
      <c r="H58" s="62"/>
      <c r="I58" s="35"/>
    </row>
    <row r="59" spans="2:9">
      <c r="B59" s="61" t="s">
        <v>1067</v>
      </c>
      <c r="C59" s="29" t="s">
        <v>1068</v>
      </c>
      <c r="D59" s="30"/>
      <c r="E59" s="30"/>
      <c r="F59" s="30"/>
      <c r="G59" s="31"/>
      <c r="H59" s="32"/>
      <c r="I59" s="35"/>
    </row>
    <row r="60" spans="2:9">
      <c r="B60" s="58" t="s">
        <v>1071</v>
      </c>
      <c r="C60" s="7" t="s">
        <v>1072</v>
      </c>
      <c r="D60" s="8"/>
      <c r="E60" s="8"/>
      <c r="F60" s="8" t="s">
        <v>766</v>
      </c>
      <c r="G60" s="9"/>
      <c r="H60" s="17"/>
      <c r="I60" s="10"/>
    </row>
    <row r="61" spans="2:9">
      <c r="B61" s="59" t="s">
        <v>1073</v>
      </c>
      <c r="C61" s="13" t="s">
        <v>1074</v>
      </c>
      <c r="D61" s="14"/>
      <c r="E61" s="14"/>
      <c r="F61" s="14" t="s">
        <v>766</v>
      </c>
      <c r="G61" s="15"/>
      <c r="H61" s="68"/>
      <c r="I61" s="20"/>
    </row>
    <row r="62" spans="2:9" ht="17.25" thickBot="1">
      <c r="B62" s="69" t="s">
        <v>1075</v>
      </c>
      <c r="C62" s="70" t="s">
        <v>1076</v>
      </c>
      <c r="D62" s="71"/>
      <c r="E62" s="72"/>
      <c r="F62" s="71" t="s">
        <v>11</v>
      </c>
      <c r="G62" s="73"/>
      <c r="H62" s="74"/>
      <c r="I62" s="79"/>
    </row>
    <row r="63" spans="2:9" ht="17.25" thickBot="1">
      <c r="B63" s="117" t="s">
        <v>1077</v>
      </c>
      <c r="C63" s="118"/>
      <c r="D63" s="118"/>
      <c r="E63" s="118"/>
      <c r="F63" s="118"/>
      <c r="G63" s="118"/>
      <c r="H63" s="118"/>
      <c r="I63" s="119"/>
    </row>
    <row r="64" spans="2:9">
      <c r="B64" s="6" t="s">
        <v>1078</v>
      </c>
      <c r="C64" s="7" t="s">
        <v>1079</v>
      </c>
      <c r="D64" s="46"/>
      <c r="E64" s="8" t="s">
        <v>813</v>
      </c>
      <c r="F64" s="8"/>
      <c r="G64" s="9">
        <f>ROUNDUP(I64/1.1*0.65,-2)</f>
        <v>5700</v>
      </c>
      <c r="H64" s="44">
        <v>6000</v>
      </c>
      <c r="I64" s="10">
        <f>ROUNDUP(H64/0.7*1.1,-2)</f>
        <v>9500</v>
      </c>
    </row>
    <row r="65" spans="2:9" ht="17.25" thickBot="1">
      <c r="B65" s="6" t="s">
        <v>1080</v>
      </c>
      <c r="C65" s="7" t="s">
        <v>1081</v>
      </c>
      <c r="D65" s="46"/>
      <c r="E65" s="8" t="s">
        <v>825</v>
      </c>
      <c r="F65" s="8"/>
      <c r="G65" s="9">
        <f>ROUNDUP(I65/1.1*0.65,-2)</f>
        <v>9000</v>
      </c>
      <c r="H65" s="44">
        <v>9560</v>
      </c>
      <c r="I65" s="10">
        <f>ROUNDUP(H65/0.7*1.1,-2)</f>
        <v>15100</v>
      </c>
    </row>
    <row r="66" spans="2:9" ht="17.25" thickBot="1">
      <c r="B66" s="117" t="s">
        <v>1082</v>
      </c>
      <c r="C66" s="118"/>
      <c r="D66" s="118"/>
      <c r="E66" s="118"/>
      <c r="F66" s="118"/>
      <c r="G66" s="118"/>
      <c r="H66" s="118"/>
      <c r="I66" s="119"/>
    </row>
    <row r="67" spans="2:9">
      <c r="B67" s="18" t="s">
        <v>1083</v>
      </c>
      <c r="C67" s="19" t="s">
        <v>1084</v>
      </c>
      <c r="D67" s="8"/>
      <c r="E67" s="8" t="s">
        <v>411</v>
      </c>
      <c r="F67" s="8" t="s">
        <v>394</v>
      </c>
      <c r="G67" s="9">
        <f>ROUNDUP(I67/1.1*0.65,-2)</f>
        <v>83000</v>
      </c>
      <c r="H67" s="17">
        <v>89300</v>
      </c>
      <c r="I67" s="10">
        <f>ROUNDUP(H67/0.7*1.1,-2)</f>
        <v>140400</v>
      </c>
    </row>
    <row r="68" spans="2:9" ht="18" customHeight="1" thickBot="1">
      <c r="B68" s="38" t="s">
        <v>1085</v>
      </c>
      <c r="C68" s="39" t="s">
        <v>1086</v>
      </c>
      <c r="D68" s="27"/>
      <c r="E68" s="8" t="s">
        <v>668</v>
      </c>
      <c r="F68" s="8"/>
      <c r="G68" s="9">
        <f>ROUNDUP(I68/1.1*0.65,-2)</f>
        <v>212700</v>
      </c>
      <c r="H68" s="10">
        <v>229000</v>
      </c>
      <c r="I68" s="10">
        <f>ROUNDUP(H68/0.7*1.1,-2)</f>
        <v>359900</v>
      </c>
    </row>
    <row r="69" spans="2:9" ht="17.25" thickBot="1">
      <c r="B69" s="117" t="s">
        <v>1088</v>
      </c>
      <c r="C69" s="118"/>
      <c r="D69" s="118"/>
      <c r="E69" s="118"/>
      <c r="F69" s="118"/>
      <c r="G69" s="118"/>
      <c r="H69" s="118"/>
      <c r="I69" s="119"/>
    </row>
    <row r="70" spans="2:9">
      <c r="B70" s="40" t="s">
        <v>731</v>
      </c>
      <c r="C70" s="40" t="s">
        <v>732</v>
      </c>
      <c r="D70" s="40"/>
      <c r="E70" s="40"/>
      <c r="F70" s="40"/>
      <c r="G70" s="40"/>
      <c r="H70" s="41">
        <v>12100</v>
      </c>
      <c r="I70" s="10">
        <v>19000</v>
      </c>
    </row>
    <row r="71" spans="2:9">
      <c r="B71" s="18" t="s">
        <v>834</v>
      </c>
      <c r="C71" s="19" t="s">
        <v>835</v>
      </c>
      <c r="D71" s="8"/>
      <c r="E71" s="8"/>
      <c r="F71" s="8"/>
      <c r="G71" s="9">
        <f t="shared" ref="G71" si="0">ROUNDUP(I71/1.1*0.65,-2)</f>
        <v>14900</v>
      </c>
      <c r="H71" s="17">
        <v>16000</v>
      </c>
      <c r="I71" s="10">
        <f t="shared" ref="I71" si="1">ROUNDUP(H71/0.7*1.1,-2)</f>
        <v>25200</v>
      </c>
    </row>
    <row r="72" spans="2:9">
      <c r="B72" s="18" t="s">
        <v>556</v>
      </c>
      <c r="C72" s="7" t="s">
        <v>557</v>
      </c>
      <c r="D72" s="8"/>
      <c r="E72" s="8"/>
      <c r="F72" s="8" t="s">
        <v>537</v>
      </c>
      <c r="G72" s="9">
        <f>ROUNDUP(I72/1.1*0.65,-2)</f>
        <v>15900</v>
      </c>
      <c r="H72" s="17">
        <v>17000</v>
      </c>
      <c r="I72" s="10">
        <f>ROUNDUP(H72/0.7*1.1,-2)</f>
        <v>26800</v>
      </c>
    </row>
    <row r="73" spans="2:9">
      <c r="B73" s="6" t="s">
        <v>865</v>
      </c>
      <c r="C73" s="7" t="s">
        <v>866</v>
      </c>
      <c r="D73" s="46"/>
      <c r="E73" s="8" t="s">
        <v>808</v>
      </c>
      <c r="F73" s="8"/>
      <c r="G73" s="9">
        <f t="shared" ref="G73:G76" si="2">ROUNDUP(I73/1.1*0.65,-2)</f>
        <v>4700</v>
      </c>
      <c r="H73" s="44">
        <v>5000</v>
      </c>
      <c r="I73" s="10">
        <f t="shared" ref="I73:I76" si="3">ROUNDUP(H73/0.7*1.1,-2)</f>
        <v>7900</v>
      </c>
    </row>
    <row r="74" spans="2:9">
      <c r="B74" s="18" t="s">
        <v>846</v>
      </c>
      <c r="C74" s="19" t="s">
        <v>847</v>
      </c>
      <c r="D74" s="8"/>
      <c r="E74" s="8"/>
      <c r="F74" s="8"/>
      <c r="G74" s="9">
        <f t="shared" si="2"/>
        <v>18700</v>
      </c>
      <c r="H74" s="17">
        <v>20000</v>
      </c>
      <c r="I74" s="10">
        <f t="shared" si="3"/>
        <v>31500</v>
      </c>
    </row>
    <row r="75" spans="2:9">
      <c r="B75" s="6" t="s">
        <v>898</v>
      </c>
      <c r="C75" s="7" t="s">
        <v>899</v>
      </c>
      <c r="D75" s="46"/>
      <c r="E75" s="8" t="s">
        <v>900</v>
      </c>
      <c r="F75" s="8"/>
      <c r="G75" s="9">
        <f t="shared" si="2"/>
        <v>3900</v>
      </c>
      <c r="H75" s="44">
        <v>4100</v>
      </c>
      <c r="I75" s="10">
        <f t="shared" si="3"/>
        <v>6500</v>
      </c>
    </row>
    <row r="76" spans="2:9">
      <c r="B76" s="6" t="s">
        <v>931</v>
      </c>
      <c r="C76" s="39" t="s">
        <v>932</v>
      </c>
      <c r="D76" s="46"/>
      <c r="E76" s="8" t="s">
        <v>911</v>
      </c>
      <c r="F76" s="8"/>
      <c r="G76" s="9">
        <f t="shared" si="2"/>
        <v>12300</v>
      </c>
      <c r="H76" s="44">
        <v>13200</v>
      </c>
      <c r="I76" s="10">
        <f t="shared" si="3"/>
        <v>20800</v>
      </c>
    </row>
    <row r="77" spans="2:9">
      <c r="B77" s="38" t="s">
        <v>755</v>
      </c>
      <c r="C77" s="7" t="s">
        <v>756</v>
      </c>
      <c r="D77" s="8"/>
      <c r="E77" s="6"/>
      <c r="F77" s="27" t="s">
        <v>11</v>
      </c>
      <c r="G77" s="9">
        <f>ROUNDUP(I77/1.1*0.65,-2)</f>
        <v>18700</v>
      </c>
      <c r="H77" s="17">
        <v>20000</v>
      </c>
      <c r="I77" s="10">
        <f>ROUNDUP(H77/0.7*1.1,-2)</f>
        <v>31500</v>
      </c>
    </row>
    <row r="78" spans="2:9">
      <c r="B78" s="42" t="s">
        <v>733</v>
      </c>
      <c r="C78" s="22" t="s">
        <v>734</v>
      </c>
      <c r="D78" s="23"/>
      <c r="E78" s="43" t="s">
        <v>668</v>
      </c>
      <c r="F78" s="23"/>
      <c r="G78" s="24">
        <f>ROUNDUP(I78/1.1*0.65,-2)</f>
        <v>63700</v>
      </c>
      <c r="H78" s="25">
        <v>68500</v>
      </c>
      <c r="I78" s="25">
        <f>ROUNDUP(H78/0.7*1.1,-2)</f>
        <v>107700</v>
      </c>
    </row>
    <row r="79" spans="2:9">
      <c r="B79" s="6" t="s">
        <v>764</v>
      </c>
      <c r="C79" s="7" t="s">
        <v>765</v>
      </c>
      <c r="D79" s="8"/>
      <c r="E79" s="6"/>
      <c r="F79" s="8" t="s">
        <v>763</v>
      </c>
      <c r="G79" s="9">
        <f t="shared" ref="G79:G84" si="4">ROUNDUP(I79/1.1*0.65,-2)</f>
        <v>18000</v>
      </c>
      <c r="H79" s="17">
        <v>19250</v>
      </c>
      <c r="I79" s="10">
        <f t="shared" ref="I79:I84" si="5">ROUNDUP(H79/0.7*1.1,-2)</f>
        <v>30300</v>
      </c>
    </row>
    <row r="80" spans="2:9">
      <c r="B80" s="18" t="s">
        <v>819</v>
      </c>
      <c r="C80" s="19" t="s">
        <v>820</v>
      </c>
      <c r="D80" s="8"/>
      <c r="E80" s="8"/>
      <c r="F80" s="8"/>
      <c r="G80" s="9">
        <f t="shared" si="4"/>
        <v>11200</v>
      </c>
      <c r="H80" s="17">
        <v>12000</v>
      </c>
      <c r="I80" s="10">
        <f t="shared" si="5"/>
        <v>18900</v>
      </c>
    </row>
    <row r="81" spans="2:9">
      <c r="B81" s="6" t="s">
        <v>770</v>
      </c>
      <c r="C81" s="7" t="s">
        <v>771</v>
      </c>
      <c r="D81" s="8"/>
      <c r="E81" s="8"/>
      <c r="F81" s="8"/>
      <c r="G81" s="9">
        <f t="shared" si="4"/>
        <v>8000</v>
      </c>
      <c r="H81" s="17">
        <v>8500</v>
      </c>
      <c r="I81" s="10">
        <f t="shared" si="5"/>
        <v>13400</v>
      </c>
    </row>
    <row r="82" spans="2:9">
      <c r="B82" s="6" t="s">
        <v>768</v>
      </c>
      <c r="C82" s="7" t="s">
        <v>769</v>
      </c>
      <c r="D82" s="8"/>
      <c r="E82" s="8" t="s">
        <v>767</v>
      </c>
      <c r="F82" s="8"/>
      <c r="G82" s="9">
        <f t="shared" si="4"/>
        <v>20500</v>
      </c>
      <c r="H82" s="17">
        <v>22000</v>
      </c>
      <c r="I82" s="10">
        <f t="shared" si="5"/>
        <v>34600</v>
      </c>
    </row>
    <row r="83" spans="2:9">
      <c r="B83" s="6" t="s">
        <v>173</v>
      </c>
      <c r="C83" s="7" t="s">
        <v>174</v>
      </c>
      <c r="D83" s="8"/>
      <c r="E83" s="8" t="s">
        <v>86</v>
      </c>
      <c r="F83" s="8" t="s">
        <v>11</v>
      </c>
      <c r="G83" s="9">
        <f t="shared" si="4"/>
        <v>5200</v>
      </c>
      <c r="H83" s="17">
        <v>5500</v>
      </c>
      <c r="I83" s="10">
        <f t="shared" si="5"/>
        <v>8700</v>
      </c>
    </row>
    <row r="84" spans="2:9">
      <c r="B84" s="6" t="s">
        <v>922</v>
      </c>
      <c r="C84" s="7" t="s">
        <v>923</v>
      </c>
      <c r="D84" s="46" t="s">
        <v>924</v>
      </c>
      <c r="E84" s="8" t="s">
        <v>825</v>
      </c>
      <c r="F84" s="8"/>
      <c r="G84" s="9">
        <f t="shared" si="4"/>
        <v>7500</v>
      </c>
      <c r="H84" s="44">
        <v>8000</v>
      </c>
      <c r="I84" s="10">
        <f t="shared" si="5"/>
        <v>12600</v>
      </c>
    </row>
    <row r="85" spans="2:9">
      <c r="B85" s="6" t="s">
        <v>719</v>
      </c>
      <c r="C85" s="7" t="s">
        <v>718</v>
      </c>
      <c r="D85" s="8"/>
      <c r="E85" s="8" t="s">
        <v>714</v>
      </c>
      <c r="F85" s="8"/>
      <c r="G85" s="9">
        <f t="shared" ref="G85:G100" si="6">ROUNDUP(I85/1.1*0.75,-2)</f>
        <v>111500</v>
      </c>
      <c r="H85" s="80">
        <v>118800</v>
      </c>
      <c r="I85" s="10">
        <f t="shared" ref="I85:I100" si="7">ROUNDUP(H85/0.8*1.1,-2)</f>
        <v>163400</v>
      </c>
    </row>
    <row r="86" spans="2:9">
      <c r="B86" s="6" t="s">
        <v>722</v>
      </c>
      <c r="C86" s="7" t="s">
        <v>721</v>
      </c>
      <c r="D86" s="8"/>
      <c r="E86" s="8" t="s">
        <v>714</v>
      </c>
      <c r="F86" s="8"/>
      <c r="G86" s="9">
        <f t="shared" si="6"/>
        <v>9000</v>
      </c>
      <c r="H86" s="80">
        <v>9500</v>
      </c>
      <c r="I86" s="10">
        <f t="shared" si="7"/>
        <v>13100</v>
      </c>
    </row>
    <row r="87" spans="2:9">
      <c r="B87" s="18" t="s">
        <v>1167</v>
      </c>
      <c r="C87" s="19" t="s">
        <v>1168</v>
      </c>
      <c r="D87" s="8"/>
      <c r="E87" s="8"/>
      <c r="F87" s="8" t="s">
        <v>531</v>
      </c>
      <c r="G87" s="17">
        <f t="shared" si="6"/>
        <v>450000</v>
      </c>
      <c r="H87" s="17">
        <v>480000</v>
      </c>
      <c r="I87" s="10">
        <f t="shared" si="7"/>
        <v>660000</v>
      </c>
    </row>
    <row r="88" spans="2:9">
      <c r="B88" s="6" t="s">
        <v>1175</v>
      </c>
      <c r="C88" s="7" t="s">
        <v>1176</v>
      </c>
      <c r="D88" s="8"/>
      <c r="E88" s="8" t="s">
        <v>1177</v>
      </c>
      <c r="F88" s="8" t="s">
        <v>11</v>
      </c>
      <c r="G88" s="17">
        <f t="shared" si="6"/>
        <v>131300</v>
      </c>
      <c r="H88" s="17">
        <v>140000</v>
      </c>
      <c r="I88" s="10">
        <f t="shared" si="7"/>
        <v>192500</v>
      </c>
    </row>
    <row r="89" spans="2:9">
      <c r="B89" s="18" t="s">
        <v>1180</v>
      </c>
      <c r="C89" s="19" t="s">
        <v>1181</v>
      </c>
      <c r="D89" s="8"/>
      <c r="E89" s="8" t="s">
        <v>89</v>
      </c>
      <c r="F89" s="8" t="s">
        <v>11</v>
      </c>
      <c r="G89" s="17">
        <f t="shared" si="6"/>
        <v>62000</v>
      </c>
      <c r="H89" s="17">
        <v>66000</v>
      </c>
      <c r="I89" s="10">
        <f t="shared" si="7"/>
        <v>90800</v>
      </c>
    </row>
    <row r="90" spans="2:9">
      <c r="B90" s="18" t="s">
        <v>1182</v>
      </c>
      <c r="C90" s="19" t="s">
        <v>1183</v>
      </c>
      <c r="D90" s="8"/>
      <c r="E90" s="8" t="s">
        <v>89</v>
      </c>
      <c r="F90" s="8" t="s">
        <v>11</v>
      </c>
      <c r="G90" s="17">
        <f t="shared" si="6"/>
        <v>21700</v>
      </c>
      <c r="H90" s="17">
        <v>23100</v>
      </c>
      <c r="I90" s="10">
        <f t="shared" si="7"/>
        <v>31800</v>
      </c>
    </row>
    <row r="91" spans="2:9">
      <c r="B91" s="6" t="s">
        <v>1198</v>
      </c>
      <c r="C91" s="7" t="s">
        <v>1199</v>
      </c>
      <c r="D91" s="8"/>
      <c r="E91" s="8" t="s">
        <v>1195</v>
      </c>
      <c r="F91" s="8" t="s">
        <v>11</v>
      </c>
      <c r="G91" s="17">
        <f t="shared" si="6"/>
        <v>318800</v>
      </c>
      <c r="H91" s="17">
        <v>340000</v>
      </c>
      <c r="I91" s="10">
        <f t="shared" si="7"/>
        <v>467500</v>
      </c>
    </row>
    <row r="92" spans="2:9">
      <c r="B92" s="6" t="s">
        <v>1200</v>
      </c>
      <c r="C92" s="7" t="s">
        <v>1201</v>
      </c>
      <c r="D92" s="8"/>
      <c r="E92" s="8"/>
      <c r="F92" s="8" t="s">
        <v>11</v>
      </c>
      <c r="G92" s="17">
        <f t="shared" si="6"/>
        <v>1668800</v>
      </c>
      <c r="H92" s="17">
        <v>1780000</v>
      </c>
      <c r="I92" s="10">
        <f t="shared" si="7"/>
        <v>2447500</v>
      </c>
    </row>
    <row r="93" spans="2:9">
      <c r="B93" s="6" t="s">
        <v>1206</v>
      </c>
      <c r="C93" s="7" t="s">
        <v>1207</v>
      </c>
      <c r="D93" s="8"/>
      <c r="E93" s="8" t="s">
        <v>1195</v>
      </c>
      <c r="F93" s="8"/>
      <c r="G93" s="17">
        <f t="shared" si="6"/>
        <v>92900</v>
      </c>
      <c r="H93" s="17">
        <v>99000</v>
      </c>
      <c r="I93" s="10">
        <f t="shared" si="7"/>
        <v>136200</v>
      </c>
    </row>
    <row r="94" spans="2:9">
      <c r="B94" s="6" t="s">
        <v>1211</v>
      </c>
      <c r="C94" s="7" t="s">
        <v>1212</v>
      </c>
      <c r="D94" s="8"/>
      <c r="E94" s="8" t="s">
        <v>1210</v>
      </c>
      <c r="F94" s="8" t="s">
        <v>762</v>
      </c>
      <c r="G94" s="17">
        <f t="shared" si="6"/>
        <v>403200</v>
      </c>
      <c r="H94" s="17">
        <v>430000</v>
      </c>
      <c r="I94" s="10">
        <f t="shared" si="7"/>
        <v>591300</v>
      </c>
    </row>
    <row r="95" spans="2:9">
      <c r="B95" s="6" t="s">
        <v>1219</v>
      </c>
      <c r="C95" s="7" t="s">
        <v>1220</v>
      </c>
      <c r="D95" s="8"/>
      <c r="E95" s="6"/>
      <c r="F95" s="8" t="s">
        <v>763</v>
      </c>
      <c r="G95" s="17">
        <f t="shared" si="6"/>
        <v>347000</v>
      </c>
      <c r="H95" s="17">
        <v>370000</v>
      </c>
      <c r="I95" s="10">
        <f t="shared" si="7"/>
        <v>508800</v>
      </c>
    </row>
    <row r="96" spans="2:9">
      <c r="B96" s="6" t="s">
        <v>1221</v>
      </c>
      <c r="C96" s="7" t="s">
        <v>1222</v>
      </c>
      <c r="D96" s="8"/>
      <c r="E96" s="8"/>
      <c r="F96" s="8" t="s">
        <v>11</v>
      </c>
      <c r="G96" s="17">
        <f t="shared" si="6"/>
        <v>361000</v>
      </c>
      <c r="H96" s="17">
        <v>385000</v>
      </c>
      <c r="I96" s="10">
        <f t="shared" si="7"/>
        <v>529400</v>
      </c>
    </row>
    <row r="97" spans="2:9">
      <c r="B97" s="6" t="s">
        <v>1223</v>
      </c>
      <c r="C97" s="7" t="s">
        <v>1224</v>
      </c>
      <c r="D97" s="8"/>
      <c r="E97" s="6"/>
      <c r="F97" s="8" t="s">
        <v>394</v>
      </c>
      <c r="G97" s="17">
        <f t="shared" si="6"/>
        <v>84500</v>
      </c>
      <c r="H97" s="17">
        <v>90000</v>
      </c>
      <c r="I97" s="10">
        <f t="shared" si="7"/>
        <v>123800</v>
      </c>
    </row>
    <row r="98" spans="2:9">
      <c r="B98" s="18" t="s">
        <v>1225</v>
      </c>
      <c r="C98" s="6" t="s">
        <v>1226</v>
      </c>
      <c r="D98" s="8"/>
      <c r="E98" s="8"/>
      <c r="F98" s="8"/>
      <c r="G98" s="17">
        <f t="shared" si="6"/>
        <v>328200</v>
      </c>
      <c r="H98" s="17">
        <v>350000</v>
      </c>
      <c r="I98" s="10">
        <f t="shared" si="7"/>
        <v>481300</v>
      </c>
    </row>
    <row r="99" spans="2:9">
      <c r="B99" s="18" t="s">
        <v>479</v>
      </c>
      <c r="C99" s="19" t="s">
        <v>480</v>
      </c>
      <c r="D99" s="8"/>
      <c r="E99" s="8" t="s">
        <v>411</v>
      </c>
      <c r="F99" s="8" t="s">
        <v>394</v>
      </c>
      <c r="G99" s="9">
        <f t="shared" si="6"/>
        <v>15600</v>
      </c>
      <c r="H99" s="80">
        <v>16560</v>
      </c>
      <c r="I99" s="10">
        <f t="shared" si="7"/>
        <v>22800</v>
      </c>
    </row>
    <row r="100" spans="2:9">
      <c r="B100" s="18" t="s">
        <v>944</v>
      </c>
      <c r="C100" s="19" t="s">
        <v>945</v>
      </c>
      <c r="D100" s="8"/>
      <c r="E100" s="8"/>
      <c r="F100" s="8" t="s">
        <v>780</v>
      </c>
      <c r="G100" s="17">
        <f t="shared" si="6"/>
        <v>300000</v>
      </c>
      <c r="H100" s="17">
        <v>320000</v>
      </c>
      <c r="I100" s="11">
        <f t="shared" si="7"/>
        <v>440000</v>
      </c>
    </row>
  </sheetData>
  <mergeCells count="5">
    <mergeCell ref="B2:I2"/>
    <mergeCell ref="B54:I54"/>
    <mergeCell ref="B63:I63"/>
    <mergeCell ref="B66:I66"/>
    <mergeCell ref="B69:I69"/>
  </mergeCells>
  <phoneticPr fontId="3" type="noConversion"/>
  <conditionalFormatting sqref="H5 H23:H25 H27 H56 H62">
    <cfRule type="notContainsBlanks" dxfId="7" priority="14">
      <formula>LEN(TRIM(H5))&gt;0</formula>
    </cfRule>
  </conditionalFormatting>
  <conditionalFormatting sqref="F33:F34">
    <cfRule type="cellIs" dxfId="6" priority="13" stopIfTrue="1" operator="greaterThan">
      <formula>1</formula>
    </cfRule>
  </conditionalFormatting>
  <conditionalFormatting sqref="H26">
    <cfRule type="notContainsBlanks" dxfId="5" priority="12">
      <formula>LEN(TRIM(H26))&gt;0</formula>
    </cfRule>
  </conditionalFormatting>
  <conditionalFormatting sqref="H37">
    <cfRule type="notContainsBlanks" dxfId="4" priority="11">
      <formula>LEN(TRIM(H37))&gt;0</formula>
    </cfRule>
  </conditionalFormatting>
  <conditionalFormatting sqref="H70">
    <cfRule type="notContainsBlanks" dxfId="3" priority="5">
      <formula>LEN(TRIM(H70))&gt;0</formula>
    </cfRule>
  </conditionalFormatting>
  <conditionalFormatting sqref="H91">
    <cfRule type="notContainsBlanks" dxfId="2" priority="3">
      <formula>LEN(TRIM(H91))&gt;0</formula>
    </cfRule>
  </conditionalFormatting>
  <conditionalFormatting sqref="H92">
    <cfRule type="notContainsBlanks" dxfId="1" priority="2">
      <formula>LEN(TRIM(H92))&gt;0</formula>
    </cfRule>
  </conditionalFormatting>
  <conditionalFormatting sqref="H94">
    <cfRule type="notContainsBlanks" dxfId="0" priority="1">
      <formula>LEN(TRIM(H94))&gt;0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가격표</vt:lpstr>
      <vt:lpstr>신제품</vt:lpstr>
      <vt:lpstr>단종예정</vt:lpstr>
      <vt:lpstr>단종</vt:lpstr>
      <vt:lpstr>기존 단종제품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이호영</dc:creator>
  <cp:lastModifiedBy>Maroo</cp:lastModifiedBy>
  <cp:lastPrinted>2022-02-07T05:35:31Z</cp:lastPrinted>
  <dcterms:created xsi:type="dcterms:W3CDTF">2021-11-09T02:56:10Z</dcterms:created>
  <dcterms:modified xsi:type="dcterms:W3CDTF">2023-02-11T12:15:22Z</dcterms:modified>
</cp:coreProperties>
</file>