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tibiotic resistance" sheetId="1" r:id="rId3"/>
    <sheet state="visible" name="sources" sheetId="2" r:id="rId4"/>
    <sheet state="visible" name="Background_edit" sheetId="3" r:id="rId5"/>
    <sheet state="visible" name="Options" sheetId="4" r:id="rId6"/>
    <sheet state="visible" name="multi-drug-resistance" sheetId="5" r:id="rId7"/>
    <sheet state="visible" name="Consumption, US" sheetId="6" r:id="rId8"/>
    <sheet state="visible" name="Consumption, Eur." sheetId="7" r:id="rId9"/>
    <sheet state="visible" name="Timeline 3 - MRSA" sheetId="8" r:id="rId10"/>
  </sheets>
  <definedNames/>
  <calcPr/>
</workbook>
</file>

<file path=xl/sharedStrings.xml><?xml version="1.0" encoding="utf-8"?>
<sst xmlns="http://schemas.openxmlformats.org/spreadsheetml/2006/main" count="1292" uniqueCount="818">
  <si>
    <t>Antibiotic abacus</t>
  </si>
  <si>
    <t>by Information is Beautiful</t>
  </si>
  <si>
    <t>Antibiotic family (group)</t>
  </si>
  <si>
    <t>Penicillins</t>
  </si>
  <si>
    <t>Aminoglycosides</t>
  </si>
  <si>
    <t>Other</t>
  </si>
  <si>
    <t>Macrolides</t>
  </si>
  <si>
    <t>Glycopeptides</t>
  </si>
  <si>
    <t>Tetracyclines</t>
  </si>
  <si>
    <t>Penicillins (Aminopenicillins)</t>
  </si>
  <si>
    <t>Nitroimidazoles</t>
  </si>
  <si>
    <t>Sulfonamides</t>
  </si>
  <si>
    <t>Cephalosporins (First generation)P</t>
  </si>
  <si>
    <t>Cephalosporins (First generation)</t>
  </si>
  <si>
    <t>Fluoroquinolones</t>
  </si>
  <si>
    <t>Fluroquinolones</t>
  </si>
  <si>
    <t>Rifamycin</t>
  </si>
  <si>
    <t>Lincosamides</t>
  </si>
  <si>
    <t>Sulfonamides / other*</t>
  </si>
  <si>
    <t>Cephalosporins (Third generation)</t>
  </si>
  <si>
    <t>Carbapenems</t>
  </si>
  <si>
    <t xml:space="preserve"> </t>
  </si>
  <si>
    <t>Multi-drug</t>
  </si>
  <si>
    <t>Remarks</t>
  </si>
  <si>
    <t>Resistance score</t>
  </si>
  <si>
    <t>N antibiotics or classes</t>
  </si>
  <si>
    <t>Average % resistance</t>
  </si>
  <si>
    <t>Sources</t>
  </si>
  <si>
    <t>Adding up drug resistance</t>
  </si>
  <si>
    <t>data are % of bacteria that are resistant, US
x = resistance, but unquantified</t>
  </si>
  <si>
    <t>Individual drug</t>
  </si>
  <si>
    <t>all</t>
  </si>
  <si>
    <t>Penicillin</t>
  </si>
  <si>
    <t>Streptomycin</t>
  </si>
  <si>
    <t>Chloramphenicol</t>
  </si>
  <si>
    <t>Erythromycin</t>
  </si>
  <si>
    <t>Isoniazid</t>
  </si>
  <si>
    <t>Vancomycin</t>
  </si>
  <si>
    <t>Tetracycline</t>
  </si>
  <si>
    <t>Kanamycin</t>
  </si>
  <si>
    <t>Oxacillin</t>
  </si>
  <si>
    <t>Methicillin</t>
  </si>
  <si>
    <t>Metronidazole</t>
  </si>
  <si>
    <t xml:space="preserve">Ampicillin </t>
  </si>
  <si>
    <t>Sulfamethoxazole</t>
  </si>
  <si>
    <t>Cefalotin</t>
  </si>
  <si>
    <t>Gentamicin</t>
  </si>
  <si>
    <t>Nalidixic acid</t>
  </si>
  <si>
    <t>Rifampicin</t>
  </si>
  <si>
    <t>Clindamycin</t>
  </si>
  <si>
    <t>Trimethoprim-sulfa</t>
  </si>
  <si>
    <t>Amikacin</t>
  </si>
  <si>
    <t>Amoxicillin-clavulanic acid</t>
  </si>
  <si>
    <t>Ceftriaxone</t>
  </si>
  <si>
    <t>Ceftazidime</t>
  </si>
  <si>
    <t>Imipenem</t>
  </si>
  <si>
    <t xml:space="preserve">Ampicillin-sulbactam </t>
  </si>
  <si>
    <t>Ceftiofur</t>
  </si>
  <si>
    <t>Ciprofloxacin</t>
  </si>
  <si>
    <t>Moxifloxacin</t>
  </si>
  <si>
    <t>Piperacillin-tazobactam</t>
  </si>
  <si>
    <t>* TMP-SFX is a mixture of 1 part trimethoprim to 5 parts sulfamethoxazole</t>
  </si>
  <si>
    <t>1 least worrying - 4 most worrying</t>
  </si>
  <si>
    <t>at least some resistance</t>
  </si>
  <si>
    <t>entries with numeric data</t>
  </si>
  <si>
    <t>http://www.cddep.org/resistancemap/overview</t>
  </si>
  <si>
    <t>Bacterium name</t>
  </si>
  <si>
    <t>Causes</t>
  </si>
  <si>
    <t>Gram negative?</t>
  </si>
  <si>
    <t>A. baumanii</t>
  </si>
  <si>
    <t>"Iraqibacter" - pneumonia, meningitis</t>
  </si>
  <si>
    <t>yes</t>
  </si>
  <si>
    <t>x</t>
  </si>
  <si>
    <t>increasing rapidly</t>
  </si>
  <si>
    <t>K. pneumoniae</t>
  </si>
  <si>
    <t>pneumonia, bronchitis, urinary infections</t>
  </si>
  <si>
    <t>E. faecium</t>
  </si>
  <si>
    <t>urinary infections</t>
  </si>
  <si>
    <t>N. gonorrhoeae</t>
  </si>
  <si>
    <t>gonorrhoea</t>
  </si>
  <si>
    <t>Shigella</t>
  </si>
  <si>
    <t>dysentry</t>
  </si>
  <si>
    <t>M. tuberculosis</t>
  </si>
  <si>
    <t>tuberculosis</t>
  </si>
  <si>
    <t>extremely drug-resistant variant</t>
  </si>
  <si>
    <t>P. mirabilis</t>
  </si>
  <si>
    <t>kidney stones, proteus</t>
  </si>
  <si>
    <t>resistance increasing steadily</t>
  </si>
  <si>
    <t>CoNS</t>
  </si>
  <si>
    <t>food poisoning</t>
  </si>
  <si>
    <t>resistance decreasing steadily</t>
  </si>
  <si>
    <t>C. difficile</t>
  </si>
  <si>
    <t>severe diarrhoea, colitis</t>
  </si>
  <si>
    <t>P. aeruginosa</t>
  </si>
  <si>
    <t>lung, urinary, skin, wound &amp; blood infections</t>
  </si>
  <si>
    <t>40% in Greece</t>
  </si>
  <si>
    <t>S. pneumoniae</t>
  </si>
  <si>
    <t>pneumonia, meningitis &amp; many other infections</t>
  </si>
  <si>
    <t>E. coli</t>
  </si>
  <si>
    <t>S. aureus</t>
  </si>
  <si>
    <t>boils, sinusitis, food poisoning</t>
  </si>
  <si>
    <t>After 1992: the development gap: no major new antibiotics developed for 20 years</t>
  </si>
  <si>
    <t>gram-negative bacteria</t>
  </si>
  <si>
    <t>strong membrane, more resistant</t>
  </si>
  <si>
    <t>Date introduced</t>
  </si>
  <si>
    <t>Substances separated by a dash e.g. Ampicillin-sulbactam are antibiotics administered with another agent</t>
  </si>
  <si>
    <t>http://apps.who.int/iris/bitstream/10665/112642/1/9789241564748_eng.pdf</t>
  </si>
  <si>
    <t>sources</t>
  </si>
  <si>
    <t>WHO report adults</t>
  </si>
  <si>
    <t>http://apps.who.int/medicinedocs/documents/s17151e/s17151e.pdf</t>
  </si>
  <si>
    <t>WHO report children</t>
  </si>
  <si>
    <t>http://apps.who.int/medicinedocs/documents/s16879e/s16879e.pdf</t>
  </si>
  <si>
    <t>http://www.newworldencyclopedia.org/entry/Antibiotic</t>
  </si>
  <si>
    <t>Guardian Antibiotics</t>
  </si>
  <si>
    <t>http://www.guardian.co.uk/society/antibiotics</t>
  </si>
  <si>
    <t>MRSA interactive</t>
  </si>
  <si>
    <t>http://www.guardian.co.uk/society/interactive/2007/nov/28/mrsa.health</t>
  </si>
  <si>
    <t>Science Daily Antibiotic resistance</t>
  </si>
  <si>
    <t>http://www.sciencedaily.com/articles/a/antibiotic_resistance.htm</t>
  </si>
  <si>
    <t>Stanford Uni</t>
  </si>
  <si>
    <t>http://peds.stanford.edu/Tools/documents/AntibioticResistanceLLD.pdf</t>
  </si>
  <si>
    <t>http://www.ecdc.europa.eu/en/healthtopics/antimicrobial_resistance/Pages/index.aspx</t>
  </si>
  <si>
    <t>http://science.slashdot.org/story/11/11/18/0430245/drug-resistant-superbugs-sweeping-across-europe</t>
  </si>
  <si>
    <t>http://tequin.legalview.com/wikipedia/Antibiotic/</t>
  </si>
  <si>
    <t>antibiotic medicines info</t>
  </si>
  <si>
    <t>http://www.nhs.uk/Conditions/Antibiotics-penicillins/Pages/MedicineGuidePage.aspx</t>
  </si>
  <si>
    <t>BMJ articles</t>
  </si>
  <si>
    <t>http://www.bmj.com/content/317/7159/609</t>
  </si>
  <si>
    <t>http://www.bmj.com/content/340/bmj.c2071</t>
  </si>
  <si>
    <t>http://www.bmj.com/content/345/bmj.e7778</t>
  </si>
  <si>
    <t>http://www.bmj.com/content/344/bmj.d8173</t>
  </si>
  <si>
    <t>bacteriology</t>
  </si>
  <si>
    <t>http://textbookofbacteriology.net/themicrobialworld/bactresanti.html</t>
  </si>
  <si>
    <t>great graphs / charts on ABR</t>
  </si>
  <si>
    <t>http://www.tufts.edu/med/apua/news/news---highlights-3-2012_11_2257988513.pdf</t>
  </si>
  <si>
    <t>REPORTS</t>
  </si>
  <si>
    <t>WHO Antimicrobial resistance</t>
  </si>
  <si>
    <t>http://www.who.int/mediacentre/factsheets/fs194/en/</t>
  </si>
  <si>
    <t>European Centre for Disease Prevention and Control Data on Antibiotic Consumption in the EU</t>
  </si>
  <si>
    <t>http://ecdc.europa.eu/en/eaad/Documents/ESAC-Net-summary-antibiotic-consumption.pdf</t>
  </si>
  <si>
    <t>European Centre for Disease Prevention and Control: Antimicrobial Resistance Surveillance (2011)</t>
  </si>
  <si>
    <t>http://ecdc.europa.eu/en/publications/Publications/antimicrobial-resistance-surveillance-europe-2011.pdf</t>
  </si>
  <si>
    <t>Health Protection Agency, UK report</t>
  </si>
  <si>
    <t>http://www.hpa.org.uk/webc/HPAwebFile/HPAweb_C/1317136146912</t>
  </si>
  <si>
    <t>Agriculture &amp; ABs</t>
  </si>
  <si>
    <t>http://www.fda.gov/AnimalVeterinary/SafetyHealth/AntimicrobialResistance/NationalAntimicrobialResistanceMonitoringSystem/ucm095684.htm</t>
  </si>
  <si>
    <t>WHO Model Formulary</t>
  </si>
  <si>
    <t>http://www.who.int/selection_medicines/en/index.html</t>
  </si>
  <si>
    <t>WHO docs</t>
  </si>
  <si>
    <t>http://apps.who.int/medicinedocs/en/cl/CL1.1.1.2.1/clmd,50.html#hlCL1_1_1_2_1</t>
  </si>
  <si>
    <t>WHO FAQs</t>
  </si>
  <si>
    <t>http://apps.who.int/medicinedocs/documents/s19185en/s19185en.pdf</t>
  </si>
  <si>
    <t>Essential medicines monitor 2011</t>
  </si>
  <si>
    <t>http://apps.who.int/medicinedocs/documents/s18775en/s18775en.pdf</t>
  </si>
  <si>
    <t>http://apps.who.int/medicinedocs/documents/s16212e/s16212e.pdf</t>
  </si>
  <si>
    <t>http://apps.who.int/medicinedocs/documents/s19274en/s19274en.pdf</t>
  </si>
  <si>
    <t>http://apps.who.int/medicinedocs/documents/s16346e/s16346e.pdf</t>
  </si>
  <si>
    <t>Guardian Data Blod: Antibiotics &amp; Drug Resistance</t>
  </si>
  <si>
    <t>http://www.guardian.co.uk/news/datablog/2013/mar/11/antibiotic-drug-resistance</t>
  </si>
  <si>
    <t xml:space="preserve">    </t>
  </si>
  <si>
    <t>answer</t>
  </si>
  <si>
    <t>stat / detail</t>
  </si>
  <si>
    <t>note</t>
  </si>
  <si>
    <t>source</t>
  </si>
  <si>
    <t>link</t>
  </si>
  <si>
    <t>how long have we been using antibiotics?</t>
  </si>
  <si>
    <t>widely for 80 years</t>
  </si>
  <si>
    <t>Guardian</t>
  </si>
  <si>
    <t>http://www.guardian.co.uk/science/2013/jan/20/antibiotics-bacteria-resistance-alice-roberts</t>
  </si>
  <si>
    <t>first antibiotic, penicillin, discovered by Sir Alexander Fleming</t>
  </si>
  <si>
    <t>Textbook of Bacteriology (2009)</t>
  </si>
  <si>
    <t>% of bacteria that cause infections in hospitals that are resistant to at least one of the drugs most commonly used for treatment</t>
  </si>
  <si>
    <t>i.e. % hospital-acquired bacteria resistant to first-choice drug</t>
  </si>
  <si>
    <t>in which countries is resistance particularly high?</t>
  </si>
  <si>
    <t>Greece, Cyprus, Italy, Hungary and Bulgaria</t>
  </si>
  <si>
    <t>why?</t>
  </si>
  <si>
    <t>IB Times</t>
  </si>
  <si>
    <t>http://www.ibtimes.com/europe-grip-drug-resistant-superbugs-371304</t>
  </si>
  <si>
    <t>because use of antibiotics per person is higher in these regions</t>
  </si>
  <si>
    <t>Mayor 'Antibiotic resistance is highest in south and east Europe' (2005)</t>
  </si>
  <si>
    <t>http://www.ncbi.nlm.nih.gov/pmc/articles/PMC549142/</t>
  </si>
  <si>
    <t>why is this an issue now?</t>
  </si>
  <si>
    <t>There is a growing gap between</t>
  </si>
  <si>
    <t>Pulcini et al 'Forgotten Antibiotics' (2012)</t>
  </si>
  <si>
    <t>a) the worldwide spread of multiresistant bacteria</t>
  </si>
  <si>
    <t>b) the development of new antibiotics</t>
  </si>
  <si>
    <t>- years of widespread use, until strains of bacteria that are resistant to multiple-drugs become widespread</t>
  </si>
  <si>
    <t>8 - 12</t>
  </si>
  <si>
    <t>- compared to years of research, development and clinical testing that it can take to come up with a new antibiotic</t>
  </si>
  <si>
    <t>http://www.guardian.co.uk/science/2003/oct/02/thisweekssciencequestions.drugs?INTCMP=SRCH</t>
  </si>
  <si>
    <t xml:space="preserve">how do bacteria become more resistant? </t>
  </si>
  <si>
    <t>1) inherent resistance</t>
  </si>
  <si>
    <t>for example, the bacteria lacks a transport system or target for the antibiotic molecule; or (for gram-negative bacteria) their cell wall is covered with an outer membrane that establishes a permeability barrier against the antibiotic</t>
  </si>
  <si>
    <t>2) acquired resistance:</t>
  </si>
  <si>
    <t>a) vertical gene transfer</t>
  </si>
  <si>
    <t>even if just one bacteria spontaneous mutates a resistance gene (rare) &amp; as a result survives an antibiotic attack it can render that antibiotic useless, because when that mutant cell replicates a resistant bacteria colony can develop (resistance genes are transferred directly to all the bacteria's progeny during DNA replication)</t>
  </si>
  <si>
    <t>hence why it is so important to kill 100% of infecting bacteria (or as near to this as possible) in order to slow down the development of antibiotic resistance (see below)</t>
  </si>
  <si>
    <t>Textbook of Bacteriology (2009); Nature</t>
  </si>
  <si>
    <t>http://www.nature.com/scitable/topicpage/antibiotic-resistance-mutation-rates-and-mrsa-28360</t>
  </si>
  <si>
    <t>b) horizontal gene transfer</t>
  </si>
  <si>
    <t>even more scarily, bacteria can pass genes for drug resistance between strains and even between species - this means it is possible for bacteria NEVER exposed to an antibiotic to acquire resistance from those which have</t>
  </si>
  <si>
    <t>can you give me an example of a resistance gene?</t>
  </si>
  <si>
    <t xml:space="preserve">gene for producing enzymes that destroy antibiotics </t>
  </si>
  <si>
    <t>this is the case for Extended-Spectrum Beta-Lactamases (ESBLs) which are resistant to cephalosporins, the most widely used antibiotics in many hospitals; ESBLs are found in Klebsiella &amp; E Coli bacteria</t>
  </si>
  <si>
    <t>Textbook of Bacteriology (2009); HPA</t>
  </si>
  <si>
    <t>http://www.hpa.org.uk/Topics/InfectiousDiseases/InfectionsAZ/ESBLs/</t>
  </si>
  <si>
    <t>what are multi-resistant bacteria?</t>
  </si>
  <si>
    <t>aka "superbugs"</t>
  </si>
  <si>
    <t>a bacterium that carries several resistance genes</t>
  </si>
  <si>
    <t>Science Daily</t>
  </si>
  <si>
    <t>main types of multi-resistant bacteria:</t>
  </si>
  <si>
    <t>abbrev.</t>
  </si>
  <si>
    <t>A. GRAM-POSITIVE</t>
  </si>
  <si>
    <t>gram positive bacteria lack the outer membrane found in Gram-negative bacteria.</t>
  </si>
  <si>
    <t xml:space="preserve">– Methicillin Resistant Staphylococcus aureus </t>
  </si>
  <si>
    <t>MRSA</t>
  </si>
  <si>
    <t>CDC</t>
  </si>
  <si>
    <t>http://www.cdc.gov/drugresistance/actionplan/2006report/acronyms2006.pdf</t>
  </si>
  <si>
    <t>– Vancomycin-Intermediate Staphylococcus aureus</t>
  </si>
  <si>
    <t>VISA</t>
  </si>
  <si>
    <t>– Vancomycin Resistant Staphylococcus aureus</t>
  </si>
  <si>
    <t>VRSA</t>
  </si>
  <si>
    <t>– Coagulase-Negative Staphylococci</t>
  </si>
  <si>
    <t>– Vancomycin-Resistant Enterococci</t>
  </si>
  <si>
    <t>VRE</t>
  </si>
  <si>
    <t>– Penicillin-resistant Streptococcus pneumoniae</t>
  </si>
  <si>
    <t>PRSP</t>
  </si>
  <si>
    <t>B. GRAM-NEGATIVE</t>
  </si>
  <si>
    <t>gram negative bacteria have an outer membrane which makes them more resistant against antibodies</t>
  </si>
  <si>
    <t>- 3rd Generation Cephalosporin Resistant Enterobacteriaceae (e.g. Escherichia coli, Klebsiella pneumoniae)</t>
  </si>
  <si>
    <t>3rd Gen Cep R ENB</t>
  </si>
  <si>
    <t>- Carbapenem Resistant Enterobacteriaceae (e.g. K. pneumoniae)</t>
  </si>
  <si>
    <t>Carb. R ENB</t>
  </si>
  <si>
    <t>- Carbapenem Resistant Nonfermentative Gram-negative Bacteria (e.g. Pseudomonas aeruginosa)</t>
  </si>
  <si>
    <t>Carb. R NF GNB</t>
  </si>
  <si>
    <t>other gram-negative multi-resistance bacteria: Proteus mirabilis; Acinetobacter baumannii; Neisseria gonorrhoeae; Shigella</t>
  </si>
  <si>
    <t>c. OTHER</t>
  </si>
  <si>
    <t>- Multi Drug-Resistant &amp; Extensively Drug Resistant Mycobacterium Tuberculosis</t>
  </si>
  <si>
    <t>MDR TB &amp; XDR TB</t>
  </si>
  <si>
    <t>how much do they affect us?</t>
  </si>
  <si>
    <t>number of people within the EU that are estimated to die each year from an infection caused by multidrug-resistant bacteria</t>
  </si>
  <si>
    <t>% increase in mortality, for patients infected by drug-resistant pathogens</t>
  </si>
  <si>
    <t>Natural News</t>
  </si>
  <si>
    <t>http://www.naturalnews.com/037009_antibiotics_superbugs_drug_companies.html</t>
  </si>
  <si>
    <t>cases per year, US</t>
  </si>
  <si>
    <t>invasive/life-threatening cases only</t>
  </si>
  <si>
    <t>http://www.cdc.gov/hai/pdfs/toolkits/MRSA_toolkit_white_020910_v2.pdf</t>
  </si>
  <si>
    <t>deaths per year, US</t>
  </si>
  <si>
    <t>E Coli</t>
  </si>
  <si>
    <t>http://wwwnc.cdc.gov/eid/article/11/4/04-0739_article.htm</t>
  </si>
  <si>
    <t>Pneumococcal bacteremia</t>
  </si>
  <si>
    <t>2007, bacteria-caused pneumonia</t>
  </si>
  <si>
    <t>http://www.cdc.gov/vaccines/pubs/pinkbook/pneumo.html</t>
  </si>
  <si>
    <t>MDR TB</t>
  </si>
  <si>
    <t>new cases per year, worldwide</t>
  </si>
  <si>
    <t>WHO</t>
  </si>
  <si>
    <t>deaths per year, worldwide</t>
  </si>
  <si>
    <t>cases per year, worldwide</t>
  </si>
  <si>
    <t>http://www.who.int/vaccine_research/diseases/diarrhoeal/en/index6.html</t>
  </si>
  <si>
    <t>Gonorrhoea</t>
  </si>
  <si>
    <t>http://www.cdc.gov/std/stats10/gonorrhea.htm</t>
  </si>
  <si>
    <t>% people with active TB in US that had a strain that resisted at least one antibiotic, by 1984</t>
  </si>
  <si>
    <t>New World Encyclopedia</t>
  </si>
  <si>
    <t>% gonorrhea now resistant to frontline antibiotic tetracycline</t>
  </si>
  <si>
    <t>http://www.guardian.co.uk/society/2013/jan/23/antibiotic-resistant-diseases-apocalyptic-threat</t>
  </si>
  <si>
    <t>% of bacterial pneumonia cases shown to be resistant to penicillin</t>
  </si>
  <si>
    <t>from a 'recent study'</t>
  </si>
  <si>
    <t>REASONS FOR RESISTANCE</t>
  </si>
  <si>
    <t>what have we done to increase antibiotic resistance?</t>
  </si>
  <si>
    <t>a) mis-use</t>
  </si>
  <si>
    <t>i. inappropriate prescription</t>
  </si>
  <si>
    <t>e.g. taking antibiotics for a viral flu infection</t>
  </si>
  <si>
    <t>IB Times; New World Encyclopedia</t>
  </si>
  <si>
    <t>- % antibiotic prescriptions deemed to be inappropriate (estimated)</t>
  </si>
  <si>
    <t>- $ spent annually on unnecessary adult upper respiratory infection antibiotic prescriptions</t>
  </si>
  <si>
    <t>$1.1 billion</t>
  </si>
  <si>
    <t>http://www.cdc.gov/getsmart/antibiotic-use/fast-facts.html</t>
  </si>
  <si>
    <t>ii. not completing course</t>
  </si>
  <si>
    <t>failure to take the entire prescribed course of the antibiotic means that although the patient may feel better, the infecting organism has not been completely eradicated &amp; can therefore build up resistance</t>
  </si>
  <si>
    <t>see explanation of bacterial resistance above</t>
  </si>
  <si>
    <t>b) over-use</t>
  </si>
  <si>
    <t>e.g. excessive use of prophylactic (preventive) antibiotics in travellers</t>
  </si>
  <si>
    <t>increases ability of bacteria to develop resistance: so overuse by one person will mean we all stand to lose out</t>
  </si>
  <si>
    <t>- % of all antibiotics used in humans that are prescribed in general practice, industrialized countries</t>
  </si>
  <si>
    <t>http://whqlibdoc.who.int/publications/2012/9789241503181_eng.pdf</t>
  </si>
  <si>
    <t>c) feeding to livestock</t>
  </si>
  <si>
    <t>doses of antibiotics are used in animal-rearing for promoting growth or preventing diseases</t>
  </si>
  <si>
    <t>http://www.who.int/features/factfiles/antimicrobial_resistance/facts/en/index5.html</t>
  </si>
  <si>
    <t>this has led to the emergence of antibiotic resistant strains of bacteria, including Salmonella, Campylobacter, E. coli, and Enterococcus</t>
  </si>
  <si>
    <t xml:space="preserve">e.g. UK scientists say the misuse of antibiotics in intensive chicken farms had allowed salmonella in particular to spread, with the antibiotics acting as masking agents for proper sanitation and the confined housing allowing germs to spread rapidly through the chickens. </t>
  </si>
  <si>
    <t>The Ecologist</t>
  </si>
  <si>
    <t>http://www.theecologist.org/News/news_analysis/897405/overuse_of_drugs_in_animal_farming_linked_to_growing_antibioticresistance_in_humans.html</t>
  </si>
  <si>
    <t>- tonnes of antibiotics used on farm animals, 2009</t>
  </si>
  <si>
    <t>- of which % that were used for pig or poultry</t>
  </si>
  <si>
    <t>- % antibiotics used in Europe for rearing livestock</t>
  </si>
  <si>
    <t>- % antibiotics used in the US that are given to food animals for prophylactic treatment</t>
  </si>
  <si>
    <t>e.g. chickens, pigs, and cattle;  Mellon et al. 2001</t>
  </si>
  <si>
    <t>this is being compounded by other developments...</t>
  </si>
  <si>
    <t>d) less R&amp;D investment &amp; hence lack of new developments in antibiotics</t>
  </si>
  <si>
    <t>http://www.cdc.gov/getsmart/campaign-materials/week/downloads/gsw-factsheet-future.pdf</t>
  </si>
  <si>
    <t>years</t>
  </si>
  <si>
    <t>total number of new bacterial agents</t>
  </si>
  <si>
    <t>1983-1987</t>
  </si>
  <si>
    <t>1988-1992</t>
  </si>
  <si>
    <t>1993-1997</t>
  </si>
  <si>
    <t>1998-2002</t>
  </si>
  <si>
    <t>2003-2007</t>
  </si>
  <si>
    <t>2008-2012</t>
  </si>
  <si>
    <t>...partly due to the motivations of the pharmacutical industry:</t>
  </si>
  <si>
    <t>aka "market failure"</t>
  </si>
  <si>
    <t>BBC News</t>
  </si>
  <si>
    <t>http://www.bbc.co.uk/news/health-21737844</t>
  </si>
  <si>
    <t xml:space="preserve">in the 1990s and 2000s, big pharma largely gave up on antibiotics (which made merely hundreds of millions of dollars) in favour of blockbuster drugs (that made billions). </t>
  </si>
  <si>
    <t>e.g. focus on more profitable drugs for chronic diseases, such as heart disease, diabetes</t>
  </si>
  <si>
    <t>http://www.guardian.co.uk/society/2013/jan/24/antibiotics-mrsa</t>
  </si>
  <si>
    <t>why are antibiotics less profitable?</t>
  </si>
  <si>
    <t xml:space="preserve"> - b/c patient only takes for a short burst of time of a few days or weeks (unlike other drugs that might be taken by the same patient every day for years)
- b/c antibiotics will inevitably have a limited life span due to development of resistance
- b/c gov &amp; medical advice will now be to try &amp; conserve antibiotic use as much as possibe </t>
  </si>
  <si>
    <t>- % biggest pharmaceutical companies that are still trying to discover new antibiotics</t>
  </si>
  <si>
    <t>5 out of 13, 2010</t>
  </si>
  <si>
    <t>NY Times</t>
  </si>
  <si>
    <t>http://www.nytimes.com/2010/11/06/health/policy/06germ.html?_r=0</t>
  </si>
  <si>
    <t>...which forms part of a vicious cycle:</t>
  </si>
  <si>
    <t>1) government trying to keep down antibiotic use</t>
  </si>
  <si>
    <t>2) knowing this, pharmacuticals are less interested investing in a decade of research to find a new antibiotic</t>
  </si>
  <si>
    <t>3) lack of new antibiotics further increases risk of current antibiotics becoming resistant</t>
  </si>
  <si>
    <t>- ESCMID Study Group for Antibiotic Policies (ESGAP) performed a review in 2006 which showed that shortages of narrow-spectrum antibacterial drugs forced clinicians to use broad-spectrum drugs, adversely inﬂuencing the policies of prudent use</t>
  </si>
  <si>
    <t xml:space="preserve">i.e. the lack of proﬁt for drugs in limited market areas has prevented development </t>
  </si>
  <si>
    <t>ESCMID = European Society of Clinical Microbiology and Infectious Diseases</t>
  </si>
  <si>
    <t>e) changes in modern medicine have made patients increasingly susceptible to infections</t>
  </si>
  <si>
    <t>- cancer treatments weaken the immune system</t>
  </si>
  <si>
    <t>- the use of catheters increases the chances of bugs entering the bloodstream</t>
  </si>
  <si>
    <t>THE FUTURE</t>
  </si>
  <si>
    <t>when will we see the consequences of increased antibiotic resistance?</t>
  </si>
  <si>
    <t>number of years until people going for simple operations die from routine infections</t>
  </si>
  <si>
    <t>according to Dame Sally Davies, UK chief medical officer</t>
  </si>
  <si>
    <t>what kind of routine operations will become risky?</t>
  </si>
  <si>
    <t>• Transplant surgery</t>
  </si>
  <si>
    <t>Organ recipients have to take immune-suppressing drugs for life to stop rejection of a new heart or kidney. Their immune systems cannot fight off life-threatening infections without antibiotics.</t>
  </si>
  <si>
    <t>http://www.guardian.co.uk/society/2010/aug/12/the-end-of-antibiotics-health-infections</t>
  </si>
  <si>
    <t>• Removing a burst appendix</t>
  </si>
  <si>
    <t xml:space="preserve"> Patients are routinely given antibiotics after surgery to prevent the wound becoming infected by bacteria. If bacteria get into the bloodstream, they can cause life-threatening septicaemia.</t>
  </si>
  <si>
    <t>any other health issues that will become more serious?</t>
  </si>
  <si>
    <t>• Pneumonia</t>
  </si>
  <si>
    <t>Antibiotics have stopped it being the mass-killer it once was, particularly among the old and frail, who would lapse into unconsciousness and often slip away in their sleep. Other diseases of old age, such as cancer, have taken over.</t>
  </si>
  <si>
    <t>• Gonorrhea</t>
  </si>
  <si>
    <t>Resistant strains are already on the rise. Without treatment, the sexually transmitted disease causes pelvic inflammatory disease, infertility and ectopic pregnancies.</t>
  </si>
  <si>
    <t>• Tuberculosis</t>
  </si>
  <si>
    <t>Multi-resistant strains on the rise.</t>
  </si>
  <si>
    <t>• Cancer treatments</t>
  </si>
  <si>
    <t>b/c weakens the immune system</t>
  </si>
  <si>
    <t>SUMMARY</t>
  </si>
  <si>
    <t>which bacteria are we struggling against?</t>
  </si>
  <si>
    <t>multi-resistant "superbugs", in particular:</t>
  </si>
  <si>
    <t>comprehensive list doesn't seem possible b/c varies over time &amp; place</t>
  </si>
  <si>
    <t>- staphylococcus aureus</t>
  </si>
  <si>
    <t>- enterococcus faecilis &amp; faecium</t>
  </si>
  <si>
    <t>- streptococcus pneumoniae</t>
  </si>
  <si>
    <t>- mycobacterium tuberculosis</t>
  </si>
  <si>
    <t>which ABs are no longer effective and when did this happen?</t>
  </si>
  <si>
    <t xml:space="preserve">the main ones that people are concerned about: </t>
  </si>
  <si>
    <t>- vancomycin</t>
  </si>
  <si>
    <t>- last-resort drug for MRSA
- resistance since 1987</t>
  </si>
  <si>
    <t>see sheet Antibiotics</t>
  </si>
  <si>
    <t>https://docs.google.com/spreadsheet/ccc?key=0Aqe2P9sYhZ2ndGNlQm14d0htUE5yQkIyMjNINlBSb1E#gid=7</t>
  </si>
  <si>
    <t>- cephalosporin</t>
  </si>
  <si>
    <t>- rising resistance to cephalosporin antibiotics in Enterobacteriaceae
- resistance since 1970</t>
  </si>
  <si>
    <t>- carbapenem</t>
  </si>
  <si>
    <t>- the most powerful known antibiotics so should be reserved for severe infections that are resistant to other antibiotics
- resistance since 2003</t>
  </si>
  <si>
    <t>Misc.</t>
  </si>
  <si>
    <t>estimated global market for...</t>
  </si>
  <si>
    <t>$US, billions</t>
  </si>
  <si>
    <t>WHO, figure 6.2</t>
  </si>
  <si>
    <t>Medicines</t>
  </si>
  <si>
    <t>Diagnostics</t>
  </si>
  <si>
    <t>Vaccines</t>
  </si>
  <si>
    <t>% deaths in England caused by infectious diseases, 2010</t>
  </si>
  <si>
    <t>Annual Report of Chief Medical Office, Vol 2 (2011)</t>
  </si>
  <si>
    <t>https://www.wp.dh.gov.uk/publications/files/2013/03/CMO-Annual-Report-Volume-2-20111.pdf</t>
  </si>
  <si>
    <t>question</t>
  </si>
  <si>
    <t>detail</t>
  </si>
  <si>
    <t>stat</t>
  </si>
  <si>
    <t>WHO (2012)</t>
  </si>
  <si>
    <t>Can we ever win?</t>
  </si>
  <si>
    <t>No,</t>
  </si>
  <si>
    <t>bacterial resistance to antibiotics (&amp; other drugs) are an inevitable part of evolution</t>
  </si>
  <si>
    <t>the game now is to keep bacteria at bay &amp; buy time.</t>
  </si>
  <si>
    <t>How can we keep bacteria at bay?</t>
  </si>
  <si>
    <t>1) public health measures</t>
  </si>
  <si>
    <t>: "good hygiene" practices</t>
  </si>
  <si>
    <t>hand-washing campaigns</t>
  </si>
  <si>
    <t>BBC News; BMJ</t>
  </si>
  <si>
    <t>http://www.bbc.co.uk/news/health-17942182</t>
  </si>
  <si>
    <t>http://www.bmj.com/content/344/bmj.e3005</t>
  </si>
  <si>
    <t>e.g. in UK, 2005-8</t>
  </si>
  <si>
    <t>- amount of soap &amp; alcohol gel purchased by hospitals</t>
  </si>
  <si>
    <t>trebled, from 22ml to 60ml per patient per day</t>
  </si>
  <si>
    <t xml:space="preserve">- rates of MRSA </t>
  </si>
  <si>
    <t>more than halved</t>
  </si>
  <si>
    <t>- reduction of C. diff infections</t>
  </si>
  <si>
    <t>reduction of MRSA cases between 2003-2013, as a result of improved hygiene measures in hospitals</t>
  </si>
  <si>
    <t>: antimicrobial coatings</t>
  </si>
  <si>
    <t>used for sterilization, self-cleaning, and surface protection</t>
  </si>
  <si>
    <t>http://www.sciencedaily.com/releases/2012/08/120829131659.htm</t>
  </si>
  <si>
    <t>: antimicrobial copper alloy surfaces</t>
  </si>
  <si>
    <t xml:space="preserve">b/c the intrinsic qualities of copper-alloy destroys bacteria (in less than 2 hours of contact) including E Coli, MRSA &amp; P. aeruginosa </t>
  </si>
  <si>
    <t>Reuters</t>
  </si>
  <si>
    <t>http://www.reuters.com/article/2011/07/01/us-copper-antimicrobial-idUSTRE76031820110701</t>
  </si>
  <si>
    <t>% hospital patient infections caused by bacteria on surfaces</t>
  </si>
  <si>
    <t>lives lost per year in US due to hospital-acquired infections</t>
  </si>
  <si>
    <t>% reduction in bacteria when copper used on hospital surfaces</t>
  </si>
  <si>
    <t>% reduction in risk of acquiring an infection, as a result</t>
  </si>
  <si>
    <t xml:space="preserve"> 2) conserving the antibiotics we have</t>
  </si>
  <si>
    <t>(Since it will be many years before new antibiotics are available to treat some resistant infections)</t>
  </si>
  <si>
    <t>: antibiotic stewardship programmes</t>
  </si>
  <si>
    <t>i.e. promoting antibiotic best practices</t>
  </si>
  <si>
    <t>http://www.cdc.gov/getsmart/campaign-materials/week/downloads/gsw-factsheet-cost.pdf</t>
  </si>
  <si>
    <t>this includes: selecting the most appropriate drug by taking a culture sample &amp; assessing after 48-72 hours; this enables optimization of AB dose and duration, minimizes toxicity of AB dose &amp; minimizes conditions for resistant bacterial strains</t>
  </si>
  <si>
    <t>estimated annual savinds from inpatient antibiotic stewardship programmes for hospitals &amp; other healthcare facilities, US</t>
  </si>
  <si>
    <t>$200,000 - $400,000</t>
  </si>
  <si>
    <t>: disincentivise doctors from over-prescribing &amp; stop patients demanding antibiotics</t>
  </si>
  <si>
    <t>by raising public awareness?</t>
  </si>
  <si>
    <t>a study showed the difference between % of prescriptions...</t>
  </si>
  <si>
    <t>- if doctors feel parents of children expect them</t>
  </si>
  <si>
    <t>- if doctors feel parents of children do not expect them</t>
  </si>
  <si>
    <t>: reducing use of antibiotics in animal husbandry</t>
  </si>
  <si>
    <t>% antibiotics used for food-producing animals</t>
  </si>
  <si>
    <t>approval and regulations on use of antimicrobials in US &amp; Europe:</t>
  </si>
  <si>
    <t>EU food safety officials have attributed the feeding of antibiotics to livestocks as responsible for antibiotic-resistant strains of MRSA and E.coli</t>
  </si>
  <si>
    <t>WHO, FAO</t>
  </si>
  <si>
    <t>ftp://ftp.fao.org/docrep/fao/010/a0701e/a0701e00.pdf</t>
  </si>
  <si>
    <t xml:space="preserve">The American Society for Microbiology (ASM), the American Public Health Association (APHA), and the American Medical Association (AMA) have called for substantial restrictions on antibiotic use in food animal production, including an end to all non-therapeutic uses. </t>
  </si>
  <si>
    <t>but currently the only way for consumers to avoid drug-pumped meat is through USDA-certified organic meat</t>
  </si>
  <si>
    <t>Princeton Edu</t>
  </si>
  <si>
    <t>http://www.princeton.edu/greening/organic4.htm</t>
  </si>
  <si>
    <t>3) investing in new antibiotics &amp; alternatives</t>
  </si>
  <si>
    <t>: developing new antibiotics</t>
  </si>
  <si>
    <t>years of research, development and clinical testing that it can take to come up with a new antibiotic</t>
  </si>
  <si>
    <t>no new classes of antibiotics discovered since</t>
  </si>
  <si>
    <t>recent initiatives in US &amp; Europe:</t>
  </si>
  <si>
    <t>- “10 by ‘20”: the Infectious Diseases Society of America is seeking to create an antibiotic R&amp;D enterprise powerful enough to produce 10 new systemic antibiotics by the year 2020</t>
  </si>
  <si>
    <t>10 by 2020</t>
  </si>
  <si>
    <t>IDSA</t>
  </si>
  <si>
    <t>http://www.idsociety.org/10x20/</t>
  </si>
  <si>
    <t>- € invested by EU &amp; EFPIA, as part of their Innovative Medicines Initative (public-private collaborative research effort to accelerate drug development, 2008-17)</t>
  </si>
  <si>
    <t>€2 billion</t>
  </si>
  <si>
    <t>Washington Post, IMI</t>
  </si>
  <si>
    <t>http://www.washingtonpost.com/opinions/resistance-to-antibiotics-is-becoming-a-crisis/2012/07/10/gJQAFwFfbW_story.html</t>
  </si>
  <si>
    <t>http://www.imi.europa.eu/content/home#&amp;panel1-8</t>
  </si>
  <si>
    <t>: developing vaccines</t>
  </si>
  <si>
    <t>decrease both the prevalence of the disease (by raising immunity) &amp; hence also the need to use antibiotics</t>
  </si>
  <si>
    <t>e.g. the first pneumococcal conjugate vaccine (PCV7) was licensed in the U.S. for use in infants and children in 2000; by 2010, cases of resistant pneumococcal disease decreased by 66% in children younger than 5 years of age</t>
  </si>
  <si>
    <t>: alternative techniques</t>
  </si>
  <si>
    <t>- biotherapy</t>
  </si>
  <si>
    <t xml:space="preserve"> using living organisms, such as protozoa, to consume bacteria</t>
  </si>
  <si>
    <t>IFPMA</t>
  </si>
  <si>
    <t>http://www.ifpma.org/innovation/biotherapeutics.html</t>
  </si>
  <si>
    <t>- phage therapy aka bacteriophages</t>
  </si>
  <si>
    <t xml:space="preserve"> use of viruses to infect bacteria</t>
  </si>
  <si>
    <t>Phages . org</t>
  </si>
  <si>
    <t>http://www.phages.org/PhageInfo.html</t>
  </si>
  <si>
    <t>- enhancing natural anti-infectives</t>
  </si>
  <si>
    <t>- cationic host defense (antimicrobial) peptides (HDPs)</t>
  </si>
  <si>
    <t>Wikipedia</t>
  </si>
  <si>
    <t>http://en.wikipedia.org/wiki/Antibiotic#Alternatives</t>
  </si>
  <si>
    <t>- take natural probiotics, that can compete, inhibit or interfere with bacteria colonies</t>
  </si>
  <si>
    <t>e.g. manuka honey, garlic</t>
  </si>
  <si>
    <t>http://www.naturalnews.com/037005_antibiotics_probiotics_gut_flora.html</t>
  </si>
  <si>
    <t>- harnessing antibiotics in the natural world</t>
  </si>
  <si>
    <t>- vitamin B3, aka nicotinamide, boosts the ability of immune cells to kill Staphylococcus</t>
  </si>
  <si>
    <t>http://www.bbc.co.uk/news/health-19367277</t>
  </si>
  <si>
    <t>- cockroach brain: scientists are trying to isolate the particular protein within the cockroach brain that seems to be responsible for cockroaches innate ability to fend of bacteria</t>
  </si>
  <si>
    <t>Wellcome Trust</t>
  </si>
  <si>
    <t>http://wellcometrust.wordpress.com/2012/11/29/the-strange-future-of-antibiotics/</t>
  </si>
  <si>
    <t>- marijuana: at least five of the chemicals in marijuana are able to significantly inhibit the growth of bacteria &amp; seem to be particularly suited for use as an ointment applied to the skin</t>
  </si>
  <si>
    <t>- bacteriocin-producing bacteria</t>
  </si>
  <si>
    <t>are lethal to bacteria other than the producing strain; could be used to eliminate certain pathogens</t>
  </si>
  <si>
    <t>Poultry Science</t>
  </si>
  <si>
    <t>http://www.poultryscience.org/ps/paperpdfs/03/p0340640.pdf</t>
  </si>
  <si>
    <t>- resistance-modifying agents</t>
  </si>
  <si>
    <t>develop compounds that modify resistance to common antibacterials</t>
  </si>
  <si>
    <t>e.g. Beta-lactamase inhibitors</t>
  </si>
  <si>
    <t>- chelation</t>
  </si>
  <si>
    <t>limiting micronutrients that are essential for bacterial growth in order to restrict the pathogen from spreading</t>
  </si>
  <si>
    <t>BUT</t>
  </si>
  <si>
    <t xml:space="preserve">Coming up with new antibiotics is a huge challenge; if we turn to "natural antibiotics" made by other bacteria, plants or fungi, it's likely there will already be resistance to those compounds. </t>
  </si>
  <si>
    <t>Coming up with completely novel drugs to kill bacteria is tricky too. Semisynthetic antibiotics, made by tweaking or combining naturally occurring, antibacterial molecules, look promising. For pharmaceutical firms, though, trying to find new antibiotics is a challenge that doesn't pay off.</t>
  </si>
  <si>
    <t>4) alter the current economic incentives behind the healthcare &amp; pharmaceutical industries</t>
  </si>
  <si>
    <t>: disincentivise health centres from over-prescribing</t>
  </si>
  <si>
    <t>- often pharmaceutical sales constitute a direct source of income for hospitals, health centres and individual health-care providers, so there may be non-medical incentives for prescribing medicines</t>
  </si>
  <si>
    <t xml:space="preserve">- also a need to regulate drugs promotion by the pharmaceutical industry (e.g. with ethical codes of conduct) since drugs promoting may be a factor behind doctors over-prescribing </t>
  </si>
  <si>
    <t>: incentivise pharmaceutical companies by making it easier &amp; cheaper to register new antibiotics</t>
  </si>
  <si>
    <t xml:space="preserve"> - regulatory agencies worldwide should develop new &amp; less burdensome procedures so that these agents can be used globally in a timely manner.</t>
  </si>
  <si>
    <t>Pulcini et al (2012)</t>
  </si>
  <si>
    <t>- there should be a reduction in market registration fees for needed antibiotics</t>
  </si>
  <si>
    <t>: encourage public-private partnerships</t>
  </si>
  <si>
    <t>as investment in new drugs may prove to be less costly</t>
  </si>
  <si>
    <t>- average cost for a US multinational pharma to bring a new drug to market</t>
  </si>
  <si>
    <t>$800 million</t>
  </si>
  <si>
    <t>- cost of one public-private partnership initiative to develop a new drug to treat TB</t>
  </si>
  <si>
    <t>$95.5 million</t>
  </si>
  <si>
    <t>Pharmaceutical companies are starting to place renewed emphasis on the search for new antibiotics and are also developing new vaccines to prevent common infections</t>
  </si>
  <si>
    <t>http://www.bbc.co.uk/news/health-21739378</t>
  </si>
  <si>
    <t>d</t>
  </si>
  <si>
    <t>type of infection</t>
  </si>
  <si>
    <t>the struggle</t>
  </si>
  <si>
    <t>% with multiple drug resistance</t>
  </si>
  <si>
    <t>deaths per year</t>
  </si>
  <si>
    <t>current drugs of choice</t>
  </si>
  <si>
    <t>alternatives</t>
  </si>
  <si>
    <t>known to resist against</t>
  </si>
  <si>
    <t>third line agents / last line of defence</t>
  </si>
  <si>
    <t>new drugs in the pipeline?</t>
  </si>
  <si>
    <t>other possible options?</t>
  </si>
  <si>
    <t>community associated?</t>
  </si>
  <si>
    <t>hospital associated?</t>
  </si>
  <si>
    <t>% HAIs</t>
  </si>
  <si>
    <t>About</t>
  </si>
  <si>
    <t>links</t>
  </si>
  <si>
    <t>scientific name</t>
  </si>
  <si>
    <t>aka</t>
  </si>
  <si>
    <t xml:space="preserve">genus of bacteria </t>
  </si>
  <si>
    <t>family of bacteria</t>
  </si>
  <si>
    <t>urinary tract</t>
  </si>
  <si>
    <t>respira-tory tract</t>
  </si>
  <si>
    <t>blood-stream</t>
  </si>
  <si>
    <t>skin &amp; soft tissue</t>
  </si>
  <si>
    <t>gastro-intestinal tract</t>
  </si>
  <si>
    <t>US, 2009</t>
  </si>
  <si>
    <t>UK, 2009</t>
  </si>
  <si>
    <t>deaths</t>
  </si>
  <si>
    <t>country</t>
  </si>
  <si>
    <t>blue = added to BUG v DRUG</t>
  </si>
  <si>
    <t>those that have already been FDA-approved</t>
  </si>
  <si>
    <t>not yet FDA approved</t>
  </si>
  <si>
    <t>CA</t>
  </si>
  <si>
    <t>HA</t>
  </si>
  <si>
    <t>in US, 2011</t>
  </si>
  <si>
    <t>MRB = multi-resistant bacteria</t>
  </si>
  <si>
    <t>CDDEP</t>
  </si>
  <si>
    <t>Gram-positive</t>
  </si>
  <si>
    <t>Staphylococcus aureus</t>
  </si>
  <si>
    <t>Staph / MRSA</t>
  </si>
  <si>
    <t>Staphylococcus</t>
  </si>
  <si>
    <t>Staphylococcaceae</t>
  </si>
  <si>
    <t>y</t>
  </si>
  <si>
    <t xml:space="preserve">: could be treated successfully with penicillin in the 1940s/50s but now nearly all strains are resistant to penicillin
: many are also resistant to nafcillin, methicillin &amp; glycopeptide (in a the vancoymin family)
: this leaves only a narrow selection of drugs, such as vancomycin, useful for treatment - this powerful antibiotic was considered the last line of defence but S. aureus has developed resistance against this too!
</t>
  </si>
  <si>
    <t>no data</t>
  </si>
  <si>
    <t>US</t>
  </si>
  <si>
    <t>: telavancin (for complicated skin infections)
: dalbavancin (new)
: oritavancin (new)
: fusidic acid (an old drug now being returned to in US)
: dicloxacillin
: nafcillin
: oxacillin
: cefazolin
: cephalexin
: daptomycin</t>
  </si>
  <si>
    <t>: augmentin
: unasyn
: timentin
: piperacillin-tazobactam
: levofloxacin
: moxifloxacin
: Macrolides: clarithromycin; erythromycin; azithromycin
: Carbapenems: ertapenem; meropenem; imipenem
: combo of synercid &amp; rifampin (but never as monotherapy in order to avoid resistant developing)</t>
  </si>
  <si>
    <t xml:space="preserve">: penicillin
: nafcillin
: methicillin (MRSA)
: glycopeptide intermediate (GISA)
: clindamycin
: vancomycin inc. intermediate (VISA &amp; VRSA) 
: linezolid
</t>
  </si>
  <si>
    <t>: linezolid
: TMP-SMX</t>
  </si>
  <si>
    <t>: ceftaroline (for MRSA)</t>
  </si>
  <si>
    <t>-</t>
  </si>
  <si>
    <t>growing, since 1990s</t>
  </si>
  <si>
    <t>originally, since 1960s</t>
  </si>
  <si>
    <t>Before the introduction of antimicrobials in the 1940s, the mortality rate of S. aureus invasive infection was about 90%. 
MRSA outbreaks have been a growing public health concern since the 1960s
- generally causes mild infection e.g. pimples / impetigo but can cause serious infection elsewhere in the body; the key point about MRSA is that it’s no more aggressive than other infections, simply more resistant to treatment
- in the late 2000s, MRSA mortality rates in the United States exceeded the combined death toll of AIDS, tuberculosis, and hepatitis B
- MRSA = the most common, single, multidrug-resistant bacterium in the EU
- some strains of MRSA can spread rapidly - these are known as epidemic MRSA (EMRSA) and during the 1990’s there were particularly problems in the UK with two of these strains - EMRSA-15 and EMRSA-16.
- so far at least 17 strains of MRSA have been discovered - these have differing abilities to spread between patients and cause infections as well as having different degrees of immunity to the effects of various antibiotics</t>
  </si>
  <si>
    <t xml:space="preserve">Although originally used to describe bacteria which were resistant to the antibiotic meticillin, MRSA is now commonly used as shorthand for any strain of S.aureus that is resistant to one or more powerful antibiotics of the penicillin group used to treat serious Staphylococcal infections. </t>
  </si>
  <si>
    <t>CDDEP; New World Encyclopedia; EMA; BBC Health; emedicine; WHO; GlobalRPh</t>
  </si>
  <si>
    <t>http://www.cddep.org/map</t>
  </si>
  <si>
    <t>http://www.ema.europa.eu/docs/en_GB/document_library/Report/2009/11/WC500008770.pdf</t>
  </si>
  <si>
    <t>http://www.bbc.co.uk/health/physical_health/conditions/mrsa.shtml</t>
  </si>
  <si>
    <t>http://emedicine.medscape.com/article/971358-medication#2</t>
  </si>
  <si>
    <t>http://www.who.int/vaccine_research/diseases/soa_bacterial/en/index2.html</t>
  </si>
  <si>
    <t>http://www.globalrph.com/bugs2.cgi</t>
  </si>
  <si>
    <t>Coagulase-Negative Staphylococci</t>
  </si>
  <si>
    <t>: although almost never pathogenic in healthy individuals, their persistence on hospital surfaces and devices has made them the most common source of bloodstream infections</t>
  </si>
  <si>
    <t>: vancomycin
: telavancin
: linezolid
: daptomycin</t>
  </si>
  <si>
    <t>: penicillin 
: methicillin / oxacillin
: minocycline
also noted to have in some instances -
: medium resistance to tetracycline, clindamycin, ciprofloxacin, trimethoprim/sulfamethoxazole and chloramphenicol
: low resistance to rifampicin, ceftizoxime and gentamicin</t>
  </si>
  <si>
    <t>: doxycycline</t>
  </si>
  <si>
    <t>: surgery to remove infected tissue</t>
  </si>
  <si>
    <t>mostly</t>
  </si>
  <si>
    <t>According to the John Hopkins Point of Care Information Technology Center, more than 80% strains produce an enzyme called beta lactamase that makes them resistant to methicillin and oxacillin.</t>
  </si>
  <si>
    <t>CDDEP; emedicine; NCBI; Livestrong</t>
  </si>
  <si>
    <t>http://emedicine.medscape.com/article/228816-medication#2</t>
  </si>
  <si>
    <t>http://www.ncbi.nlm.nih.gov/pubmed/10073274</t>
  </si>
  <si>
    <t>http://www.ncbi.nlm.nih.gov/pubmed/21799199</t>
  </si>
  <si>
    <t>http://www.ncbi.nlm.nih.gov/pmc/articles/PMC2387300/</t>
  </si>
  <si>
    <t>http://www.livestrong.com/article/250942-what-are-the-treatments-for-coagulase-negative-staph/</t>
  </si>
  <si>
    <t>Clostridium difficile</t>
  </si>
  <si>
    <t>C. diff</t>
  </si>
  <si>
    <t xml:space="preserve"> Clostridium</t>
  </si>
  <si>
    <t>Clostridiaceae</t>
  </si>
  <si>
    <t>: CAUSED by antibiotics, which interfere with an otherwise unproblematic infection
: normal strains of C difficile are found in the guts of a few per cent of adults, but they rarely cause problems because other gut microbes keep them in check. But if a patient with the drug-resistant strain is given antibiotics, it multiplies and makes toxins that cause diarrhoea and other illnesses
: unlike many other bacteria that cause infections in hospitals, C difficile produces hardy, infectious spores that help it spread rapidly and that survive on surfaces for long periods, even when they are cleaned with alcohol
: C difficile brought havoc to UK hospitals where poor hygiene and cleaning practices left scores of mostly older patients vulnerable to the infection. 
: in 2011 C difficile killed more than 2,000 patients in England and Wales, and in the US deaths from the infection remain historically high, at 14,000 a year</t>
  </si>
  <si>
    <t>: metronidazole (1st line)
: vancomycin (2nd line)</t>
  </si>
  <si>
    <t>: IV metronidazole
: Intravenous immunoglobulin (IVIG) for severe cases
: Bacitracin</t>
  </si>
  <si>
    <t>: metronidazole 
: vancomycin
: (floro)quinolones</t>
  </si>
  <si>
    <t xml:space="preserve">: nitazoxanide
: rifaximin
: ramoplanin
: OPT-80 </t>
  </si>
  <si>
    <t>: tolevamer (a toxin with no antimicrobial properties)
: a C difficile vaccination</t>
  </si>
  <si>
    <t>mostly, at least 80% cases</t>
  </si>
  <si>
    <t>Spores of the C. difficile bacteria can be passed out of the human body in faeces (stools) and can survive for many weeks, and sometimes months, on objects and surfaces. If you touch a contaminated object or surface and then touch your nose or mouth you can ingest the bacteria
The C. difficile bacteria do not usually cause any problems in healthy people. However, some antibiotics can interfere with the balance of 'good' bacteria in the gut. When this happens, C. difficile bacteria can multiply and produce toxins (poisons), which cause symptoms such as diarrhoea.</t>
  </si>
  <si>
    <t>Emedicine; NHS; Guardian; CDC</t>
  </si>
  <si>
    <t>http://emedicine.medscape.com/article/186458-medication</t>
  </si>
  <si>
    <t>http://www.nhs.uk/conditions/Clostridium-difficile/Pages/Introduction.aspx</t>
  </si>
  <si>
    <t>http://www.guardian.co.uk/science/2012/dec/09/c-difficile-traced-us-canada</t>
  </si>
  <si>
    <t>http://www.cdc.gov/HAI/organisms/cdiff/Cdiff-current-strain.html</t>
  </si>
  <si>
    <t>Enterococcus faecilis &amp; faecium</t>
  </si>
  <si>
    <t>E faecilis / E faecium / VRE</t>
  </si>
  <si>
    <t>Enterococcus</t>
  </si>
  <si>
    <t>Enterococcaceae</t>
  </si>
  <si>
    <t xml:space="preserve">: gaining reputation as feared hospital-acquired pathogens, challenging to treat due to their high level of intrinsic drug resistance
: VRE, particularly E faecium strains, are frequently resistant to all antibiotics that are effective treatment for vancomycin-susceptible enterococci, which leaves clinicians treating VRE infections with limited therapeutic options
: Newer antibiotics (eg, quinupristin-dalfopristin, linezolid, daptomycin, tigecycline) with activity against many VRE strains have improved this situation, but resistance to these agents has already been described
: according to National Nosocomial Infections Surveillance (NNIS) data from January 2003 through December 2003, more than 28% of enterococcal isolates in ICUs of the more than 300 participating hospitals were vancomycin-resistant
</t>
  </si>
  <si>
    <t>: ampicillin for E faecilis
: linezolid or daptomycin for E faecium</t>
  </si>
  <si>
    <t xml:space="preserve">: streptomycin (for gentamicin-resistant strains)
: vancomycin (for ampicillin-resistant strains)
: doxycycline, chloramphenicol, and rifampin in various combinations (for VRE)
</t>
  </si>
  <si>
    <t>acquired resistance to
: penicillin by beta-lactamases
: ampicillin
: chloramphenicol
: tetracyclines
: rifampin
: fluoroquinolones
: aminoglycosides (high levels)
: vancomycin (VRE)
: gentamicin 
: glycopeptides
: nitrofurantoin (for UTIs)
: linezolid 
: daptomycin
intrinsically resistant to 
: penicillinase-susceptible penicillin &amp; penicillinase-resistant penicillins
: cephalosporins
: macrolides
: as well as nalidixic acid, aztreonam, and low levels of clindamycin and aminoglycosides</t>
  </si>
  <si>
    <t>: imipenem
: meropenem
: quinupristin/dalfopristin (for E faecium only)</t>
  </si>
  <si>
    <t>: dalbavancin
: oritavancin</t>
  </si>
  <si>
    <t>major cause of health care-associated infections</t>
  </si>
  <si>
    <t>The genus Enterococcus includes more than 17 species, but only a few cause clinical infections in humans: Enterococcus faecalis and Enterococcus faecium are the most prevalent species cultured from humans, accounting for more than 90% of clinical isolates
E faecium represents most vancomycin-resistant enterococci (VRE).</t>
  </si>
  <si>
    <t>CDDEP; advin; EMA; emedicine</t>
  </si>
  <si>
    <t>http://www.advin.org/en/latest-news/what-are-multi-resistant-bacteria.html</t>
  </si>
  <si>
    <t>http://emedicine.medscape.com/article/216993-treatment</t>
  </si>
  <si>
    <t>http://emedicine.medscape.com/article/216993-overview</t>
  </si>
  <si>
    <t>Streptococcus pneumoniae</t>
  </si>
  <si>
    <t>pneumococcus</t>
  </si>
  <si>
    <t>Streptococcus</t>
  </si>
  <si>
    <t>Streptococcaceae</t>
  </si>
  <si>
    <t>: once resolved with penicillin, but treatment has become harder and costlier because of the rapid proliferation of drug-resistant streptococcus pneumonia (DRSP) since the 1970s
: difficult b/c obtains resistance through genetic information - i.e. can 'encode' resistance to multiple antibiotics
: studies suggest that it causes 20 - 60% of all community-acquired bacterial pneumonia (CAP) in adults &amp; 13 - 38% of CAP in children</t>
  </si>
  <si>
    <t>: amoxicillin (for children with community-acquired pneumonia)
: macrolides or doxycycline (for adults with community-acquired pneumonia)</t>
  </si>
  <si>
    <t xml:space="preserve">: penicillin (DRSP)
: cephalosporins
: sulfonamides
: TMP-SMX
: macrolides
: quinolones 
: chloramphenicol </t>
  </si>
  <si>
    <t>: vancomycin (for community-acquired pneumonia)
: if necessary, combined with a third-generation cephalosporin</t>
  </si>
  <si>
    <t>: only new suggestions for combination therapy</t>
  </si>
  <si>
    <t>: pneumococcal vaccine approved by FDA (Jan 2013) for children and adolescents between 6 and 17 years of age</t>
  </si>
  <si>
    <t>most common source of CA pneumonia</t>
  </si>
  <si>
    <t>Primarily strikes pediatric populations and, to a lesser extent, elderly patients
- most common source of community-acquired pneumonia
- also a common cause of otitis media (middle-ear infections) and bacterial meningitis
- an important cause of sinusitis, septic arthritis, osteomyelitis, peritonitis, and endocarditis and an infrequent cause of other less common diseases</t>
  </si>
  <si>
    <t>CDDEP; EMA; emedicine; UMM</t>
  </si>
  <si>
    <t>http://emedicine.medscape.com/article/225811-overview</t>
  </si>
  <si>
    <t>http://www.umm.edu/patiented/articles/what_causes_pneumonia_000064_2.htm</t>
  </si>
  <si>
    <t>Gram-negative</t>
  </si>
  <si>
    <t>Escherichia coli</t>
  </si>
  <si>
    <t>Escherichia</t>
  </si>
  <si>
    <t>Enterobacteriaceae</t>
  </si>
  <si>
    <t xml:space="preserve">: leading cause of hospital associated &amp; community-associated urinary tract infections
:  a new highly resistant type of of E Coli was recently found on a large number of dairy, pig and poultry farms in England and Wales. </t>
  </si>
  <si>
    <t>: cefazolin
: cephalexin
: cefotaxime
: ceftriaxone
: gentamicin
: tobramycin</t>
  </si>
  <si>
    <t>: augmentin
: unasyn
: timentin
: piperacillin-tazobactam
: aztrenonam
: ceftazidime
: cefepime
: ciprofloxacin
: moxifloxacin
: levofloxacin</t>
  </si>
  <si>
    <t>: penicillin
: third-generation cephalosporins
: carbapenems
: fluoroquinolones
: gentamicin
: quinolones</t>
  </si>
  <si>
    <t>: ampicillin
: TMP-SMX (trimethoprim-sulfamethoxazole)</t>
  </si>
  <si>
    <t>leading cause of CA-UTIs</t>
  </si>
  <si>
    <t>leading cause of HA-UTIs</t>
  </si>
  <si>
    <t>Although E. coli is found naturally in the human gut, certain food-borne strains can cause serious gastrointestinal infections.</t>
  </si>
  <si>
    <t>CDDEP; emedicine; GlobalRPh; WHO; FAO</t>
  </si>
  <si>
    <t>http://emedicine.medscape.com/article/217485-medication</t>
  </si>
  <si>
    <t>Klebsiella pneumoniae</t>
  </si>
  <si>
    <t>Klebsiella</t>
  </si>
  <si>
    <t>: along with E. coli  accounts for the vast majority of hospital- and community-acquired urinary tract infections</t>
  </si>
  <si>
    <t>: cefotaxime
: ceftizoxime
: ceftriaxone
: gentamicin
: tobramycin</t>
  </si>
  <si>
    <t>: ciprofloxacin
: moxifloxacin
: levofloxacin
: augmentin
: unasyn
: timentin
: piperacillin-tazobactam
: imipenem
: meropenem
: ertapenem
: cefazolin</t>
  </si>
  <si>
    <t>: third-generation cephalosporin
: carbapenem</t>
  </si>
  <si>
    <t>y, pneumonia</t>
  </si>
  <si>
    <t>y, bloodstream</t>
  </si>
  <si>
    <t>- has several means of overcoming innate host immunity 
- commonly found in nature
- in humans, they may colonize the skin, pharynx, or gastrointestinal tract as well as sterile wounds and urine</t>
  </si>
  <si>
    <t>CDDEP; emedicine; GlobalRPh</t>
  </si>
  <si>
    <t>http://emedicine.medscape.com/article/219907-medication#2</t>
  </si>
  <si>
    <t>Proteus mirabilis</t>
  </si>
  <si>
    <t>Proteus</t>
  </si>
  <si>
    <t>: Proteus species are most commonly found in the human intestinal tract as part of normal human intestinal flora
: Proteus mirabilis causes 90% of Proteus infections and can be considered a community-acquired infection
: can cause systemic inflammatory response syndrome (SIRS), which carries a mortality rate of 20%-50%
: but resistance does not (yet) appear to be a significant clinical factor, but 10%-20% of strains can acquire resistance to ampicillin and first-generation cephalosporins</t>
  </si>
  <si>
    <t>: ampicillin
: amoxicillin
: cefotaxime
: ceftizoxime
: ceftriaxone
: gentamicin
: tobramycin</t>
  </si>
  <si>
    <t>: piperacillin
: augmentin
: unasyn
: piperacillin-tazobactam
: 1st and 2nd generation cephalosporins
: ciprofloxacin
: levofloxacin
: moxifloxacin
: TMP-SMX</t>
  </si>
  <si>
    <t>: ampicillin
: first-generation cephalosporins</t>
  </si>
  <si>
    <t>vaccine?</t>
  </si>
  <si>
    <t>- tends to inhabit the gastrointestinal tract without causing disease. 
- however, when it colonizes sterile parts of the body, it can be difficult to eliminate because it tends to produce a biofilm of mineral deposits (e.g., kidney stones).</t>
  </si>
  <si>
    <t>http://emedicine.medscape.com/article/226434-medication</t>
  </si>
  <si>
    <t>Pseudomonas aeruginosa</t>
  </si>
  <si>
    <t>Pseudomonas</t>
  </si>
  <si>
    <t>Pseudomonadaceae</t>
  </si>
  <si>
    <t>: widespread in nature, inhabiting soil, water, plants, and animals (including humans)
: rarely causes disease in healthy persons but accounts for 10.1% of all hospital-acquired infections
: all infections caused by P aeruginosa are treatable and potentially curable</t>
  </si>
  <si>
    <t>penicillin or cephalosporin &amp; an aminoglycoside
: piperacillin-tazobactam
: imipenem
: meropenem
: ceftazidime
: cefepime
: amikacin
: gentamycin
: tobramycin
: ciprofloxacin</t>
  </si>
  <si>
    <t>: timentin
: aztreonam
: levofloxacin</t>
  </si>
  <si>
    <t>: ceftazidime
: carbapenem</t>
  </si>
  <si>
    <t>doesn't tend to affect already heathly</t>
  </si>
  <si>
    <t xml:space="preserve">mostly </t>
  </si>
  <si>
    <t>- a widespread pathogen in the hospital environment that frequently forms “biofilm,” a permanent plaque on medical equipment, and colonizes tissues of long-stay patients
- an 'opportunistic pathogen', meaning it exclusively strikes affected organ systems of the immunocompromised and seriously ill
- pneumonia, bloodstream, and urinary tract infections are associated with mortality rates that can exceed 50% and high treatment failure because of its intrinsic resistance against many antibiotics</t>
  </si>
  <si>
    <t>CDDEP; advin; emedicine; GlobalRPh</t>
  </si>
  <si>
    <t>http://emedicine.medscape.com/article/226748-treatment</t>
  </si>
  <si>
    <t>Acinetobacter baumannii</t>
  </si>
  <si>
    <t>A. baumannii</t>
  </si>
  <si>
    <t>Acinetobacter</t>
  </si>
  <si>
    <t>Moraxellaceae</t>
  </si>
  <si>
    <t>: intrinsically multidrug resistant, so relatively few antibiotics are active against it</t>
  </si>
  <si>
    <t>: meropenem
: colistin
: polymyxin B
: amikacin
: rifampin
: tigecycline</t>
  </si>
  <si>
    <t>: imipenem
: first-, second-, and third-generation cephalosporins
: macrolides
: penicillins</t>
  </si>
  <si>
    <t>soldiers in Iraq</t>
  </si>
  <si>
    <t>- has a low virulence, so few colonized patients develop a disease; however, when an infection does occur, it often results in hospital-wide outbreaks and relatively high rates of mortality.
- the pathogen has been associated with wound infections among soldiers, earning it the name “Iraqibacter.”</t>
  </si>
  <si>
    <t>CDDEP; advin; emedicine</t>
  </si>
  <si>
    <t>http://emedicine.medscape.com/article/236891-medication</t>
  </si>
  <si>
    <t>Neisseria gonorrhoeae</t>
  </si>
  <si>
    <t xml:space="preserve">Gonorrhoea </t>
  </si>
  <si>
    <t>Neisseria</t>
  </si>
  <si>
    <t>Neisseriaceae</t>
  </si>
  <si>
    <t>: N. gonorrhoeae has progressively developed resistance to the antibiotic drugs prescribed to treat it (see right) 
: treatment guidelines in US currently recommend dual therapy - it is hoped that this will slow down development of resistance</t>
  </si>
  <si>
    <t>: dual therapy of ceftriaone &amp; either azithromycin or doxycycline</t>
  </si>
  <si>
    <t>: sulfonilamides
: penicillin
: tetracycline
: ciprofloxacin</t>
  </si>
  <si>
    <t>Given the ability of N. gonorrhoeae to develop antibiotic resistance, it is critical to continuously monitor gonococcal antibiotic resistance and encourage research and development of new treatment regimens for gonorrhea.
: in 2011, 30.4% of isolates collected for study were resistant to penicillin, tetracycline, ciprofloxacin, or a combination of these antimicrobials</t>
  </si>
  <si>
    <t>Shigellosis</t>
  </si>
  <si>
    <t xml:space="preserve">: Persons with mild infections usually recover quickly without antibiotic treatment
</t>
  </si>
  <si>
    <t>worldwide</t>
  </si>
  <si>
    <t>: ampicillin
: TMP-SMX
: ciprofloxacin (adults only)
: levofloxacin</t>
  </si>
  <si>
    <t>: ceftizoxime
: ceftriaxone
: cefepime
: impenem
: meropenem</t>
  </si>
  <si>
    <t>: ampicillin
: fluoroquinolones
: TMP-SMX
: tetracycline
: quinolones</t>
  </si>
  <si>
    <t xml:space="preserve"> a family of bacteria that can cause diarrhea in humans</t>
  </si>
  <si>
    <t>CDC; GlobalRPh; NCBI</t>
  </si>
  <si>
    <t>http://www.cdc.gov/nczved/divisions/dfbmd/diseases/shigellosis/#what</t>
  </si>
  <si>
    <t>http://www.ncbi.nlm.nih.gov/pubmed/18566144</t>
  </si>
  <si>
    <t>http://jac.oxfordjournals.org/content/51/2/427.full</t>
  </si>
  <si>
    <t>Neither</t>
  </si>
  <si>
    <t>Mycobacterium tuberculosis</t>
  </si>
  <si>
    <t>MDR TB (multi drug-resistant) &amp; XDR TB (extensively drug-resistant)</t>
  </si>
  <si>
    <t>Mycobacterium</t>
  </si>
  <si>
    <t>Mycobacteriaceae</t>
  </si>
  <si>
    <t>: Multidrug-resistant TB (MDR TB) is caused by an organism that is resistant to at least isoniazid and rifampin, the two most potent TB drugs. 
: Extensively drug-resistant TB (XDR TB) is a rare type of MDR TB that is resistant to isoniazid and rifampin, plus any fluoroquinolone and at least one of three injectable second-line drugs (i.e., amikacin, kanamycin, or capreomycin). Because XDR TB is resistant to the most potent TB drugs, patients are left with treatment options that are much less effective.</t>
  </si>
  <si>
    <t>FIRST LINE
: isoniazid
: rifampin
: ethambutol
: pyrazinamide
SECOND LINE
: amikacin
: kanamycin
: capreomycin
: any fluroquniins</t>
  </si>
  <si>
    <t>: isoniazid
: rifampin
: ethambutol
: pyrazinamide
: amikacin
: kanamycin
: capreomycin
: any fluroquniins</t>
  </si>
  <si>
    <t>vaccine for TB disease called Bacille Calmette-Guérin (BCG)</t>
  </si>
  <si>
    <t>Tuberculosis (TB) is caused by a bacterium called Mycobacterium tuberculosis. The bacteria usually attack the lungs, but TB bacteria can attack any part of the body such as the kidney, spine, and brain. If not treated properly, TB disease can be fatal.  
- BCG vaccine is used in some countries to prevent severe forms of TB in children. However, BCG is not generally recommended in the United States because it has limited effectiveness for preventing TB overall.</t>
  </si>
  <si>
    <t>http://www.cdc.gov/tb/</t>
  </si>
  <si>
    <t>http://www.cdc.gov/tb/publications/factsheets/drtb/mdrtb.htm</t>
  </si>
  <si>
    <t>http://www.cdc.gov/tb/topic/drtb/xdrtb.htm</t>
  </si>
  <si>
    <t>Sheet: Resistance Rates</t>
  </si>
  <si>
    <t>Sheet: Back-ground</t>
  </si>
  <si>
    <t>Sheet: Background</t>
  </si>
  <si>
    <t>https://docs.google.com/spreadsheet/ccc?key=0Aqe2P9sYhZ2ndGNlQm14d0htUE5yQkIyMjNINlBSb1E#gid=21</t>
  </si>
  <si>
    <t>https://docs.google.com/spreadsheet/ccc?key=0Aqe2P9sYhZ2ndGNlQm14d0htUE5yQkIyMjNINlBSb1E#gid=2</t>
  </si>
  <si>
    <t>http://www.cdc.gov/features/antibioticresistance/antibioticresistance_d626px.jpg</t>
  </si>
  <si>
    <t>Consumption, US</t>
  </si>
  <si>
    <t>Country</t>
  </si>
  <si>
    <t>Antibiotic / type</t>
  </si>
  <si>
    <t>Outpatient use rate (Rxs/1,000)</t>
  </si>
  <si>
    <t>Prescriptions per capita</t>
  </si>
  <si>
    <t xml:space="preserve">% outpatient prescriptions filled </t>
  </si>
  <si>
    <t>Data year</t>
  </si>
  <si>
    <t>Note</t>
  </si>
  <si>
    <t>Source</t>
  </si>
  <si>
    <t>Links</t>
  </si>
  <si>
    <t>number of filled outpatient prescriptions per 1,000 inhabitants</t>
  </si>
  <si>
    <t>compared to other antibiotics in 2010</t>
  </si>
  <si>
    <t>United States</t>
  </si>
  <si>
    <t>all classes</t>
  </si>
  <si>
    <t>http://www.cddep.org/resistancemap/use/all</t>
  </si>
  <si>
    <t>penicillins</t>
  </si>
  <si>
    <t>commonly given to treat sinusitis and otitis media</t>
  </si>
  <si>
    <t>http://www.cddep.org/resistancemap/use/penicillins</t>
  </si>
  <si>
    <t>http://www.cddep.org/resistancemap/use#.USyO6TBT7ns</t>
  </si>
  <si>
    <t>macrolides</t>
  </si>
  <si>
    <t xml:space="preserve"> used to treat respiratory, ear, and soft-tissue infection</t>
  </si>
  <si>
    <t>http://www.cddep.org/resistancemap/use/macrolides#.USyMMDBT7ns</t>
  </si>
  <si>
    <t>cephalosporins</t>
  </si>
  <si>
    <t>used to treat a wide variety of respiratory, skin, and ear infections</t>
  </si>
  <si>
    <t>http://www.cddep.org/resistancemap/use/cephalosporins</t>
  </si>
  <si>
    <t>quinolones</t>
  </si>
  <si>
    <t xml:space="preserve"> for urinary tract infections, community-acquired pneumonia, skin infections, and prostatitis</t>
  </si>
  <si>
    <t>tetracyclines</t>
  </si>
  <si>
    <t xml:space="preserve"> first-line agents for acne, rosacea, and chlamydia, as well as for prophylaxis against malaria; widely dispensed in subtherapeutic doses as an animal growth promoter</t>
  </si>
  <si>
    <t>http://www.cddep.org/resistancemap/use/tetracyclines#.USyNYTBT7ns</t>
  </si>
  <si>
    <t>trimethoprim-sulfas</t>
  </si>
  <si>
    <t xml:space="preserve"> for the prophylaxis and treatment of urinary tract infections; other uses include enterocolitis, traveler’s diarrhea, and acute otitis media</t>
  </si>
  <si>
    <t>http://www.cddep.org/resistancemap/use/tmp-smz</t>
  </si>
  <si>
    <t>Consumption, Europe 2010</t>
  </si>
  <si>
    <t>Defined daily dose of anitbiotics, per 1,000 inhabitants per day (in the community)</t>
  </si>
  <si>
    <t>All antibiotics</t>
  </si>
  <si>
    <t>Macro-lides</t>
  </si>
  <si>
    <t>Peni-cillins</t>
  </si>
  <si>
    <t>Cephalo-sporins</t>
  </si>
  <si>
    <t>Quino-lones</t>
  </si>
  <si>
    <t>Tetra-cyclines</t>
  </si>
  <si>
    <t>Consumption of combination of penicillins, % of total</t>
  </si>
  <si>
    <t>Seasonal variation: % of summer use in wintertime</t>
  </si>
  <si>
    <t>Europe average</t>
  </si>
  <si>
    <t>Guardian (2013) ECDC</t>
  </si>
  <si>
    <t>Austria</t>
  </si>
  <si>
    <t>Belgium</t>
  </si>
  <si>
    <t xml:space="preserve"> -</t>
  </si>
  <si>
    <t>Bulgaria</t>
  </si>
  <si>
    <t>Cyprus</t>
  </si>
  <si>
    <t>Czech Republic</t>
  </si>
  <si>
    <t>Denmark</t>
  </si>
  <si>
    <t>Estonia</t>
  </si>
  <si>
    <t>Finland</t>
  </si>
  <si>
    <t>France</t>
  </si>
  <si>
    <t>Germany</t>
  </si>
  <si>
    <t>Greece</t>
  </si>
  <si>
    <t>Hungary</t>
  </si>
  <si>
    <t>Iceland</t>
  </si>
  <si>
    <t>Ireland</t>
  </si>
  <si>
    <t>Italy</t>
  </si>
  <si>
    <t>Latvia</t>
  </si>
  <si>
    <t>Lithuania</t>
  </si>
  <si>
    <t>Luxembourg</t>
  </si>
  <si>
    <t>Malta</t>
  </si>
  <si>
    <t>Netherlands</t>
  </si>
  <si>
    <t>Norway</t>
  </si>
  <si>
    <t xml:space="preserve"> &lt;0.1</t>
  </si>
  <si>
    <t>Poland</t>
  </si>
  <si>
    <t>Portugal</t>
  </si>
  <si>
    <t>Slovenia</t>
  </si>
  <si>
    <t>Spain</t>
  </si>
  <si>
    <t>Sweden</t>
  </si>
  <si>
    <t>United Kingdom</t>
  </si>
  <si>
    <t>ECDC</t>
  </si>
  <si>
    <t>http://ecdc.europa.eu/en/activities/surveillance/ESAC-Net/database/Pages/consumption-rates-by-country.aspx</t>
  </si>
  <si>
    <t>http://ecdc.europa.eu/en/activities/surveillance/ESAC-Net/database/Pages/quality-indicators-primary-care.aspx</t>
  </si>
  <si>
    <t>timeline</t>
  </si>
  <si>
    <t>year</t>
  </si>
  <si>
    <t>description</t>
  </si>
  <si>
    <t>Methicillin introduced</t>
  </si>
  <si>
    <t>MRSA discovered in England</t>
  </si>
  <si>
    <t>MRSA found in the US (Boston)</t>
  </si>
  <si>
    <t>2% of hospital staph infections </t>
  </si>
  <si>
    <t>MRSA acquired in the community </t>
  </si>
  <si>
    <t>MRSA responsible for 4% fatal cases of blood poisoning in UK</t>
  </si>
  <si>
    <t>late 1990s</t>
  </si>
  <si>
    <t xml:space="preserve"> strains with intermediate (4-8 ug/ml) levels of resistence, termed GISA (glycopeptide intermediate Staphylococcus aureus) or VISA (vancomycin intermediate Staphylococcus aureus), began appearing</t>
  </si>
  <si>
    <t>first identified case in Japan: strains later found in hospitals in England, France and the US.</t>
  </si>
  <si>
    <t>MRSA responsible for 37% fatal cases of blood poisoning in UK</t>
  </si>
  <si>
    <t>Community &amp; hospital acquired infections are found to be genetically different </t>
  </si>
  <si>
    <t>first documented strain with complete (&gt;16ug/ml) resistence to vancomycin, termed VRSA (Vancomycin-resistant Staphylococcus aureus) appeared in the United States</t>
  </si>
  <si>
    <t>Linezolid-resistance in Staphylococcus aureus was reported</t>
  </si>
  <si>
    <t>In the US: 94,000 severe infections/yr &amp; 19,000 deaths/yr</t>
  </si>
  <si>
    <t xml:space="preserve">781 deaths involving the infection in the UK </t>
  </si>
  <si>
    <t>http://www.bbc.co.uk/news/health-13363619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</si>
</sst>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8">
    <font>
      <sz val="10.0"/>
      <color rgb="FF000000"/>
      <name val="Arial"/>
    </font>
    <font>
      <b/>
      <sz val="18.0"/>
    </font>
    <font/>
    <font>
      <b/>
      <sz val="10.0"/>
    </font>
    <font>
      <sz val="10.0"/>
      <color rgb="FF6AA84F"/>
    </font>
    <font>
      <b/>
      <sz val="10.0"/>
      <color rgb="FF6AA84F"/>
    </font>
    <font>
      <sz val="10.0"/>
      <color rgb="FFB7B7B7"/>
    </font>
    <font>
      <b/>
      <sz val="10.0"/>
      <color rgb="FFD9D9D9"/>
    </font>
    <font>
      <sz val="10.0"/>
      <color rgb="FFCCCCCC"/>
    </font>
    <font>
      <sz val="10.0"/>
      <color rgb="FFD9D9D9"/>
    </font>
    <font>
      <u/>
      <sz val="10.0"/>
      <color rgb="FF0000FF"/>
    </font>
    <font>
      <sz val="10.0"/>
      <color rgb="FF000000"/>
    </font>
    <font>
      <b/>
      <i/>
      <sz val="10.0"/>
    </font>
    <font>
      <b/>
      <sz val="12.0"/>
    </font>
    <font>
      <b/>
      <sz val="9.0"/>
    </font>
    <font>
      <sz val="9.0"/>
    </font>
    <font>
      <u/>
      <sz val="9.0"/>
      <color rgb="FF0000FF"/>
    </font>
    <font>
      <u/>
      <sz val="9.0"/>
      <color rgb="FF0000FF"/>
    </font>
    <font>
      <u/>
      <sz val="9.0"/>
      <color rgb="FF0000FF"/>
    </font>
    <font>
      <b/>
      <sz val="9.0"/>
      <color rgb="FFB7B7B7"/>
    </font>
    <font>
      <sz val="9.0"/>
      <color rgb="FFB7B7B7"/>
    </font>
    <font>
      <sz val="9.0"/>
      <color rgb="FF000000"/>
    </font>
    <font>
      <sz val="9.0"/>
      <color rgb="FF0000FF"/>
    </font>
    <font>
      <b/>
      <sz val="9.0"/>
      <color rgb="FFCCCCCC"/>
    </font>
    <font>
      <sz val="9.0"/>
      <color rgb="FFCCCCCC"/>
    </font>
    <font>
      <b/>
      <sz val="9.0"/>
      <color rgb="FF000000"/>
    </font>
    <font>
      <b/>
      <sz val="9.0"/>
      <color rgb="FF0000FF"/>
    </font>
    <font>
      <u/>
      <sz val="9.0"/>
      <color rgb="FF0000FF"/>
    </font>
    <font>
      <b/>
      <i/>
      <sz val="9.0"/>
      <color rgb="FF0000FF"/>
    </font>
    <font>
      <sz val="8.0"/>
    </font>
    <font>
      <sz val="9.0"/>
      <color rgb="FF4A86E8"/>
    </font>
    <font>
      <b/>
      <sz val="11.0"/>
    </font>
    <font>
      <sz val="11.0"/>
    </font>
    <font>
      <b/>
      <sz val="8.0"/>
    </font>
    <font>
      <b/>
      <sz val="11.0"/>
      <color rgb="FFB7B7B7"/>
    </font>
    <font>
      <sz val="8.0"/>
      <color rgb="FF000000"/>
    </font>
    <font>
      <b/>
      <u/>
      <sz val="9.0"/>
      <color rgb="FF0000FF"/>
    </font>
    <font>
      <u/>
      <sz val="9.0"/>
      <color rgb="FF0000FF"/>
    </font>
  </fonts>
  <fills count="7">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999999"/>
        <bgColor rgb="FF999999"/>
      </patternFill>
    </fill>
  </fills>
  <borders count="1">
    <border/>
  </borders>
  <cellStyleXfs count="1">
    <xf borderId="0" fillId="0" fontId="0" numFmtId="0" applyAlignment="1" applyFont="1"/>
  </cellStyleXfs>
  <cellXfs count="163">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0" xfId="0" applyAlignment="1" applyFill="1" applyFont="1">
      <alignment readingOrder="0" shrinkToFit="0" vertical="top" wrapText="1"/>
    </xf>
    <xf borderId="0" fillId="3" fontId="2" numFmtId="0" xfId="0" applyAlignment="1" applyFill="1" applyFont="1">
      <alignment readingOrder="0" shrinkToFit="0" vertical="top" wrapText="1"/>
    </xf>
    <xf borderId="0" fillId="3" fontId="4" numFmtId="0" xfId="0" applyAlignment="1" applyFont="1">
      <alignment readingOrder="0" shrinkToFit="0" vertical="top" wrapText="1"/>
    </xf>
    <xf borderId="0" fillId="2" fontId="5" numFmtId="0" xfId="0" applyAlignment="1" applyFont="1">
      <alignment readingOrder="0" shrinkToFit="0" vertical="top" wrapText="1"/>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shrinkToFit="0" vertical="top" wrapText="1"/>
    </xf>
    <xf borderId="0" fillId="4" fontId="3" numFmtId="0" xfId="0" applyAlignment="1" applyFill="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2" fontId="2" numFmtId="0" xfId="0" applyAlignment="1" applyFont="1">
      <alignment readingOrder="0" shrinkToFit="0" vertical="top" wrapText="1"/>
    </xf>
    <xf borderId="0" fillId="2" fontId="4" numFmtId="0" xfId="0" applyAlignment="1" applyFont="1">
      <alignment readingOrder="0" shrinkToFit="0" vertical="top" wrapText="1"/>
    </xf>
    <xf borderId="0" fillId="4" fontId="2" numFmtId="0" xfId="0" applyAlignment="1" applyFont="1">
      <alignment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2" fontId="2" numFmtId="0" xfId="0" applyAlignment="1" applyFont="1">
      <alignment shrinkToFit="0" vertical="top" wrapText="1"/>
    </xf>
    <xf borderId="0" fillId="3" fontId="2" numFmtId="0" xfId="0" applyAlignment="1" applyFont="1">
      <alignment shrinkToFit="0" vertical="top" wrapText="1"/>
    </xf>
    <xf borderId="0" fillId="0" fontId="6" numFmtId="0" xfId="0" applyAlignment="1" applyFont="1">
      <alignment shrinkToFit="0" vertical="top" wrapText="1"/>
    </xf>
    <xf borderId="0" fillId="0" fontId="4" numFmtId="0" xfId="0" applyAlignment="1" applyFont="1">
      <alignment shrinkToFit="0" vertical="top" wrapText="1"/>
    </xf>
    <xf borderId="0" fillId="0" fontId="9" numFmtId="0" xfId="0" applyAlignment="1" applyFont="1">
      <alignment shrinkToFit="0" vertical="top" wrapText="1"/>
    </xf>
    <xf borderId="0" fillId="2" fontId="2" numFmtId="10" xfId="0" applyAlignment="1" applyFont="1" applyNumberFormat="1">
      <alignment readingOrder="0" shrinkToFit="0" vertical="top" wrapText="1"/>
    </xf>
    <xf borderId="0" fillId="0" fontId="4" numFmtId="10" xfId="0" applyAlignment="1" applyFont="1" applyNumberFormat="1">
      <alignment readingOrder="0" shrinkToFit="0" vertical="top" wrapText="1"/>
    </xf>
    <xf borderId="0" fillId="0" fontId="11" numFmtId="10" xfId="0" applyAlignment="1" applyFont="1" applyNumberFormat="1">
      <alignment readingOrder="0" shrinkToFit="0" vertical="top" wrapText="1"/>
    </xf>
    <xf borderId="0" fillId="0" fontId="2" numFmtId="10" xfId="0" applyAlignment="1" applyFont="1" applyNumberFormat="1">
      <alignment readingOrder="0" shrinkToFit="0" vertical="top" wrapText="1"/>
    </xf>
    <xf borderId="0" fillId="4" fontId="2" numFmtId="10" xfId="0" applyAlignment="1" applyFont="1" applyNumberFormat="1">
      <alignment readingOrder="0" shrinkToFit="0" vertical="top" wrapText="1"/>
    </xf>
    <xf borderId="0" fillId="0" fontId="9" numFmtId="10" xfId="0" applyAlignment="1" applyFont="1" applyNumberFormat="1">
      <alignment shrinkToFit="0" vertical="top" wrapText="1"/>
    </xf>
    <xf borderId="0" fillId="2" fontId="4" numFmtId="10" xfId="0" applyAlignment="1" applyFont="1" applyNumberFormat="1">
      <alignment readingOrder="0" shrinkToFit="0" vertical="top" wrapText="1"/>
    </xf>
    <xf borderId="0" fillId="3" fontId="2" numFmtId="10" xfId="0" applyAlignment="1" applyFont="1" applyNumberFormat="1">
      <alignment readingOrder="0" shrinkToFit="0" vertical="top" wrapText="1"/>
    </xf>
    <xf borderId="0" fillId="0" fontId="6" numFmtId="10" xfId="0" applyAlignment="1" applyFont="1" applyNumberFormat="1">
      <alignment readingOrder="0" shrinkToFit="0" vertical="top" wrapText="1"/>
    </xf>
    <xf borderId="0" fillId="2" fontId="4" numFmtId="0" xfId="0" applyAlignment="1" applyFont="1">
      <alignment shrinkToFit="0" vertical="top" wrapText="1"/>
    </xf>
    <xf borderId="0" fillId="0" fontId="11" numFmtId="0" xfId="0" applyAlignment="1" applyFont="1">
      <alignment shrinkToFit="0" vertical="top" wrapText="1"/>
    </xf>
    <xf borderId="0" fillId="3" fontId="4" numFmtId="10" xfId="0" applyAlignment="1" applyFont="1" applyNumberFormat="1">
      <alignment readingOrder="0" shrinkToFit="0" vertical="top" wrapText="1"/>
    </xf>
    <xf borderId="0" fillId="0" fontId="12" numFmtId="0" xfId="0" applyAlignment="1" applyFont="1">
      <alignment readingOrder="0" shrinkToFit="0" vertical="top" wrapText="1"/>
    </xf>
    <xf borderId="0" fillId="0" fontId="8" numFmtId="0" xfId="0" applyAlignment="1" applyFont="1">
      <alignment shrinkToFit="0" vertical="top" wrapText="1"/>
    </xf>
    <xf borderId="0" fillId="0" fontId="13" numFmtId="0" xfId="0" applyAlignment="1" applyFont="1">
      <alignment shrinkToFit="0" vertical="top" wrapText="1"/>
    </xf>
    <xf borderId="0" fillId="5" fontId="2" numFmtId="0" xfId="0" applyAlignment="1" applyFill="1" applyFont="1">
      <alignment shrinkToFit="0" vertical="top" wrapText="1"/>
    </xf>
    <xf borderId="0" fillId="0" fontId="14" numFmtId="0" xfId="0" applyAlignment="1" applyFont="1">
      <alignment horizontal="left" shrinkToFit="0" vertical="top" wrapText="0"/>
    </xf>
    <xf borderId="0" fillId="0" fontId="15" numFmtId="0" xfId="0" applyAlignment="1" applyFont="1">
      <alignment horizontal="left" shrinkToFit="0" vertical="top" wrapText="1"/>
    </xf>
    <xf borderId="0" fillId="5" fontId="15" numFmtId="0" xfId="0" applyAlignment="1" applyFont="1">
      <alignment horizontal="left" shrinkToFit="0" vertical="top" wrapText="1"/>
    </xf>
    <xf borderId="0" fillId="0" fontId="15" numFmtId="0" xfId="0" applyAlignment="1" applyFont="1">
      <alignment horizontal="left" shrinkToFit="0" vertical="top" wrapText="0"/>
    </xf>
    <xf borderId="0" fillId="4" fontId="13" numFmtId="0" xfId="0" applyAlignment="1" applyFont="1">
      <alignment horizontal="left" readingOrder="0" shrinkToFit="0" vertical="top" wrapText="1"/>
    </xf>
    <xf borderId="0" fillId="4" fontId="15" numFmtId="0" xfId="0" applyAlignment="1" applyFont="1">
      <alignment horizontal="left" shrinkToFit="0" vertical="top" wrapText="0"/>
    </xf>
    <xf borderId="0" fillId="4" fontId="15" numFmtId="0" xfId="0" applyAlignment="1" applyFont="1">
      <alignment horizontal="left" shrinkToFit="0" vertical="top" wrapText="1"/>
    </xf>
    <xf borderId="0" fillId="3" fontId="15" numFmtId="0" xfId="0" applyAlignment="1" applyFont="1">
      <alignment horizontal="left" readingOrder="0" shrinkToFit="0" vertical="top" wrapText="1"/>
    </xf>
    <xf borderId="0" fillId="3" fontId="16" numFmtId="0" xfId="0" applyAlignment="1" applyFont="1">
      <alignment horizontal="left" readingOrder="0" shrinkToFit="0" vertical="top" wrapText="1"/>
    </xf>
    <xf borderId="0" fillId="3" fontId="15" numFmtId="0" xfId="0" applyAlignment="1" applyFont="1">
      <alignment horizontal="left" shrinkToFit="0" vertical="top" wrapText="1"/>
    </xf>
    <xf borderId="0" fillId="0" fontId="15" numFmtId="0" xfId="0" applyAlignment="1" applyFont="1">
      <alignment readingOrder="0" shrinkToFit="0" vertical="top" wrapText="1"/>
    </xf>
    <xf borderId="0" fillId="3" fontId="15" numFmtId="0" xfId="0" applyAlignment="1" applyFont="1">
      <alignment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readingOrder="0" shrinkToFit="0" vertical="top" wrapText="0"/>
    </xf>
    <xf borderId="0" fillId="0" fontId="15" numFmtId="0" xfId="0" applyAlignment="1" applyFont="1">
      <alignment horizontal="left" readingOrder="0" shrinkToFit="0" vertical="top" wrapText="1"/>
    </xf>
    <xf borderId="0" fillId="0" fontId="15" numFmtId="0" xfId="0" applyAlignment="1" applyFont="1">
      <alignment horizontal="left" readingOrder="0" shrinkToFit="0" vertical="top" wrapText="0"/>
    </xf>
    <xf borderId="0" fillId="0" fontId="14" numFmtId="0" xfId="0" applyAlignment="1" applyFont="1">
      <alignment horizontal="left" readingOrder="0" shrinkToFit="0" vertical="top" wrapText="1"/>
    </xf>
    <xf borderId="0" fillId="5" fontId="14" numFmtId="0" xfId="0" applyAlignment="1" applyFont="1">
      <alignment horizontal="left" shrinkToFit="0" vertical="top" wrapText="1"/>
    </xf>
    <xf borderId="0" fillId="0" fontId="19" numFmtId="0" xfId="0" applyAlignment="1" applyFont="1">
      <alignment horizontal="left" readingOrder="0" shrinkToFit="0" vertical="top" wrapText="1"/>
    </xf>
    <xf borderId="0" fillId="0" fontId="19"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20" numFmtId="0" xfId="0" applyAlignment="1" applyFont="1">
      <alignment horizontal="left" shrinkToFit="0" vertical="top" wrapText="1"/>
    </xf>
    <xf borderId="0" fillId="0" fontId="20" numFmtId="0" xfId="0" applyAlignment="1" applyFont="1">
      <alignment horizontal="left" readingOrder="0" shrinkToFit="0" vertical="top" wrapText="1"/>
    </xf>
    <xf borderId="0" fillId="0" fontId="20" numFmtId="0" xfId="0" applyAlignment="1" applyFont="1">
      <alignment horizontal="left" shrinkToFit="0" vertical="top" wrapText="0"/>
    </xf>
    <xf borderId="0" fillId="0" fontId="21" numFmtId="0" xfId="0" applyAlignment="1" applyFont="1">
      <alignment horizontal="left" readingOrder="0" shrinkToFit="0" vertical="top" wrapText="1"/>
    </xf>
    <xf borderId="0" fillId="0" fontId="21" numFmtId="10" xfId="0" applyAlignment="1" applyFont="1" applyNumberFormat="1">
      <alignment horizontal="left" readingOrder="0" shrinkToFit="0" vertical="top" wrapText="1"/>
    </xf>
    <xf borderId="0" fillId="0" fontId="22" numFmtId="0" xfId="0" applyAlignment="1" applyFont="1">
      <alignment horizontal="left" shrinkToFit="0" vertical="top" wrapText="1"/>
    </xf>
    <xf borderId="0" fillId="0" fontId="20" numFmtId="0" xfId="0" applyAlignment="1" applyFont="1">
      <alignment shrinkToFit="0" wrapText="1"/>
    </xf>
    <xf borderId="0" fillId="0" fontId="23" numFmtId="0" xfId="0" applyAlignment="1" applyFont="1">
      <alignment horizontal="left" readingOrder="0" shrinkToFit="0" vertical="top" wrapText="1"/>
    </xf>
    <xf borderId="0" fillId="0" fontId="24" numFmtId="0" xfId="0" applyAlignment="1" applyFont="1">
      <alignment horizontal="left" shrinkToFit="0" vertical="top" wrapText="1"/>
    </xf>
    <xf borderId="0" fillId="5" fontId="24" numFmtId="0" xfId="0" applyAlignment="1" applyFont="1">
      <alignment horizontal="left" shrinkToFit="0" vertical="top" wrapText="1"/>
    </xf>
    <xf borderId="0" fillId="0" fontId="24" numFmtId="0" xfId="0" applyAlignment="1" applyFont="1">
      <alignment horizontal="left" shrinkToFit="0" vertical="top" wrapText="0"/>
    </xf>
    <xf borderId="0" fillId="0" fontId="24" numFmtId="0" xfId="0" applyAlignment="1" applyFont="1">
      <alignment horizontal="left" readingOrder="0" shrinkToFit="0" vertical="top" wrapText="1"/>
    </xf>
    <xf borderId="0" fillId="5" fontId="20" numFmtId="0" xfId="0" applyAlignment="1" applyFont="1">
      <alignment horizontal="left" shrinkToFit="0" vertical="top" wrapText="1"/>
    </xf>
    <xf borderId="0" fillId="0" fontId="6" numFmtId="0" xfId="0" applyAlignment="1" applyFont="1">
      <alignment shrinkToFit="0" wrapText="1"/>
    </xf>
    <xf borderId="0" fillId="0" fontId="25" numFmtId="0" xfId="0" applyAlignment="1" applyFont="1">
      <alignment horizontal="left" readingOrder="0" shrinkToFit="0" vertical="top" wrapText="1"/>
    </xf>
    <xf borderId="0" fillId="0" fontId="26" numFmtId="0" xfId="0" applyAlignment="1" applyFont="1">
      <alignment horizontal="left" shrinkToFit="0" vertical="top" wrapText="1"/>
    </xf>
    <xf borderId="0" fillId="0" fontId="15" numFmtId="3" xfId="0" applyAlignment="1" applyFont="1" applyNumberFormat="1">
      <alignment horizontal="left" readingOrder="0" shrinkToFit="0" vertical="top" wrapText="1"/>
    </xf>
    <xf borderId="0" fillId="0" fontId="15" numFmtId="10" xfId="0" applyAlignment="1" applyFont="1" applyNumberFormat="1">
      <alignment horizontal="left" readingOrder="0" shrinkToFit="0" vertical="top" wrapText="1"/>
    </xf>
    <xf borderId="0" fillId="0" fontId="15" numFmtId="3" xfId="0" applyAlignment="1" applyFont="1" applyNumberFormat="1">
      <alignment horizontal="left" shrinkToFit="0" vertical="top" wrapText="1"/>
    </xf>
    <xf borderId="0" fillId="0" fontId="27" numFmtId="3" xfId="0" applyAlignment="1" applyFont="1" applyNumberFormat="1">
      <alignment horizontal="left" readingOrder="0" shrinkToFit="0" vertical="top" wrapText="0"/>
    </xf>
    <xf borderId="0" fillId="4" fontId="14" numFmtId="0" xfId="0" applyAlignment="1" applyFont="1">
      <alignment horizontal="left" readingOrder="0" shrinkToFit="0" vertical="top" wrapText="1"/>
    </xf>
    <xf borderId="0" fillId="4" fontId="20" numFmtId="0" xfId="0" applyAlignment="1" applyFont="1">
      <alignment horizontal="left" shrinkToFit="0" vertical="top" wrapText="1"/>
    </xf>
    <xf borderId="0" fillId="4" fontId="20" numFmtId="0" xfId="0" applyAlignment="1" applyFont="1">
      <alignment horizontal="left" shrinkToFit="0" vertical="top" wrapText="0"/>
    </xf>
    <xf borderId="0" fillId="0" fontId="21" numFmtId="0" xfId="0" applyAlignment="1" applyFont="1">
      <alignment horizontal="left" shrinkToFit="0" vertical="top" wrapText="1"/>
    </xf>
    <xf borderId="0" fillId="5" fontId="21" numFmtId="0" xfId="0" applyAlignment="1" applyFont="1">
      <alignment horizontal="left" shrinkToFit="0" vertical="top" wrapText="1"/>
    </xf>
    <xf borderId="0" fillId="0" fontId="21" numFmtId="9" xfId="0" applyAlignment="1" applyFont="1" applyNumberFormat="1">
      <alignment horizontal="left" shrinkToFit="0" vertical="top" wrapText="1"/>
    </xf>
    <xf borderId="0" fillId="2" fontId="14" numFmtId="0" xfId="0" applyAlignment="1" applyFont="1">
      <alignment horizontal="left" readingOrder="0" shrinkToFit="0" vertical="top" wrapText="1"/>
    </xf>
    <xf borderId="0" fillId="2" fontId="15" numFmtId="0" xfId="0" applyAlignment="1" applyFont="1">
      <alignment horizontal="left" shrinkToFit="0" vertical="top" wrapText="1"/>
    </xf>
    <xf borderId="0" fillId="2" fontId="20" numFmtId="0" xfId="0" applyAlignment="1" applyFont="1">
      <alignment horizontal="left" shrinkToFit="0" vertical="top" wrapText="1"/>
    </xf>
    <xf borderId="0" fillId="2" fontId="20" numFmtId="0" xfId="0" applyAlignment="1" applyFont="1">
      <alignment horizontal="left" shrinkToFit="0" vertical="top" wrapText="0"/>
    </xf>
    <xf borderId="0" fillId="0" fontId="25" numFmtId="0" xfId="0" applyAlignment="1" applyFont="1">
      <alignment horizontal="left" shrinkToFit="0" vertical="top" wrapText="1"/>
    </xf>
    <xf borderId="0" fillId="4" fontId="25" numFmtId="0" xfId="0" applyAlignment="1" applyFont="1">
      <alignment horizontal="left" readingOrder="0" shrinkToFit="0" vertical="top" wrapText="1"/>
    </xf>
    <xf borderId="0" fillId="0" fontId="28" numFmtId="0" xfId="0" applyAlignment="1" applyFont="1">
      <alignment horizontal="left" shrinkToFit="0" vertical="top" wrapText="1"/>
    </xf>
    <xf borderId="0" fillId="0" fontId="1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20" numFmtId="0" xfId="0" applyAlignment="1" applyFont="1">
      <alignment shrinkToFit="0" vertical="top" wrapText="1"/>
    </xf>
    <xf borderId="0" fillId="0" fontId="15" numFmtId="0" xfId="0" applyAlignment="1" applyFont="1">
      <alignment shrinkToFit="0" vertical="top" wrapText="1"/>
    </xf>
    <xf borderId="0" fillId="0" fontId="2" numFmtId="0" xfId="0" applyAlignment="1" applyFont="1">
      <alignment horizontal="left" shrinkToFit="0" vertical="top" wrapText="1"/>
    </xf>
    <xf borderId="0" fillId="0" fontId="29" numFmtId="0" xfId="0" applyAlignment="1" applyFont="1">
      <alignment horizontal="left" shrinkToFit="0" vertical="top" wrapText="1"/>
    </xf>
    <xf borderId="0" fillId="0" fontId="25" numFmtId="3" xfId="0" applyAlignment="1" applyFont="1" applyNumberFormat="1">
      <alignment horizontal="left" readingOrder="0" shrinkToFit="0" vertical="top" wrapText="1"/>
    </xf>
    <xf borderId="0" fillId="5" fontId="2" numFmtId="0" xfId="0" applyAlignment="1" applyFont="1">
      <alignment shrinkToFit="0" wrapText="1"/>
    </xf>
    <xf borderId="0" fillId="0" fontId="30" numFmtId="0" xfId="0" applyAlignment="1" applyFont="1">
      <alignment horizontal="left" shrinkToFit="0" vertical="top" wrapText="1"/>
    </xf>
    <xf borderId="0" fillId="0" fontId="21" numFmtId="3" xfId="0" applyAlignment="1" applyFont="1" applyNumberFormat="1">
      <alignment horizontal="left" readingOrder="0" shrinkToFit="0" vertical="top" wrapText="1"/>
    </xf>
    <xf borderId="0" fillId="0" fontId="30" numFmtId="0" xfId="0" applyAlignment="1" applyFont="1">
      <alignment horizontal="left" readingOrder="0" shrinkToFit="0" vertical="top" wrapText="1"/>
    </xf>
    <xf borderId="0" fillId="2" fontId="31" numFmtId="0" xfId="0" applyAlignment="1" applyFont="1">
      <alignment horizontal="left" readingOrder="0" shrinkToFit="0" vertical="top" wrapText="1"/>
    </xf>
    <xf borderId="0" fillId="2" fontId="32" numFmtId="0" xfId="0" applyAlignment="1" applyFont="1">
      <alignment horizontal="left" shrinkToFit="0" vertical="top" wrapText="1"/>
    </xf>
    <xf borderId="0" fillId="2" fontId="33" numFmtId="0" xfId="0" applyAlignment="1" applyFont="1">
      <alignment horizontal="left" shrinkToFit="0" vertical="top" wrapText="1"/>
    </xf>
    <xf borderId="0" fillId="2" fontId="31" numFmtId="0" xfId="0" applyAlignment="1" applyFont="1">
      <alignment horizontal="left" shrinkToFit="0" vertical="top" wrapText="1"/>
    </xf>
    <xf borderId="0" fillId="2" fontId="14" numFmtId="0" xfId="0" applyAlignment="1" applyFont="1">
      <alignment horizontal="left" shrinkToFit="0" vertical="top" wrapText="1"/>
    </xf>
    <xf borderId="0" fillId="2" fontId="23" numFmtId="0" xfId="0" applyAlignment="1" applyFont="1">
      <alignment horizontal="left" shrinkToFit="0" vertical="top" wrapText="1"/>
    </xf>
    <xf borderId="0" fillId="2" fontId="31" numFmtId="3" xfId="0" applyAlignment="1" applyFont="1" applyNumberFormat="1">
      <alignment horizontal="left" shrinkToFit="0" vertical="top" wrapText="1"/>
    </xf>
    <xf borderId="0" fillId="5" fontId="31" numFmtId="0" xfId="0" applyAlignment="1" applyFont="1">
      <alignment shrinkToFit="0" wrapText="1"/>
    </xf>
    <xf borderId="0" fillId="2" fontId="34" numFmtId="0" xfId="0" applyAlignment="1" applyFont="1">
      <alignment horizontal="left" shrinkToFit="0" vertical="top" wrapText="1"/>
    </xf>
    <xf borderId="0" fillId="2" fontId="14" numFmtId="0" xfId="0" applyAlignment="1" applyFont="1">
      <alignment horizontal="left" shrinkToFit="0" vertical="top" wrapText="0"/>
    </xf>
    <xf borderId="0" fillId="0" fontId="29" numFmtId="0" xfId="0" applyAlignment="1" applyFont="1">
      <alignment horizontal="left" readingOrder="0" shrinkToFit="0" vertical="top" wrapText="1"/>
    </xf>
    <xf borderId="0" fillId="0" fontId="15" numFmtId="10" xfId="0" applyAlignment="1" applyFont="1" applyNumberFormat="1">
      <alignment horizontal="left" readingOrder="0" shrinkToFit="0" vertical="top" wrapText="1"/>
    </xf>
    <xf borderId="0" fillId="0" fontId="24" numFmtId="10" xfId="0" applyAlignment="1" applyFont="1" applyNumberFormat="1">
      <alignment horizontal="left" readingOrder="0" shrinkToFit="0" vertical="top" wrapText="1"/>
    </xf>
    <xf borderId="0" fillId="0" fontId="29" numFmtId="0" xfId="0" applyAlignment="1" applyFont="1">
      <alignment readingOrder="0" shrinkToFit="0" vertical="top" wrapText="1"/>
    </xf>
    <xf borderId="0" fillId="0" fontId="30" numFmtId="0" xfId="0" applyAlignment="1" applyFont="1">
      <alignment readingOrder="0" shrinkToFit="0" vertical="top" wrapText="1"/>
    </xf>
    <xf borderId="0" fillId="5" fontId="15" numFmtId="0" xfId="0" applyAlignment="1" applyFont="1">
      <alignment shrinkToFit="0" vertical="top" wrapText="1"/>
    </xf>
    <xf borderId="0" fillId="0" fontId="35" numFmtId="0" xfId="0" applyAlignment="1" applyFont="1">
      <alignment horizontal="left" readingOrder="0" shrinkToFit="0" vertical="top" wrapText="1"/>
    </xf>
    <xf borderId="0" fillId="3" fontId="21" numFmtId="0" xfId="0" applyAlignment="1" applyFont="1">
      <alignment horizontal="left" readingOrder="0" shrinkToFit="0" vertical="top" wrapText="1"/>
    </xf>
    <xf borderId="0" fillId="0" fontId="2" numFmtId="0" xfId="0" applyAlignment="1" applyFont="1">
      <alignment shrinkToFit="0" vertical="bottom" wrapText="0"/>
    </xf>
    <xf borderId="0" fillId="2" fontId="29" numFmtId="0" xfId="0" applyAlignment="1" applyFont="1">
      <alignment horizontal="left" shrinkToFit="0" vertical="top" wrapText="1"/>
    </xf>
    <xf borderId="0" fillId="2" fontId="24" numFmtId="0" xfId="0" applyAlignment="1" applyFont="1">
      <alignment horizontal="left" shrinkToFit="0" vertical="top" wrapText="1"/>
    </xf>
    <xf borderId="0" fillId="2" fontId="15" numFmtId="3" xfId="0" applyAlignment="1" applyFont="1" applyNumberFormat="1">
      <alignment horizontal="left" shrinkToFit="0" vertical="top" wrapText="1"/>
    </xf>
    <xf borderId="0" fillId="2" fontId="15" numFmtId="0" xfId="0" applyAlignment="1" applyFont="1">
      <alignment horizontal="left" shrinkToFit="0" vertical="top" wrapText="0"/>
    </xf>
    <xf borderId="0" fillId="6" fontId="14" numFmtId="0" xfId="0" applyAlignment="1" applyFill="1" applyFont="1">
      <alignment horizontal="left" shrinkToFit="0" vertical="top" wrapText="1"/>
    </xf>
    <xf borderId="0" fillId="6" fontId="22" numFmtId="0" xfId="0" applyAlignment="1" applyFont="1">
      <alignment horizontal="left" shrinkToFit="0" vertical="top" wrapText="1"/>
    </xf>
    <xf borderId="0" fillId="6" fontId="29" numFmtId="0" xfId="0" applyAlignment="1" applyFont="1">
      <alignment horizontal="left" shrinkToFit="0" vertical="top" wrapText="1"/>
    </xf>
    <xf borderId="0" fillId="6" fontId="15" numFmtId="0" xfId="0" applyAlignment="1" applyFont="1">
      <alignment horizontal="left" shrinkToFit="0" vertical="top" wrapText="1"/>
    </xf>
    <xf borderId="0" fillId="6" fontId="24" numFmtId="0" xfId="0" applyAlignment="1" applyFont="1">
      <alignment horizontal="left" shrinkToFit="0" vertical="top" wrapText="1"/>
    </xf>
    <xf borderId="0" fillId="6" fontId="15" numFmtId="3" xfId="0" applyAlignment="1" applyFont="1" applyNumberFormat="1">
      <alignment horizontal="left" shrinkToFit="0" vertical="top" wrapText="1"/>
    </xf>
    <xf borderId="0" fillId="6" fontId="2" numFmtId="0" xfId="0" applyAlignment="1" applyFont="1">
      <alignment shrinkToFit="0" wrapText="1"/>
    </xf>
    <xf borderId="0" fillId="6" fontId="20" numFmtId="0" xfId="0" applyAlignment="1" applyFont="1">
      <alignment horizontal="left" shrinkToFit="0" vertical="top" wrapText="1"/>
    </xf>
    <xf borderId="0" fillId="6" fontId="15" numFmtId="0" xfId="0" applyAlignment="1" applyFont="1">
      <alignment horizontal="left" shrinkToFit="0" vertical="top" wrapText="0"/>
    </xf>
    <xf borderId="0" fillId="0" fontId="20" numFmtId="3" xfId="0" applyAlignment="1" applyFont="1" applyNumberFormat="1">
      <alignment horizontal="left" readingOrder="0" shrinkToFit="0" vertical="top" wrapText="1"/>
    </xf>
    <xf borderId="0" fillId="5" fontId="20" numFmtId="0" xfId="0" applyAlignment="1" applyFont="1">
      <alignment shrinkToFit="0" wrapText="1"/>
    </xf>
    <xf borderId="0" fillId="0" fontId="19" numFmtId="0" xfId="0" applyAlignment="1" applyFont="1">
      <alignment horizontal="left" shrinkToFit="0" vertical="top" wrapText="1"/>
    </xf>
    <xf borderId="0" fillId="0" fontId="25" numFmtId="4" xfId="0" applyAlignment="1" applyFont="1" applyNumberFormat="1">
      <alignment horizontal="left" readingOrder="0" shrinkToFit="0" vertical="top" wrapText="1"/>
    </xf>
    <xf borderId="0" fillId="0" fontId="19" numFmtId="9" xfId="0" applyAlignment="1" applyFont="1" applyNumberFormat="1">
      <alignment horizontal="left" readingOrder="0" shrinkToFit="0" vertical="top" wrapText="1"/>
    </xf>
    <xf borderId="0" fillId="0" fontId="36" numFmtId="0" xfId="0" applyAlignment="1" applyFont="1">
      <alignment horizontal="left" readingOrder="0" shrinkToFit="0" vertical="top" wrapText="1"/>
    </xf>
    <xf borderId="0" fillId="0" fontId="21" numFmtId="4" xfId="0" applyAlignment="1" applyFont="1" applyNumberFormat="1">
      <alignment horizontal="left" readingOrder="0" shrinkToFit="0" vertical="top" wrapText="1"/>
    </xf>
    <xf borderId="0" fillId="0" fontId="15" numFmtId="9" xfId="0" applyAlignment="1" applyFont="1" applyNumberFormat="1">
      <alignment horizontal="left" readingOrder="0" shrinkToFit="0" vertical="top" wrapText="1"/>
    </xf>
    <xf borderId="0" fillId="0" fontId="15" numFmtId="164" xfId="0" applyAlignment="1" applyFont="1" applyNumberFormat="1">
      <alignment horizontal="left" readingOrder="0" shrinkToFit="0" vertical="top" wrapText="1"/>
    </xf>
    <xf borderId="0" fillId="3" fontId="21" numFmtId="0" xfId="0" applyAlignment="1" applyFont="1">
      <alignment horizontal="left" shrinkToFit="0" vertical="top" wrapText="1"/>
    </xf>
    <xf borderId="0" fillId="0" fontId="15" numFmtId="164" xfId="0" applyAlignment="1" applyFont="1" applyNumberFormat="1">
      <alignment horizontal="left" shrinkToFit="0" vertical="top" wrapText="1"/>
    </xf>
    <xf borderId="0" fillId="0" fontId="14" numFmtId="164" xfId="0" applyAlignment="1" applyFont="1" applyNumberFormat="1">
      <alignment horizontal="left" readingOrder="0" shrinkToFit="0" vertical="top" wrapText="1"/>
    </xf>
    <xf borderId="0" fillId="3" fontId="25" numFmtId="0" xfId="0" applyAlignment="1" applyFont="1">
      <alignment horizontal="left" readingOrder="0" shrinkToFit="0" vertical="top" wrapText="1"/>
    </xf>
    <xf borderId="0" fillId="0" fontId="23" numFmtId="0" xfId="0" applyAlignment="1" applyFont="1">
      <alignment horizontal="left" readingOrder="0" shrinkToFit="0" vertical="top" wrapText="0"/>
    </xf>
    <xf borderId="0" fillId="0" fontId="14" numFmtId="164" xfId="0" applyAlignment="1" applyFont="1" applyNumberFormat="1">
      <alignment horizontal="left" shrinkToFit="0" vertical="top" wrapText="1"/>
    </xf>
    <xf borderId="0" fillId="3" fontId="14" numFmtId="164" xfId="0" applyAlignment="1" applyFont="1" applyNumberFormat="1">
      <alignment horizontal="left" shrinkToFit="0" vertical="top" wrapText="1"/>
    </xf>
    <xf borderId="0" fillId="0" fontId="25" numFmtId="164" xfId="0" applyAlignment="1" applyFont="1" applyNumberFormat="1">
      <alignment horizontal="left" shrinkToFit="0" vertical="top" wrapText="1"/>
    </xf>
    <xf borderId="0" fillId="5" fontId="15" numFmtId="164" xfId="0" applyAlignment="1" applyFont="1" applyNumberFormat="1">
      <alignment horizontal="left" shrinkToFit="0" vertical="top" wrapText="1"/>
    </xf>
    <xf borderId="0" fillId="5" fontId="22" numFmtId="0" xfId="0" applyAlignment="1" applyFont="1">
      <alignment horizontal="left" shrinkToFit="0" vertical="top" wrapText="1"/>
    </xf>
    <xf borderId="0" fillId="5" fontId="24" numFmtId="0" xfId="0" applyAlignment="1" applyFont="1">
      <alignment horizontal="left" shrinkToFit="0" vertical="top" wrapText="0"/>
    </xf>
    <xf borderId="0" fillId="3" fontId="15" numFmtId="0" xfId="0" applyAlignment="1" applyFont="1">
      <alignment readingOrder="0" shrinkToFit="0" wrapText="1"/>
    </xf>
    <xf borderId="0" fillId="0" fontId="15" numFmtId="0" xfId="0" applyAlignment="1" applyFont="1">
      <alignment readingOrder="0" shrinkToFit="0" wrapText="1"/>
    </xf>
    <xf borderId="0" fillId="3" fontId="37" numFmtId="0" xfId="0" applyAlignment="1" applyFont="1">
      <alignment horizontal="left" readingOrder="0" shrinkToFit="0" vertical="top" wrapText="0"/>
    </xf>
    <xf borderId="0" fillId="3" fontId="2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cddep.org/resistancemap/overview" TargetMode="External"/><Relationship Id="rId2" Type="http://schemas.openxmlformats.org/officeDocument/2006/relationships/hyperlink" Target="http://apps.who.int/iris/bitstream/10665/112642/1/9789241564748_eng.pdf"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ecdc.europa.eu/en/eaad/Documents/ESAC-Net-summary-antibiotic-consumption.pdf" TargetMode="External"/><Relationship Id="rId22" Type="http://schemas.openxmlformats.org/officeDocument/2006/relationships/hyperlink" Target="http://www.hpa.org.uk/webc/HPAwebFile/HPAweb_C/1317136146912" TargetMode="External"/><Relationship Id="rId21" Type="http://schemas.openxmlformats.org/officeDocument/2006/relationships/hyperlink" Target="http://ecdc.europa.eu/en/publications/Publications/antimicrobial-resistance-surveillance-europe-2011.pdf" TargetMode="External"/><Relationship Id="rId24" Type="http://schemas.openxmlformats.org/officeDocument/2006/relationships/hyperlink" Target="http://www.who.int/selection_medicines/en/index.html" TargetMode="External"/><Relationship Id="rId23" Type="http://schemas.openxmlformats.org/officeDocument/2006/relationships/hyperlink" Target="http://www.fda.gov/AnimalVeterinary/SafetyHealth/AntimicrobialResistance/NationalAntimicrobialResistanceMonitoringSystem/ucm095684.htm" TargetMode="External"/><Relationship Id="rId1" Type="http://schemas.openxmlformats.org/officeDocument/2006/relationships/hyperlink" Target="http://apps.who.int/medicinedocs/documents/s17151e/s17151e.pdf" TargetMode="External"/><Relationship Id="rId2" Type="http://schemas.openxmlformats.org/officeDocument/2006/relationships/hyperlink" Target="http://apps.who.int/medicinedocs/documents/s16879e/s16879e.pdf" TargetMode="External"/><Relationship Id="rId3" Type="http://schemas.openxmlformats.org/officeDocument/2006/relationships/hyperlink" Target="http://apps.who.int/medicinedocs/documents/s16879e/s16879e.pdf" TargetMode="External"/><Relationship Id="rId4" Type="http://schemas.openxmlformats.org/officeDocument/2006/relationships/hyperlink" Target="http://www.newworldencyclopedia.org/entry/Antibiotic" TargetMode="External"/><Relationship Id="rId9" Type="http://schemas.openxmlformats.org/officeDocument/2006/relationships/hyperlink" Target="http://www.ecdc.europa.eu/en/healthtopics/antimicrobial_resistance/Pages/index.aspx" TargetMode="External"/><Relationship Id="rId26" Type="http://schemas.openxmlformats.org/officeDocument/2006/relationships/hyperlink" Target="http://apps.who.int/medicinedocs/documents/s19185en/s19185en.pdf" TargetMode="External"/><Relationship Id="rId25" Type="http://schemas.openxmlformats.org/officeDocument/2006/relationships/hyperlink" Target="http://apps.who.int/medicinedocs/en/cl/CL1.1.1.2.1/clmd,50.html" TargetMode="External"/><Relationship Id="rId28" Type="http://schemas.openxmlformats.org/officeDocument/2006/relationships/hyperlink" Target="http://apps.who.int/medicinedocs/documents/s16212e/s16212e.pdf" TargetMode="External"/><Relationship Id="rId27" Type="http://schemas.openxmlformats.org/officeDocument/2006/relationships/hyperlink" Target="http://apps.who.int/medicinedocs/documents/s18775en/s18775en.pdf" TargetMode="External"/><Relationship Id="rId5" Type="http://schemas.openxmlformats.org/officeDocument/2006/relationships/hyperlink" Target="http://www.guardian.co.uk/society/antibiotics" TargetMode="External"/><Relationship Id="rId6" Type="http://schemas.openxmlformats.org/officeDocument/2006/relationships/hyperlink" Target="http://www.guardian.co.uk/society/interactive/2007/nov/28/mrsa.health" TargetMode="External"/><Relationship Id="rId29" Type="http://schemas.openxmlformats.org/officeDocument/2006/relationships/hyperlink" Target="http://apps.who.int/medicinedocs/documents/s16212e/s16212e.pdf" TargetMode="External"/><Relationship Id="rId7" Type="http://schemas.openxmlformats.org/officeDocument/2006/relationships/hyperlink" Target="http://www.sciencedaily.com/articles/a/antibiotic_resistance.htm" TargetMode="External"/><Relationship Id="rId8" Type="http://schemas.openxmlformats.org/officeDocument/2006/relationships/hyperlink" Target="http://peds.stanford.edu/Tools/documents/AntibioticResistanceLLD.pdf" TargetMode="External"/><Relationship Id="rId31" Type="http://schemas.openxmlformats.org/officeDocument/2006/relationships/hyperlink" Target="http://apps.who.int/medicinedocs/documents/s16346e/s16346e.pdf" TargetMode="External"/><Relationship Id="rId30" Type="http://schemas.openxmlformats.org/officeDocument/2006/relationships/hyperlink" Target="http://apps.who.int/medicinedocs/documents/s19274en/s19274en.pdf" TargetMode="External"/><Relationship Id="rId11" Type="http://schemas.openxmlformats.org/officeDocument/2006/relationships/hyperlink" Target="http://tequin.legalview.com/wikipedia/Antibiotic/" TargetMode="External"/><Relationship Id="rId33" Type="http://schemas.openxmlformats.org/officeDocument/2006/relationships/drawing" Target="../drawings/drawing2.xml"/><Relationship Id="rId10" Type="http://schemas.openxmlformats.org/officeDocument/2006/relationships/hyperlink" Target="http://science.slashdot.org/story/11/11/18/0430245/drug-resistant-superbugs-sweeping-across-europe" TargetMode="External"/><Relationship Id="rId32" Type="http://schemas.openxmlformats.org/officeDocument/2006/relationships/hyperlink" Target="http://www.guardian.co.uk/news/datablog/2013/mar/11/antibiotic-drug-resistance" TargetMode="External"/><Relationship Id="rId13" Type="http://schemas.openxmlformats.org/officeDocument/2006/relationships/hyperlink" Target="http://www.bmj.com/content/317/7159/609" TargetMode="External"/><Relationship Id="rId12" Type="http://schemas.openxmlformats.org/officeDocument/2006/relationships/hyperlink" Target="http://www.nhs.uk/Conditions/Antibiotics-penicillins/Pages/MedicineGuidePage.aspx" TargetMode="External"/><Relationship Id="rId15" Type="http://schemas.openxmlformats.org/officeDocument/2006/relationships/hyperlink" Target="http://www.bmj.com/content/345/bmj.e7778" TargetMode="External"/><Relationship Id="rId14" Type="http://schemas.openxmlformats.org/officeDocument/2006/relationships/hyperlink" Target="http://www.bmj.com/content/340/bmj.c2071" TargetMode="External"/><Relationship Id="rId17" Type="http://schemas.openxmlformats.org/officeDocument/2006/relationships/hyperlink" Target="http://textbookofbacteriology.net/themicrobialworld/bactresanti.html" TargetMode="External"/><Relationship Id="rId16" Type="http://schemas.openxmlformats.org/officeDocument/2006/relationships/hyperlink" Target="http://www.bmj.com/content/344/bmj.d8173" TargetMode="External"/><Relationship Id="rId19" Type="http://schemas.openxmlformats.org/officeDocument/2006/relationships/hyperlink" Target="http://www.who.int/mediacentre/factsheets/fs194/en/" TargetMode="External"/><Relationship Id="rId18" Type="http://schemas.openxmlformats.org/officeDocument/2006/relationships/hyperlink" Target="http://www.tufts.edu/med/apua/news/news---highlights-3-2012_11_2257988513.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newworldencyclopedia.org/entry/Antibiotic" TargetMode="External"/><Relationship Id="rId42" Type="http://schemas.openxmlformats.org/officeDocument/2006/relationships/hyperlink" Target="http://www.newworldencyclopedia.org/entry/Antibiotic" TargetMode="External"/><Relationship Id="rId41" Type="http://schemas.openxmlformats.org/officeDocument/2006/relationships/hyperlink" Target="http://www.ibtimes.com/europe-grip-drug-resistant-superbugs-371304" TargetMode="External"/><Relationship Id="rId44" Type="http://schemas.openxmlformats.org/officeDocument/2006/relationships/hyperlink" Target="http://www.newworldencyclopedia.org/entry/Antibiotic" TargetMode="External"/><Relationship Id="rId43" Type="http://schemas.openxmlformats.org/officeDocument/2006/relationships/hyperlink" Target="http://www.cdc.gov/getsmart/antibiotic-use/fast-facts.html" TargetMode="External"/><Relationship Id="rId46" Type="http://schemas.openxmlformats.org/officeDocument/2006/relationships/hyperlink" Target="http://www.who.int/features/factfiles/antimicrobial_resistance/facts/en/index5.html" TargetMode="External"/><Relationship Id="rId45" Type="http://schemas.openxmlformats.org/officeDocument/2006/relationships/hyperlink" Target="http://whqlibdoc.who.int/publications/2012/9789241503181_eng.pdf" TargetMode="External"/><Relationship Id="rId1" Type="http://schemas.openxmlformats.org/officeDocument/2006/relationships/hyperlink" Target="http://www.guardian.co.uk/science/2013/jan/20/antibiotics-bacteria-resistance-alice-roberts" TargetMode="External"/><Relationship Id="rId2" Type="http://schemas.openxmlformats.org/officeDocument/2006/relationships/hyperlink" Target="http://textbookofbacteriology.net/themicrobialworld/bactresanti.html" TargetMode="External"/><Relationship Id="rId3" Type="http://schemas.openxmlformats.org/officeDocument/2006/relationships/hyperlink" Target="http://textbookofbacteriology.net/themicrobialworld/bactresanti.html" TargetMode="External"/><Relationship Id="rId4" Type="http://schemas.openxmlformats.org/officeDocument/2006/relationships/hyperlink" Target="http://www.ibtimes.com/europe-grip-drug-resistant-superbugs-371304" TargetMode="External"/><Relationship Id="rId9" Type="http://schemas.openxmlformats.org/officeDocument/2006/relationships/hyperlink" Target="http://textbookofbacteriology.net/themicrobialworld/bactresanti.html" TargetMode="External"/><Relationship Id="rId48" Type="http://schemas.openxmlformats.org/officeDocument/2006/relationships/hyperlink" Target="http://www.theecologist.org/News/news_analysis/897405/overuse_of_drugs_in_animal_farming_linked_to_growing_antibioticresistance_in_humans.html" TargetMode="External"/><Relationship Id="rId47" Type="http://schemas.openxmlformats.org/officeDocument/2006/relationships/hyperlink" Target="http://www.newworldencyclopedia.org/entry/Antibiotic" TargetMode="External"/><Relationship Id="rId49" Type="http://schemas.openxmlformats.org/officeDocument/2006/relationships/hyperlink" Target="http://www.theecologist.org/News/news_analysis/897405/overuse_of_drugs_in_animal_farming_linked_to_growing_antibioticresistance_in_humans.html" TargetMode="External"/><Relationship Id="rId5" Type="http://schemas.openxmlformats.org/officeDocument/2006/relationships/hyperlink" Target="http://www.ncbi.nlm.nih.gov/pmc/articles/PMC549142/" TargetMode="External"/><Relationship Id="rId6" Type="http://schemas.openxmlformats.org/officeDocument/2006/relationships/hyperlink" Target="http://www.tufts.edu/med/apua/news/news---highlights-3-2012_11_2257988513.pdf" TargetMode="External"/><Relationship Id="rId7" Type="http://schemas.openxmlformats.org/officeDocument/2006/relationships/hyperlink" Target="http://textbookofbacteriology.net/themicrobialworld/bactresanti.html" TargetMode="External"/><Relationship Id="rId8" Type="http://schemas.openxmlformats.org/officeDocument/2006/relationships/hyperlink" Target="http://www.guardian.co.uk/science/2003/oct/02/thisweekssciencequestions.drugs?INTCMP=SRCH" TargetMode="External"/><Relationship Id="rId72" Type="http://schemas.openxmlformats.org/officeDocument/2006/relationships/drawing" Target="../drawings/drawing3.xml"/><Relationship Id="rId31" Type="http://schemas.openxmlformats.org/officeDocument/2006/relationships/hyperlink" Target="http://www.who.int/mediacentre/factsheets/fs194/en/" TargetMode="External"/><Relationship Id="rId30" Type="http://schemas.openxmlformats.org/officeDocument/2006/relationships/hyperlink" Target="http://www.cdc.gov/vaccines/pubs/pinkbook/pneumo.html" TargetMode="External"/><Relationship Id="rId33" Type="http://schemas.openxmlformats.org/officeDocument/2006/relationships/hyperlink" Target="http://www.who.int/vaccine_research/diseases/diarrhoeal/en/index6.html" TargetMode="External"/><Relationship Id="rId32" Type="http://schemas.openxmlformats.org/officeDocument/2006/relationships/hyperlink" Target="http://www.who.int/mediacentre/factsheets/fs194/en/" TargetMode="External"/><Relationship Id="rId35" Type="http://schemas.openxmlformats.org/officeDocument/2006/relationships/hyperlink" Target="http://www.cdc.gov/std/stats10/gonorrhea.htm" TargetMode="External"/><Relationship Id="rId34" Type="http://schemas.openxmlformats.org/officeDocument/2006/relationships/hyperlink" Target="http://www.who.int/vaccine_research/diseases/diarrhoeal/en/index6.html" TargetMode="External"/><Relationship Id="rId71" Type="http://schemas.openxmlformats.org/officeDocument/2006/relationships/hyperlink" Target="https://www.wp.dh.gov.uk/publications/files/2013/03/CMO-Annual-Report-Volume-2-20111.pdf" TargetMode="External"/><Relationship Id="rId70" Type="http://schemas.openxmlformats.org/officeDocument/2006/relationships/hyperlink" Target="http://whqlibdoc.who.int/publications/2012/9789241503181_eng.pdf" TargetMode="External"/><Relationship Id="rId37" Type="http://schemas.openxmlformats.org/officeDocument/2006/relationships/hyperlink" Target="http://www.guardian.co.uk/society/2013/jan/23/antibiotic-resistant-diseases-apocalyptic-threat" TargetMode="External"/><Relationship Id="rId36" Type="http://schemas.openxmlformats.org/officeDocument/2006/relationships/hyperlink" Target="http://www.newworldencyclopedia.org/entry/Antibiotic" TargetMode="External"/><Relationship Id="rId39" Type="http://schemas.openxmlformats.org/officeDocument/2006/relationships/hyperlink" Target="http://www.ibtimes.com/europe-grip-drug-resistant-superbugs-371304" TargetMode="External"/><Relationship Id="rId38" Type="http://schemas.openxmlformats.org/officeDocument/2006/relationships/hyperlink" Target="http://textbookofbacteriology.net/themicrobialworld/bactresanti.html" TargetMode="External"/><Relationship Id="rId62" Type="http://schemas.openxmlformats.org/officeDocument/2006/relationships/hyperlink" Target="http://www.guardian.co.uk/society/2010/aug/12/the-end-of-antibiotics-health-infections" TargetMode="External"/><Relationship Id="rId61" Type="http://schemas.openxmlformats.org/officeDocument/2006/relationships/hyperlink" Target="http://www.guardian.co.uk/society/2010/aug/12/the-end-of-antibiotics-health-infections" TargetMode="External"/><Relationship Id="rId20" Type="http://schemas.openxmlformats.org/officeDocument/2006/relationships/hyperlink" Target="http://www.tufts.edu/med/apua/news/news---highlights-3-2012_11_2257988513.pdf" TargetMode="External"/><Relationship Id="rId64" Type="http://schemas.openxmlformats.org/officeDocument/2006/relationships/hyperlink" Target="http://www.guardian.co.uk/society/2010/aug/12/the-end-of-antibiotics-health-infections" TargetMode="External"/><Relationship Id="rId63" Type="http://schemas.openxmlformats.org/officeDocument/2006/relationships/hyperlink" Target="http://www.guardian.co.uk/society/2010/aug/12/the-end-of-antibiotics-health-infections" TargetMode="External"/><Relationship Id="rId22" Type="http://schemas.openxmlformats.org/officeDocument/2006/relationships/hyperlink" Target="http://www.tufts.edu/med/apua/news/news---highlights-3-2012_11_2257988513.pdf" TargetMode="External"/><Relationship Id="rId66" Type="http://schemas.openxmlformats.org/officeDocument/2006/relationships/hyperlink" Target="http://www.bbc.co.uk/news/health-21737844" TargetMode="External"/><Relationship Id="rId21" Type="http://schemas.openxmlformats.org/officeDocument/2006/relationships/hyperlink" Target="http://www.tufts.edu/med/apua/news/news---highlights-3-2012_11_2257988513.pdf" TargetMode="External"/><Relationship Id="rId65" Type="http://schemas.openxmlformats.org/officeDocument/2006/relationships/hyperlink" Target="http://www.guardian.co.uk/society/2010/aug/12/the-end-of-antibiotics-health-infections" TargetMode="External"/><Relationship Id="rId24" Type="http://schemas.openxmlformats.org/officeDocument/2006/relationships/hyperlink" Target="http://www.naturalnews.com/037009_antibiotics_superbugs_drug_companies.html" TargetMode="External"/><Relationship Id="rId68" Type="http://schemas.openxmlformats.org/officeDocument/2006/relationships/hyperlink" Target="https://docs.google.com/spreadsheet/ccc?key=0Aqe2P9sYhZ2ndGNlQm14d0htUE5yQkIyMjNINlBSb1E" TargetMode="External"/><Relationship Id="rId23" Type="http://schemas.openxmlformats.org/officeDocument/2006/relationships/hyperlink" Target="http://www.tufts.edu/med/apua/news/news---highlights-3-2012_11_2257988513.pdf" TargetMode="External"/><Relationship Id="rId67" Type="http://schemas.openxmlformats.org/officeDocument/2006/relationships/hyperlink" Target="https://docs.google.com/spreadsheet/ccc?key=0Aqe2P9sYhZ2ndGNlQm14d0htUE5yQkIyMjNINlBSb1E" TargetMode="External"/><Relationship Id="rId60" Type="http://schemas.openxmlformats.org/officeDocument/2006/relationships/hyperlink" Target="http://www.guardian.co.uk/society/2013/jan/23/antibiotic-resistant-diseases-apocalyptic-threat" TargetMode="External"/><Relationship Id="rId26" Type="http://schemas.openxmlformats.org/officeDocument/2006/relationships/hyperlink" Target="http://www.cdc.gov/hai/pdfs/toolkits/MRSA_toolkit_white_020910_v2.pdf" TargetMode="External"/><Relationship Id="rId25" Type="http://schemas.openxmlformats.org/officeDocument/2006/relationships/hyperlink" Target="http://www.cdc.gov/hai/pdfs/toolkits/MRSA_toolkit_white_020910_v2.pdf" TargetMode="External"/><Relationship Id="rId69" Type="http://schemas.openxmlformats.org/officeDocument/2006/relationships/hyperlink" Target="https://docs.google.com/spreadsheet/ccc?key=0Aqe2P9sYhZ2ndGNlQm14d0htUE5yQkIyMjNINlBSb1E" TargetMode="External"/><Relationship Id="rId28" Type="http://schemas.openxmlformats.org/officeDocument/2006/relationships/hyperlink" Target="http://wwwnc.cdc.gov/eid/article/11/4/04-0739_article.htm" TargetMode="External"/><Relationship Id="rId27" Type="http://schemas.openxmlformats.org/officeDocument/2006/relationships/hyperlink" Target="http://wwwnc.cdc.gov/eid/article/11/4/04-0739_article.htm" TargetMode="External"/><Relationship Id="rId29" Type="http://schemas.openxmlformats.org/officeDocument/2006/relationships/hyperlink" Target="http://www.cdc.gov/vaccines/pubs/pinkbook/pneumo.html" TargetMode="External"/><Relationship Id="rId51" Type="http://schemas.openxmlformats.org/officeDocument/2006/relationships/hyperlink" Target="http://www.theecologist.org/News/news_analysis/897405/overuse_of_drugs_in_animal_farming_linked_to_growing_antibioticresistance_in_humans.html" TargetMode="External"/><Relationship Id="rId50" Type="http://schemas.openxmlformats.org/officeDocument/2006/relationships/hyperlink" Target="http://www.theecologist.org/News/news_analysis/897405/overuse_of_drugs_in_animal_farming_linked_to_growing_antibioticresistance_in_humans.html" TargetMode="External"/><Relationship Id="rId53" Type="http://schemas.openxmlformats.org/officeDocument/2006/relationships/hyperlink" Target="http://www.cdc.gov/getsmart/campaign-materials/week/downloads/gsw-factsheet-future.pdf" TargetMode="External"/><Relationship Id="rId52" Type="http://schemas.openxmlformats.org/officeDocument/2006/relationships/hyperlink" Target="http://www.newworldencyclopedia.org/entry/Antibiotic" TargetMode="External"/><Relationship Id="rId11" Type="http://schemas.openxmlformats.org/officeDocument/2006/relationships/hyperlink" Target="http://www.nature.com/scitable/topicpage/antibiotic-resistance-mutation-rates-and-mrsa-28360" TargetMode="External"/><Relationship Id="rId55" Type="http://schemas.openxmlformats.org/officeDocument/2006/relationships/hyperlink" Target="http://www.guardian.co.uk/society/2013/jan/24/antibiotics-mrsa" TargetMode="External"/><Relationship Id="rId10" Type="http://schemas.openxmlformats.org/officeDocument/2006/relationships/hyperlink" Target="http://textbookofbacteriology.net/themicrobialworld/bactresanti.html" TargetMode="External"/><Relationship Id="rId54" Type="http://schemas.openxmlformats.org/officeDocument/2006/relationships/hyperlink" Target="http://www.bbc.co.uk/news/health-21737844" TargetMode="External"/><Relationship Id="rId13" Type="http://schemas.openxmlformats.org/officeDocument/2006/relationships/hyperlink" Target="http://textbookofbacteriology.net/themicrobialworld/bactresanti.html" TargetMode="External"/><Relationship Id="rId57" Type="http://schemas.openxmlformats.org/officeDocument/2006/relationships/hyperlink" Target="http://www.nytimes.com/2010/11/06/health/policy/06germ.html?_r=0" TargetMode="External"/><Relationship Id="rId12" Type="http://schemas.openxmlformats.org/officeDocument/2006/relationships/hyperlink" Target="http://textbookofbacteriology.net/themicrobialworld/bactresanti.html" TargetMode="External"/><Relationship Id="rId56" Type="http://schemas.openxmlformats.org/officeDocument/2006/relationships/hyperlink" Target="http://www.bbc.co.uk/news/health-21737844" TargetMode="External"/><Relationship Id="rId15" Type="http://schemas.openxmlformats.org/officeDocument/2006/relationships/hyperlink" Target="http://www.sciencedaily.com/articles/a/antibiotic_resistance.htm" TargetMode="External"/><Relationship Id="rId59" Type="http://schemas.openxmlformats.org/officeDocument/2006/relationships/hyperlink" Target="http://www.guardian.co.uk/society/2013/jan/23/antibiotic-resistant-diseases-apocalyptic-threat" TargetMode="External"/><Relationship Id="rId14" Type="http://schemas.openxmlformats.org/officeDocument/2006/relationships/hyperlink" Target="http://www.hpa.org.uk/Topics/InfectiousDiseases/InfectionsAZ/ESBLs/" TargetMode="External"/><Relationship Id="rId58" Type="http://schemas.openxmlformats.org/officeDocument/2006/relationships/hyperlink" Target="http://www.tufts.edu/med/apua/news/news---highlights-3-2012_11_2257988513.pdf" TargetMode="External"/><Relationship Id="rId17" Type="http://schemas.openxmlformats.org/officeDocument/2006/relationships/hyperlink" Target="http://www.cdc.gov/drugresistance/actionplan/2006report/acronyms2006.pdf" TargetMode="External"/><Relationship Id="rId16" Type="http://schemas.openxmlformats.org/officeDocument/2006/relationships/hyperlink" Target="http://www.cdc.gov/drugresistance/actionplan/2006report/acronyms2006.pdf" TargetMode="External"/><Relationship Id="rId19" Type="http://schemas.openxmlformats.org/officeDocument/2006/relationships/hyperlink" Target="http://www.cdc.gov/drugresistance/actionplan/2006report/acronyms2006.pdf" TargetMode="External"/><Relationship Id="rId18" Type="http://schemas.openxmlformats.org/officeDocument/2006/relationships/hyperlink" Target="http://www.cdc.gov/drugresistance/actionplan/2006report/acronyms2006.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hqlibdoc.who.int/publications/2012/9789241503181_eng.pdf" TargetMode="External"/><Relationship Id="rId42" Type="http://schemas.openxmlformats.org/officeDocument/2006/relationships/hyperlink" Target="http://www.tufts.edu/med/apua/news/news---highlights-3-2012_11_2257988513.pdf" TargetMode="External"/><Relationship Id="rId41" Type="http://schemas.openxmlformats.org/officeDocument/2006/relationships/hyperlink" Target="http://www.tufts.edu/med/apua/news/news---highlights-3-2012_11_2257988513.pdf" TargetMode="External"/><Relationship Id="rId44" Type="http://schemas.openxmlformats.org/officeDocument/2006/relationships/hyperlink" Target="http://whqlibdoc.who.int/publications/2012/9789241503181_eng.pdf" TargetMode="External"/><Relationship Id="rId43" Type="http://schemas.openxmlformats.org/officeDocument/2006/relationships/hyperlink" Target="http://whqlibdoc.who.int/publications/2012/9789241503181_eng.pdf" TargetMode="External"/><Relationship Id="rId46" Type="http://schemas.openxmlformats.org/officeDocument/2006/relationships/drawing" Target="../drawings/drawing4.xml"/><Relationship Id="rId45" Type="http://schemas.openxmlformats.org/officeDocument/2006/relationships/hyperlink" Target="http://www.bbc.co.uk/news/health-21739378" TargetMode="External"/><Relationship Id="rId1" Type="http://schemas.openxmlformats.org/officeDocument/2006/relationships/hyperlink" Target="http://whqlibdoc.who.int/publications/2012/9789241503181_eng.pdf" TargetMode="External"/><Relationship Id="rId2" Type="http://schemas.openxmlformats.org/officeDocument/2006/relationships/hyperlink" Target="http://www.guardian.co.uk/society/2010/aug/12/the-end-of-antibiotics-health-infections" TargetMode="External"/><Relationship Id="rId3" Type="http://schemas.openxmlformats.org/officeDocument/2006/relationships/hyperlink" Target="http://www.bbc.co.uk/news/health-17942182" TargetMode="External"/><Relationship Id="rId4" Type="http://schemas.openxmlformats.org/officeDocument/2006/relationships/hyperlink" Target="http://www.bmj.com/content/344/bmj.e3005" TargetMode="External"/><Relationship Id="rId9" Type="http://schemas.openxmlformats.org/officeDocument/2006/relationships/hyperlink" Target="http://www.reuters.com/article/2011/07/01/us-copper-antimicrobial-idUSTRE76031820110701" TargetMode="External"/><Relationship Id="rId5" Type="http://schemas.openxmlformats.org/officeDocument/2006/relationships/hyperlink" Target="http://www.bbc.co.uk/news/health-21737844" TargetMode="External"/><Relationship Id="rId6" Type="http://schemas.openxmlformats.org/officeDocument/2006/relationships/hyperlink" Target="http://www.sciencedaily.com/releases/2012/08/120829131659.htm" TargetMode="External"/><Relationship Id="rId7" Type="http://schemas.openxmlformats.org/officeDocument/2006/relationships/hyperlink" Target="http://www.reuters.com/article/2011/07/01/us-copper-antimicrobial-idUSTRE76031820110701" TargetMode="External"/><Relationship Id="rId8" Type="http://schemas.openxmlformats.org/officeDocument/2006/relationships/hyperlink" Target="http://www.reuters.com/article/2011/07/01/us-copper-antimicrobial-idUSTRE76031820110701" TargetMode="External"/><Relationship Id="rId31" Type="http://schemas.openxmlformats.org/officeDocument/2006/relationships/hyperlink" Target="http://www.bbc.co.uk/news/health-19367277" TargetMode="External"/><Relationship Id="rId30" Type="http://schemas.openxmlformats.org/officeDocument/2006/relationships/hyperlink" Target="http://www.naturalnews.com/037005_antibiotics_probiotics_gut_flora.html" TargetMode="External"/><Relationship Id="rId33" Type="http://schemas.openxmlformats.org/officeDocument/2006/relationships/hyperlink" Target="http://wellcometrust.wordpress.com/2012/11/29/the-strange-future-of-antibiotics/" TargetMode="External"/><Relationship Id="rId32" Type="http://schemas.openxmlformats.org/officeDocument/2006/relationships/hyperlink" Target="http://wellcometrust.wordpress.com/2012/11/29/the-strange-future-of-antibiotics/" TargetMode="External"/><Relationship Id="rId35" Type="http://schemas.openxmlformats.org/officeDocument/2006/relationships/hyperlink" Target="http://en.wikipedia.org/wiki/Antibiotic" TargetMode="External"/><Relationship Id="rId34" Type="http://schemas.openxmlformats.org/officeDocument/2006/relationships/hyperlink" Target="http://www.poultryscience.org/ps/paperpdfs/03/p0340640.pdf" TargetMode="External"/><Relationship Id="rId37" Type="http://schemas.openxmlformats.org/officeDocument/2006/relationships/hyperlink" Target="http://www.guardian.co.uk/science/2013/jan/20/antibiotics-bacteria-resistance-alice-roberts" TargetMode="External"/><Relationship Id="rId36" Type="http://schemas.openxmlformats.org/officeDocument/2006/relationships/hyperlink" Target="http://en.wikipedia.org/wiki/Antibiotic" TargetMode="External"/><Relationship Id="rId39" Type="http://schemas.openxmlformats.org/officeDocument/2006/relationships/hyperlink" Target="http://whqlibdoc.who.int/publications/2012/9789241503181_eng.pdf" TargetMode="External"/><Relationship Id="rId38" Type="http://schemas.openxmlformats.org/officeDocument/2006/relationships/hyperlink" Target="http://www.guardian.co.uk/science/2013/jan/20/antibiotics-bacteria-resistance-alice-roberts" TargetMode="External"/><Relationship Id="rId20" Type="http://schemas.openxmlformats.org/officeDocument/2006/relationships/hyperlink" Target="http://www.princeton.edu/greening/organic4.htm" TargetMode="External"/><Relationship Id="rId22" Type="http://schemas.openxmlformats.org/officeDocument/2006/relationships/hyperlink" Target="http://www.guardian.co.uk/science/2013/jan/20/antibiotics-bacteria-resistance-alice-roberts" TargetMode="External"/><Relationship Id="rId21" Type="http://schemas.openxmlformats.org/officeDocument/2006/relationships/hyperlink" Target="http://www.guardian.co.uk/science/2003/oct/02/thisweekssciencequestions.drugs?INTCMP=SRCH" TargetMode="External"/><Relationship Id="rId24" Type="http://schemas.openxmlformats.org/officeDocument/2006/relationships/hyperlink" Target="http://www.washingtonpost.com/opinions/resistance-to-antibiotics-is-becoming-a-crisis/2012/07/10/gJQAFwFfbW_story.html" TargetMode="External"/><Relationship Id="rId23" Type="http://schemas.openxmlformats.org/officeDocument/2006/relationships/hyperlink" Target="http://www.idsociety.org/10x20/" TargetMode="External"/><Relationship Id="rId26" Type="http://schemas.openxmlformats.org/officeDocument/2006/relationships/hyperlink" Target="http://whqlibdoc.who.int/publications/2012/9789241503181_eng.pdf" TargetMode="External"/><Relationship Id="rId25" Type="http://schemas.openxmlformats.org/officeDocument/2006/relationships/hyperlink" Target="http://www.imi.europa.eu/content/home" TargetMode="External"/><Relationship Id="rId28" Type="http://schemas.openxmlformats.org/officeDocument/2006/relationships/hyperlink" Target="http://www.phages.org/PhageInfo.html" TargetMode="External"/><Relationship Id="rId27" Type="http://schemas.openxmlformats.org/officeDocument/2006/relationships/hyperlink" Target="http://www.ifpma.org/innovation/biotherapeutics.html" TargetMode="External"/><Relationship Id="rId29" Type="http://schemas.openxmlformats.org/officeDocument/2006/relationships/hyperlink" Target="http://en.wikipedia.org/wiki/Antibiotic" TargetMode="External"/><Relationship Id="rId11" Type="http://schemas.openxmlformats.org/officeDocument/2006/relationships/hyperlink" Target="http://www.reuters.com/article/2011/07/01/us-copper-antimicrobial-idUSTRE76031820110701" TargetMode="External"/><Relationship Id="rId10" Type="http://schemas.openxmlformats.org/officeDocument/2006/relationships/hyperlink" Target="http://www.reuters.com/article/2011/07/01/us-copper-antimicrobial-idUSTRE76031820110701" TargetMode="External"/><Relationship Id="rId13" Type="http://schemas.openxmlformats.org/officeDocument/2006/relationships/hyperlink" Target="http://www.cdc.gov/getsmart/campaign-materials/week/downloads/gsw-factsheet-cost.pdf" TargetMode="External"/><Relationship Id="rId12" Type="http://schemas.openxmlformats.org/officeDocument/2006/relationships/hyperlink" Target="http://www.cdc.gov/getsmart/campaign-materials/week/downloads/gsw-factsheet-cost.pdf" TargetMode="External"/><Relationship Id="rId15" Type="http://schemas.openxmlformats.org/officeDocument/2006/relationships/hyperlink" Target="http://www.cdc.gov/getsmart/antibiotic-use/fast-facts.html" TargetMode="External"/><Relationship Id="rId14" Type="http://schemas.openxmlformats.org/officeDocument/2006/relationships/hyperlink" Target="http://www.guardian.co.uk/science/2013/jan/20/antibiotics-bacteria-resistance-alice-roberts" TargetMode="External"/><Relationship Id="rId17" Type="http://schemas.openxmlformats.org/officeDocument/2006/relationships/hyperlink" Target="http://www.who.int/features/factfiles/antimicrobial_resistance/facts/en/index5.html" TargetMode="External"/><Relationship Id="rId16" Type="http://schemas.openxmlformats.org/officeDocument/2006/relationships/hyperlink" Target="http://whqlibdoc.who.int/publications/2012/9789241503181_eng.pdf" TargetMode="External"/><Relationship Id="rId19" Type="http://schemas.openxmlformats.org/officeDocument/2006/relationships/hyperlink" Target="http://www.cdc.gov/getsmart/campaign-materials/week/downloads/gsw-factsheet-future.pdf" TargetMode="External"/><Relationship Id="rId18" Type="http://schemas.openxmlformats.org/officeDocument/2006/relationships/hyperlink" Target="ftp://ftp.fao.org/docrep/fao/010/a0701e/a0701e00.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emedicine.medscape.com/article/226748-treatment" TargetMode="External"/><Relationship Id="rId42" Type="http://schemas.openxmlformats.org/officeDocument/2006/relationships/hyperlink" Target="http://www.cddep.org/map" TargetMode="External"/><Relationship Id="rId41" Type="http://schemas.openxmlformats.org/officeDocument/2006/relationships/hyperlink" Target="http://www.globalrph.com/bugs2.cgi" TargetMode="External"/><Relationship Id="rId44" Type="http://schemas.openxmlformats.org/officeDocument/2006/relationships/hyperlink" Target="http://emedicine.medscape.com/article/236891-medication" TargetMode="External"/><Relationship Id="rId43" Type="http://schemas.openxmlformats.org/officeDocument/2006/relationships/hyperlink" Target="http://www.advin.org/en/latest-news/what-are-multi-resistant-bacteria.html" TargetMode="External"/><Relationship Id="rId46" Type="http://schemas.openxmlformats.org/officeDocument/2006/relationships/hyperlink" Target="http://www.globalrph.com/bugs2.cgi" TargetMode="External"/><Relationship Id="rId45" Type="http://schemas.openxmlformats.org/officeDocument/2006/relationships/hyperlink" Target="http://www.cdc.gov/nczved/divisions/dfbmd/diseases/shigellosis/" TargetMode="External"/><Relationship Id="rId1" Type="http://schemas.openxmlformats.org/officeDocument/2006/relationships/hyperlink" Target="http://www.cddep.org/map" TargetMode="External"/><Relationship Id="rId2" Type="http://schemas.openxmlformats.org/officeDocument/2006/relationships/hyperlink" Target="http://www.newworldencyclopedia.org/entry/Antibiotic" TargetMode="External"/><Relationship Id="rId3" Type="http://schemas.openxmlformats.org/officeDocument/2006/relationships/hyperlink" Target="http://www.ema.europa.eu/docs/en_GB/document_library/Report/2009/11/WC500008770.pdf" TargetMode="External"/><Relationship Id="rId4" Type="http://schemas.openxmlformats.org/officeDocument/2006/relationships/hyperlink" Target="http://www.bbc.co.uk/health/physical_health/conditions/mrsa.shtml" TargetMode="External"/><Relationship Id="rId9" Type="http://schemas.openxmlformats.org/officeDocument/2006/relationships/hyperlink" Target="http://emedicine.medscape.com/article/228816-medication" TargetMode="External"/><Relationship Id="rId48" Type="http://schemas.openxmlformats.org/officeDocument/2006/relationships/hyperlink" Target="http://jac.oxfordjournals.org/content/51/2/427.full" TargetMode="External"/><Relationship Id="rId47" Type="http://schemas.openxmlformats.org/officeDocument/2006/relationships/hyperlink" Target="http://www.ncbi.nlm.nih.gov/pubmed/18566144" TargetMode="External"/><Relationship Id="rId49" Type="http://schemas.openxmlformats.org/officeDocument/2006/relationships/hyperlink" Target="http://www.cdc.gov/tb/" TargetMode="External"/><Relationship Id="rId5" Type="http://schemas.openxmlformats.org/officeDocument/2006/relationships/hyperlink" Target="http://emedicine.medscape.com/article/971358-medication" TargetMode="External"/><Relationship Id="rId6" Type="http://schemas.openxmlformats.org/officeDocument/2006/relationships/hyperlink" Target="http://www.who.int/vaccine_research/diseases/soa_bacterial/en/index2.html" TargetMode="External"/><Relationship Id="rId7" Type="http://schemas.openxmlformats.org/officeDocument/2006/relationships/hyperlink" Target="http://www.globalrph.com/bugs2.cgi" TargetMode="External"/><Relationship Id="rId8" Type="http://schemas.openxmlformats.org/officeDocument/2006/relationships/hyperlink" Target="http://www.cddep.org/map" TargetMode="External"/><Relationship Id="rId31" Type="http://schemas.openxmlformats.org/officeDocument/2006/relationships/hyperlink" Target="ftp://ftp.fao.org/docrep/fao/010/a0701e/a0701e00.pdf" TargetMode="External"/><Relationship Id="rId30" Type="http://schemas.openxmlformats.org/officeDocument/2006/relationships/hyperlink" Target="http://www.who.int/features/factfiles/antimicrobial_resistance/facts/en/index5.html" TargetMode="External"/><Relationship Id="rId33" Type="http://schemas.openxmlformats.org/officeDocument/2006/relationships/hyperlink" Target="http://emedicine.medscape.com/article/219907-medication" TargetMode="External"/><Relationship Id="rId32" Type="http://schemas.openxmlformats.org/officeDocument/2006/relationships/hyperlink" Target="http://www.cddep.org/map" TargetMode="External"/><Relationship Id="rId35" Type="http://schemas.openxmlformats.org/officeDocument/2006/relationships/hyperlink" Target="http://www.cddep.org/map" TargetMode="External"/><Relationship Id="rId34" Type="http://schemas.openxmlformats.org/officeDocument/2006/relationships/hyperlink" Target="http://www.globalrph.com/bugs2.cgi" TargetMode="External"/><Relationship Id="rId37" Type="http://schemas.openxmlformats.org/officeDocument/2006/relationships/hyperlink" Target="http://www.globalrph.com/bugs2.cgi" TargetMode="External"/><Relationship Id="rId36" Type="http://schemas.openxmlformats.org/officeDocument/2006/relationships/hyperlink" Target="http://emedicine.medscape.com/article/226434-medication" TargetMode="External"/><Relationship Id="rId39" Type="http://schemas.openxmlformats.org/officeDocument/2006/relationships/hyperlink" Target="http://www.advin.org/en/latest-news/what-are-multi-resistant-bacteria.html" TargetMode="External"/><Relationship Id="rId38" Type="http://schemas.openxmlformats.org/officeDocument/2006/relationships/hyperlink" Target="http://www.cddep.org/map" TargetMode="External"/><Relationship Id="rId20" Type="http://schemas.openxmlformats.org/officeDocument/2006/relationships/hyperlink" Target="http://www.ema.europa.eu/docs/en_GB/document_library/Report/2009/11/WC500008770.pdf" TargetMode="External"/><Relationship Id="rId22" Type="http://schemas.openxmlformats.org/officeDocument/2006/relationships/hyperlink" Target="http://emedicine.medscape.com/article/216993-overview" TargetMode="External"/><Relationship Id="rId21" Type="http://schemas.openxmlformats.org/officeDocument/2006/relationships/hyperlink" Target="http://emedicine.medscape.com/article/216993-treatment" TargetMode="External"/><Relationship Id="rId24" Type="http://schemas.openxmlformats.org/officeDocument/2006/relationships/hyperlink" Target="http://www.ema.europa.eu/docs/en_GB/document_library/Report/2009/11/WC500008770.pdf" TargetMode="External"/><Relationship Id="rId23" Type="http://schemas.openxmlformats.org/officeDocument/2006/relationships/hyperlink" Target="http://www.cddep.org/map" TargetMode="External"/><Relationship Id="rId26" Type="http://schemas.openxmlformats.org/officeDocument/2006/relationships/hyperlink" Target="http://www.umm.edu/patiented/articles/what_causes_pneumonia_000064_2.htm" TargetMode="External"/><Relationship Id="rId25" Type="http://schemas.openxmlformats.org/officeDocument/2006/relationships/hyperlink" Target="http://emedicine.medscape.com/article/225811-overview" TargetMode="External"/><Relationship Id="rId28" Type="http://schemas.openxmlformats.org/officeDocument/2006/relationships/hyperlink" Target="http://emedicine.medscape.com/article/217485-medication" TargetMode="External"/><Relationship Id="rId27" Type="http://schemas.openxmlformats.org/officeDocument/2006/relationships/hyperlink" Target="http://www.cddep.org/map" TargetMode="External"/><Relationship Id="rId29" Type="http://schemas.openxmlformats.org/officeDocument/2006/relationships/hyperlink" Target="http://www.globalrph.com/bugs2.cgi" TargetMode="External"/><Relationship Id="rId51" Type="http://schemas.openxmlformats.org/officeDocument/2006/relationships/hyperlink" Target="http://www.cdc.gov/tb/topic/drtb/xdrtb.htm" TargetMode="External"/><Relationship Id="rId50" Type="http://schemas.openxmlformats.org/officeDocument/2006/relationships/hyperlink" Target="http://www.cdc.gov/tb/publications/factsheets/drtb/mdrtb.htm" TargetMode="External"/><Relationship Id="rId53" Type="http://schemas.openxmlformats.org/officeDocument/2006/relationships/hyperlink" Target="https://docs.google.com/spreadsheet/ccc?key=0Aqe2P9sYhZ2ndGNlQm14d0htUE5yQkIyMjNINlBSb1E" TargetMode="External"/><Relationship Id="rId52" Type="http://schemas.openxmlformats.org/officeDocument/2006/relationships/hyperlink" Target="https://docs.google.com/spreadsheet/ccc?key=0Aqe2P9sYhZ2ndGNlQm14d0htUE5yQkIyMjNINlBSb1E" TargetMode="External"/><Relationship Id="rId11" Type="http://schemas.openxmlformats.org/officeDocument/2006/relationships/hyperlink" Target="http://www.ncbi.nlm.nih.gov/pubmed/21799199" TargetMode="External"/><Relationship Id="rId55" Type="http://schemas.openxmlformats.org/officeDocument/2006/relationships/hyperlink" Target="https://docs.google.com/spreadsheet/ccc?key=0Aqe2P9sYhZ2ndGNlQm14d0htUE5yQkIyMjNINlBSb1E" TargetMode="External"/><Relationship Id="rId10" Type="http://schemas.openxmlformats.org/officeDocument/2006/relationships/hyperlink" Target="http://www.ncbi.nlm.nih.gov/pubmed/10073274" TargetMode="External"/><Relationship Id="rId54" Type="http://schemas.openxmlformats.org/officeDocument/2006/relationships/hyperlink" Target="https://docs.google.com/spreadsheet/ccc?key=0Aqe2P9sYhZ2ndGNlQm14d0htUE5yQkIyMjNINlBSb1E" TargetMode="External"/><Relationship Id="rId13" Type="http://schemas.openxmlformats.org/officeDocument/2006/relationships/hyperlink" Target="http://www.livestrong.com/article/250942-what-are-the-treatments-for-coagulase-negative-staph/" TargetMode="External"/><Relationship Id="rId57" Type="http://schemas.openxmlformats.org/officeDocument/2006/relationships/drawing" Target="../drawings/drawing5.xml"/><Relationship Id="rId12" Type="http://schemas.openxmlformats.org/officeDocument/2006/relationships/hyperlink" Target="http://www.ncbi.nlm.nih.gov/pmc/articles/PMC2387300/" TargetMode="External"/><Relationship Id="rId56" Type="http://schemas.openxmlformats.org/officeDocument/2006/relationships/hyperlink" Target="http://www.cdc.gov/features/antibioticresistance/antibioticresistance_d626px.jpg" TargetMode="External"/><Relationship Id="rId15" Type="http://schemas.openxmlformats.org/officeDocument/2006/relationships/hyperlink" Target="http://www.nhs.uk/conditions/Clostridium-difficile/Pages/Introduction.aspx" TargetMode="External"/><Relationship Id="rId14" Type="http://schemas.openxmlformats.org/officeDocument/2006/relationships/hyperlink" Target="http://emedicine.medscape.com/article/186458-medication" TargetMode="External"/><Relationship Id="rId17" Type="http://schemas.openxmlformats.org/officeDocument/2006/relationships/hyperlink" Target="http://www.cdc.gov/HAI/organisms/cdiff/Cdiff-current-strain.html" TargetMode="External"/><Relationship Id="rId16" Type="http://schemas.openxmlformats.org/officeDocument/2006/relationships/hyperlink" Target="http://www.guardian.co.uk/science/2012/dec/09/c-difficile-traced-us-canada" TargetMode="External"/><Relationship Id="rId19" Type="http://schemas.openxmlformats.org/officeDocument/2006/relationships/hyperlink" Target="http://www.advin.org/en/latest-news/what-are-multi-resistant-bacteria.html" TargetMode="External"/><Relationship Id="rId18" Type="http://schemas.openxmlformats.org/officeDocument/2006/relationships/hyperlink" Target="http://www.cddep.org/ma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ddep.org/resistancemap/use/all" TargetMode="External"/><Relationship Id="rId2" Type="http://schemas.openxmlformats.org/officeDocument/2006/relationships/hyperlink" Target="http://www.cddep.org/resistancemap/use/penicillins" TargetMode="External"/><Relationship Id="rId3" Type="http://schemas.openxmlformats.org/officeDocument/2006/relationships/hyperlink" Target="http://www.cddep.org/resistancemap/use" TargetMode="External"/><Relationship Id="rId4" Type="http://schemas.openxmlformats.org/officeDocument/2006/relationships/hyperlink" Target="http://www.cddep.org/resistancemap/use/macrolides" TargetMode="External"/><Relationship Id="rId9" Type="http://schemas.openxmlformats.org/officeDocument/2006/relationships/hyperlink" Target="http://www.cddep.org/resistancemap/use" TargetMode="External"/><Relationship Id="rId5" Type="http://schemas.openxmlformats.org/officeDocument/2006/relationships/hyperlink" Target="http://www.cddep.org/resistancemap/use" TargetMode="External"/><Relationship Id="rId6" Type="http://schemas.openxmlformats.org/officeDocument/2006/relationships/hyperlink" Target="http://www.cddep.org/resistancemap/use/cephalosporins" TargetMode="External"/><Relationship Id="rId7" Type="http://schemas.openxmlformats.org/officeDocument/2006/relationships/hyperlink" Target="http://www.cddep.org/resistancemap/use" TargetMode="External"/><Relationship Id="rId8" Type="http://schemas.openxmlformats.org/officeDocument/2006/relationships/hyperlink" Target="http://www.cddep.org/resistancemap/use/penicillins" TargetMode="External"/><Relationship Id="rId11" Type="http://schemas.openxmlformats.org/officeDocument/2006/relationships/hyperlink" Target="http://www.cddep.org/resistancemap/use" TargetMode="External"/><Relationship Id="rId10" Type="http://schemas.openxmlformats.org/officeDocument/2006/relationships/hyperlink" Target="http://www.cddep.org/resistancemap/use/tetracyclines" TargetMode="External"/><Relationship Id="rId13" Type="http://schemas.openxmlformats.org/officeDocument/2006/relationships/hyperlink" Target="http://www.cddep.org/resistancemap/use" TargetMode="External"/><Relationship Id="rId12" Type="http://schemas.openxmlformats.org/officeDocument/2006/relationships/hyperlink" Target="http://www.cddep.org/resistancemap/use/tmp-smz"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uardian.co.uk/news/datablog/2013/mar/11/antibiotic-drug-resistance" TargetMode="External"/><Relationship Id="rId2" Type="http://schemas.openxmlformats.org/officeDocument/2006/relationships/hyperlink" Target="http://www.guardian.co.uk/news/datablog/2013/mar/11/antibiotic-drug-resistance" TargetMode="External"/><Relationship Id="rId3" Type="http://schemas.openxmlformats.org/officeDocument/2006/relationships/hyperlink" Target="http://www.guardian.co.uk/news/datablog/2013/mar/11/antibiotic-drug-resistance" TargetMode="External"/><Relationship Id="rId4" Type="http://schemas.openxmlformats.org/officeDocument/2006/relationships/hyperlink" Target="http://www.guardian.co.uk/news/datablog/2013/mar/11/antibiotic-drug-resistance" TargetMode="External"/><Relationship Id="rId9" Type="http://schemas.openxmlformats.org/officeDocument/2006/relationships/hyperlink" Target="http://www.guardian.co.uk/news/datablog/2013/mar/11/antibiotic-drug-resistance" TargetMode="External"/><Relationship Id="rId5" Type="http://schemas.openxmlformats.org/officeDocument/2006/relationships/hyperlink" Target="http://www.guardian.co.uk/news/datablog/2013/mar/11/antibiotic-drug-resistance" TargetMode="External"/><Relationship Id="rId6" Type="http://schemas.openxmlformats.org/officeDocument/2006/relationships/hyperlink" Target="http://www.guardian.co.uk/news/datablog/2013/mar/11/antibiotic-drug-resistance" TargetMode="External"/><Relationship Id="rId7" Type="http://schemas.openxmlformats.org/officeDocument/2006/relationships/hyperlink" Target="http://www.guardian.co.uk/news/datablog/2013/mar/11/antibiotic-drug-resistance" TargetMode="External"/><Relationship Id="rId8" Type="http://schemas.openxmlformats.org/officeDocument/2006/relationships/hyperlink" Target="http://www.guardian.co.uk/news/datablog/2013/mar/11/antibiotic-drug-resistance" TargetMode="External"/><Relationship Id="rId31" Type="http://schemas.openxmlformats.org/officeDocument/2006/relationships/hyperlink" Target="http://ecdc.europa.eu/en/activities/surveillance/ESAC-Net/database/Pages/quality-indicators-primary-care.aspx" TargetMode="External"/><Relationship Id="rId30" Type="http://schemas.openxmlformats.org/officeDocument/2006/relationships/hyperlink" Target="http://ecdc.europa.eu/en/activities/surveillance/ESAC-Net/database/Pages/quality-indicators-primary-care.aspx" TargetMode="External"/><Relationship Id="rId33" Type="http://schemas.openxmlformats.org/officeDocument/2006/relationships/hyperlink" Target="http://ecdc.europa.eu/en/activities/surveillance/ESAC-Net/database/Pages/consumption-rates-by-country.aspx" TargetMode="External"/><Relationship Id="rId32" Type="http://schemas.openxmlformats.org/officeDocument/2006/relationships/hyperlink" Target="http://ecdc.europa.eu/en/activities/surveillance/ESAC-Net/database/Pages/consumption-rates-by-country.aspx" TargetMode="External"/><Relationship Id="rId34" Type="http://schemas.openxmlformats.org/officeDocument/2006/relationships/drawing" Target="../drawings/drawing7.xml"/><Relationship Id="rId20" Type="http://schemas.openxmlformats.org/officeDocument/2006/relationships/hyperlink" Target="http://www.guardian.co.uk/news/datablog/2013/mar/11/antibiotic-drug-resistance" TargetMode="External"/><Relationship Id="rId22" Type="http://schemas.openxmlformats.org/officeDocument/2006/relationships/hyperlink" Target="http://www.guardian.co.uk/news/datablog/2013/mar/11/antibiotic-drug-resistance" TargetMode="External"/><Relationship Id="rId21" Type="http://schemas.openxmlformats.org/officeDocument/2006/relationships/hyperlink" Target="http://www.guardian.co.uk/news/datablog/2013/mar/11/antibiotic-drug-resistance" TargetMode="External"/><Relationship Id="rId24" Type="http://schemas.openxmlformats.org/officeDocument/2006/relationships/hyperlink" Target="http://www.guardian.co.uk/news/datablog/2013/mar/11/antibiotic-drug-resistance" TargetMode="External"/><Relationship Id="rId23" Type="http://schemas.openxmlformats.org/officeDocument/2006/relationships/hyperlink" Target="http://www.guardian.co.uk/news/datablog/2013/mar/11/antibiotic-drug-resistance" TargetMode="External"/><Relationship Id="rId26" Type="http://schemas.openxmlformats.org/officeDocument/2006/relationships/hyperlink" Target="http://www.guardian.co.uk/news/datablog/2013/mar/11/antibiotic-drug-resistance" TargetMode="External"/><Relationship Id="rId25" Type="http://schemas.openxmlformats.org/officeDocument/2006/relationships/hyperlink" Target="http://www.guardian.co.uk/news/datablog/2013/mar/11/antibiotic-drug-resistance" TargetMode="External"/><Relationship Id="rId28" Type="http://schemas.openxmlformats.org/officeDocument/2006/relationships/hyperlink" Target="http://www.guardian.co.uk/news/datablog/2013/mar/11/antibiotic-drug-resistance" TargetMode="External"/><Relationship Id="rId27" Type="http://schemas.openxmlformats.org/officeDocument/2006/relationships/hyperlink" Target="http://www.guardian.co.uk/news/datablog/2013/mar/11/antibiotic-drug-resistance" TargetMode="External"/><Relationship Id="rId29" Type="http://schemas.openxmlformats.org/officeDocument/2006/relationships/hyperlink" Target="http://ecdc.europa.eu/en/activities/surveillance/ESAC-Net/database/Pages/consumption-rates-by-country.aspx" TargetMode="External"/><Relationship Id="rId11" Type="http://schemas.openxmlformats.org/officeDocument/2006/relationships/hyperlink" Target="http://www.guardian.co.uk/news/datablog/2013/mar/11/antibiotic-drug-resistance" TargetMode="External"/><Relationship Id="rId10" Type="http://schemas.openxmlformats.org/officeDocument/2006/relationships/hyperlink" Target="http://www.guardian.co.uk/news/datablog/2013/mar/11/antibiotic-drug-resistance" TargetMode="External"/><Relationship Id="rId13" Type="http://schemas.openxmlformats.org/officeDocument/2006/relationships/hyperlink" Target="http://www.guardian.co.uk/news/datablog/2013/mar/11/antibiotic-drug-resistance" TargetMode="External"/><Relationship Id="rId12" Type="http://schemas.openxmlformats.org/officeDocument/2006/relationships/hyperlink" Target="http://www.guardian.co.uk/news/datablog/2013/mar/11/antibiotic-drug-resistance" TargetMode="External"/><Relationship Id="rId15" Type="http://schemas.openxmlformats.org/officeDocument/2006/relationships/hyperlink" Target="http://www.guardian.co.uk/news/datablog/2013/mar/11/antibiotic-drug-resistance" TargetMode="External"/><Relationship Id="rId14" Type="http://schemas.openxmlformats.org/officeDocument/2006/relationships/hyperlink" Target="http://www.guardian.co.uk/news/datablog/2013/mar/11/antibiotic-drug-resistance" TargetMode="External"/><Relationship Id="rId17" Type="http://schemas.openxmlformats.org/officeDocument/2006/relationships/hyperlink" Target="http://www.guardian.co.uk/news/datablog/2013/mar/11/antibiotic-drug-resistance" TargetMode="External"/><Relationship Id="rId16" Type="http://schemas.openxmlformats.org/officeDocument/2006/relationships/hyperlink" Target="http://www.guardian.co.uk/news/datablog/2013/mar/11/antibiotic-drug-resistance" TargetMode="External"/><Relationship Id="rId19" Type="http://schemas.openxmlformats.org/officeDocument/2006/relationships/hyperlink" Target="http://www.guardian.co.uk/news/datablog/2013/mar/11/antibiotic-drug-resistance" TargetMode="External"/><Relationship Id="rId18" Type="http://schemas.openxmlformats.org/officeDocument/2006/relationships/hyperlink" Target="http://www.guardian.co.uk/news/datablog/2013/mar/11/antibiotic-drug-resistanc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peds.stanford.edu/Tools/documents/AntibioticResistanceLLD.pdf" TargetMode="External"/><Relationship Id="rId2" Type="http://schemas.openxmlformats.org/officeDocument/2006/relationships/hyperlink" Target="http://peds.stanford.edu/Tools/documents/AntibioticResistanceLLD.pdf" TargetMode="External"/><Relationship Id="rId3" Type="http://schemas.openxmlformats.org/officeDocument/2006/relationships/hyperlink" Target="http://peds.stanford.edu/Tools/documents/AntibioticResistanceLLD.pdf" TargetMode="External"/><Relationship Id="rId4" Type="http://schemas.openxmlformats.org/officeDocument/2006/relationships/hyperlink" Target="http://peds.stanford.edu/Tools/documents/AntibioticResistanceLLD.pdf" TargetMode="External"/><Relationship Id="rId9" Type="http://schemas.openxmlformats.org/officeDocument/2006/relationships/hyperlink" Target="http://www.sciencedaily.com/articles/a/antibiotic_resistance.htm" TargetMode="External"/><Relationship Id="rId5" Type="http://schemas.openxmlformats.org/officeDocument/2006/relationships/hyperlink" Target="http://peds.stanford.edu/Tools/documents/AntibioticResistanceLLD.pdf" TargetMode="External"/><Relationship Id="rId6" Type="http://schemas.openxmlformats.org/officeDocument/2006/relationships/hyperlink" Target="http://www.sciencedaily.com/articles/a/antibiotic_resistance.htm" TargetMode="External"/><Relationship Id="rId7" Type="http://schemas.openxmlformats.org/officeDocument/2006/relationships/hyperlink" Target="http://www.sciencedaily.com/articles/a/antibiotic_resistance.htm" TargetMode="External"/><Relationship Id="rId8" Type="http://schemas.openxmlformats.org/officeDocument/2006/relationships/hyperlink" Target="http://www.sciencedaily.com/articles/a/antibiotic_resistance.htm" TargetMode="External"/><Relationship Id="rId11" Type="http://schemas.openxmlformats.org/officeDocument/2006/relationships/hyperlink" Target="http://www.sciencedaily.com/articles/a/antibiotic_resistance.htm" TargetMode="External"/><Relationship Id="rId10" Type="http://schemas.openxmlformats.org/officeDocument/2006/relationships/hyperlink" Target="http://peds.stanford.edu/Tools/documents/AntibioticResistanceLLD.pdf" TargetMode="External"/><Relationship Id="rId13" Type="http://schemas.openxmlformats.org/officeDocument/2006/relationships/hyperlink" Target="http://peds.stanford.edu/Tools/documents/AntibioticResistanceLLD.pdf" TargetMode="External"/><Relationship Id="rId12" Type="http://schemas.openxmlformats.org/officeDocument/2006/relationships/hyperlink" Target="http://www.sciencedaily.com/articles/a/antibiotic_resistance.htm" TargetMode="External"/><Relationship Id="rId15" Type="http://schemas.openxmlformats.org/officeDocument/2006/relationships/drawing" Target="../drawings/drawing8.xml"/><Relationship Id="rId14" Type="http://schemas.openxmlformats.org/officeDocument/2006/relationships/hyperlink" Target="http://www.bbc.co.uk/news/health-133636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14.88"/>
    <col customWidth="1" min="3" max="3" width="12.5"/>
    <col customWidth="1" min="4" max="42" width="9.75"/>
    <col customWidth="1" min="43" max="49" width="14.88"/>
  </cols>
  <sheetData>
    <row r="1">
      <c r="A1" s="1" t="s">
        <v>0</v>
      </c>
      <c r="B1" s="2" t="s">
        <v>1</v>
      </c>
      <c r="C1" s="3" t="s">
        <v>2</v>
      </c>
      <c r="D1" s="4" t="s">
        <v>3</v>
      </c>
      <c r="E1" s="2" t="s">
        <v>3</v>
      </c>
      <c r="F1" s="4" t="s">
        <v>4</v>
      </c>
      <c r="G1" s="2" t="s">
        <v>4</v>
      </c>
      <c r="H1" s="2" t="s">
        <v>5</v>
      </c>
      <c r="I1" s="4" t="s">
        <v>6</v>
      </c>
      <c r="J1" s="2" t="s">
        <v>6</v>
      </c>
      <c r="K1" s="2" t="s">
        <v>5</v>
      </c>
      <c r="L1" s="5" t="s">
        <v>7</v>
      </c>
      <c r="M1" s="6" t="s">
        <v>8</v>
      </c>
      <c r="N1" s="2" t="s">
        <v>4</v>
      </c>
      <c r="O1" s="2" t="s">
        <v>3</v>
      </c>
      <c r="P1" s="7" t="s">
        <v>9</v>
      </c>
      <c r="Q1" s="2" t="s">
        <v>3</v>
      </c>
      <c r="R1" s="8" t="s">
        <v>10</v>
      </c>
      <c r="S1" s="8" t="s">
        <v>9</v>
      </c>
      <c r="T1" s="8" t="s">
        <v>11</v>
      </c>
      <c r="U1" s="3" t="s">
        <v>12</v>
      </c>
      <c r="V1" s="2" t="s">
        <v>13</v>
      </c>
      <c r="W1" s="2" t="s">
        <v>4</v>
      </c>
      <c r="X1" s="7" t="s">
        <v>14</v>
      </c>
      <c r="Y1" s="8" t="s">
        <v>15</v>
      </c>
      <c r="Z1" s="8" t="s">
        <v>16</v>
      </c>
      <c r="AA1" s="8" t="s">
        <v>17</v>
      </c>
      <c r="AB1" s="8" t="s">
        <v>18</v>
      </c>
      <c r="AC1" s="2" t="s">
        <v>4</v>
      </c>
      <c r="AD1" s="2" t="s">
        <v>3</v>
      </c>
      <c r="AE1" s="4" t="s">
        <v>19</v>
      </c>
      <c r="AF1" s="9" t="s">
        <v>19</v>
      </c>
      <c r="AG1" s="2" t="s">
        <v>19</v>
      </c>
      <c r="AH1" s="4" t="s">
        <v>20</v>
      </c>
      <c r="AI1" s="9" t="s">
        <v>20</v>
      </c>
      <c r="AJ1" s="2" t="s">
        <v>3</v>
      </c>
      <c r="AK1" s="9" t="s">
        <v>21</v>
      </c>
      <c r="AL1" s="2" t="s">
        <v>15</v>
      </c>
      <c r="AM1" s="2" t="s">
        <v>15</v>
      </c>
      <c r="AN1" s="2" t="s">
        <v>3</v>
      </c>
      <c r="AO1" s="10"/>
      <c r="AP1" s="11" t="s">
        <v>22</v>
      </c>
      <c r="AQ1" s="3" t="s">
        <v>23</v>
      </c>
      <c r="AR1" s="12" t="s">
        <v>24</v>
      </c>
      <c r="AS1" s="13"/>
      <c r="AT1" s="14" t="s">
        <v>25</v>
      </c>
      <c r="AU1" s="14" t="s">
        <v>26</v>
      </c>
      <c r="AV1" s="10"/>
      <c r="AW1" s="14" t="s">
        <v>27</v>
      </c>
    </row>
    <row r="2">
      <c r="A2" s="2" t="s">
        <v>28</v>
      </c>
      <c r="B2" s="15" t="s">
        <v>29</v>
      </c>
      <c r="C2" s="3" t="s">
        <v>30</v>
      </c>
      <c r="D2" s="16" t="s">
        <v>31</v>
      </c>
      <c r="E2" s="2" t="s">
        <v>32</v>
      </c>
      <c r="F2" s="16" t="s">
        <v>31</v>
      </c>
      <c r="G2" s="2" t="s">
        <v>33</v>
      </c>
      <c r="H2" s="2" t="s">
        <v>34</v>
      </c>
      <c r="I2" s="16" t="s">
        <v>31</v>
      </c>
      <c r="J2" s="2" t="s">
        <v>35</v>
      </c>
      <c r="K2" s="2" t="s">
        <v>36</v>
      </c>
      <c r="L2" s="5" t="s">
        <v>37</v>
      </c>
      <c r="M2" s="6" t="s">
        <v>38</v>
      </c>
      <c r="N2" s="2" t="s">
        <v>39</v>
      </c>
      <c r="O2" s="2" t="s">
        <v>40</v>
      </c>
      <c r="P2" s="17" t="s">
        <v>31</v>
      </c>
      <c r="Q2" s="2" t="s">
        <v>41</v>
      </c>
      <c r="R2" s="8" t="s">
        <v>42</v>
      </c>
      <c r="S2" s="8" t="s">
        <v>43</v>
      </c>
      <c r="T2" s="8" t="s">
        <v>44</v>
      </c>
      <c r="U2" s="2" t="s">
        <v>31</v>
      </c>
      <c r="V2" s="2" t="s">
        <v>45</v>
      </c>
      <c r="W2" s="2" t="s">
        <v>46</v>
      </c>
      <c r="X2" s="17" t="s">
        <v>31</v>
      </c>
      <c r="Y2" s="8" t="s">
        <v>47</v>
      </c>
      <c r="Z2" s="8" t="s">
        <v>48</v>
      </c>
      <c r="AA2" s="8" t="s">
        <v>49</v>
      </c>
      <c r="AB2" s="8" t="s">
        <v>50</v>
      </c>
      <c r="AC2" s="2" t="s">
        <v>51</v>
      </c>
      <c r="AD2" s="8" t="s">
        <v>52</v>
      </c>
      <c r="AE2" s="16" t="s">
        <v>31</v>
      </c>
      <c r="AF2" s="9" t="s">
        <v>53</v>
      </c>
      <c r="AG2" s="2" t="s">
        <v>54</v>
      </c>
      <c r="AH2" s="16" t="s">
        <v>31</v>
      </c>
      <c r="AI2" s="9" t="s">
        <v>55</v>
      </c>
      <c r="AJ2" s="2" t="s">
        <v>56</v>
      </c>
      <c r="AK2" s="9" t="s">
        <v>57</v>
      </c>
      <c r="AL2" s="2" t="s">
        <v>58</v>
      </c>
      <c r="AM2" s="2" t="s">
        <v>59</v>
      </c>
      <c r="AN2" s="8" t="s">
        <v>60</v>
      </c>
      <c r="AO2" s="10"/>
      <c r="AP2" s="18"/>
      <c r="AQ2" s="2" t="s">
        <v>61</v>
      </c>
      <c r="AR2" s="8" t="s">
        <v>62</v>
      </c>
      <c r="AS2" s="10"/>
      <c r="AT2" s="19" t="s">
        <v>63</v>
      </c>
      <c r="AU2" s="19" t="s">
        <v>64</v>
      </c>
      <c r="AV2" s="10"/>
      <c r="AW2" s="20" t="s">
        <v>65</v>
      </c>
    </row>
    <row r="3">
      <c r="A3" s="3" t="s">
        <v>66</v>
      </c>
      <c r="B3" s="3" t="s">
        <v>67</v>
      </c>
      <c r="C3" s="3" t="s">
        <v>68</v>
      </c>
      <c r="D3" s="21"/>
      <c r="E3" s="10"/>
      <c r="F3" s="21"/>
      <c r="G3" s="10"/>
      <c r="H3" s="10"/>
      <c r="I3" s="21"/>
      <c r="J3" s="10"/>
      <c r="K3" s="10"/>
      <c r="L3" s="22"/>
      <c r="M3" s="22"/>
      <c r="N3" s="10"/>
      <c r="O3" s="10"/>
      <c r="P3" s="21"/>
      <c r="Q3" s="10"/>
      <c r="R3" s="10"/>
      <c r="S3" s="10"/>
      <c r="T3" s="10"/>
      <c r="U3" s="10"/>
      <c r="V3" s="10"/>
      <c r="W3" s="10"/>
      <c r="X3" s="21"/>
      <c r="Y3" s="10"/>
      <c r="Z3" s="10"/>
      <c r="AA3" s="10"/>
      <c r="AB3" s="10"/>
      <c r="AC3" s="10"/>
      <c r="AD3" s="10"/>
      <c r="AE3" s="21"/>
      <c r="AF3" s="23"/>
      <c r="AG3" s="10"/>
      <c r="AH3" s="21"/>
      <c r="AI3" s="23"/>
      <c r="AJ3" s="10"/>
      <c r="AK3" s="23"/>
      <c r="AL3" s="10"/>
      <c r="AM3" s="10"/>
      <c r="AN3" s="10"/>
      <c r="AO3" s="10"/>
      <c r="AP3" s="18"/>
      <c r="AQ3" s="10"/>
      <c r="AR3" s="24"/>
      <c r="AS3" s="10"/>
      <c r="AT3" s="25"/>
      <c r="AU3" s="25"/>
      <c r="AV3" s="10"/>
      <c r="AW3" s="25"/>
    </row>
    <row r="4">
      <c r="A4" s="3" t="s">
        <v>69</v>
      </c>
      <c r="B4" s="2" t="s">
        <v>70</v>
      </c>
      <c r="C4" s="2" t="s">
        <v>71</v>
      </c>
      <c r="D4" s="16" t="s">
        <v>72</v>
      </c>
      <c r="E4" s="2" t="s">
        <v>72</v>
      </c>
      <c r="F4" s="26">
        <v>0.46</v>
      </c>
      <c r="G4" s="10"/>
      <c r="H4" s="10"/>
      <c r="I4" s="16" t="s">
        <v>72</v>
      </c>
      <c r="J4" s="2" t="s">
        <v>72</v>
      </c>
      <c r="K4" s="10"/>
      <c r="L4" s="22"/>
      <c r="M4" s="22"/>
      <c r="N4" s="10"/>
      <c r="O4" s="10"/>
      <c r="P4" s="21"/>
      <c r="Q4" s="10"/>
      <c r="R4" s="10"/>
      <c r="S4" s="2" t="s">
        <v>72</v>
      </c>
      <c r="T4" s="10"/>
      <c r="U4" s="2" t="s">
        <v>72</v>
      </c>
      <c r="V4" s="10"/>
      <c r="W4" s="10"/>
      <c r="X4" s="26">
        <v>0.58</v>
      </c>
      <c r="Y4" s="10"/>
      <c r="Z4" s="27">
        <v>0.0</v>
      </c>
      <c r="AA4" s="10"/>
      <c r="AB4" s="10"/>
      <c r="AC4" s="27">
        <v>0.0</v>
      </c>
      <c r="AD4" s="2" t="s">
        <v>72</v>
      </c>
      <c r="AE4" s="16" t="s">
        <v>72</v>
      </c>
      <c r="AF4" s="9" t="s">
        <v>72</v>
      </c>
      <c r="AG4" s="28">
        <v>0.52</v>
      </c>
      <c r="AH4" s="26">
        <v>0.41</v>
      </c>
      <c r="AI4" s="9" t="s">
        <v>72</v>
      </c>
      <c r="AJ4" s="29">
        <v>0.25</v>
      </c>
      <c r="AK4" s="23"/>
      <c r="AL4" s="10"/>
      <c r="AM4" s="10"/>
      <c r="AN4" s="2" t="s">
        <v>72</v>
      </c>
      <c r="AO4" s="10"/>
      <c r="AP4" s="30">
        <v>0.51</v>
      </c>
      <c r="AQ4" s="2" t="s">
        <v>73</v>
      </c>
      <c r="AR4" s="8">
        <v>4.0</v>
      </c>
      <c r="AS4" s="10"/>
      <c r="AT4" s="19">
        <v>18.0</v>
      </c>
      <c r="AU4" s="31">
        <f t="shared" ref="AU4:AU16" si="1">average(D4:AN4)</f>
        <v>0.3171428571</v>
      </c>
      <c r="AV4" s="10"/>
      <c r="AW4" s="25"/>
    </row>
    <row r="5">
      <c r="A5" s="3" t="s">
        <v>74</v>
      </c>
      <c r="B5" s="2" t="s">
        <v>75</v>
      </c>
      <c r="C5" s="2" t="s">
        <v>71</v>
      </c>
      <c r="D5" s="21"/>
      <c r="E5" s="10"/>
      <c r="F5" s="26">
        <v>0.08</v>
      </c>
      <c r="G5" s="10"/>
      <c r="H5" s="10"/>
      <c r="I5" s="21"/>
      <c r="J5" s="10"/>
      <c r="K5" s="10"/>
      <c r="L5" s="22"/>
      <c r="M5" s="22"/>
      <c r="N5" s="10"/>
      <c r="O5" s="10"/>
      <c r="P5" s="21"/>
      <c r="Q5" s="10"/>
      <c r="R5" s="10"/>
      <c r="S5" s="10"/>
      <c r="T5" s="10"/>
      <c r="U5" s="10"/>
      <c r="V5" s="10"/>
      <c r="W5" s="10"/>
      <c r="X5" s="26">
        <v>0.11</v>
      </c>
      <c r="Y5" s="10"/>
      <c r="Z5" s="10"/>
      <c r="AA5" s="10"/>
      <c r="AB5" s="29">
        <v>0.15</v>
      </c>
      <c r="AC5" s="10"/>
      <c r="AD5" s="10"/>
      <c r="AE5" s="32">
        <v>0.23</v>
      </c>
      <c r="AF5" s="23"/>
      <c r="AG5" s="10"/>
      <c r="AH5" s="32">
        <v>0.11</v>
      </c>
      <c r="AI5" s="23"/>
      <c r="AJ5" s="10"/>
      <c r="AK5" s="23"/>
      <c r="AL5" s="10"/>
      <c r="AM5" s="10"/>
      <c r="AN5" s="10"/>
      <c r="AO5" s="10"/>
      <c r="AP5" s="30">
        <v>0.06</v>
      </c>
      <c r="AQ5" s="10"/>
      <c r="AR5" s="8">
        <v>2.0</v>
      </c>
      <c r="AS5" s="10"/>
      <c r="AT5" s="19">
        <v>5.0</v>
      </c>
      <c r="AU5" s="31">
        <f t="shared" si="1"/>
        <v>0.136</v>
      </c>
      <c r="AV5" s="10"/>
      <c r="AW5" s="25"/>
    </row>
    <row r="6">
      <c r="A6" s="3" t="s">
        <v>76</v>
      </c>
      <c r="B6" s="2" t="s">
        <v>77</v>
      </c>
      <c r="C6" s="10"/>
      <c r="D6" s="21"/>
      <c r="E6" s="10"/>
      <c r="F6" s="21"/>
      <c r="G6" s="10"/>
      <c r="H6" s="10"/>
      <c r="I6" s="21"/>
      <c r="J6" s="10"/>
      <c r="K6" s="10"/>
      <c r="L6" s="33">
        <v>0.75</v>
      </c>
      <c r="M6" s="22"/>
      <c r="N6" s="10"/>
      <c r="O6" s="10"/>
      <c r="P6" s="21"/>
      <c r="Q6" s="10"/>
      <c r="R6" s="10"/>
      <c r="S6" s="10"/>
      <c r="T6" s="10"/>
      <c r="U6" s="10"/>
      <c r="V6" s="24"/>
      <c r="W6" s="28">
        <v>0.19</v>
      </c>
      <c r="X6" s="21"/>
      <c r="Y6" s="10"/>
      <c r="Z6" s="10"/>
      <c r="AA6" s="24"/>
      <c r="AB6" s="24"/>
      <c r="AC6" s="10"/>
      <c r="AD6" s="10"/>
      <c r="AE6" s="21"/>
      <c r="AF6" s="23"/>
      <c r="AG6" s="10"/>
      <c r="AH6" s="21"/>
      <c r="AI6" s="23"/>
      <c r="AJ6" s="10"/>
      <c r="AK6" s="23"/>
      <c r="AL6" s="10"/>
      <c r="AM6" s="10"/>
      <c r="AN6" s="10"/>
      <c r="AO6" s="10"/>
      <c r="AP6" s="18"/>
      <c r="AQ6" s="10"/>
      <c r="AR6" s="8">
        <v>1.0</v>
      </c>
      <c r="AS6" s="10"/>
      <c r="AT6" s="19">
        <v>2.0</v>
      </c>
      <c r="AU6" s="31">
        <f t="shared" si="1"/>
        <v>0.47</v>
      </c>
      <c r="AV6" s="10"/>
      <c r="AW6" s="25"/>
    </row>
    <row r="7">
      <c r="A7" s="3" t="s">
        <v>78</v>
      </c>
      <c r="B7" s="2" t="s">
        <v>79</v>
      </c>
      <c r="C7" s="2" t="s">
        <v>71</v>
      </c>
      <c r="D7" s="26">
        <v>0.3</v>
      </c>
      <c r="E7" s="2" t="s">
        <v>72</v>
      </c>
      <c r="F7" s="21"/>
      <c r="G7" s="10"/>
      <c r="H7" s="10"/>
      <c r="I7" s="21"/>
      <c r="J7" s="10"/>
      <c r="K7" s="10"/>
      <c r="L7" s="22"/>
      <c r="M7" s="5" t="s">
        <v>72</v>
      </c>
      <c r="N7" s="10"/>
      <c r="O7" s="10"/>
      <c r="P7" s="21"/>
      <c r="Q7" s="10"/>
      <c r="R7" s="10"/>
      <c r="S7" s="10"/>
      <c r="T7" s="10"/>
      <c r="U7" s="10"/>
      <c r="V7" s="10"/>
      <c r="W7" s="10"/>
      <c r="X7" s="21"/>
      <c r="Y7" s="10"/>
      <c r="Z7" s="10"/>
      <c r="AA7" s="10"/>
      <c r="AB7" s="10"/>
      <c r="AC7" s="10"/>
      <c r="AD7" s="10"/>
      <c r="AE7" s="21"/>
      <c r="AF7" s="34">
        <v>0.004</v>
      </c>
      <c r="AG7" s="10"/>
      <c r="AH7" s="21"/>
      <c r="AI7" s="23"/>
      <c r="AJ7" s="29">
        <v>0.13</v>
      </c>
      <c r="AK7" s="23"/>
      <c r="AL7" s="29">
        <v>0.14</v>
      </c>
      <c r="AM7" s="10"/>
      <c r="AN7" s="10"/>
      <c r="AO7" s="10"/>
      <c r="AP7" s="30">
        <v>0.3</v>
      </c>
      <c r="AQ7" s="10"/>
      <c r="AR7" s="8">
        <v>3.0</v>
      </c>
      <c r="AS7" s="10"/>
      <c r="AT7" s="19">
        <v>6.0</v>
      </c>
      <c r="AU7" s="31">
        <f t="shared" si="1"/>
        <v>0.1435</v>
      </c>
      <c r="AV7" s="10"/>
      <c r="AW7" s="25"/>
    </row>
    <row r="8">
      <c r="A8" s="3" t="s">
        <v>80</v>
      </c>
      <c r="B8" s="2" t="s">
        <v>81</v>
      </c>
      <c r="C8" s="2" t="s">
        <v>71</v>
      </c>
      <c r="D8" s="21"/>
      <c r="E8" s="10"/>
      <c r="F8" s="21"/>
      <c r="G8" s="29">
        <v>0.56</v>
      </c>
      <c r="H8" s="29">
        <v>0.14</v>
      </c>
      <c r="I8" s="21"/>
      <c r="J8" s="10"/>
      <c r="K8" s="10"/>
      <c r="L8" s="22"/>
      <c r="M8" s="33">
        <v>0.45</v>
      </c>
      <c r="N8" s="27">
        <v>0.009</v>
      </c>
      <c r="O8" s="10"/>
      <c r="P8" s="35"/>
      <c r="Q8" s="10"/>
      <c r="R8" s="10"/>
      <c r="S8" s="28">
        <v>0.78</v>
      </c>
      <c r="T8" s="28">
        <v>0.47</v>
      </c>
      <c r="U8" s="36"/>
      <c r="V8" s="28">
        <v>0.06</v>
      </c>
      <c r="W8" s="27">
        <v>0.002</v>
      </c>
      <c r="X8" s="32">
        <v>0.02</v>
      </c>
      <c r="Y8" s="29">
        <v>0.01</v>
      </c>
      <c r="Z8" s="10"/>
      <c r="AA8" s="10"/>
      <c r="AB8" s="29">
        <v>0.46</v>
      </c>
      <c r="AC8" s="27">
        <v>6.0E-4</v>
      </c>
      <c r="AD8" s="29">
        <v>0.02</v>
      </c>
      <c r="AE8" s="21"/>
      <c r="AF8" s="34">
        <v>0.0</v>
      </c>
      <c r="AG8" s="10"/>
      <c r="AH8" s="21"/>
      <c r="AI8" s="23"/>
      <c r="AJ8" s="10"/>
      <c r="AK8" s="34">
        <v>6.0E-4</v>
      </c>
      <c r="AL8" s="27">
        <v>6.0E-4</v>
      </c>
      <c r="AM8" s="2" t="s">
        <v>72</v>
      </c>
      <c r="AN8" s="10"/>
      <c r="AO8" s="10"/>
      <c r="AP8" s="30">
        <v>0.64</v>
      </c>
      <c r="AQ8" s="10"/>
      <c r="AR8" s="8">
        <v>4.0</v>
      </c>
      <c r="AS8" s="10"/>
      <c r="AT8" s="19">
        <v>16.0</v>
      </c>
      <c r="AU8" s="31">
        <f t="shared" si="1"/>
        <v>0.186425</v>
      </c>
      <c r="AV8" s="10"/>
      <c r="AW8" s="25"/>
    </row>
    <row r="9">
      <c r="A9" s="3" t="s">
        <v>82</v>
      </c>
      <c r="B9" s="2" t="s">
        <v>83</v>
      </c>
      <c r="C9" s="10"/>
      <c r="D9" s="21"/>
      <c r="E9" s="10"/>
      <c r="F9" s="21"/>
      <c r="G9" s="10"/>
      <c r="H9" s="10"/>
      <c r="I9" s="21"/>
      <c r="J9" s="10"/>
      <c r="K9" s="29">
        <v>0.09</v>
      </c>
      <c r="L9" s="22"/>
      <c r="M9" s="22"/>
      <c r="N9" s="2" t="s">
        <v>72</v>
      </c>
      <c r="O9" s="10"/>
      <c r="P9" s="21"/>
      <c r="Q9" s="10"/>
      <c r="R9" s="10"/>
      <c r="S9" s="10"/>
      <c r="T9" s="10"/>
      <c r="U9" s="10"/>
      <c r="V9" s="10"/>
      <c r="W9" s="10"/>
      <c r="X9" s="16" t="s">
        <v>72</v>
      </c>
      <c r="Y9" s="10"/>
      <c r="Z9" s="2" t="s">
        <v>72</v>
      </c>
      <c r="AA9" s="10"/>
      <c r="AB9" s="10"/>
      <c r="AC9" s="2" t="s">
        <v>72</v>
      </c>
      <c r="AD9" s="10"/>
      <c r="AE9" s="21"/>
      <c r="AF9" s="23"/>
      <c r="AG9" s="10"/>
      <c r="AH9" s="21"/>
      <c r="AI9" s="23"/>
      <c r="AJ9" s="10"/>
      <c r="AK9" s="23"/>
      <c r="AL9" s="2" t="s">
        <v>72</v>
      </c>
      <c r="AM9" s="2" t="s">
        <v>72</v>
      </c>
      <c r="AN9" s="10"/>
      <c r="AO9" s="10"/>
      <c r="AP9" s="30">
        <v>0.6</v>
      </c>
      <c r="AQ9" s="2" t="s">
        <v>84</v>
      </c>
      <c r="AR9" s="8">
        <v>3.0</v>
      </c>
      <c r="AS9" s="10"/>
      <c r="AT9" s="19">
        <v>7.0</v>
      </c>
      <c r="AU9" s="31">
        <f t="shared" si="1"/>
        <v>0.09</v>
      </c>
      <c r="AV9" s="10"/>
      <c r="AW9" s="25"/>
    </row>
    <row r="10">
      <c r="A10" s="3" t="s">
        <v>85</v>
      </c>
      <c r="B10" s="2" t="s">
        <v>86</v>
      </c>
      <c r="C10" s="10"/>
      <c r="D10" s="21"/>
      <c r="E10" s="10"/>
      <c r="F10" s="26">
        <v>0.09</v>
      </c>
      <c r="G10" s="10"/>
      <c r="H10" s="10"/>
      <c r="I10" s="21"/>
      <c r="J10" s="10"/>
      <c r="K10" s="10"/>
      <c r="L10" s="22"/>
      <c r="M10" s="22"/>
      <c r="N10" s="10"/>
      <c r="O10" s="10"/>
      <c r="P10" s="26">
        <v>0.22</v>
      </c>
      <c r="Q10" s="10"/>
      <c r="R10" s="10"/>
      <c r="S10" s="10"/>
      <c r="T10" s="10"/>
      <c r="U10" s="10"/>
      <c r="V10" s="10"/>
      <c r="W10" s="10"/>
      <c r="X10" s="26">
        <v>0.28</v>
      </c>
      <c r="Y10" s="10"/>
      <c r="Z10" s="10"/>
      <c r="AA10" s="10"/>
      <c r="AB10" s="29">
        <v>0.27</v>
      </c>
      <c r="AC10" s="10"/>
      <c r="AD10" s="10"/>
      <c r="AE10" s="26">
        <v>0.02</v>
      </c>
      <c r="AF10" s="23"/>
      <c r="AG10" s="10"/>
      <c r="AH10" s="21"/>
      <c r="AI10" s="23"/>
      <c r="AJ10" s="10"/>
      <c r="AK10" s="23"/>
      <c r="AL10" s="10"/>
      <c r="AM10" s="10"/>
      <c r="AN10" s="10"/>
      <c r="AO10" s="10"/>
      <c r="AP10" s="30">
        <v>0.006</v>
      </c>
      <c r="AQ10" s="2" t="s">
        <v>87</v>
      </c>
      <c r="AR10" s="8">
        <v>2.0</v>
      </c>
      <c r="AS10" s="10"/>
      <c r="AT10" s="19">
        <v>5.0</v>
      </c>
      <c r="AU10" s="31">
        <f t="shared" si="1"/>
        <v>0.176</v>
      </c>
      <c r="AV10" s="10"/>
      <c r="AW10" s="25"/>
    </row>
    <row r="11">
      <c r="A11" s="3" t="s">
        <v>88</v>
      </c>
      <c r="B11" s="2" t="s">
        <v>89</v>
      </c>
      <c r="C11" s="10"/>
      <c r="D11" s="21"/>
      <c r="E11" s="2" t="s">
        <v>72</v>
      </c>
      <c r="F11" s="21"/>
      <c r="G11" s="10"/>
      <c r="H11" s="2" t="s">
        <v>72</v>
      </c>
      <c r="I11" s="21"/>
      <c r="J11" s="10"/>
      <c r="K11" s="10"/>
      <c r="L11" s="37">
        <v>0.0</v>
      </c>
      <c r="M11" s="33">
        <v>0.16</v>
      </c>
      <c r="N11" s="10"/>
      <c r="O11" s="29">
        <v>0.63</v>
      </c>
      <c r="P11" s="21"/>
      <c r="Q11" s="10"/>
      <c r="R11" s="10"/>
      <c r="S11" s="10"/>
      <c r="T11" s="10"/>
      <c r="U11" s="10"/>
      <c r="V11" s="10"/>
      <c r="W11" s="2" t="s">
        <v>72</v>
      </c>
      <c r="X11" s="26">
        <v>0.5</v>
      </c>
      <c r="Y11" s="10"/>
      <c r="Z11" s="2" t="s">
        <v>72</v>
      </c>
      <c r="AA11" s="29">
        <v>0.33</v>
      </c>
      <c r="AB11" s="29">
        <v>0.34</v>
      </c>
      <c r="AC11" s="10"/>
      <c r="AD11" s="10"/>
      <c r="AE11" s="21"/>
      <c r="AF11" s="23"/>
      <c r="AG11" s="10"/>
      <c r="AH11" s="21"/>
      <c r="AI11" s="23"/>
      <c r="AJ11" s="10"/>
      <c r="AK11" s="23"/>
      <c r="AL11" s="2" t="s">
        <v>72</v>
      </c>
      <c r="AM11" s="10"/>
      <c r="AN11" s="10"/>
      <c r="AO11" s="10"/>
      <c r="AP11" s="30">
        <v>0.13</v>
      </c>
      <c r="AQ11" s="2" t="s">
        <v>90</v>
      </c>
      <c r="AR11" s="8">
        <v>3.0</v>
      </c>
      <c r="AS11" s="10"/>
      <c r="AT11" s="19">
        <v>9.0</v>
      </c>
      <c r="AU11" s="31">
        <f t="shared" si="1"/>
        <v>0.3266666667</v>
      </c>
      <c r="AV11" s="10"/>
      <c r="AW11" s="25"/>
    </row>
    <row r="12">
      <c r="A12" s="3" t="s">
        <v>91</v>
      </c>
      <c r="B12" s="2" t="s">
        <v>92</v>
      </c>
      <c r="C12" s="10"/>
      <c r="D12" s="21"/>
      <c r="E12" s="10"/>
      <c r="F12" s="21"/>
      <c r="G12" s="10"/>
      <c r="H12" s="10"/>
      <c r="I12" s="21"/>
      <c r="J12" s="10"/>
      <c r="K12" s="10"/>
      <c r="L12" s="33">
        <v>0.11</v>
      </c>
      <c r="M12" s="33">
        <v>0.03</v>
      </c>
      <c r="N12" s="10"/>
      <c r="O12" s="10"/>
      <c r="P12" s="21"/>
      <c r="Q12" s="10"/>
      <c r="R12" s="27">
        <v>0.0</v>
      </c>
      <c r="S12" s="10"/>
      <c r="T12" s="10"/>
      <c r="U12" s="10"/>
      <c r="V12" s="10"/>
      <c r="W12" s="10"/>
      <c r="X12" s="16" t="s">
        <v>72</v>
      </c>
      <c r="Y12" s="10"/>
      <c r="Z12" s="29">
        <v>0.1</v>
      </c>
      <c r="AA12" s="29">
        <v>0.28</v>
      </c>
      <c r="AB12" s="10"/>
      <c r="AC12" s="10"/>
      <c r="AD12" s="10"/>
      <c r="AE12" s="21"/>
      <c r="AF12" s="23"/>
      <c r="AG12" s="10"/>
      <c r="AH12" s="21"/>
      <c r="AI12" s="23"/>
      <c r="AJ12" s="10"/>
      <c r="AK12" s="23"/>
      <c r="AL12" s="2" t="s">
        <v>72</v>
      </c>
      <c r="AM12" s="29">
        <v>0.39</v>
      </c>
      <c r="AN12" s="10"/>
      <c r="AO12" s="10"/>
      <c r="AP12" s="18"/>
      <c r="AQ12" s="10"/>
      <c r="AR12" s="8">
        <v>3.0</v>
      </c>
      <c r="AS12" s="10"/>
      <c r="AT12" s="19">
        <v>7.0</v>
      </c>
      <c r="AU12" s="31">
        <f t="shared" si="1"/>
        <v>0.1516666667</v>
      </c>
      <c r="AV12" s="10"/>
      <c r="AW12" s="25"/>
    </row>
    <row r="13">
      <c r="A13" s="3" t="s">
        <v>93</v>
      </c>
      <c r="B13" s="2" t="s">
        <v>94</v>
      </c>
      <c r="C13" s="2" t="s">
        <v>71</v>
      </c>
      <c r="D13" s="21"/>
      <c r="E13" s="10"/>
      <c r="F13" s="26">
        <v>0.15</v>
      </c>
      <c r="G13" s="10"/>
      <c r="H13" s="10"/>
      <c r="I13" s="21"/>
      <c r="J13" s="10"/>
      <c r="K13" s="10"/>
      <c r="L13" s="22"/>
      <c r="M13" s="22"/>
      <c r="N13" s="10"/>
      <c r="O13" s="10"/>
      <c r="P13" s="21"/>
      <c r="Q13" s="10"/>
      <c r="R13" s="10"/>
      <c r="S13" s="10"/>
      <c r="T13" s="10"/>
      <c r="U13" s="10"/>
      <c r="V13" s="10"/>
      <c r="W13" s="10"/>
      <c r="X13" s="26">
        <v>0.27</v>
      </c>
      <c r="Y13" s="10"/>
      <c r="Z13" s="10"/>
      <c r="AA13" s="10"/>
      <c r="AB13" s="10"/>
      <c r="AC13" s="10"/>
      <c r="AD13" s="10"/>
      <c r="AE13" s="21"/>
      <c r="AF13" s="23"/>
      <c r="AG13" s="29">
        <v>0.1</v>
      </c>
      <c r="AH13" s="26">
        <v>0.14</v>
      </c>
      <c r="AI13" s="23"/>
      <c r="AJ13" s="10"/>
      <c r="AK13" s="23"/>
      <c r="AL13" s="10"/>
      <c r="AM13" s="10"/>
      <c r="AN13" s="29">
        <v>0.12</v>
      </c>
      <c r="AO13" s="10"/>
      <c r="AP13" s="30">
        <v>0.1</v>
      </c>
      <c r="AQ13" s="2" t="s">
        <v>95</v>
      </c>
      <c r="AR13" s="8">
        <v>2.0</v>
      </c>
      <c r="AS13" s="10"/>
      <c r="AT13" s="19">
        <v>5.0</v>
      </c>
      <c r="AU13" s="31">
        <f t="shared" si="1"/>
        <v>0.156</v>
      </c>
      <c r="AV13" s="10"/>
      <c r="AW13" s="25"/>
    </row>
    <row r="14">
      <c r="A14" s="3" t="s">
        <v>96</v>
      </c>
      <c r="B14" s="2" t="s">
        <v>97</v>
      </c>
      <c r="C14" s="10"/>
      <c r="D14" s="21"/>
      <c r="E14" s="29">
        <v>0.08</v>
      </c>
      <c r="F14" s="21"/>
      <c r="G14" s="10"/>
      <c r="H14" s="10"/>
      <c r="I14" s="26">
        <v>0.41</v>
      </c>
      <c r="J14" s="10"/>
      <c r="K14" s="10"/>
      <c r="L14" s="22"/>
      <c r="M14" s="22"/>
      <c r="N14" s="10"/>
      <c r="O14" s="10"/>
      <c r="P14" s="21"/>
      <c r="Q14" s="10"/>
      <c r="R14" s="10"/>
      <c r="S14" s="10"/>
      <c r="T14" s="10"/>
      <c r="U14" s="10"/>
      <c r="V14" s="10"/>
      <c r="W14" s="10"/>
      <c r="X14" s="21"/>
      <c r="Y14" s="10"/>
      <c r="Z14" s="10"/>
      <c r="AA14" s="10"/>
      <c r="AB14" s="10"/>
      <c r="AC14" s="10"/>
      <c r="AD14" s="10"/>
      <c r="AE14" s="21"/>
      <c r="AF14" s="23"/>
      <c r="AG14" s="10"/>
      <c r="AH14" s="21"/>
      <c r="AI14" s="23"/>
      <c r="AJ14" s="10"/>
      <c r="AK14" s="23"/>
      <c r="AL14" s="10"/>
      <c r="AM14" s="10"/>
      <c r="AN14" s="10"/>
      <c r="AO14" s="10"/>
      <c r="AP14" s="30">
        <v>0.08</v>
      </c>
      <c r="AQ14" s="10"/>
      <c r="AR14" s="8">
        <v>1.0</v>
      </c>
      <c r="AS14" s="10"/>
      <c r="AT14" s="19">
        <v>2.0</v>
      </c>
      <c r="AU14" s="31">
        <f t="shared" si="1"/>
        <v>0.245</v>
      </c>
      <c r="AV14" s="10"/>
      <c r="AW14" s="25"/>
    </row>
    <row r="15">
      <c r="A15" s="3" t="s">
        <v>98</v>
      </c>
      <c r="B15" s="2" t="s">
        <v>89</v>
      </c>
      <c r="C15" s="2" t="s">
        <v>71</v>
      </c>
      <c r="D15" s="21"/>
      <c r="E15" s="10"/>
      <c r="F15" s="26">
        <v>0.09</v>
      </c>
      <c r="G15" s="10"/>
      <c r="H15" s="10"/>
      <c r="I15" s="21"/>
      <c r="J15" s="10"/>
      <c r="K15" s="10"/>
      <c r="L15" s="22"/>
      <c r="M15" s="22"/>
      <c r="N15" s="10"/>
      <c r="O15" s="10"/>
      <c r="P15" s="26">
        <v>0.45</v>
      </c>
      <c r="Q15" s="10"/>
      <c r="R15" s="10"/>
      <c r="S15" s="10"/>
      <c r="T15" s="10"/>
      <c r="U15" s="10"/>
      <c r="V15" s="10"/>
      <c r="W15" s="10"/>
      <c r="X15" s="32">
        <v>0.33</v>
      </c>
      <c r="Y15" s="10"/>
      <c r="Z15" s="10"/>
      <c r="AA15" s="10"/>
      <c r="AB15" s="29">
        <v>0.25</v>
      </c>
      <c r="AC15" s="10"/>
      <c r="AD15" s="10"/>
      <c r="AE15" s="32">
        <v>0.15</v>
      </c>
      <c r="AF15" s="23"/>
      <c r="AG15" s="10"/>
      <c r="AH15" s="21"/>
      <c r="AI15" s="23"/>
      <c r="AJ15" s="10"/>
      <c r="AK15" s="23"/>
      <c r="AL15" s="10"/>
      <c r="AM15" s="10"/>
      <c r="AN15" s="10"/>
      <c r="AO15" s="10"/>
      <c r="AP15" s="30">
        <v>0.015</v>
      </c>
      <c r="AQ15" s="10"/>
      <c r="AR15" s="8">
        <v>2.0</v>
      </c>
      <c r="AS15" s="10"/>
      <c r="AT15" s="19">
        <v>5.0</v>
      </c>
      <c r="AU15" s="31">
        <f t="shared" si="1"/>
        <v>0.254</v>
      </c>
      <c r="AV15" s="10"/>
      <c r="AW15" s="25"/>
    </row>
    <row r="16">
      <c r="A16" s="3" t="s">
        <v>99</v>
      </c>
      <c r="B16" s="2" t="s">
        <v>100</v>
      </c>
      <c r="C16" s="10"/>
      <c r="D16" s="21"/>
      <c r="E16" s="10"/>
      <c r="F16" s="21"/>
      <c r="G16" s="10"/>
      <c r="H16" s="10"/>
      <c r="I16" s="21"/>
      <c r="J16" s="10"/>
      <c r="K16" s="10"/>
      <c r="L16" s="22"/>
      <c r="M16" s="22"/>
      <c r="N16" s="10"/>
      <c r="O16" s="10"/>
      <c r="P16" s="21"/>
      <c r="Q16" s="29">
        <v>0.51</v>
      </c>
      <c r="R16" s="10"/>
      <c r="S16" s="10"/>
      <c r="T16" s="10"/>
      <c r="U16" s="10"/>
      <c r="V16" s="10"/>
      <c r="W16" s="10"/>
      <c r="X16" s="21"/>
      <c r="Y16" s="10"/>
      <c r="Z16" s="27">
        <v>0.008</v>
      </c>
      <c r="AA16" s="10"/>
      <c r="AB16" s="10"/>
      <c r="AC16" s="10"/>
      <c r="AD16" s="10"/>
      <c r="AE16" s="21"/>
      <c r="AF16" s="23"/>
      <c r="AG16" s="10"/>
      <c r="AH16" s="21"/>
      <c r="AI16" s="23"/>
      <c r="AJ16" s="10"/>
      <c r="AK16" s="23"/>
      <c r="AL16" s="10"/>
      <c r="AM16" s="10"/>
      <c r="AN16" s="10"/>
      <c r="AO16" s="10"/>
      <c r="AP16" s="18"/>
      <c r="AQ16" s="10"/>
      <c r="AR16" s="8">
        <v>1.0</v>
      </c>
      <c r="AS16" s="10"/>
      <c r="AT16" s="19">
        <v>1.0</v>
      </c>
      <c r="AU16" s="31">
        <f t="shared" si="1"/>
        <v>0.259</v>
      </c>
      <c r="AV16" s="10"/>
      <c r="AW16" s="25"/>
    </row>
    <row r="17">
      <c r="A17" s="13"/>
      <c r="B17" s="10"/>
      <c r="C17" s="10"/>
      <c r="D17" s="21"/>
      <c r="E17" s="10"/>
      <c r="F17" s="21"/>
      <c r="G17" s="10"/>
      <c r="H17" s="10"/>
      <c r="I17" s="21"/>
      <c r="J17" s="10"/>
      <c r="K17" s="10"/>
      <c r="L17" s="22"/>
      <c r="M17" s="22"/>
      <c r="N17" s="10"/>
      <c r="O17" s="10"/>
      <c r="P17" s="21"/>
      <c r="Q17" s="10"/>
      <c r="R17" s="10"/>
      <c r="S17" s="10"/>
      <c r="T17" s="10"/>
      <c r="U17" s="10"/>
      <c r="V17" s="10"/>
      <c r="W17" s="10"/>
      <c r="X17" s="21"/>
      <c r="Y17" s="10"/>
      <c r="Z17" s="10"/>
      <c r="AA17" s="10"/>
      <c r="AB17" s="10"/>
      <c r="AC17" s="10"/>
      <c r="AD17" s="10"/>
      <c r="AE17" s="21"/>
      <c r="AF17" s="23"/>
      <c r="AG17" s="10"/>
      <c r="AH17" s="21"/>
      <c r="AI17" s="23"/>
      <c r="AJ17" s="10"/>
      <c r="AK17" s="23"/>
      <c r="AL17" s="10"/>
      <c r="AM17" s="10"/>
      <c r="AN17" s="10"/>
      <c r="AO17" s="10"/>
      <c r="AP17" s="18"/>
      <c r="AQ17" s="2" t="s">
        <v>101</v>
      </c>
      <c r="AR17" s="24"/>
      <c r="AS17" s="10"/>
      <c r="AT17" s="25"/>
      <c r="AU17" s="25"/>
      <c r="AV17" s="10"/>
      <c r="AW17" s="25"/>
    </row>
    <row r="18">
      <c r="A18" s="38" t="s">
        <v>102</v>
      </c>
      <c r="B18" s="2" t="s">
        <v>103</v>
      </c>
      <c r="C18" s="10"/>
      <c r="D18" s="21"/>
      <c r="E18" s="10"/>
      <c r="F18" s="21"/>
      <c r="G18" s="10"/>
      <c r="H18" s="10"/>
      <c r="I18" s="21"/>
      <c r="J18" s="10"/>
      <c r="K18" s="10"/>
      <c r="L18" s="22"/>
      <c r="M18" s="22"/>
      <c r="N18" s="10"/>
      <c r="O18" s="10"/>
      <c r="P18" s="21"/>
      <c r="Q18" s="10"/>
      <c r="R18" s="10"/>
      <c r="S18" s="10"/>
      <c r="T18" s="10"/>
      <c r="U18" s="10"/>
      <c r="V18" s="10"/>
      <c r="W18" s="10"/>
      <c r="X18" s="21"/>
      <c r="Y18" s="10"/>
      <c r="Z18" s="10"/>
      <c r="AA18" s="10"/>
      <c r="AB18" s="10"/>
      <c r="AC18" s="10"/>
      <c r="AD18" s="10"/>
      <c r="AE18" s="21"/>
      <c r="AF18" s="23"/>
      <c r="AG18" s="10"/>
      <c r="AH18" s="21"/>
      <c r="AI18" s="23"/>
      <c r="AJ18" s="10"/>
      <c r="AK18" s="23"/>
      <c r="AL18" s="10"/>
      <c r="AM18" s="10"/>
      <c r="AN18" s="10"/>
      <c r="AO18" s="10"/>
      <c r="AP18" s="18"/>
      <c r="AQ18" s="24"/>
      <c r="AR18" s="24"/>
      <c r="AS18" s="10"/>
      <c r="AT18" s="25"/>
      <c r="AU18" s="25"/>
      <c r="AV18" s="10"/>
      <c r="AW18" s="25"/>
    </row>
    <row r="19">
      <c r="A19" s="13"/>
      <c r="B19" s="10"/>
      <c r="C19" s="10"/>
      <c r="D19" s="21"/>
      <c r="E19" s="10"/>
      <c r="F19" s="21"/>
      <c r="G19" s="10"/>
      <c r="H19" s="10"/>
      <c r="I19" s="21"/>
      <c r="J19" s="10"/>
      <c r="K19" s="10"/>
      <c r="L19" s="22"/>
      <c r="M19" s="22"/>
      <c r="N19" s="10"/>
      <c r="O19" s="10"/>
      <c r="P19" s="21"/>
      <c r="Q19" s="10"/>
      <c r="R19" s="10"/>
      <c r="S19" s="10"/>
      <c r="T19" s="10"/>
      <c r="U19" s="10"/>
      <c r="V19" s="10"/>
      <c r="W19" s="10"/>
      <c r="X19" s="21"/>
      <c r="Y19" s="10"/>
      <c r="Z19" s="10"/>
      <c r="AA19" s="10"/>
      <c r="AB19" s="10"/>
      <c r="AC19" s="10"/>
      <c r="AD19" s="10"/>
      <c r="AE19" s="21"/>
      <c r="AF19" s="23"/>
      <c r="AG19" s="10"/>
      <c r="AH19" s="21"/>
      <c r="AI19" s="23"/>
      <c r="AJ19" s="10"/>
      <c r="AK19" s="23"/>
      <c r="AL19" s="10"/>
      <c r="AM19" s="10"/>
      <c r="AN19" s="10"/>
      <c r="AO19" s="10"/>
      <c r="AP19" s="18"/>
      <c r="AQ19" s="10"/>
      <c r="AR19" s="24"/>
      <c r="AS19" s="10"/>
      <c r="AT19" s="25"/>
      <c r="AU19" s="25"/>
      <c r="AV19" s="10"/>
      <c r="AW19" s="25"/>
    </row>
    <row r="20">
      <c r="A20" s="13"/>
      <c r="B20" s="10"/>
      <c r="C20" s="10"/>
      <c r="D20" s="21"/>
      <c r="E20" s="10"/>
      <c r="F20" s="21"/>
      <c r="G20" s="10"/>
      <c r="H20" s="10"/>
      <c r="I20" s="21"/>
      <c r="J20" s="10"/>
      <c r="K20" s="10"/>
      <c r="L20" s="22"/>
      <c r="M20" s="22"/>
      <c r="N20" s="10"/>
      <c r="O20" s="10"/>
      <c r="P20" s="21"/>
      <c r="Q20" s="10"/>
      <c r="R20" s="10"/>
      <c r="S20" s="10"/>
      <c r="T20" s="10"/>
      <c r="U20" s="10"/>
      <c r="V20" s="10"/>
      <c r="W20" s="10"/>
      <c r="X20" s="21"/>
      <c r="Y20" s="10"/>
      <c r="Z20" s="10"/>
      <c r="AA20" s="10"/>
      <c r="AB20" s="10"/>
      <c r="AC20" s="10"/>
      <c r="AD20" s="10"/>
      <c r="AE20" s="21"/>
      <c r="AF20" s="23"/>
      <c r="AG20" s="10"/>
      <c r="AH20" s="21"/>
      <c r="AI20" s="23"/>
      <c r="AJ20" s="10"/>
      <c r="AK20" s="23"/>
      <c r="AL20" s="10"/>
      <c r="AM20" s="10"/>
      <c r="AN20" s="10"/>
      <c r="AO20" s="10"/>
      <c r="AP20" s="18"/>
      <c r="AQ20" s="10"/>
      <c r="AR20" s="24"/>
      <c r="AS20" s="10"/>
      <c r="AT20" s="25"/>
      <c r="AU20" s="25"/>
      <c r="AV20" s="10"/>
      <c r="AW20" s="25"/>
    </row>
    <row r="21">
      <c r="A21" s="13"/>
      <c r="B21" s="39"/>
      <c r="C21" s="3" t="s">
        <v>104</v>
      </c>
      <c r="D21" s="21"/>
      <c r="E21" s="2">
        <v>1942.0</v>
      </c>
      <c r="F21" s="21"/>
      <c r="G21" s="2">
        <v>1944.0</v>
      </c>
      <c r="H21" s="2">
        <v>1949.0</v>
      </c>
      <c r="I21" s="21"/>
      <c r="J21" s="2">
        <v>1952.0</v>
      </c>
      <c r="K21" s="2">
        <v>1952.0</v>
      </c>
      <c r="L21" s="5">
        <v>1955.0</v>
      </c>
      <c r="M21" s="5">
        <v>1955.0</v>
      </c>
      <c r="N21" s="2">
        <v>1958.0</v>
      </c>
      <c r="O21" s="2">
        <v>1959.0</v>
      </c>
      <c r="P21" s="21"/>
      <c r="Q21" s="2">
        <v>1960.0</v>
      </c>
      <c r="R21" s="2">
        <v>1960.0</v>
      </c>
      <c r="S21" s="2">
        <v>1961.0</v>
      </c>
      <c r="T21" s="2">
        <v>1961.0</v>
      </c>
      <c r="U21" s="10"/>
      <c r="V21" s="2">
        <v>1964.0</v>
      </c>
      <c r="W21" s="2">
        <v>1964.0</v>
      </c>
      <c r="X21" s="21"/>
      <c r="Y21" s="2">
        <v>1967.0</v>
      </c>
      <c r="Z21" s="2">
        <v>1967.0</v>
      </c>
      <c r="AA21" s="2">
        <v>1968.0</v>
      </c>
      <c r="AB21" s="2">
        <v>1968.0</v>
      </c>
      <c r="AC21" s="2">
        <v>1976.0</v>
      </c>
      <c r="AD21" s="2">
        <v>1981.0</v>
      </c>
      <c r="AE21" s="21"/>
      <c r="AF21" s="9">
        <v>1982.0</v>
      </c>
      <c r="AG21" s="2">
        <v>1983.0</v>
      </c>
      <c r="AH21" s="21"/>
      <c r="AI21" s="9">
        <v>1985.0</v>
      </c>
      <c r="AJ21" s="2">
        <v>1987.0</v>
      </c>
      <c r="AK21" s="9">
        <v>1987.0</v>
      </c>
      <c r="AL21" s="2">
        <v>1987.0</v>
      </c>
      <c r="AM21" s="2">
        <v>1989.0</v>
      </c>
      <c r="AN21" s="2">
        <v>1992.0</v>
      </c>
      <c r="AO21" s="10"/>
      <c r="AP21" s="18"/>
      <c r="AQ21" s="2" t="s">
        <v>105</v>
      </c>
      <c r="AR21" s="24"/>
      <c r="AS21" s="10"/>
      <c r="AT21" s="25"/>
      <c r="AU21" s="25"/>
      <c r="AV21" s="10"/>
      <c r="AW21" s="20" t="s">
        <v>106</v>
      </c>
    </row>
    <row r="22">
      <c r="A22" s="13"/>
      <c r="B22" s="10"/>
      <c r="C22" s="10"/>
      <c r="D22" s="21"/>
      <c r="E22" s="10"/>
      <c r="F22" s="21"/>
      <c r="G22" s="10"/>
      <c r="H22" s="10"/>
      <c r="I22" s="21"/>
      <c r="J22" s="10"/>
      <c r="K22" s="10"/>
      <c r="L22" s="22"/>
      <c r="M22" s="22"/>
      <c r="N22" s="10"/>
      <c r="O22" s="10"/>
      <c r="P22" s="21"/>
      <c r="Q22" s="10"/>
      <c r="R22" s="10"/>
      <c r="S22" s="10"/>
      <c r="T22" s="10"/>
      <c r="U22" s="10"/>
      <c r="V22" s="10"/>
      <c r="W22" s="10"/>
      <c r="X22" s="21"/>
      <c r="Y22" s="10"/>
      <c r="Z22" s="10"/>
      <c r="AA22" s="10"/>
      <c r="AB22" s="10"/>
      <c r="AC22" s="10"/>
      <c r="AD22" s="10"/>
      <c r="AE22" s="21"/>
      <c r="AF22" s="23"/>
      <c r="AG22" s="10"/>
      <c r="AH22" s="21"/>
      <c r="AI22" s="23"/>
      <c r="AJ22" s="10"/>
      <c r="AK22" s="23"/>
      <c r="AL22" s="10"/>
      <c r="AM22" s="10"/>
      <c r="AN22" s="10"/>
      <c r="AO22" s="10"/>
      <c r="AP22" s="18"/>
      <c r="AQ22" s="10"/>
      <c r="AR22" s="24"/>
      <c r="AS22" s="10"/>
      <c r="AT22" s="25"/>
      <c r="AU22" s="25"/>
      <c r="AV22" s="10"/>
      <c r="AW22" s="25"/>
    </row>
    <row r="23">
      <c r="A23" s="13"/>
      <c r="B23" s="10"/>
      <c r="C23" s="10"/>
      <c r="D23" s="21"/>
      <c r="E23" s="10"/>
      <c r="F23" s="21"/>
      <c r="G23" s="10"/>
      <c r="H23" s="10"/>
      <c r="I23" s="21"/>
      <c r="J23" s="10"/>
      <c r="K23" s="10"/>
      <c r="L23" s="22"/>
      <c r="M23" s="22"/>
      <c r="N23" s="10"/>
      <c r="O23" s="10"/>
      <c r="P23" s="21"/>
      <c r="Q23" s="10"/>
      <c r="R23" s="10"/>
      <c r="S23" s="10"/>
      <c r="T23" s="10"/>
      <c r="U23" s="10"/>
      <c r="V23" s="10"/>
      <c r="W23" s="10"/>
      <c r="X23" s="21"/>
      <c r="Y23" s="10"/>
      <c r="Z23" s="10"/>
      <c r="AA23" s="10"/>
      <c r="AB23" s="10"/>
      <c r="AC23" s="10"/>
      <c r="AD23" s="10"/>
      <c r="AE23" s="21"/>
      <c r="AF23" s="23"/>
      <c r="AG23" s="10"/>
      <c r="AH23" s="21"/>
      <c r="AI23" s="23"/>
      <c r="AJ23" s="10"/>
      <c r="AK23" s="23"/>
      <c r="AL23" s="10"/>
      <c r="AM23" s="10"/>
      <c r="AN23" s="10"/>
      <c r="AO23" s="10"/>
      <c r="AP23" s="18"/>
      <c r="AQ23" s="10"/>
      <c r="AR23" s="24"/>
      <c r="AS23" s="10"/>
      <c r="AT23" s="25"/>
      <c r="AU23" s="25"/>
      <c r="AV23" s="10"/>
      <c r="AW23" s="25"/>
    </row>
    <row r="24">
      <c r="A24" s="13"/>
      <c r="B24" s="10"/>
      <c r="C24" s="10"/>
      <c r="D24" s="21"/>
      <c r="E24" s="10"/>
      <c r="F24" s="21"/>
      <c r="G24" s="10"/>
      <c r="H24" s="10"/>
      <c r="I24" s="21"/>
      <c r="J24" s="10"/>
      <c r="K24" s="10"/>
      <c r="L24" s="22"/>
      <c r="M24" s="22"/>
      <c r="N24" s="10"/>
      <c r="O24" s="10"/>
      <c r="P24" s="21"/>
      <c r="Q24" s="10"/>
      <c r="R24" s="10"/>
      <c r="S24" s="10"/>
      <c r="T24" s="10"/>
      <c r="U24" s="10"/>
      <c r="V24" s="10"/>
      <c r="W24" s="10"/>
      <c r="X24" s="21"/>
      <c r="Y24" s="10"/>
      <c r="Z24" s="10"/>
      <c r="AA24" s="10"/>
      <c r="AB24" s="10"/>
      <c r="AC24" s="10"/>
      <c r="AD24" s="10"/>
      <c r="AE24" s="21"/>
      <c r="AF24" s="23"/>
      <c r="AG24" s="10"/>
      <c r="AH24" s="21"/>
      <c r="AI24" s="23"/>
      <c r="AJ24" s="10"/>
      <c r="AK24" s="23"/>
      <c r="AL24" s="10"/>
      <c r="AM24" s="10"/>
      <c r="AN24" s="10"/>
      <c r="AO24" s="10"/>
      <c r="AP24" s="18"/>
      <c r="AQ24" s="10"/>
      <c r="AR24" s="24"/>
      <c r="AS24" s="10"/>
      <c r="AT24" s="25"/>
      <c r="AU24" s="25"/>
      <c r="AV24" s="10"/>
      <c r="AW24" s="25"/>
    </row>
    <row r="25">
      <c r="A25" s="13"/>
      <c r="B25" s="10"/>
      <c r="C25" s="10"/>
      <c r="D25" s="21"/>
      <c r="E25" s="10"/>
      <c r="F25" s="21"/>
      <c r="G25" s="10"/>
      <c r="H25" s="10"/>
      <c r="I25" s="21"/>
      <c r="J25" s="10"/>
      <c r="K25" s="10"/>
      <c r="L25" s="22"/>
      <c r="M25" s="22"/>
      <c r="N25" s="10"/>
      <c r="O25" s="10"/>
      <c r="P25" s="21"/>
      <c r="Q25" s="10"/>
      <c r="R25" s="10"/>
      <c r="S25" s="10"/>
      <c r="T25" s="10"/>
      <c r="U25" s="10"/>
      <c r="V25" s="10"/>
      <c r="W25" s="10"/>
      <c r="X25" s="21"/>
      <c r="Y25" s="10"/>
      <c r="Z25" s="10"/>
      <c r="AA25" s="10"/>
      <c r="AB25" s="10"/>
      <c r="AC25" s="10"/>
      <c r="AD25" s="10"/>
      <c r="AE25" s="21"/>
      <c r="AF25" s="23"/>
      <c r="AG25" s="10"/>
      <c r="AH25" s="21"/>
      <c r="AI25" s="23"/>
      <c r="AJ25" s="10"/>
      <c r="AK25" s="23"/>
      <c r="AL25" s="10"/>
      <c r="AM25" s="10"/>
      <c r="AN25" s="10"/>
      <c r="AO25" s="10"/>
      <c r="AP25" s="18"/>
      <c r="AQ25" s="10"/>
      <c r="AR25" s="24"/>
      <c r="AS25" s="10"/>
      <c r="AT25" s="25"/>
      <c r="AU25" s="25"/>
      <c r="AV25" s="10"/>
      <c r="AW25" s="25"/>
    </row>
    <row r="26">
      <c r="A26" s="13"/>
      <c r="B26" s="10"/>
      <c r="C26" s="10"/>
      <c r="D26" s="21"/>
      <c r="E26" s="10"/>
      <c r="F26" s="21"/>
      <c r="G26" s="10"/>
      <c r="H26" s="10"/>
      <c r="I26" s="21"/>
      <c r="J26" s="10"/>
      <c r="K26" s="10"/>
      <c r="L26" s="22"/>
      <c r="M26" s="22"/>
      <c r="N26" s="10"/>
      <c r="O26" s="10"/>
      <c r="P26" s="21"/>
      <c r="Q26" s="10"/>
      <c r="R26" s="10"/>
      <c r="S26" s="10"/>
      <c r="T26" s="10"/>
      <c r="U26" s="10"/>
      <c r="V26" s="10"/>
      <c r="W26" s="10"/>
      <c r="X26" s="21"/>
      <c r="Y26" s="10"/>
      <c r="Z26" s="10"/>
      <c r="AA26" s="10"/>
      <c r="AB26" s="10"/>
      <c r="AC26" s="10"/>
      <c r="AD26" s="10"/>
      <c r="AE26" s="21"/>
      <c r="AF26" s="23"/>
      <c r="AG26" s="10"/>
      <c r="AH26" s="21"/>
      <c r="AI26" s="23"/>
      <c r="AJ26" s="10"/>
      <c r="AK26" s="23"/>
      <c r="AL26" s="10"/>
      <c r="AM26" s="10"/>
      <c r="AN26" s="10"/>
      <c r="AO26" s="10"/>
      <c r="AP26" s="18"/>
      <c r="AQ26" s="10"/>
      <c r="AR26" s="24"/>
      <c r="AS26" s="10"/>
      <c r="AT26" s="25"/>
      <c r="AU26" s="25"/>
      <c r="AV26" s="10"/>
      <c r="AW26" s="25"/>
    </row>
    <row r="27">
      <c r="A27" s="13"/>
      <c r="B27" s="10"/>
      <c r="C27" s="10"/>
      <c r="D27" s="21"/>
      <c r="E27" s="10"/>
      <c r="F27" s="21"/>
      <c r="G27" s="10"/>
      <c r="H27" s="10"/>
      <c r="I27" s="21"/>
      <c r="J27" s="10"/>
      <c r="K27" s="10"/>
      <c r="L27" s="22"/>
      <c r="M27" s="22"/>
      <c r="N27" s="10"/>
      <c r="O27" s="10"/>
      <c r="P27" s="21"/>
      <c r="Q27" s="10"/>
      <c r="R27" s="10"/>
      <c r="S27" s="10"/>
      <c r="T27" s="10"/>
      <c r="U27" s="10"/>
      <c r="V27" s="10"/>
      <c r="W27" s="10"/>
      <c r="X27" s="21"/>
      <c r="Y27" s="10"/>
      <c r="Z27" s="10"/>
      <c r="AA27" s="10"/>
      <c r="AB27" s="10"/>
      <c r="AC27" s="10"/>
      <c r="AD27" s="10"/>
      <c r="AE27" s="21"/>
      <c r="AF27" s="23"/>
      <c r="AG27" s="10"/>
      <c r="AH27" s="21"/>
      <c r="AI27" s="23"/>
      <c r="AJ27" s="10"/>
      <c r="AK27" s="23"/>
      <c r="AL27" s="10"/>
      <c r="AM27" s="10"/>
      <c r="AN27" s="10"/>
      <c r="AO27" s="10"/>
      <c r="AP27" s="18"/>
      <c r="AQ27" s="10"/>
      <c r="AR27" s="24"/>
      <c r="AS27" s="10"/>
      <c r="AT27" s="25"/>
      <c r="AU27" s="25"/>
      <c r="AV27" s="10"/>
      <c r="AW27" s="25"/>
    </row>
    <row r="28">
      <c r="A28" s="13"/>
      <c r="B28" s="10"/>
      <c r="C28" s="10"/>
      <c r="D28" s="21"/>
      <c r="E28" s="10"/>
      <c r="F28" s="21"/>
      <c r="G28" s="10"/>
      <c r="H28" s="10"/>
      <c r="I28" s="21"/>
      <c r="J28" s="10"/>
      <c r="K28" s="10"/>
      <c r="L28" s="22"/>
      <c r="M28" s="22"/>
      <c r="N28" s="10"/>
      <c r="O28" s="10"/>
      <c r="P28" s="21"/>
      <c r="Q28" s="10"/>
      <c r="R28" s="10"/>
      <c r="S28" s="10"/>
      <c r="T28" s="10"/>
      <c r="U28" s="10"/>
      <c r="V28" s="10"/>
      <c r="W28" s="10"/>
      <c r="X28" s="21"/>
      <c r="Y28" s="10"/>
      <c r="Z28" s="10"/>
      <c r="AA28" s="10"/>
      <c r="AB28" s="10"/>
      <c r="AC28" s="10"/>
      <c r="AD28" s="10"/>
      <c r="AE28" s="21"/>
      <c r="AF28" s="23"/>
      <c r="AG28" s="10"/>
      <c r="AH28" s="21"/>
      <c r="AI28" s="23"/>
      <c r="AJ28" s="10"/>
      <c r="AK28" s="23"/>
      <c r="AL28" s="10"/>
      <c r="AM28" s="10"/>
      <c r="AN28" s="10"/>
      <c r="AO28" s="10"/>
      <c r="AP28" s="18"/>
      <c r="AQ28" s="10"/>
      <c r="AR28" s="24"/>
      <c r="AS28" s="10"/>
      <c r="AT28" s="25"/>
      <c r="AU28" s="25"/>
      <c r="AV28" s="10"/>
      <c r="AW28" s="25"/>
    </row>
    <row r="29">
      <c r="A29" s="13"/>
      <c r="B29" s="10"/>
      <c r="C29" s="10"/>
      <c r="D29" s="21"/>
      <c r="E29" s="10"/>
      <c r="F29" s="21"/>
      <c r="G29" s="10"/>
      <c r="H29" s="10"/>
      <c r="I29" s="21"/>
      <c r="J29" s="10"/>
      <c r="K29" s="10"/>
      <c r="L29" s="22"/>
      <c r="M29" s="22"/>
      <c r="N29" s="10"/>
      <c r="O29" s="10"/>
      <c r="P29" s="21"/>
      <c r="Q29" s="10"/>
      <c r="R29" s="10"/>
      <c r="S29" s="10"/>
      <c r="T29" s="10"/>
      <c r="U29" s="10"/>
      <c r="V29" s="10"/>
      <c r="W29" s="10"/>
      <c r="X29" s="21"/>
      <c r="Y29" s="10"/>
      <c r="Z29" s="10"/>
      <c r="AA29" s="10"/>
      <c r="AB29" s="10"/>
      <c r="AC29" s="10"/>
      <c r="AD29" s="10"/>
      <c r="AE29" s="21"/>
      <c r="AF29" s="23"/>
      <c r="AG29" s="10"/>
      <c r="AH29" s="21"/>
      <c r="AI29" s="23"/>
      <c r="AJ29" s="10"/>
      <c r="AK29" s="23"/>
      <c r="AL29" s="10"/>
      <c r="AM29" s="10"/>
      <c r="AN29" s="10"/>
      <c r="AO29" s="10"/>
      <c r="AP29" s="18"/>
      <c r="AQ29" s="10"/>
      <c r="AR29" s="24"/>
      <c r="AS29" s="10"/>
      <c r="AT29" s="25"/>
      <c r="AU29" s="25"/>
      <c r="AV29" s="10"/>
      <c r="AW29" s="25"/>
    </row>
    <row r="30">
      <c r="A30" s="13"/>
      <c r="B30" s="10"/>
      <c r="C30" s="10"/>
      <c r="D30" s="21"/>
      <c r="E30" s="10"/>
      <c r="F30" s="21"/>
      <c r="G30" s="10"/>
      <c r="H30" s="10"/>
      <c r="I30" s="21"/>
      <c r="J30" s="10"/>
      <c r="K30" s="10"/>
      <c r="L30" s="22"/>
      <c r="M30" s="22"/>
      <c r="N30" s="10"/>
      <c r="O30" s="10"/>
      <c r="P30" s="21"/>
      <c r="Q30" s="10"/>
      <c r="R30" s="10"/>
      <c r="S30" s="10"/>
      <c r="T30" s="10"/>
      <c r="U30" s="10"/>
      <c r="V30" s="10"/>
      <c r="W30" s="10"/>
      <c r="X30" s="21"/>
      <c r="Y30" s="10"/>
      <c r="Z30" s="10"/>
      <c r="AA30" s="10"/>
      <c r="AB30" s="10"/>
      <c r="AC30" s="10"/>
      <c r="AD30" s="10"/>
      <c r="AE30" s="21"/>
      <c r="AF30" s="23"/>
      <c r="AG30" s="10"/>
      <c r="AH30" s="21"/>
      <c r="AI30" s="23"/>
      <c r="AJ30" s="10"/>
      <c r="AK30" s="23"/>
      <c r="AL30" s="10"/>
      <c r="AM30" s="10"/>
      <c r="AN30" s="10"/>
      <c r="AO30" s="10"/>
      <c r="AP30" s="18"/>
      <c r="AQ30" s="10"/>
      <c r="AR30" s="24"/>
      <c r="AS30" s="10"/>
      <c r="AT30" s="25"/>
      <c r="AU30" s="25"/>
      <c r="AV30" s="10"/>
      <c r="AW30" s="25"/>
    </row>
    <row r="31">
      <c r="A31" s="13"/>
      <c r="B31" s="10"/>
      <c r="C31" s="10"/>
      <c r="D31" s="21"/>
      <c r="E31" s="10"/>
      <c r="F31" s="21"/>
      <c r="G31" s="10"/>
      <c r="H31" s="10"/>
      <c r="I31" s="21"/>
      <c r="J31" s="10"/>
      <c r="K31" s="10"/>
      <c r="L31" s="22"/>
      <c r="M31" s="22"/>
      <c r="N31" s="10"/>
      <c r="O31" s="10"/>
      <c r="P31" s="21"/>
      <c r="Q31" s="10"/>
      <c r="R31" s="10"/>
      <c r="S31" s="10"/>
      <c r="T31" s="10"/>
      <c r="U31" s="10"/>
      <c r="V31" s="10"/>
      <c r="W31" s="10"/>
      <c r="X31" s="21"/>
      <c r="Y31" s="10"/>
      <c r="Z31" s="10"/>
      <c r="AA31" s="10"/>
      <c r="AB31" s="10"/>
      <c r="AC31" s="10"/>
      <c r="AD31" s="10"/>
      <c r="AE31" s="21"/>
      <c r="AF31" s="23"/>
      <c r="AG31" s="10"/>
      <c r="AH31" s="21"/>
      <c r="AI31" s="23"/>
      <c r="AJ31" s="10"/>
      <c r="AK31" s="23"/>
      <c r="AL31" s="10"/>
      <c r="AM31" s="10"/>
      <c r="AN31" s="10"/>
      <c r="AO31" s="10"/>
      <c r="AP31" s="18"/>
      <c r="AQ31" s="10"/>
      <c r="AR31" s="24"/>
      <c r="AS31" s="10"/>
      <c r="AT31" s="25"/>
      <c r="AU31" s="25"/>
      <c r="AV31" s="10"/>
      <c r="AW31" s="25"/>
    </row>
    <row r="32">
      <c r="A32" s="13"/>
      <c r="B32" s="10"/>
      <c r="C32" s="10"/>
      <c r="D32" s="21"/>
      <c r="E32" s="10"/>
      <c r="F32" s="21"/>
      <c r="G32" s="10"/>
      <c r="H32" s="10"/>
      <c r="I32" s="21"/>
      <c r="J32" s="10"/>
      <c r="K32" s="10"/>
      <c r="L32" s="22"/>
      <c r="M32" s="22"/>
      <c r="N32" s="10"/>
      <c r="O32" s="10"/>
      <c r="P32" s="21"/>
      <c r="Q32" s="10"/>
      <c r="R32" s="10"/>
      <c r="S32" s="10"/>
      <c r="T32" s="10"/>
      <c r="U32" s="10"/>
      <c r="V32" s="10"/>
      <c r="W32" s="10"/>
      <c r="X32" s="21"/>
      <c r="Y32" s="10"/>
      <c r="Z32" s="10"/>
      <c r="AA32" s="10"/>
      <c r="AB32" s="10"/>
      <c r="AC32" s="10"/>
      <c r="AD32" s="10"/>
      <c r="AE32" s="21"/>
      <c r="AF32" s="23"/>
      <c r="AG32" s="10"/>
      <c r="AH32" s="21"/>
      <c r="AI32" s="23"/>
      <c r="AJ32" s="10"/>
      <c r="AK32" s="23"/>
      <c r="AL32" s="10"/>
      <c r="AM32" s="10"/>
      <c r="AN32" s="10"/>
      <c r="AO32" s="10"/>
      <c r="AP32" s="18"/>
      <c r="AQ32" s="10"/>
      <c r="AR32" s="24"/>
      <c r="AS32" s="10"/>
      <c r="AT32" s="25"/>
      <c r="AU32" s="25"/>
      <c r="AV32" s="10"/>
      <c r="AW32" s="25"/>
    </row>
    <row r="33">
      <c r="A33" s="13"/>
      <c r="B33" s="10"/>
      <c r="C33" s="10"/>
      <c r="D33" s="21"/>
      <c r="E33" s="10"/>
      <c r="F33" s="21"/>
      <c r="G33" s="10"/>
      <c r="H33" s="10"/>
      <c r="I33" s="21"/>
      <c r="J33" s="10"/>
      <c r="K33" s="10"/>
      <c r="L33" s="22"/>
      <c r="M33" s="22"/>
      <c r="N33" s="10"/>
      <c r="O33" s="10"/>
      <c r="P33" s="21"/>
      <c r="Q33" s="10"/>
      <c r="R33" s="10"/>
      <c r="S33" s="10"/>
      <c r="T33" s="10"/>
      <c r="U33" s="10"/>
      <c r="V33" s="10"/>
      <c r="W33" s="10"/>
      <c r="X33" s="21"/>
      <c r="Y33" s="10"/>
      <c r="Z33" s="10"/>
      <c r="AA33" s="10"/>
      <c r="AB33" s="10"/>
      <c r="AC33" s="10"/>
      <c r="AD33" s="10"/>
      <c r="AE33" s="21"/>
      <c r="AF33" s="23"/>
      <c r="AG33" s="10"/>
      <c r="AH33" s="21"/>
      <c r="AI33" s="23"/>
      <c r="AJ33" s="10"/>
      <c r="AK33" s="23"/>
      <c r="AL33" s="10"/>
      <c r="AM33" s="10"/>
      <c r="AN33" s="10"/>
      <c r="AO33" s="10"/>
      <c r="AP33" s="18"/>
      <c r="AQ33" s="10"/>
      <c r="AR33" s="24"/>
      <c r="AS33" s="10"/>
      <c r="AT33" s="25"/>
      <c r="AU33" s="25"/>
      <c r="AV33" s="10"/>
      <c r="AW33" s="25"/>
    </row>
    <row r="34">
      <c r="A34" s="13"/>
      <c r="B34" s="10"/>
      <c r="C34" s="10"/>
      <c r="D34" s="21"/>
      <c r="E34" s="10"/>
      <c r="F34" s="21"/>
      <c r="G34" s="10"/>
      <c r="H34" s="10"/>
      <c r="I34" s="21"/>
      <c r="J34" s="10"/>
      <c r="K34" s="10"/>
      <c r="L34" s="22"/>
      <c r="M34" s="22"/>
      <c r="N34" s="10"/>
      <c r="O34" s="10"/>
      <c r="P34" s="21"/>
      <c r="Q34" s="10"/>
      <c r="R34" s="10"/>
      <c r="S34" s="10"/>
      <c r="T34" s="10"/>
      <c r="U34" s="10"/>
      <c r="V34" s="10"/>
      <c r="W34" s="10"/>
      <c r="X34" s="21"/>
      <c r="Y34" s="10"/>
      <c r="Z34" s="10"/>
      <c r="AA34" s="10"/>
      <c r="AB34" s="10"/>
      <c r="AC34" s="10"/>
      <c r="AD34" s="10"/>
      <c r="AE34" s="21"/>
      <c r="AF34" s="23"/>
      <c r="AG34" s="10"/>
      <c r="AH34" s="21"/>
      <c r="AI34" s="23"/>
      <c r="AJ34" s="10"/>
      <c r="AK34" s="23"/>
      <c r="AL34" s="10"/>
      <c r="AM34" s="10"/>
      <c r="AN34" s="10"/>
      <c r="AO34" s="10"/>
      <c r="AP34" s="18"/>
      <c r="AQ34" s="10"/>
      <c r="AR34" s="24"/>
      <c r="AS34" s="10"/>
      <c r="AT34" s="25"/>
      <c r="AU34" s="25"/>
      <c r="AV34" s="10"/>
      <c r="AW34" s="25"/>
    </row>
    <row r="35">
      <c r="A35" s="13"/>
      <c r="B35" s="10"/>
      <c r="C35" s="10"/>
      <c r="D35" s="21"/>
      <c r="E35" s="10"/>
      <c r="F35" s="21"/>
      <c r="G35" s="10"/>
      <c r="H35" s="10"/>
      <c r="I35" s="21"/>
      <c r="J35" s="10"/>
      <c r="K35" s="10"/>
      <c r="L35" s="22"/>
      <c r="M35" s="22"/>
      <c r="N35" s="10"/>
      <c r="O35" s="10"/>
      <c r="P35" s="21"/>
      <c r="Q35" s="10"/>
      <c r="R35" s="10"/>
      <c r="S35" s="10"/>
      <c r="T35" s="10"/>
      <c r="U35" s="10"/>
      <c r="V35" s="10"/>
      <c r="W35" s="10"/>
      <c r="X35" s="21"/>
      <c r="Y35" s="10"/>
      <c r="Z35" s="10"/>
      <c r="AA35" s="10"/>
      <c r="AB35" s="10"/>
      <c r="AC35" s="10"/>
      <c r="AD35" s="10"/>
      <c r="AE35" s="21"/>
      <c r="AF35" s="23"/>
      <c r="AG35" s="10"/>
      <c r="AH35" s="21"/>
      <c r="AI35" s="23"/>
      <c r="AJ35" s="10"/>
      <c r="AK35" s="23"/>
      <c r="AL35" s="10"/>
      <c r="AM35" s="10"/>
      <c r="AN35" s="10"/>
      <c r="AO35" s="10"/>
      <c r="AP35" s="18"/>
      <c r="AQ35" s="10"/>
      <c r="AR35" s="24"/>
      <c r="AS35" s="10"/>
      <c r="AT35" s="25"/>
      <c r="AU35" s="25"/>
      <c r="AV35" s="10"/>
      <c r="AW35" s="25"/>
    </row>
    <row r="36">
      <c r="A36" s="13"/>
      <c r="B36" s="10"/>
      <c r="C36" s="10"/>
      <c r="D36" s="21"/>
      <c r="E36" s="10"/>
      <c r="F36" s="21"/>
      <c r="G36" s="10"/>
      <c r="H36" s="10"/>
      <c r="I36" s="21"/>
      <c r="J36" s="10"/>
      <c r="K36" s="10"/>
      <c r="L36" s="22"/>
      <c r="M36" s="22"/>
      <c r="N36" s="10"/>
      <c r="O36" s="10"/>
      <c r="P36" s="21"/>
      <c r="Q36" s="10"/>
      <c r="R36" s="10"/>
      <c r="S36" s="10"/>
      <c r="T36" s="10"/>
      <c r="U36" s="10"/>
      <c r="V36" s="10"/>
      <c r="W36" s="10"/>
      <c r="X36" s="21"/>
      <c r="Y36" s="10"/>
      <c r="Z36" s="10"/>
      <c r="AA36" s="10"/>
      <c r="AB36" s="10"/>
      <c r="AC36" s="10"/>
      <c r="AD36" s="10"/>
      <c r="AE36" s="21"/>
      <c r="AF36" s="23"/>
      <c r="AG36" s="10"/>
      <c r="AH36" s="21"/>
      <c r="AI36" s="23"/>
      <c r="AJ36" s="10"/>
      <c r="AK36" s="23"/>
      <c r="AL36" s="10"/>
      <c r="AM36" s="10"/>
      <c r="AN36" s="10"/>
      <c r="AO36" s="10"/>
      <c r="AP36" s="18"/>
      <c r="AQ36" s="10"/>
      <c r="AR36" s="24"/>
      <c r="AS36" s="10"/>
      <c r="AT36" s="25"/>
      <c r="AU36" s="25"/>
      <c r="AV36" s="10"/>
      <c r="AW36" s="25"/>
    </row>
    <row r="37">
      <c r="A37" s="13"/>
      <c r="B37" s="10"/>
      <c r="C37" s="10"/>
      <c r="D37" s="21"/>
      <c r="E37" s="10"/>
      <c r="F37" s="21"/>
      <c r="G37" s="10"/>
      <c r="H37" s="10"/>
      <c r="I37" s="21"/>
      <c r="J37" s="10"/>
      <c r="K37" s="10"/>
      <c r="L37" s="22"/>
      <c r="M37" s="22"/>
      <c r="N37" s="10"/>
      <c r="O37" s="10"/>
      <c r="P37" s="21"/>
      <c r="Q37" s="10"/>
      <c r="R37" s="10"/>
      <c r="S37" s="10"/>
      <c r="T37" s="10"/>
      <c r="U37" s="10"/>
      <c r="V37" s="10"/>
      <c r="W37" s="10"/>
      <c r="X37" s="21"/>
      <c r="Y37" s="10"/>
      <c r="Z37" s="10"/>
      <c r="AA37" s="10"/>
      <c r="AB37" s="10"/>
      <c r="AC37" s="10"/>
      <c r="AD37" s="10"/>
      <c r="AE37" s="21"/>
      <c r="AF37" s="23"/>
      <c r="AG37" s="10"/>
      <c r="AH37" s="21"/>
      <c r="AI37" s="23"/>
      <c r="AJ37" s="10"/>
      <c r="AK37" s="23"/>
      <c r="AL37" s="10"/>
      <c r="AM37" s="10"/>
      <c r="AN37" s="10"/>
      <c r="AO37" s="10"/>
      <c r="AP37" s="18"/>
      <c r="AQ37" s="10"/>
      <c r="AR37" s="24"/>
      <c r="AS37" s="10"/>
      <c r="AT37" s="25"/>
      <c r="AU37" s="25"/>
      <c r="AV37" s="10"/>
      <c r="AW37" s="25"/>
    </row>
    <row r="38">
      <c r="A38" s="13"/>
      <c r="B38" s="10"/>
      <c r="C38" s="10"/>
      <c r="D38" s="21"/>
      <c r="E38" s="10"/>
      <c r="F38" s="21"/>
      <c r="G38" s="10"/>
      <c r="H38" s="10"/>
      <c r="I38" s="21"/>
      <c r="J38" s="10"/>
      <c r="K38" s="10"/>
      <c r="L38" s="22"/>
      <c r="M38" s="22"/>
      <c r="N38" s="10"/>
      <c r="O38" s="10"/>
      <c r="P38" s="21"/>
      <c r="Q38" s="10"/>
      <c r="R38" s="10"/>
      <c r="S38" s="10"/>
      <c r="T38" s="10"/>
      <c r="U38" s="10"/>
      <c r="V38" s="10"/>
      <c r="W38" s="10"/>
      <c r="X38" s="21"/>
      <c r="Y38" s="10"/>
      <c r="Z38" s="10"/>
      <c r="AA38" s="10"/>
      <c r="AB38" s="10"/>
      <c r="AC38" s="10"/>
      <c r="AD38" s="10"/>
      <c r="AE38" s="21"/>
      <c r="AF38" s="23"/>
      <c r="AG38" s="10"/>
      <c r="AH38" s="21"/>
      <c r="AI38" s="23"/>
      <c r="AJ38" s="10"/>
      <c r="AK38" s="23"/>
      <c r="AL38" s="10"/>
      <c r="AM38" s="10"/>
      <c r="AN38" s="10"/>
      <c r="AO38" s="10"/>
      <c r="AP38" s="18"/>
      <c r="AQ38" s="10"/>
      <c r="AR38" s="24"/>
      <c r="AS38" s="10"/>
      <c r="AT38" s="25"/>
      <c r="AU38" s="25"/>
      <c r="AV38" s="10"/>
      <c r="AW38" s="25"/>
    </row>
    <row r="39">
      <c r="A39" s="13"/>
      <c r="B39" s="10"/>
      <c r="C39" s="10"/>
      <c r="D39" s="21"/>
      <c r="E39" s="10"/>
      <c r="F39" s="21"/>
      <c r="G39" s="10"/>
      <c r="H39" s="10"/>
      <c r="I39" s="21"/>
      <c r="J39" s="10"/>
      <c r="K39" s="10"/>
      <c r="L39" s="22"/>
      <c r="M39" s="22"/>
      <c r="N39" s="10"/>
      <c r="O39" s="10"/>
      <c r="P39" s="21"/>
      <c r="Q39" s="10"/>
      <c r="R39" s="10"/>
      <c r="S39" s="10"/>
      <c r="T39" s="10"/>
      <c r="U39" s="10"/>
      <c r="V39" s="10"/>
      <c r="W39" s="10"/>
      <c r="X39" s="21"/>
      <c r="Y39" s="10"/>
      <c r="Z39" s="10"/>
      <c r="AA39" s="10"/>
      <c r="AB39" s="10"/>
      <c r="AC39" s="10"/>
      <c r="AD39" s="10"/>
      <c r="AE39" s="21"/>
      <c r="AF39" s="23"/>
      <c r="AG39" s="10"/>
      <c r="AH39" s="21"/>
      <c r="AI39" s="23"/>
      <c r="AJ39" s="10"/>
      <c r="AK39" s="23"/>
      <c r="AL39" s="10"/>
      <c r="AM39" s="10"/>
      <c r="AN39" s="10"/>
      <c r="AO39" s="10"/>
      <c r="AP39" s="18"/>
      <c r="AQ39" s="10"/>
      <c r="AR39" s="24"/>
      <c r="AS39" s="10"/>
      <c r="AT39" s="25"/>
      <c r="AU39" s="25"/>
      <c r="AV39" s="10"/>
      <c r="AW39" s="25"/>
    </row>
    <row r="40">
      <c r="A40" s="13"/>
      <c r="B40" s="10"/>
      <c r="C40" s="10"/>
      <c r="D40" s="21"/>
      <c r="E40" s="10"/>
      <c r="F40" s="21"/>
      <c r="G40" s="10"/>
      <c r="H40" s="10"/>
      <c r="I40" s="21"/>
      <c r="J40" s="10"/>
      <c r="K40" s="10"/>
      <c r="L40" s="22"/>
      <c r="M40" s="22"/>
      <c r="N40" s="10"/>
      <c r="O40" s="10"/>
      <c r="P40" s="21"/>
      <c r="Q40" s="10"/>
      <c r="R40" s="10"/>
      <c r="S40" s="10"/>
      <c r="T40" s="10"/>
      <c r="U40" s="10"/>
      <c r="V40" s="10"/>
      <c r="W40" s="10"/>
      <c r="X40" s="21"/>
      <c r="Y40" s="10"/>
      <c r="Z40" s="10"/>
      <c r="AA40" s="10"/>
      <c r="AB40" s="10"/>
      <c r="AC40" s="10"/>
      <c r="AD40" s="10"/>
      <c r="AE40" s="21"/>
      <c r="AF40" s="23"/>
      <c r="AG40" s="10"/>
      <c r="AH40" s="21"/>
      <c r="AI40" s="23"/>
      <c r="AJ40" s="10"/>
      <c r="AK40" s="23"/>
      <c r="AL40" s="10"/>
      <c r="AM40" s="10"/>
      <c r="AN40" s="10"/>
      <c r="AO40" s="10"/>
      <c r="AP40" s="18"/>
      <c r="AQ40" s="10"/>
      <c r="AR40" s="24"/>
      <c r="AS40" s="10"/>
      <c r="AT40" s="25"/>
      <c r="AU40" s="25"/>
      <c r="AV40" s="10"/>
      <c r="AW40" s="25"/>
    </row>
    <row r="41">
      <c r="A41" s="13"/>
      <c r="B41" s="10"/>
      <c r="C41" s="10"/>
      <c r="D41" s="21"/>
      <c r="E41" s="10"/>
      <c r="F41" s="21"/>
      <c r="G41" s="10"/>
      <c r="H41" s="10"/>
      <c r="I41" s="21"/>
      <c r="J41" s="10"/>
      <c r="K41" s="10"/>
      <c r="L41" s="22"/>
      <c r="M41" s="22"/>
      <c r="N41" s="10"/>
      <c r="O41" s="10"/>
      <c r="P41" s="21"/>
      <c r="Q41" s="10"/>
      <c r="R41" s="10"/>
      <c r="S41" s="10"/>
      <c r="T41" s="10"/>
      <c r="U41" s="10"/>
      <c r="V41" s="10"/>
      <c r="W41" s="10"/>
      <c r="X41" s="21"/>
      <c r="Y41" s="10"/>
      <c r="Z41" s="10"/>
      <c r="AA41" s="10"/>
      <c r="AB41" s="10"/>
      <c r="AC41" s="10"/>
      <c r="AD41" s="10"/>
      <c r="AE41" s="21"/>
      <c r="AF41" s="23"/>
      <c r="AG41" s="10"/>
      <c r="AH41" s="21"/>
      <c r="AI41" s="23"/>
      <c r="AJ41" s="10"/>
      <c r="AK41" s="23"/>
      <c r="AL41" s="10"/>
      <c r="AM41" s="10"/>
      <c r="AN41" s="10"/>
      <c r="AO41" s="10"/>
      <c r="AP41" s="18"/>
      <c r="AQ41" s="10"/>
      <c r="AR41" s="24"/>
      <c r="AS41" s="10"/>
      <c r="AT41" s="25"/>
      <c r="AU41" s="25"/>
      <c r="AV41" s="10"/>
      <c r="AW41" s="25"/>
    </row>
    <row r="42">
      <c r="A42" s="13"/>
      <c r="B42" s="10"/>
      <c r="C42" s="10"/>
      <c r="D42" s="21"/>
      <c r="E42" s="10"/>
      <c r="F42" s="21"/>
      <c r="G42" s="10"/>
      <c r="H42" s="10"/>
      <c r="I42" s="21"/>
      <c r="J42" s="10"/>
      <c r="K42" s="10"/>
      <c r="L42" s="22"/>
      <c r="M42" s="22"/>
      <c r="N42" s="10"/>
      <c r="O42" s="10"/>
      <c r="P42" s="21"/>
      <c r="Q42" s="10"/>
      <c r="R42" s="10"/>
      <c r="S42" s="10"/>
      <c r="T42" s="10"/>
      <c r="U42" s="10"/>
      <c r="V42" s="10"/>
      <c r="W42" s="10"/>
      <c r="X42" s="21"/>
      <c r="Y42" s="10"/>
      <c r="Z42" s="10"/>
      <c r="AA42" s="10"/>
      <c r="AB42" s="10"/>
      <c r="AC42" s="10"/>
      <c r="AD42" s="10"/>
      <c r="AE42" s="21"/>
      <c r="AF42" s="23"/>
      <c r="AG42" s="10"/>
      <c r="AH42" s="21"/>
      <c r="AI42" s="23"/>
      <c r="AJ42" s="10"/>
      <c r="AK42" s="23"/>
      <c r="AL42" s="10"/>
      <c r="AM42" s="10"/>
      <c r="AN42" s="10"/>
      <c r="AO42" s="10"/>
      <c r="AP42" s="18"/>
      <c r="AQ42" s="10"/>
      <c r="AR42" s="24"/>
      <c r="AS42" s="10"/>
      <c r="AT42" s="25"/>
      <c r="AU42" s="25"/>
      <c r="AV42" s="10"/>
      <c r="AW42" s="25"/>
    </row>
    <row r="43">
      <c r="A43" s="13"/>
      <c r="B43" s="10"/>
      <c r="C43" s="10"/>
      <c r="D43" s="21"/>
      <c r="E43" s="10"/>
      <c r="F43" s="21"/>
      <c r="G43" s="10"/>
      <c r="H43" s="10"/>
      <c r="I43" s="21"/>
      <c r="J43" s="10"/>
      <c r="K43" s="10"/>
      <c r="L43" s="22"/>
      <c r="M43" s="22"/>
      <c r="N43" s="10"/>
      <c r="O43" s="10"/>
      <c r="P43" s="21"/>
      <c r="Q43" s="10"/>
      <c r="R43" s="10"/>
      <c r="S43" s="10"/>
      <c r="T43" s="10"/>
      <c r="U43" s="10"/>
      <c r="V43" s="10"/>
      <c r="W43" s="10"/>
      <c r="X43" s="21"/>
      <c r="Y43" s="10"/>
      <c r="Z43" s="10"/>
      <c r="AA43" s="10"/>
      <c r="AB43" s="10"/>
      <c r="AC43" s="10"/>
      <c r="AD43" s="10"/>
      <c r="AE43" s="21"/>
      <c r="AF43" s="23"/>
      <c r="AG43" s="10"/>
      <c r="AH43" s="21"/>
      <c r="AI43" s="23"/>
      <c r="AJ43" s="10"/>
      <c r="AK43" s="23"/>
      <c r="AL43" s="10"/>
      <c r="AM43" s="10"/>
      <c r="AN43" s="10"/>
      <c r="AO43" s="10"/>
      <c r="AP43" s="18"/>
      <c r="AQ43" s="10"/>
      <c r="AR43" s="24"/>
      <c r="AS43" s="10"/>
      <c r="AT43" s="25"/>
      <c r="AU43" s="25"/>
      <c r="AV43" s="10"/>
      <c r="AW43" s="25"/>
    </row>
    <row r="44">
      <c r="A44" s="13"/>
      <c r="B44" s="10"/>
      <c r="C44" s="10"/>
      <c r="D44" s="21"/>
      <c r="E44" s="10"/>
      <c r="F44" s="21"/>
      <c r="G44" s="10"/>
      <c r="H44" s="10"/>
      <c r="I44" s="21"/>
      <c r="J44" s="10"/>
      <c r="K44" s="10"/>
      <c r="L44" s="22"/>
      <c r="M44" s="22"/>
      <c r="N44" s="10"/>
      <c r="O44" s="10"/>
      <c r="P44" s="21"/>
      <c r="Q44" s="10"/>
      <c r="R44" s="10"/>
      <c r="S44" s="10"/>
      <c r="T44" s="10"/>
      <c r="U44" s="10"/>
      <c r="V44" s="10"/>
      <c r="W44" s="10"/>
      <c r="X44" s="21"/>
      <c r="Y44" s="10"/>
      <c r="Z44" s="10"/>
      <c r="AA44" s="10"/>
      <c r="AB44" s="10"/>
      <c r="AC44" s="10"/>
      <c r="AD44" s="10"/>
      <c r="AE44" s="21"/>
      <c r="AF44" s="23"/>
      <c r="AG44" s="10"/>
      <c r="AH44" s="21"/>
      <c r="AI44" s="23"/>
      <c r="AJ44" s="10"/>
      <c r="AK44" s="23"/>
      <c r="AL44" s="10"/>
      <c r="AM44" s="10"/>
      <c r="AN44" s="10"/>
      <c r="AO44" s="10"/>
      <c r="AP44" s="18"/>
      <c r="AQ44" s="10"/>
      <c r="AR44" s="24"/>
      <c r="AS44" s="10"/>
      <c r="AT44" s="25"/>
      <c r="AU44" s="25"/>
      <c r="AV44" s="10"/>
      <c r="AW44" s="25"/>
    </row>
    <row r="45">
      <c r="A45" s="13"/>
      <c r="B45" s="10"/>
      <c r="C45" s="10"/>
      <c r="D45" s="21"/>
      <c r="E45" s="10"/>
      <c r="F45" s="21"/>
      <c r="G45" s="10"/>
      <c r="H45" s="10"/>
      <c r="I45" s="21"/>
      <c r="J45" s="10"/>
      <c r="K45" s="10"/>
      <c r="L45" s="22"/>
      <c r="M45" s="22"/>
      <c r="N45" s="10"/>
      <c r="O45" s="10"/>
      <c r="P45" s="21"/>
      <c r="Q45" s="10"/>
      <c r="R45" s="10"/>
      <c r="S45" s="10"/>
      <c r="T45" s="10"/>
      <c r="U45" s="10"/>
      <c r="V45" s="10"/>
      <c r="W45" s="10"/>
      <c r="X45" s="21"/>
      <c r="Y45" s="10"/>
      <c r="Z45" s="10"/>
      <c r="AA45" s="10"/>
      <c r="AB45" s="10"/>
      <c r="AC45" s="10"/>
      <c r="AD45" s="10"/>
      <c r="AE45" s="21"/>
      <c r="AF45" s="23"/>
      <c r="AG45" s="10"/>
      <c r="AH45" s="21"/>
      <c r="AI45" s="23"/>
      <c r="AJ45" s="10"/>
      <c r="AK45" s="23"/>
      <c r="AL45" s="10"/>
      <c r="AM45" s="10"/>
      <c r="AN45" s="10"/>
      <c r="AO45" s="10"/>
      <c r="AP45" s="18"/>
      <c r="AQ45" s="10"/>
      <c r="AR45" s="24"/>
      <c r="AS45" s="10"/>
      <c r="AT45" s="25"/>
      <c r="AU45" s="25"/>
      <c r="AV45" s="10"/>
      <c r="AW45" s="25"/>
    </row>
    <row r="46">
      <c r="A46" s="13"/>
      <c r="B46" s="10"/>
      <c r="C46" s="10"/>
      <c r="D46" s="21"/>
      <c r="E46" s="10"/>
      <c r="F46" s="21"/>
      <c r="G46" s="10"/>
      <c r="H46" s="10"/>
      <c r="I46" s="21"/>
      <c r="J46" s="10"/>
      <c r="K46" s="10"/>
      <c r="L46" s="22"/>
      <c r="M46" s="22"/>
      <c r="N46" s="10"/>
      <c r="O46" s="10"/>
      <c r="P46" s="21"/>
      <c r="Q46" s="10"/>
      <c r="R46" s="10"/>
      <c r="S46" s="10"/>
      <c r="T46" s="10"/>
      <c r="U46" s="10"/>
      <c r="V46" s="10"/>
      <c r="W46" s="10"/>
      <c r="X46" s="21"/>
      <c r="Y46" s="10"/>
      <c r="Z46" s="10"/>
      <c r="AA46" s="10"/>
      <c r="AB46" s="10"/>
      <c r="AC46" s="10"/>
      <c r="AD46" s="10"/>
      <c r="AE46" s="21"/>
      <c r="AF46" s="23"/>
      <c r="AG46" s="10"/>
      <c r="AH46" s="21"/>
      <c r="AI46" s="23"/>
      <c r="AJ46" s="10"/>
      <c r="AK46" s="23"/>
      <c r="AL46" s="10"/>
      <c r="AM46" s="10"/>
      <c r="AN46" s="10"/>
      <c r="AO46" s="10"/>
      <c r="AP46" s="18"/>
      <c r="AQ46" s="10"/>
      <c r="AR46" s="24"/>
      <c r="AS46" s="10"/>
      <c r="AT46" s="25"/>
      <c r="AU46" s="25"/>
      <c r="AV46" s="10"/>
      <c r="AW46" s="25"/>
    </row>
    <row r="47">
      <c r="A47" s="13"/>
      <c r="B47" s="10"/>
      <c r="C47" s="10"/>
      <c r="D47" s="21"/>
      <c r="E47" s="10"/>
      <c r="F47" s="21"/>
      <c r="G47" s="10"/>
      <c r="H47" s="10"/>
      <c r="I47" s="21"/>
      <c r="J47" s="10"/>
      <c r="K47" s="10"/>
      <c r="L47" s="22"/>
      <c r="M47" s="22"/>
      <c r="N47" s="10"/>
      <c r="O47" s="10"/>
      <c r="P47" s="21"/>
      <c r="Q47" s="10"/>
      <c r="R47" s="10"/>
      <c r="S47" s="10"/>
      <c r="T47" s="10"/>
      <c r="U47" s="10"/>
      <c r="V47" s="10"/>
      <c r="W47" s="10"/>
      <c r="X47" s="21"/>
      <c r="Y47" s="10"/>
      <c r="Z47" s="10"/>
      <c r="AA47" s="10"/>
      <c r="AB47" s="10"/>
      <c r="AC47" s="10"/>
      <c r="AD47" s="10"/>
      <c r="AE47" s="21"/>
      <c r="AF47" s="23"/>
      <c r="AG47" s="10"/>
      <c r="AH47" s="21"/>
      <c r="AI47" s="23"/>
      <c r="AJ47" s="10"/>
      <c r="AK47" s="23"/>
      <c r="AL47" s="10"/>
      <c r="AM47" s="10"/>
      <c r="AN47" s="10"/>
      <c r="AO47" s="10"/>
      <c r="AP47" s="18"/>
      <c r="AQ47" s="10"/>
      <c r="AR47" s="24"/>
      <c r="AS47" s="10"/>
      <c r="AT47" s="25"/>
      <c r="AU47" s="25"/>
      <c r="AV47" s="10"/>
      <c r="AW47" s="25"/>
    </row>
    <row r="48">
      <c r="A48" s="13"/>
      <c r="B48" s="10"/>
      <c r="C48" s="10"/>
      <c r="D48" s="21"/>
      <c r="E48" s="10"/>
      <c r="F48" s="21"/>
      <c r="G48" s="10"/>
      <c r="H48" s="10"/>
      <c r="I48" s="21"/>
      <c r="J48" s="10"/>
      <c r="K48" s="10"/>
      <c r="L48" s="22"/>
      <c r="M48" s="22"/>
      <c r="N48" s="10"/>
      <c r="O48" s="10"/>
      <c r="P48" s="21"/>
      <c r="Q48" s="10"/>
      <c r="R48" s="10"/>
      <c r="S48" s="10"/>
      <c r="T48" s="10"/>
      <c r="U48" s="10"/>
      <c r="V48" s="10"/>
      <c r="W48" s="10"/>
      <c r="X48" s="21"/>
      <c r="Y48" s="10"/>
      <c r="Z48" s="10"/>
      <c r="AA48" s="10"/>
      <c r="AB48" s="10"/>
      <c r="AC48" s="10"/>
      <c r="AD48" s="10"/>
      <c r="AE48" s="21"/>
      <c r="AF48" s="23"/>
      <c r="AG48" s="10"/>
      <c r="AH48" s="21"/>
      <c r="AI48" s="23"/>
      <c r="AJ48" s="10"/>
      <c r="AK48" s="23"/>
      <c r="AL48" s="10"/>
      <c r="AM48" s="10"/>
      <c r="AN48" s="10"/>
      <c r="AO48" s="10"/>
      <c r="AP48" s="18"/>
      <c r="AQ48" s="10"/>
      <c r="AR48" s="24"/>
      <c r="AS48" s="10"/>
      <c r="AT48" s="25"/>
      <c r="AU48" s="25"/>
      <c r="AV48" s="10"/>
      <c r="AW48" s="25"/>
    </row>
    <row r="49">
      <c r="A49" s="13"/>
      <c r="B49" s="10"/>
      <c r="C49" s="10"/>
      <c r="D49" s="21"/>
      <c r="E49" s="10"/>
      <c r="F49" s="21"/>
      <c r="G49" s="10"/>
      <c r="H49" s="10"/>
      <c r="I49" s="21"/>
      <c r="J49" s="10"/>
      <c r="K49" s="10"/>
      <c r="L49" s="22"/>
      <c r="M49" s="22"/>
      <c r="N49" s="10"/>
      <c r="O49" s="10"/>
      <c r="P49" s="21"/>
      <c r="Q49" s="10"/>
      <c r="R49" s="10"/>
      <c r="S49" s="10"/>
      <c r="T49" s="10"/>
      <c r="U49" s="10"/>
      <c r="V49" s="10"/>
      <c r="W49" s="10"/>
      <c r="X49" s="21"/>
      <c r="Y49" s="10"/>
      <c r="Z49" s="10"/>
      <c r="AA49" s="10"/>
      <c r="AB49" s="10"/>
      <c r="AC49" s="10"/>
      <c r="AD49" s="10"/>
      <c r="AE49" s="21"/>
      <c r="AF49" s="23"/>
      <c r="AG49" s="10"/>
      <c r="AH49" s="21"/>
      <c r="AI49" s="23"/>
      <c r="AJ49" s="10"/>
      <c r="AK49" s="23"/>
      <c r="AL49" s="10"/>
      <c r="AM49" s="10"/>
      <c r="AN49" s="10"/>
      <c r="AO49" s="10"/>
      <c r="AP49" s="18"/>
      <c r="AQ49" s="10"/>
      <c r="AR49" s="24"/>
      <c r="AS49" s="10"/>
      <c r="AT49" s="25"/>
      <c r="AU49" s="25"/>
      <c r="AV49" s="10"/>
      <c r="AW49" s="25"/>
    </row>
    <row r="50">
      <c r="A50" s="13"/>
      <c r="B50" s="10"/>
      <c r="C50" s="10"/>
      <c r="D50" s="21"/>
      <c r="E50" s="10"/>
      <c r="F50" s="21"/>
      <c r="G50" s="10"/>
      <c r="H50" s="10"/>
      <c r="I50" s="21"/>
      <c r="J50" s="10"/>
      <c r="K50" s="10"/>
      <c r="L50" s="22"/>
      <c r="M50" s="22"/>
      <c r="N50" s="10"/>
      <c r="O50" s="10"/>
      <c r="P50" s="21"/>
      <c r="Q50" s="10"/>
      <c r="R50" s="10"/>
      <c r="S50" s="10"/>
      <c r="T50" s="10"/>
      <c r="U50" s="10"/>
      <c r="V50" s="10"/>
      <c r="W50" s="10"/>
      <c r="X50" s="21"/>
      <c r="Y50" s="10"/>
      <c r="Z50" s="10"/>
      <c r="AA50" s="10"/>
      <c r="AB50" s="10"/>
      <c r="AC50" s="10"/>
      <c r="AD50" s="10"/>
      <c r="AE50" s="21"/>
      <c r="AF50" s="23"/>
      <c r="AG50" s="10"/>
      <c r="AH50" s="21"/>
      <c r="AI50" s="23"/>
      <c r="AJ50" s="10"/>
      <c r="AK50" s="23"/>
      <c r="AL50" s="10"/>
      <c r="AM50" s="10"/>
      <c r="AN50" s="10"/>
      <c r="AO50" s="10"/>
      <c r="AP50" s="18"/>
      <c r="AQ50" s="10"/>
      <c r="AR50" s="24"/>
      <c r="AS50" s="10"/>
      <c r="AT50" s="25"/>
      <c r="AU50" s="25"/>
      <c r="AV50" s="10"/>
      <c r="AW50" s="25"/>
    </row>
    <row r="51">
      <c r="A51" s="13"/>
      <c r="B51" s="10"/>
      <c r="C51" s="10"/>
      <c r="D51" s="21"/>
      <c r="E51" s="10"/>
      <c r="F51" s="21"/>
      <c r="G51" s="10"/>
      <c r="H51" s="10"/>
      <c r="I51" s="21"/>
      <c r="J51" s="10"/>
      <c r="K51" s="10"/>
      <c r="L51" s="22"/>
      <c r="M51" s="22"/>
      <c r="N51" s="10"/>
      <c r="O51" s="10"/>
      <c r="P51" s="21"/>
      <c r="Q51" s="10"/>
      <c r="R51" s="10"/>
      <c r="S51" s="10"/>
      <c r="T51" s="10"/>
      <c r="U51" s="10"/>
      <c r="V51" s="10"/>
      <c r="W51" s="10"/>
      <c r="X51" s="21"/>
      <c r="Y51" s="10"/>
      <c r="Z51" s="10"/>
      <c r="AA51" s="10"/>
      <c r="AB51" s="10"/>
      <c r="AC51" s="10"/>
      <c r="AD51" s="10"/>
      <c r="AE51" s="21"/>
      <c r="AF51" s="23"/>
      <c r="AG51" s="10"/>
      <c r="AH51" s="21"/>
      <c r="AI51" s="23"/>
      <c r="AJ51" s="10"/>
      <c r="AK51" s="23"/>
      <c r="AL51" s="10"/>
      <c r="AM51" s="10"/>
      <c r="AN51" s="10"/>
      <c r="AO51" s="10"/>
      <c r="AP51" s="18"/>
      <c r="AQ51" s="10"/>
      <c r="AR51" s="24"/>
      <c r="AS51" s="10"/>
      <c r="AT51" s="25"/>
      <c r="AU51" s="25"/>
      <c r="AV51" s="10"/>
      <c r="AW51" s="25"/>
    </row>
    <row r="52">
      <c r="A52" s="13"/>
      <c r="B52" s="10"/>
      <c r="C52" s="10"/>
      <c r="D52" s="21"/>
      <c r="E52" s="10"/>
      <c r="F52" s="21"/>
      <c r="G52" s="10"/>
      <c r="H52" s="10"/>
      <c r="I52" s="21"/>
      <c r="J52" s="10"/>
      <c r="K52" s="10"/>
      <c r="L52" s="22"/>
      <c r="M52" s="22"/>
      <c r="N52" s="10"/>
      <c r="O52" s="10"/>
      <c r="P52" s="21"/>
      <c r="Q52" s="10"/>
      <c r="R52" s="10"/>
      <c r="S52" s="10"/>
      <c r="T52" s="10"/>
      <c r="U52" s="10"/>
      <c r="V52" s="10"/>
      <c r="W52" s="10"/>
      <c r="X52" s="21"/>
      <c r="Y52" s="10"/>
      <c r="Z52" s="10"/>
      <c r="AA52" s="10"/>
      <c r="AB52" s="10"/>
      <c r="AC52" s="10"/>
      <c r="AD52" s="10"/>
      <c r="AE52" s="21"/>
      <c r="AF52" s="23"/>
      <c r="AG52" s="10"/>
      <c r="AH52" s="21"/>
      <c r="AI52" s="23"/>
      <c r="AJ52" s="10"/>
      <c r="AK52" s="23"/>
      <c r="AL52" s="10"/>
      <c r="AM52" s="10"/>
      <c r="AN52" s="10"/>
      <c r="AO52" s="10"/>
      <c r="AP52" s="18"/>
      <c r="AQ52" s="10"/>
      <c r="AR52" s="24"/>
      <c r="AS52" s="10"/>
      <c r="AT52" s="25"/>
      <c r="AU52" s="25"/>
      <c r="AV52" s="10"/>
      <c r="AW52" s="25"/>
    </row>
    <row r="53">
      <c r="A53" s="13"/>
      <c r="B53" s="10"/>
      <c r="C53" s="10"/>
      <c r="D53" s="21"/>
      <c r="E53" s="10"/>
      <c r="F53" s="21"/>
      <c r="G53" s="10"/>
      <c r="H53" s="10"/>
      <c r="I53" s="21"/>
      <c r="J53" s="10"/>
      <c r="K53" s="10"/>
      <c r="L53" s="22"/>
      <c r="M53" s="22"/>
      <c r="N53" s="10"/>
      <c r="O53" s="10"/>
      <c r="P53" s="21"/>
      <c r="Q53" s="10"/>
      <c r="R53" s="10"/>
      <c r="S53" s="10"/>
      <c r="T53" s="10"/>
      <c r="U53" s="10"/>
      <c r="V53" s="10"/>
      <c r="W53" s="10"/>
      <c r="X53" s="21"/>
      <c r="Y53" s="10"/>
      <c r="Z53" s="10"/>
      <c r="AA53" s="10"/>
      <c r="AB53" s="10"/>
      <c r="AC53" s="10"/>
      <c r="AD53" s="10"/>
      <c r="AE53" s="21"/>
      <c r="AF53" s="23"/>
      <c r="AG53" s="10"/>
      <c r="AH53" s="21"/>
      <c r="AI53" s="23"/>
      <c r="AJ53" s="10"/>
      <c r="AK53" s="23"/>
      <c r="AL53" s="10"/>
      <c r="AM53" s="10"/>
      <c r="AN53" s="10"/>
      <c r="AO53" s="10"/>
      <c r="AP53" s="18"/>
      <c r="AQ53" s="10"/>
      <c r="AR53" s="24"/>
      <c r="AS53" s="10"/>
      <c r="AT53" s="25"/>
      <c r="AU53" s="25"/>
      <c r="AV53" s="10"/>
      <c r="AW53" s="25"/>
    </row>
    <row r="54">
      <c r="A54" s="13"/>
      <c r="B54" s="10"/>
      <c r="C54" s="10"/>
      <c r="D54" s="21"/>
      <c r="E54" s="10"/>
      <c r="F54" s="21"/>
      <c r="G54" s="10"/>
      <c r="H54" s="10"/>
      <c r="I54" s="21"/>
      <c r="J54" s="10"/>
      <c r="K54" s="10"/>
      <c r="L54" s="22"/>
      <c r="M54" s="22"/>
      <c r="N54" s="10"/>
      <c r="O54" s="10"/>
      <c r="P54" s="21"/>
      <c r="Q54" s="10"/>
      <c r="R54" s="10"/>
      <c r="S54" s="10"/>
      <c r="T54" s="10"/>
      <c r="U54" s="10"/>
      <c r="V54" s="10"/>
      <c r="W54" s="10"/>
      <c r="X54" s="21"/>
      <c r="Y54" s="10"/>
      <c r="Z54" s="10"/>
      <c r="AA54" s="10"/>
      <c r="AB54" s="10"/>
      <c r="AC54" s="10"/>
      <c r="AD54" s="10"/>
      <c r="AE54" s="21"/>
      <c r="AF54" s="23"/>
      <c r="AG54" s="10"/>
      <c r="AH54" s="21"/>
      <c r="AI54" s="23"/>
      <c r="AJ54" s="10"/>
      <c r="AK54" s="23"/>
      <c r="AL54" s="10"/>
      <c r="AM54" s="10"/>
      <c r="AN54" s="10"/>
      <c r="AO54" s="10"/>
      <c r="AP54" s="18"/>
      <c r="AQ54" s="10"/>
      <c r="AR54" s="24"/>
      <c r="AS54" s="10"/>
      <c r="AT54" s="25"/>
      <c r="AU54" s="25"/>
      <c r="AV54" s="10"/>
      <c r="AW54" s="25"/>
    </row>
    <row r="55">
      <c r="A55" s="13"/>
      <c r="B55" s="10"/>
      <c r="C55" s="10"/>
      <c r="D55" s="21"/>
      <c r="E55" s="10"/>
      <c r="F55" s="21"/>
      <c r="G55" s="10"/>
      <c r="H55" s="10"/>
      <c r="I55" s="21"/>
      <c r="J55" s="10"/>
      <c r="K55" s="10"/>
      <c r="L55" s="22"/>
      <c r="M55" s="22"/>
      <c r="N55" s="10"/>
      <c r="O55" s="10"/>
      <c r="P55" s="21"/>
      <c r="Q55" s="10"/>
      <c r="R55" s="10"/>
      <c r="S55" s="10"/>
      <c r="T55" s="10"/>
      <c r="U55" s="10"/>
      <c r="V55" s="10"/>
      <c r="W55" s="10"/>
      <c r="X55" s="21"/>
      <c r="Y55" s="10"/>
      <c r="Z55" s="10"/>
      <c r="AA55" s="10"/>
      <c r="AB55" s="10"/>
      <c r="AC55" s="10"/>
      <c r="AD55" s="10"/>
      <c r="AE55" s="21"/>
      <c r="AF55" s="23"/>
      <c r="AG55" s="10"/>
      <c r="AH55" s="21"/>
      <c r="AI55" s="23"/>
      <c r="AJ55" s="10"/>
      <c r="AK55" s="23"/>
      <c r="AL55" s="10"/>
      <c r="AM55" s="10"/>
      <c r="AN55" s="10"/>
      <c r="AO55" s="10"/>
      <c r="AP55" s="18"/>
      <c r="AQ55" s="10"/>
      <c r="AR55" s="24"/>
      <c r="AS55" s="10"/>
      <c r="AT55" s="25"/>
      <c r="AU55" s="25"/>
      <c r="AV55" s="10"/>
      <c r="AW55" s="25"/>
    </row>
    <row r="56">
      <c r="A56" s="13"/>
      <c r="B56" s="10"/>
      <c r="C56" s="10"/>
      <c r="D56" s="21"/>
      <c r="E56" s="10"/>
      <c r="F56" s="21"/>
      <c r="G56" s="10"/>
      <c r="H56" s="10"/>
      <c r="I56" s="21"/>
      <c r="J56" s="10"/>
      <c r="K56" s="10"/>
      <c r="L56" s="22"/>
      <c r="M56" s="22"/>
      <c r="N56" s="10"/>
      <c r="O56" s="10"/>
      <c r="P56" s="21"/>
      <c r="Q56" s="10"/>
      <c r="R56" s="10"/>
      <c r="S56" s="10"/>
      <c r="T56" s="10"/>
      <c r="U56" s="10"/>
      <c r="V56" s="10"/>
      <c r="W56" s="10"/>
      <c r="X56" s="21"/>
      <c r="Y56" s="10"/>
      <c r="Z56" s="10"/>
      <c r="AA56" s="10"/>
      <c r="AB56" s="10"/>
      <c r="AC56" s="10"/>
      <c r="AD56" s="10"/>
      <c r="AE56" s="21"/>
      <c r="AF56" s="23"/>
      <c r="AG56" s="10"/>
      <c r="AH56" s="21"/>
      <c r="AI56" s="23"/>
      <c r="AJ56" s="10"/>
      <c r="AK56" s="23"/>
      <c r="AL56" s="10"/>
      <c r="AM56" s="10"/>
      <c r="AN56" s="10"/>
      <c r="AO56" s="10"/>
      <c r="AP56" s="18"/>
      <c r="AQ56" s="10"/>
      <c r="AR56" s="24"/>
      <c r="AS56" s="10"/>
      <c r="AT56" s="25"/>
      <c r="AU56" s="25"/>
      <c r="AV56" s="10"/>
      <c r="AW56" s="25"/>
    </row>
    <row r="57">
      <c r="A57" s="13"/>
      <c r="B57" s="10"/>
      <c r="C57" s="10"/>
      <c r="D57" s="21"/>
      <c r="E57" s="10"/>
      <c r="F57" s="21"/>
      <c r="G57" s="10"/>
      <c r="H57" s="10"/>
      <c r="I57" s="21"/>
      <c r="J57" s="10"/>
      <c r="K57" s="10"/>
      <c r="L57" s="22"/>
      <c r="M57" s="22"/>
      <c r="N57" s="10"/>
      <c r="O57" s="10"/>
      <c r="P57" s="21"/>
      <c r="Q57" s="10"/>
      <c r="R57" s="10"/>
      <c r="S57" s="10"/>
      <c r="T57" s="10"/>
      <c r="U57" s="10"/>
      <c r="V57" s="10"/>
      <c r="W57" s="10"/>
      <c r="X57" s="21"/>
      <c r="Y57" s="10"/>
      <c r="Z57" s="10"/>
      <c r="AA57" s="10"/>
      <c r="AB57" s="10"/>
      <c r="AC57" s="10"/>
      <c r="AD57" s="10"/>
      <c r="AE57" s="21"/>
      <c r="AF57" s="23"/>
      <c r="AG57" s="10"/>
      <c r="AH57" s="21"/>
      <c r="AI57" s="23"/>
      <c r="AJ57" s="10"/>
      <c r="AK57" s="23"/>
      <c r="AL57" s="10"/>
      <c r="AM57" s="10"/>
      <c r="AN57" s="10"/>
      <c r="AO57" s="10"/>
      <c r="AP57" s="18"/>
      <c r="AQ57" s="10"/>
      <c r="AR57" s="24"/>
      <c r="AS57" s="10"/>
      <c r="AT57" s="25"/>
      <c r="AU57" s="25"/>
      <c r="AV57" s="10"/>
      <c r="AW57" s="25"/>
    </row>
    <row r="58">
      <c r="A58" s="13"/>
      <c r="B58" s="10"/>
      <c r="C58" s="10"/>
      <c r="D58" s="21"/>
      <c r="E58" s="10"/>
      <c r="F58" s="21"/>
      <c r="G58" s="10"/>
      <c r="H58" s="10"/>
      <c r="I58" s="21"/>
      <c r="J58" s="10"/>
      <c r="K58" s="10"/>
      <c r="L58" s="22"/>
      <c r="M58" s="22"/>
      <c r="N58" s="10"/>
      <c r="O58" s="10"/>
      <c r="P58" s="21"/>
      <c r="Q58" s="10"/>
      <c r="R58" s="10"/>
      <c r="S58" s="10"/>
      <c r="T58" s="10"/>
      <c r="U58" s="10"/>
      <c r="V58" s="10"/>
      <c r="W58" s="10"/>
      <c r="X58" s="21"/>
      <c r="Y58" s="10"/>
      <c r="Z58" s="10"/>
      <c r="AA58" s="10"/>
      <c r="AB58" s="10"/>
      <c r="AC58" s="10"/>
      <c r="AD58" s="10"/>
      <c r="AE58" s="21"/>
      <c r="AF58" s="23"/>
      <c r="AG58" s="10"/>
      <c r="AH58" s="21"/>
      <c r="AI58" s="23"/>
      <c r="AJ58" s="10"/>
      <c r="AK58" s="23"/>
      <c r="AL58" s="10"/>
      <c r="AM58" s="10"/>
      <c r="AN58" s="10"/>
      <c r="AO58" s="10"/>
      <c r="AP58" s="18"/>
      <c r="AQ58" s="10"/>
      <c r="AR58" s="24"/>
      <c r="AS58" s="10"/>
      <c r="AT58" s="25"/>
      <c r="AU58" s="25"/>
      <c r="AV58" s="10"/>
      <c r="AW58" s="25"/>
    </row>
    <row r="59">
      <c r="A59" s="13"/>
      <c r="B59" s="10"/>
      <c r="C59" s="10"/>
      <c r="D59" s="21"/>
      <c r="E59" s="10"/>
      <c r="F59" s="21"/>
      <c r="G59" s="10"/>
      <c r="H59" s="10"/>
      <c r="I59" s="21"/>
      <c r="J59" s="10"/>
      <c r="K59" s="10"/>
      <c r="L59" s="22"/>
      <c r="M59" s="22"/>
      <c r="N59" s="10"/>
      <c r="O59" s="10"/>
      <c r="P59" s="21"/>
      <c r="Q59" s="10"/>
      <c r="R59" s="10"/>
      <c r="S59" s="10"/>
      <c r="T59" s="10"/>
      <c r="U59" s="10"/>
      <c r="V59" s="10"/>
      <c r="W59" s="10"/>
      <c r="X59" s="21"/>
      <c r="Y59" s="10"/>
      <c r="Z59" s="10"/>
      <c r="AA59" s="10"/>
      <c r="AB59" s="10"/>
      <c r="AC59" s="10"/>
      <c r="AD59" s="10"/>
      <c r="AE59" s="21"/>
      <c r="AF59" s="23"/>
      <c r="AG59" s="10"/>
      <c r="AH59" s="21"/>
      <c r="AI59" s="23"/>
      <c r="AJ59" s="10"/>
      <c r="AK59" s="23"/>
      <c r="AL59" s="10"/>
      <c r="AM59" s="10"/>
      <c r="AN59" s="10"/>
      <c r="AO59" s="10"/>
      <c r="AP59" s="18"/>
      <c r="AQ59" s="10"/>
      <c r="AR59" s="24"/>
      <c r="AS59" s="10"/>
      <c r="AT59" s="25"/>
      <c r="AU59" s="25"/>
      <c r="AV59" s="10"/>
      <c r="AW59" s="25"/>
    </row>
    <row r="60">
      <c r="A60" s="13"/>
      <c r="B60" s="10"/>
      <c r="C60" s="10"/>
      <c r="D60" s="21"/>
      <c r="E60" s="10"/>
      <c r="F60" s="21"/>
      <c r="G60" s="10"/>
      <c r="H60" s="10"/>
      <c r="I60" s="21"/>
      <c r="J60" s="10"/>
      <c r="K60" s="10"/>
      <c r="L60" s="22"/>
      <c r="M60" s="22"/>
      <c r="N60" s="10"/>
      <c r="O60" s="10"/>
      <c r="P60" s="21"/>
      <c r="Q60" s="10"/>
      <c r="R60" s="10"/>
      <c r="S60" s="10"/>
      <c r="T60" s="10"/>
      <c r="U60" s="10"/>
      <c r="V60" s="10"/>
      <c r="W60" s="10"/>
      <c r="X60" s="21"/>
      <c r="Y60" s="10"/>
      <c r="Z60" s="10"/>
      <c r="AA60" s="10"/>
      <c r="AB60" s="10"/>
      <c r="AC60" s="10"/>
      <c r="AD60" s="10"/>
      <c r="AE60" s="21"/>
      <c r="AF60" s="23"/>
      <c r="AG60" s="10"/>
      <c r="AH60" s="21"/>
      <c r="AI60" s="23"/>
      <c r="AJ60" s="10"/>
      <c r="AK60" s="23"/>
      <c r="AL60" s="10"/>
      <c r="AM60" s="10"/>
      <c r="AN60" s="10"/>
      <c r="AO60" s="10"/>
      <c r="AP60" s="18"/>
      <c r="AQ60" s="10"/>
      <c r="AR60" s="24"/>
      <c r="AS60" s="10"/>
      <c r="AT60" s="25"/>
      <c r="AU60" s="25"/>
      <c r="AV60" s="10"/>
      <c r="AW60" s="25"/>
    </row>
    <row r="61">
      <c r="A61" s="13"/>
      <c r="B61" s="10"/>
      <c r="C61" s="10"/>
      <c r="D61" s="21"/>
      <c r="E61" s="10"/>
      <c r="F61" s="21"/>
      <c r="G61" s="10"/>
      <c r="H61" s="10"/>
      <c r="I61" s="21"/>
      <c r="J61" s="10"/>
      <c r="K61" s="10"/>
      <c r="L61" s="22"/>
      <c r="M61" s="22"/>
      <c r="N61" s="10"/>
      <c r="O61" s="10"/>
      <c r="P61" s="21"/>
      <c r="Q61" s="10"/>
      <c r="R61" s="10"/>
      <c r="S61" s="10"/>
      <c r="T61" s="10"/>
      <c r="U61" s="10"/>
      <c r="V61" s="10"/>
      <c r="W61" s="10"/>
      <c r="X61" s="21"/>
      <c r="Y61" s="10"/>
      <c r="Z61" s="10"/>
      <c r="AA61" s="10"/>
      <c r="AB61" s="10"/>
      <c r="AC61" s="10"/>
      <c r="AD61" s="10"/>
      <c r="AE61" s="21"/>
      <c r="AF61" s="23"/>
      <c r="AG61" s="10"/>
      <c r="AH61" s="21"/>
      <c r="AI61" s="23"/>
      <c r="AJ61" s="10"/>
      <c r="AK61" s="23"/>
      <c r="AL61" s="10"/>
      <c r="AM61" s="10"/>
      <c r="AN61" s="10"/>
      <c r="AO61" s="10"/>
      <c r="AP61" s="18"/>
      <c r="AQ61" s="10"/>
      <c r="AR61" s="24"/>
      <c r="AS61" s="10"/>
      <c r="AT61" s="25"/>
      <c r="AU61" s="25"/>
      <c r="AV61" s="10"/>
      <c r="AW61" s="25"/>
    </row>
    <row r="62">
      <c r="A62" s="13"/>
      <c r="B62" s="10"/>
      <c r="C62" s="10"/>
      <c r="D62" s="21"/>
      <c r="E62" s="10"/>
      <c r="F62" s="21"/>
      <c r="G62" s="10"/>
      <c r="H62" s="10"/>
      <c r="I62" s="21"/>
      <c r="J62" s="10"/>
      <c r="K62" s="10"/>
      <c r="L62" s="22"/>
      <c r="M62" s="22"/>
      <c r="N62" s="10"/>
      <c r="O62" s="10"/>
      <c r="P62" s="21"/>
      <c r="Q62" s="10"/>
      <c r="R62" s="10"/>
      <c r="S62" s="10"/>
      <c r="T62" s="10"/>
      <c r="U62" s="10"/>
      <c r="V62" s="10"/>
      <c r="W62" s="10"/>
      <c r="X62" s="21"/>
      <c r="Y62" s="10"/>
      <c r="Z62" s="10"/>
      <c r="AA62" s="10"/>
      <c r="AB62" s="10"/>
      <c r="AC62" s="10"/>
      <c r="AD62" s="10"/>
      <c r="AE62" s="21"/>
      <c r="AF62" s="23"/>
      <c r="AG62" s="10"/>
      <c r="AH62" s="21"/>
      <c r="AI62" s="23"/>
      <c r="AJ62" s="10"/>
      <c r="AK62" s="23"/>
      <c r="AL62" s="10"/>
      <c r="AM62" s="10"/>
      <c r="AN62" s="10"/>
      <c r="AO62" s="10"/>
      <c r="AP62" s="18"/>
      <c r="AQ62" s="10"/>
      <c r="AR62" s="24"/>
      <c r="AS62" s="10"/>
      <c r="AT62" s="25"/>
      <c r="AU62" s="25"/>
      <c r="AV62" s="10"/>
      <c r="AW62" s="25"/>
    </row>
    <row r="63">
      <c r="A63" s="13"/>
      <c r="B63" s="10"/>
      <c r="C63" s="10"/>
      <c r="D63" s="21"/>
      <c r="E63" s="10"/>
      <c r="F63" s="21"/>
      <c r="G63" s="10"/>
      <c r="H63" s="10"/>
      <c r="I63" s="21"/>
      <c r="J63" s="10"/>
      <c r="K63" s="10"/>
      <c r="L63" s="22"/>
      <c r="M63" s="22"/>
      <c r="N63" s="10"/>
      <c r="O63" s="10"/>
      <c r="P63" s="21"/>
      <c r="Q63" s="10"/>
      <c r="R63" s="10"/>
      <c r="S63" s="10"/>
      <c r="T63" s="10"/>
      <c r="U63" s="10"/>
      <c r="V63" s="10"/>
      <c r="W63" s="10"/>
      <c r="X63" s="21"/>
      <c r="Y63" s="10"/>
      <c r="Z63" s="10"/>
      <c r="AA63" s="10"/>
      <c r="AB63" s="10"/>
      <c r="AC63" s="10"/>
      <c r="AD63" s="10"/>
      <c r="AE63" s="21"/>
      <c r="AF63" s="23"/>
      <c r="AG63" s="10"/>
      <c r="AH63" s="21"/>
      <c r="AI63" s="23"/>
      <c r="AJ63" s="10"/>
      <c r="AK63" s="23"/>
      <c r="AL63" s="10"/>
      <c r="AM63" s="10"/>
      <c r="AN63" s="10"/>
      <c r="AO63" s="10"/>
      <c r="AP63" s="18"/>
      <c r="AQ63" s="10"/>
      <c r="AR63" s="24"/>
      <c r="AS63" s="10"/>
      <c r="AT63" s="25"/>
      <c r="AU63" s="25"/>
      <c r="AV63" s="10"/>
      <c r="AW63" s="25"/>
    </row>
    <row r="64">
      <c r="A64" s="13"/>
      <c r="B64" s="10"/>
      <c r="C64" s="10"/>
      <c r="D64" s="21"/>
      <c r="E64" s="10"/>
      <c r="F64" s="21"/>
      <c r="G64" s="10"/>
      <c r="H64" s="10"/>
      <c r="I64" s="21"/>
      <c r="J64" s="10"/>
      <c r="K64" s="10"/>
      <c r="L64" s="22"/>
      <c r="M64" s="22"/>
      <c r="N64" s="10"/>
      <c r="O64" s="10"/>
      <c r="P64" s="21"/>
      <c r="Q64" s="10"/>
      <c r="R64" s="10"/>
      <c r="S64" s="10"/>
      <c r="T64" s="10"/>
      <c r="U64" s="10"/>
      <c r="V64" s="10"/>
      <c r="W64" s="10"/>
      <c r="X64" s="21"/>
      <c r="Y64" s="10"/>
      <c r="Z64" s="10"/>
      <c r="AA64" s="10"/>
      <c r="AB64" s="10"/>
      <c r="AC64" s="10"/>
      <c r="AD64" s="10"/>
      <c r="AE64" s="21"/>
      <c r="AF64" s="23"/>
      <c r="AG64" s="10"/>
      <c r="AH64" s="21"/>
      <c r="AI64" s="23"/>
      <c r="AJ64" s="10"/>
      <c r="AK64" s="23"/>
      <c r="AL64" s="10"/>
      <c r="AM64" s="10"/>
      <c r="AN64" s="10"/>
      <c r="AO64" s="10"/>
      <c r="AP64" s="18"/>
      <c r="AQ64" s="10"/>
      <c r="AR64" s="24"/>
      <c r="AS64" s="10"/>
      <c r="AT64" s="25"/>
      <c r="AU64" s="25"/>
      <c r="AV64" s="10"/>
      <c r="AW64" s="25"/>
    </row>
    <row r="65">
      <c r="A65" s="13"/>
      <c r="B65" s="10"/>
      <c r="C65" s="10"/>
      <c r="D65" s="21"/>
      <c r="E65" s="10"/>
      <c r="F65" s="21"/>
      <c r="G65" s="10"/>
      <c r="H65" s="10"/>
      <c r="I65" s="21"/>
      <c r="J65" s="10"/>
      <c r="K65" s="10"/>
      <c r="L65" s="22"/>
      <c r="M65" s="22"/>
      <c r="N65" s="10"/>
      <c r="O65" s="10"/>
      <c r="P65" s="21"/>
      <c r="Q65" s="10"/>
      <c r="R65" s="10"/>
      <c r="S65" s="10"/>
      <c r="T65" s="10"/>
      <c r="U65" s="10"/>
      <c r="V65" s="10"/>
      <c r="W65" s="10"/>
      <c r="X65" s="21"/>
      <c r="Y65" s="10"/>
      <c r="Z65" s="10"/>
      <c r="AA65" s="10"/>
      <c r="AB65" s="10"/>
      <c r="AC65" s="10"/>
      <c r="AD65" s="10"/>
      <c r="AE65" s="21"/>
      <c r="AF65" s="23"/>
      <c r="AG65" s="10"/>
      <c r="AH65" s="21"/>
      <c r="AI65" s="23"/>
      <c r="AJ65" s="10"/>
      <c r="AK65" s="23"/>
      <c r="AL65" s="10"/>
      <c r="AM65" s="10"/>
      <c r="AN65" s="10"/>
      <c r="AO65" s="10"/>
      <c r="AP65" s="18"/>
      <c r="AQ65" s="10"/>
      <c r="AR65" s="24"/>
      <c r="AS65" s="10"/>
      <c r="AT65" s="25"/>
      <c r="AU65" s="25"/>
      <c r="AV65" s="10"/>
      <c r="AW65" s="25"/>
    </row>
    <row r="66">
      <c r="A66" s="13"/>
      <c r="B66" s="10"/>
      <c r="C66" s="10"/>
      <c r="D66" s="21"/>
      <c r="E66" s="10"/>
      <c r="F66" s="21"/>
      <c r="G66" s="10"/>
      <c r="H66" s="10"/>
      <c r="I66" s="21"/>
      <c r="J66" s="10"/>
      <c r="K66" s="10"/>
      <c r="L66" s="22"/>
      <c r="M66" s="22"/>
      <c r="N66" s="10"/>
      <c r="O66" s="10"/>
      <c r="P66" s="21"/>
      <c r="Q66" s="10"/>
      <c r="R66" s="10"/>
      <c r="S66" s="10"/>
      <c r="T66" s="10"/>
      <c r="U66" s="10"/>
      <c r="V66" s="10"/>
      <c r="W66" s="10"/>
      <c r="X66" s="21"/>
      <c r="Y66" s="10"/>
      <c r="Z66" s="10"/>
      <c r="AA66" s="10"/>
      <c r="AB66" s="10"/>
      <c r="AC66" s="10"/>
      <c r="AD66" s="10"/>
      <c r="AE66" s="21"/>
      <c r="AF66" s="23"/>
      <c r="AG66" s="10"/>
      <c r="AH66" s="21"/>
      <c r="AI66" s="23"/>
      <c r="AJ66" s="10"/>
      <c r="AK66" s="23"/>
      <c r="AL66" s="10"/>
      <c r="AM66" s="10"/>
      <c r="AN66" s="10"/>
      <c r="AO66" s="10"/>
      <c r="AP66" s="18"/>
      <c r="AQ66" s="10"/>
      <c r="AR66" s="24"/>
      <c r="AS66" s="10"/>
      <c r="AT66" s="25"/>
      <c r="AU66" s="25"/>
      <c r="AV66" s="10"/>
      <c r="AW66" s="25"/>
    </row>
    <row r="67">
      <c r="A67" s="13"/>
      <c r="B67" s="10"/>
      <c r="C67" s="10"/>
      <c r="D67" s="21"/>
      <c r="E67" s="10"/>
      <c r="F67" s="21"/>
      <c r="G67" s="10"/>
      <c r="H67" s="10"/>
      <c r="I67" s="21"/>
      <c r="J67" s="10"/>
      <c r="K67" s="10"/>
      <c r="L67" s="22"/>
      <c r="M67" s="22"/>
      <c r="N67" s="10"/>
      <c r="O67" s="10"/>
      <c r="P67" s="21"/>
      <c r="Q67" s="10"/>
      <c r="R67" s="10"/>
      <c r="S67" s="10"/>
      <c r="T67" s="10"/>
      <c r="U67" s="10"/>
      <c r="V67" s="10"/>
      <c r="W67" s="10"/>
      <c r="X67" s="21"/>
      <c r="Y67" s="10"/>
      <c r="Z67" s="10"/>
      <c r="AA67" s="10"/>
      <c r="AB67" s="10"/>
      <c r="AC67" s="10"/>
      <c r="AD67" s="10"/>
      <c r="AE67" s="21"/>
      <c r="AF67" s="23"/>
      <c r="AG67" s="10"/>
      <c r="AH67" s="21"/>
      <c r="AI67" s="23"/>
      <c r="AJ67" s="10"/>
      <c r="AK67" s="23"/>
      <c r="AL67" s="10"/>
      <c r="AM67" s="10"/>
      <c r="AN67" s="10"/>
      <c r="AO67" s="10"/>
      <c r="AP67" s="18"/>
      <c r="AQ67" s="10"/>
      <c r="AR67" s="24"/>
      <c r="AS67" s="10"/>
      <c r="AT67" s="25"/>
      <c r="AU67" s="25"/>
      <c r="AV67" s="10"/>
      <c r="AW67" s="25"/>
    </row>
    <row r="68">
      <c r="A68" s="13"/>
      <c r="B68" s="10"/>
      <c r="C68" s="10"/>
      <c r="D68" s="21"/>
      <c r="E68" s="10"/>
      <c r="F68" s="21"/>
      <c r="G68" s="10"/>
      <c r="H68" s="10"/>
      <c r="I68" s="21"/>
      <c r="J68" s="10"/>
      <c r="K68" s="10"/>
      <c r="L68" s="22"/>
      <c r="M68" s="22"/>
      <c r="N68" s="10"/>
      <c r="O68" s="10"/>
      <c r="P68" s="21"/>
      <c r="Q68" s="10"/>
      <c r="R68" s="10"/>
      <c r="S68" s="10"/>
      <c r="T68" s="10"/>
      <c r="U68" s="10"/>
      <c r="V68" s="10"/>
      <c r="W68" s="10"/>
      <c r="X68" s="21"/>
      <c r="Y68" s="10"/>
      <c r="Z68" s="10"/>
      <c r="AA68" s="10"/>
      <c r="AB68" s="10"/>
      <c r="AC68" s="10"/>
      <c r="AD68" s="10"/>
      <c r="AE68" s="21"/>
      <c r="AF68" s="23"/>
      <c r="AG68" s="10"/>
      <c r="AH68" s="21"/>
      <c r="AI68" s="23"/>
      <c r="AJ68" s="10"/>
      <c r="AK68" s="23"/>
      <c r="AL68" s="10"/>
      <c r="AM68" s="10"/>
      <c r="AN68" s="10"/>
      <c r="AO68" s="10"/>
      <c r="AP68" s="18"/>
      <c r="AQ68" s="10"/>
      <c r="AR68" s="24"/>
      <c r="AS68" s="10"/>
      <c r="AT68" s="25"/>
      <c r="AU68" s="25"/>
      <c r="AV68" s="10"/>
      <c r="AW68" s="25"/>
    </row>
    <row r="69">
      <c r="A69" s="13"/>
      <c r="B69" s="10"/>
      <c r="C69" s="10"/>
      <c r="D69" s="21"/>
      <c r="E69" s="10"/>
      <c r="F69" s="21"/>
      <c r="G69" s="10"/>
      <c r="H69" s="10"/>
      <c r="I69" s="21"/>
      <c r="J69" s="10"/>
      <c r="K69" s="10"/>
      <c r="L69" s="22"/>
      <c r="M69" s="22"/>
      <c r="N69" s="10"/>
      <c r="O69" s="10"/>
      <c r="P69" s="21"/>
      <c r="Q69" s="10"/>
      <c r="R69" s="10"/>
      <c r="S69" s="10"/>
      <c r="T69" s="10"/>
      <c r="U69" s="10"/>
      <c r="V69" s="10"/>
      <c r="W69" s="10"/>
      <c r="X69" s="21"/>
      <c r="Y69" s="10"/>
      <c r="Z69" s="10"/>
      <c r="AA69" s="10"/>
      <c r="AB69" s="10"/>
      <c r="AC69" s="10"/>
      <c r="AD69" s="10"/>
      <c r="AE69" s="21"/>
      <c r="AF69" s="23"/>
      <c r="AG69" s="10"/>
      <c r="AH69" s="21"/>
      <c r="AI69" s="23"/>
      <c r="AJ69" s="10"/>
      <c r="AK69" s="23"/>
      <c r="AL69" s="10"/>
      <c r="AM69" s="10"/>
      <c r="AN69" s="10"/>
      <c r="AO69" s="10"/>
      <c r="AP69" s="18"/>
      <c r="AQ69" s="10"/>
      <c r="AR69" s="24"/>
      <c r="AS69" s="10"/>
      <c r="AT69" s="25"/>
      <c r="AU69" s="25"/>
      <c r="AV69" s="10"/>
      <c r="AW69" s="25"/>
    </row>
    <row r="70">
      <c r="A70" s="13"/>
      <c r="B70" s="10"/>
      <c r="C70" s="10"/>
      <c r="D70" s="21"/>
      <c r="E70" s="10"/>
      <c r="F70" s="21"/>
      <c r="G70" s="10"/>
      <c r="H70" s="10"/>
      <c r="I70" s="21"/>
      <c r="J70" s="10"/>
      <c r="K70" s="10"/>
      <c r="L70" s="22"/>
      <c r="M70" s="22"/>
      <c r="N70" s="10"/>
      <c r="O70" s="10"/>
      <c r="P70" s="21"/>
      <c r="Q70" s="10"/>
      <c r="R70" s="10"/>
      <c r="S70" s="10"/>
      <c r="T70" s="10"/>
      <c r="U70" s="10"/>
      <c r="V70" s="10"/>
      <c r="W70" s="10"/>
      <c r="X70" s="21"/>
      <c r="Y70" s="10"/>
      <c r="Z70" s="10"/>
      <c r="AA70" s="10"/>
      <c r="AB70" s="10"/>
      <c r="AC70" s="10"/>
      <c r="AD70" s="10"/>
      <c r="AE70" s="21"/>
      <c r="AF70" s="23"/>
      <c r="AG70" s="10"/>
      <c r="AH70" s="21"/>
      <c r="AI70" s="23"/>
      <c r="AJ70" s="10"/>
      <c r="AK70" s="23"/>
      <c r="AL70" s="10"/>
      <c r="AM70" s="10"/>
      <c r="AN70" s="10"/>
      <c r="AO70" s="10"/>
      <c r="AP70" s="18"/>
      <c r="AQ70" s="10"/>
      <c r="AR70" s="24"/>
      <c r="AS70" s="10"/>
      <c r="AT70" s="25"/>
      <c r="AU70" s="25"/>
      <c r="AV70" s="10"/>
      <c r="AW70" s="25"/>
    </row>
    <row r="71">
      <c r="A71" s="13"/>
      <c r="B71" s="10"/>
      <c r="C71" s="10"/>
      <c r="D71" s="21"/>
      <c r="E71" s="10"/>
      <c r="F71" s="21"/>
      <c r="G71" s="10"/>
      <c r="H71" s="10"/>
      <c r="I71" s="21"/>
      <c r="J71" s="10"/>
      <c r="K71" s="10"/>
      <c r="L71" s="22"/>
      <c r="M71" s="22"/>
      <c r="N71" s="10"/>
      <c r="O71" s="10"/>
      <c r="P71" s="21"/>
      <c r="Q71" s="10"/>
      <c r="R71" s="10"/>
      <c r="S71" s="10"/>
      <c r="T71" s="10"/>
      <c r="U71" s="10"/>
      <c r="V71" s="10"/>
      <c r="W71" s="10"/>
      <c r="X71" s="21"/>
      <c r="Y71" s="10"/>
      <c r="Z71" s="10"/>
      <c r="AA71" s="10"/>
      <c r="AB71" s="10"/>
      <c r="AC71" s="10"/>
      <c r="AD71" s="10"/>
      <c r="AE71" s="21"/>
      <c r="AF71" s="23"/>
      <c r="AG71" s="10"/>
      <c r="AH71" s="21"/>
      <c r="AI71" s="23"/>
      <c r="AJ71" s="10"/>
      <c r="AK71" s="23"/>
      <c r="AL71" s="10"/>
      <c r="AM71" s="10"/>
      <c r="AN71" s="10"/>
      <c r="AO71" s="10"/>
      <c r="AP71" s="18"/>
      <c r="AQ71" s="10"/>
      <c r="AR71" s="24"/>
      <c r="AS71" s="10"/>
      <c r="AT71" s="25"/>
      <c r="AU71" s="25"/>
      <c r="AV71" s="10"/>
      <c r="AW71" s="25"/>
    </row>
    <row r="72">
      <c r="A72" s="13"/>
      <c r="B72" s="10"/>
      <c r="C72" s="10"/>
      <c r="D72" s="21"/>
      <c r="E72" s="10"/>
      <c r="F72" s="21"/>
      <c r="G72" s="10"/>
      <c r="H72" s="10"/>
      <c r="I72" s="21"/>
      <c r="J72" s="10"/>
      <c r="K72" s="10"/>
      <c r="L72" s="22"/>
      <c r="M72" s="22"/>
      <c r="N72" s="10"/>
      <c r="O72" s="10"/>
      <c r="P72" s="21"/>
      <c r="Q72" s="10"/>
      <c r="R72" s="10"/>
      <c r="S72" s="10"/>
      <c r="T72" s="10"/>
      <c r="U72" s="10"/>
      <c r="V72" s="10"/>
      <c r="W72" s="10"/>
      <c r="X72" s="21"/>
      <c r="Y72" s="10"/>
      <c r="Z72" s="10"/>
      <c r="AA72" s="10"/>
      <c r="AB72" s="10"/>
      <c r="AC72" s="10"/>
      <c r="AD72" s="10"/>
      <c r="AE72" s="21"/>
      <c r="AF72" s="23"/>
      <c r="AG72" s="10"/>
      <c r="AH72" s="21"/>
      <c r="AI72" s="23"/>
      <c r="AJ72" s="10"/>
      <c r="AK72" s="23"/>
      <c r="AL72" s="10"/>
      <c r="AM72" s="10"/>
      <c r="AN72" s="10"/>
      <c r="AO72" s="10"/>
      <c r="AP72" s="18"/>
      <c r="AQ72" s="10"/>
      <c r="AR72" s="24"/>
      <c r="AS72" s="10"/>
      <c r="AT72" s="25"/>
      <c r="AU72" s="25"/>
      <c r="AV72" s="10"/>
      <c r="AW72" s="25"/>
    </row>
    <row r="73">
      <c r="A73" s="13"/>
      <c r="B73" s="10"/>
      <c r="C73" s="10"/>
      <c r="D73" s="21"/>
      <c r="E73" s="10"/>
      <c r="F73" s="21"/>
      <c r="G73" s="10"/>
      <c r="H73" s="10"/>
      <c r="I73" s="21"/>
      <c r="J73" s="10"/>
      <c r="K73" s="10"/>
      <c r="L73" s="22"/>
      <c r="M73" s="22"/>
      <c r="N73" s="10"/>
      <c r="O73" s="10"/>
      <c r="P73" s="21"/>
      <c r="Q73" s="10"/>
      <c r="R73" s="10"/>
      <c r="S73" s="10"/>
      <c r="T73" s="10"/>
      <c r="U73" s="10"/>
      <c r="V73" s="10"/>
      <c r="W73" s="10"/>
      <c r="X73" s="21"/>
      <c r="Y73" s="10"/>
      <c r="Z73" s="10"/>
      <c r="AA73" s="10"/>
      <c r="AB73" s="10"/>
      <c r="AC73" s="10"/>
      <c r="AD73" s="10"/>
      <c r="AE73" s="21"/>
      <c r="AF73" s="23"/>
      <c r="AG73" s="10"/>
      <c r="AH73" s="21"/>
      <c r="AI73" s="23"/>
      <c r="AJ73" s="10"/>
      <c r="AK73" s="23"/>
      <c r="AL73" s="10"/>
      <c r="AM73" s="10"/>
      <c r="AN73" s="10"/>
      <c r="AO73" s="10"/>
      <c r="AP73" s="18"/>
      <c r="AQ73" s="10"/>
      <c r="AR73" s="24"/>
      <c r="AS73" s="10"/>
      <c r="AT73" s="25"/>
      <c r="AU73" s="25"/>
      <c r="AV73" s="10"/>
      <c r="AW73" s="25"/>
    </row>
    <row r="74">
      <c r="A74" s="13"/>
      <c r="B74" s="10"/>
      <c r="C74" s="10"/>
      <c r="D74" s="21"/>
      <c r="E74" s="10"/>
      <c r="F74" s="21"/>
      <c r="G74" s="10"/>
      <c r="H74" s="10"/>
      <c r="I74" s="21"/>
      <c r="J74" s="10"/>
      <c r="K74" s="10"/>
      <c r="L74" s="22"/>
      <c r="M74" s="22"/>
      <c r="N74" s="10"/>
      <c r="O74" s="10"/>
      <c r="P74" s="21"/>
      <c r="Q74" s="10"/>
      <c r="R74" s="10"/>
      <c r="S74" s="10"/>
      <c r="T74" s="10"/>
      <c r="U74" s="10"/>
      <c r="V74" s="10"/>
      <c r="W74" s="10"/>
      <c r="X74" s="21"/>
      <c r="Y74" s="10"/>
      <c r="Z74" s="10"/>
      <c r="AA74" s="10"/>
      <c r="AB74" s="10"/>
      <c r="AC74" s="10"/>
      <c r="AD74" s="10"/>
      <c r="AE74" s="21"/>
      <c r="AF74" s="23"/>
      <c r="AG74" s="10"/>
      <c r="AH74" s="21"/>
      <c r="AI74" s="23"/>
      <c r="AJ74" s="10"/>
      <c r="AK74" s="23"/>
      <c r="AL74" s="10"/>
      <c r="AM74" s="10"/>
      <c r="AN74" s="10"/>
      <c r="AO74" s="10"/>
      <c r="AP74" s="18"/>
      <c r="AQ74" s="10"/>
      <c r="AR74" s="24"/>
      <c r="AS74" s="10"/>
      <c r="AT74" s="25"/>
      <c r="AU74" s="25"/>
      <c r="AV74" s="10"/>
      <c r="AW74" s="25"/>
    </row>
    <row r="75">
      <c r="A75" s="13"/>
      <c r="B75" s="10"/>
      <c r="C75" s="10"/>
      <c r="D75" s="21"/>
      <c r="E75" s="10"/>
      <c r="F75" s="21"/>
      <c r="G75" s="10"/>
      <c r="H75" s="10"/>
      <c r="I75" s="21"/>
      <c r="J75" s="10"/>
      <c r="K75" s="10"/>
      <c r="L75" s="22"/>
      <c r="M75" s="22"/>
      <c r="N75" s="10"/>
      <c r="O75" s="10"/>
      <c r="P75" s="21"/>
      <c r="Q75" s="10"/>
      <c r="R75" s="10"/>
      <c r="S75" s="10"/>
      <c r="T75" s="10"/>
      <c r="U75" s="10"/>
      <c r="V75" s="10"/>
      <c r="W75" s="10"/>
      <c r="X75" s="21"/>
      <c r="Y75" s="10"/>
      <c r="Z75" s="10"/>
      <c r="AA75" s="10"/>
      <c r="AB75" s="10"/>
      <c r="AC75" s="10"/>
      <c r="AD75" s="10"/>
      <c r="AE75" s="21"/>
      <c r="AF75" s="23"/>
      <c r="AG75" s="10"/>
      <c r="AH75" s="21"/>
      <c r="AI75" s="23"/>
      <c r="AJ75" s="10"/>
      <c r="AK75" s="23"/>
      <c r="AL75" s="10"/>
      <c r="AM75" s="10"/>
      <c r="AN75" s="10"/>
      <c r="AO75" s="10"/>
      <c r="AP75" s="18"/>
      <c r="AQ75" s="10"/>
      <c r="AR75" s="24"/>
      <c r="AS75" s="10"/>
      <c r="AT75" s="25"/>
      <c r="AU75" s="25"/>
      <c r="AV75" s="10"/>
      <c r="AW75" s="25"/>
    </row>
    <row r="76">
      <c r="A76" s="13"/>
      <c r="B76" s="10"/>
      <c r="C76" s="10"/>
      <c r="D76" s="21"/>
      <c r="E76" s="10"/>
      <c r="F76" s="21"/>
      <c r="G76" s="10"/>
      <c r="H76" s="10"/>
      <c r="I76" s="21"/>
      <c r="J76" s="10"/>
      <c r="K76" s="10"/>
      <c r="L76" s="22"/>
      <c r="M76" s="22"/>
      <c r="N76" s="10"/>
      <c r="O76" s="10"/>
      <c r="P76" s="21"/>
      <c r="Q76" s="10"/>
      <c r="R76" s="10"/>
      <c r="S76" s="10"/>
      <c r="T76" s="10"/>
      <c r="U76" s="10"/>
      <c r="V76" s="10"/>
      <c r="W76" s="10"/>
      <c r="X76" s="21"/>
      <c r="Y76" s="10"/>
      <c r="Z76" s="10"/>
      <c r="AA76" s="10"/>
      <c r="AB76" s="10"/>
      <c r="AC76" s="10"/>
      <c r="AD76" s="10"/>
      <c r="AE76" s="21"/>
      <c r="AF76" s="23"/>
      <c r="AG76" s="10"/>
      <c r="AH76" s="21"/>
      <c r="AI76" s="23"/>
      <c r="AJ76" s="10"/>
      <c r="AK76" s="23"/>
      <c r="AL76" s="10"/>
      <c r="AM76" s="10"/>
      <c r="AN76" s="10"/>
      <c r="AO76" s="10"/>
      <c r="AP76" s="18"/>
      <c r="AQ76" s="10"/>
      <c r="AR76" s="24"/>
      <c r="AS76" s="10"/>
      <c r="AT76" s="25"/>
      <c r="AU76" s="25"/>
      <c r="AV76" s="10"/>
      <c r="AW76" s="25"/>
    </row>
    <row r="77">
      <c r="A77" s="13"/>
      <c r="B77" s="10"/>
      <c r="C77" s="10"/>
      <c r="D77" s="21"/>
      <c r="E77" s="10"/>
      <c r="F77" s="21"/>
      <c r="G77" s="10"/>
      <c r="H77" s="10"/>
      <c r="I77" s="21"/>
      <c r="J77" s="10"/>
      <c r="K77" s="10"/>
      <c r="L77" s="22"/>
      <c r="M77" s="22"/>
      <c r="N77" s="10"/>
      <c r="O77" s="10"/>
      <c r="P77" s="21"/>
      <c r="Q77" s="10"/>
      <c r="R77" s="10"/>
      <c r="S77" s="10"/>
      <c r="T77" s="10"/>
      <c r="U77" s="10"/>
      <c r="V77" s="10"/>
      <c r="W77" s="10"/>
      <c r="X77" s="21"/>
      <c r="Y77" s="10"/>
      <c r="Z77" s="10"/>
      <c r="AA77" s="10"/>
      <c r="AB77" s="10"/>
      <c r="AC77" s="10"/>
      <c r="AD77" s="10"/>
      <c r="AE77" s="21"/>
      <c r="AF77" s="23"/>
      <c r="AG77" s="10"/>
      <c r="AH77" s="21"/>
      <c r="AI77" s="23"/>
      <c r="AJ77" s="10"/>
      <c r="AK77" s="23"/>
      <c r="AL77" s="10"/>
      <c r="AM77" s="10"/>
      <c r="AN77" s="10"/>
      <c r="AO77" s="10"/>
      <c r="AP77" s="18"/>
      <c r="AQ77" s="10"/>
      <c r="AR77" s="24"/>
      <c r="AS77" s="10"/>
      <c r="AT77" s="25"/>
      <c r="AU77" s="25"/>
      <c r="AV77" s="10"/>
      <c r="AW77" s="25"/>
    </row>
    <row r="78">
      <c r="A78" s="13"/>
      <c r="B78" s="10"/>
      <c r="C78" s="10"/>
      <c r="D78" s="21"/>
      <c r="E78" s="10"/>
      <c r="F78" s="21"/>
      <c r="G78" s="10"/>
      <c r="H78" s="10"/>
      <c r="I78" s="21"/>
      <c r="J78" s="10"/>
      <c r="K78" s="10"/>
      <c r="L78" s="22"/>
      <c r="M78" s="22"/>
      <c r="N78" s="10"/>
      <c r="O78" s="10"/>
      <c r="P78" s="21"/>
      <c r="Q78" s="10"/>
      <c r="R78" s="10"/>
      <c r="S78" s="10"/>
      <c r="T78" s="10"/>
      <c r="U78" s="10"/>
      <c r="V78" s="10"/>
      <c r="W78" s="10"/>
      <c r="X78" s="21"/>
      <c r="Y78" s="10"/>
      <c r="Z78" s="10"/>
      <c r="AA78" s="10"/>
      <c r="AB78" s="10"/>
      <c r="AC78" s="10"/>
      <c r="AD78" s="10"/>
      <c r="AE78" s="21"/>
      <c r="AF78" s="23"/>
      <c r="AG78" s="10"/>
      <c r="AH78" s="21"/>
      <c r="AI78" s="23"/>
      <c r="AJ78" s="10"/>
      <c r="AK78" s="23"/>
      <c r="AL78" s="10"/>
      <c r="AM78" s="10"/>
      <c r="AN78" s="10"/>
      <c r="AO78" s="10"/>
      <c r="AP78" s="18"/>
      <c r="AQ78" s="10"/>
      <c r="AR78" s="24"/>
      <c r="AS78" s="10"/>
      <c r="AT78" s="25"/>
      <c r="AU78" s="25"/>
      <c r="AV78" s="10"/>
      <c r="AW78" s="25"/>
    </row>
    <row r="79">
      <c r="A79" s="13"/>
      <c r="B79" s="10"/>
      <c r="C79" s="10"/>
      <c r="D79" s="21"/>
      <c r="E79" s="10"/>
      <c r="F79" s="21"/>
      <c r="G79" s="10"/>
      <c r="H79" s="10"/>
      <c r="I79" s="21"/>
      <c r="J79" s="10"/>
      <c r="K79" s="10"/>
      <c r="L79" s="22"/>
      <c r="M79" s="22"/>
      <c r="N79" s="10"/>
      <c r="O79" s="10"/>
      <c r="P79" s="21"/>
      <c r="Q79" s="10"/>
      <c r="R79" s="10"/>
      <c r="S79" s="10"/>
      <c r="T79" s="10"/>
      <c r="U79" s="10"/>
      <c r="V79" s="10"/>
      <c r="W79" s="10"/>
      <c r="X79" s="21"/>
      <c r="Y79" s="10"/>
      <c r="Z79" s="10"/>
      <c r="AA79" s="10"/>
      <c r="AB79" s="10"/>
      <c r="AC79" s="10"/>
      <c r="AD79" s="10"/>
      <c r="AE79" s="21"/>
      <c r="AF79" s="23"/>
      <c r="AG79" s="10"/>
      <c r="AH79" s="21"/>
      <c r="AI79" s="23"/>
      <c r="AJ79" s="10"/>
      <c r="AK79" s="23"/>
      <c r="AL79" s="10"/>
      <c r="AM79" s="10"/>
      <c r="AN79" s="10"/>
      <c r="AO79" s="10"/>
      <c r="AP79" s="18"/>
      <c r="AQ79" s="10"/>
      <c r="AR79" s="24"/>
      <c r="AS79" s="10"/>
      <c r="AT79" s="25"/>
      <c r="AU79" s="25"/>
      <c r="AV79" s="10"/>
      <c r="AW79" s="25"/>
    </row>
    <row r="80">
      <c r="A80" s="13"/>
      <c r="B80" s="10"/>
      <c r="C80" s="10"/>
      <c r="D80" s="21"/>
      <c r="E80" s="10"/>
      <c r="F80" s="21"/>
      <c r="G80" s="10"/>
      <c r="H80" s="10"/>
      <c r="I80" s="21"/>
      <c r="J80" s="10"/>
      <c r="K80" s="10"/>
      <c r="L80" s="22"/>
      <c r="M80" s="22"/>
      <c r="N80" s="10"/>
      <c r="O80" s="10"/>
      <c r="P80" s="21"/>
      <c r="Q80" s="10"/>
      <c r="R80" s="10"/>
      <c r="S80" s="10"/>
      <c r="T80" s="10"/>
      <c r="U80" s="10"/>
      <c r="V80" s="10"/>
      <c r="W80" s="10"/>
      <c r="X80" s="21"/>
      <c r="Y80" s="10"/>
      <c r="Z80" s="10"/>
      <c r="AA80" s="10"/>
      <c r="AB80" s="10"/>
      <c r="AC80" s="10"/>
      <c r="AD80" s="10"/>
      <c r="AE80" s="21"/>
      <c r="AF80" s="23"/>
      <c r="AG80" s="10"/>
      <c r="AH80" s="21"/>
      <c r="AI80" s="23"/>
      <c r="AJ80" s="10"/>
      <c r="AK80" s="23"/>
      <c r="AL80" s="10"/>
      <c r="AM80" s="10"/>
      <c r="AN80" s="10"/>
      <c r="AO80" s="10"/>
      <c r="AP80" s="18"/>
      <c r="AQ80" s="10"/>
      <c r="AR80" s="24"/>
      <c r="AS80" s="10"/>
      <c r="AT80" s="25"/>
      <c r="AU80" s="25"/>
      <c r="AV80" s="10"/>
      <c r="AW80" s="25"/>
    </row>
    <row r="81">
      <c r="A81" s="13"/>
      <c r="B81" s="10"/>
      <c r="C81" s="10"/>
      <c r="D81" s="21"/>
      <c r="E81" s="10"/>
      <c r="F81" s="21"/>
      <c r="G81" s="10"/>
      <c r="H81" s="10"/>
      <c r="I81" s="21"/>
      <c r="J81" s="10"/>
      <c r="K81" s="10"/>
      <c r="L81" s="22"/>
      <c r="M81" s="22"/>
      <c r="N81" s="10"/>
      <c r="O81" s="10"/>
      <c r="P81" s="21"/>
      <c r="Q81" s="10"/>
      <c r="R81" s="10"/>
      <c r="S81" s="10"/>
      <c r="T81" s="10"/>
      <c r="U81" s="10"/>
      <c r="V81" s="10"/>
      <c r="W81" s="10"/>
      <c r="X81" s="21"/>
      <c r="Y81" s="10"/>
      <c r="Z81" s="10"/>
      <c r="AA81" s="10"/>
      <c r="AB81" s="10"/>
      <c r="AC81" s="10"/>
      <c r="AD81" s="10"/>
      <c r="AE81" s="21"/>
      <c r="AF81" s="23"/>
      <c r="AG81" s="10"/>
      <c r="AH81" s="21"/>
      <c r="AI81" s="23"/>
      <c r="AJ81" s="10"/>
      <c r="AK81" s="23"/>
      <c r="AL81" s="10"/>
      <c r="AM81" s="10"/>
      <c r="AN81" s="10"/>
      <c r="AO81" s="10"/>
      <c r="AP81" s="18"/>
      <c r="AQ81" s="10"/>
      <c r="AR81" s="24"/>
      <c r="AS81" s="10"/>
      <c r="AT81" s="25"/>
      <c r="AU81" s="25"/>
      <c r="AV81" s="10"/>
      <c r="AW81" s="25"/>
    </row>
    <row r="82">
      <c r="A82" s="13"/>
      <c r="B82" s="10"/>
      <c r="C82" s="10"/>
      <c r="D82" s="21"/>
      <c r="E82" s="10"/>
      <c r="F82" s="21"/>
      <c r="G82" s="10"/>
      <c r="H82" s="10"/>
      <c r="I82" s="21"/>
      <c r="J82" s="10"/>
      <c r="K82" s="10"/>
      <c r="L82" s="22"/>
      <c r="M82" s="22"/>
      <c r="N82" s="10"/>
      <c r="O82" s="10"/>
      <c r="P82" s="21"/>
      <c r="Q82" s="10"/>
      <c r="R82" s="10"/>
      <c r="S82" s="10"/>
      <c r="T82" s="10"/>
      <c r="U82" s="10"/>
      <c r="V82" s="10"/>
      <c r="W82" s="10"/>
      <c r="X82" s="21"/>
      <c r="Y82" s="10"/>
      <c r="Z82" s="10"/>
      <c r="AA82" s="10"/>
      <c r="AB82" s="10"/>
      <c r="AC82" s="10"/>
      <c r="AD82" s="10"/>
      <c r="AE82" s="21"/>
      <c r="AF82" s="23"/>
      <c r="AG82" s="10"/>
      <c r="AH82" s="21"/>
      <c r="AI82" s="23"/>
      <c r="AJ82" s="10"/>
      <c r="AK82" s="23"/>
      <c r="AL82" s="10"/>
      <c r="AM82" s="10"/>
      <c r="AN82" s="10"/>
      <c r="AO82" s="10"/>
      <c r="AP82" s="18"/>
      <c r="AQ82" s="10"/>
      <c r="AR82" s="24"/>
      <c r="AS82" s="10"/>
      <c r="AT82" s="25"/>
      <c r="AU82" s="25"/>
      <c r="AV82" s="10"/>
      <c r="AW82" s="25"/>
    </row>
    <row r="83">
      <c r="A83" s="13"/>
      <c r="B83" s="10"/>
      <c r="C83" s="10"/>
      <c r="D83" s="21"/>
      <c r="E83" s="10"/>
      <c r="F83" s="21"/>
      <c r="G83" s="10"/>
      <c r="H83" s="10"/>
      <c r="I83" s="21"/>
      <c r="J83" s="10"/>
      <c r="K83" s="10"/>
      <c r="L83" s="22"/>
      <c r="M83" s="22"/>
      <c r="N83" s="10"/>
      <c r="O83" s="10"/>
      <c r="P83" s="21"/>
      <c r="Q83" s="10"/>
      <c r="R83" s="10"/>
      <c r="S83" s="10"/>
      <c r="T83" s="10"/>
      <c r="U83" s="10"/>
      <c r="V83" s="10"/>
      <c r="W83" s="10"/>
      <c r="X83" s="21"/>
      <c r="Y83" s="10"/>
      <c r="Z83" s="10"/>
      <c r="AA83" s="10"/>
      <c r="AB83" s="10"/>
      <c r="AC83" s="10"/>
      <c r="AD83" s="10"/>
      <c r="AE83" s="21"/>
      <c r="AF83" s="23"/>
      <c r="AG83" s="10"/>
      <c r="AH83" s="21"/>
      <c r="AI83" s="23"/>
      <c r="AJ83" s="10"/>
      <c r="AK83" s="23"/>
      <c r="AL83" s="10"/>
      <c r="AM83" s="10"/>
      <c r="AN83" s="10"/>
      <c r="AO83" s="10"/>
      <c r="AP83" s="18"/>
      <c r="AQ83" s="10"/>
      <c r="AR83" s="24"/>
      <c r="AS83" s="10"/>
      <c r="AT83" s="25"/>
      <c r="AU83" s="25"/>
      <c r="AV83" s="10"/>
      <c r="AW83" s="25"/>
    </row>
    <row r="84">
      <c r="A84" s="13"/>
      <c r="B84" s="10"/>
      <c r="C84" s="10"/>
      <c r="D84" s="21"/>
      <c r="E84" s="10"/>
      <c r="F84" s="21"/>
      <c r="G84" s="10"/>
      <c r="H84" s="10"/>
      <c r="I84" s="21"/>
      <c r="J84" s="10"/>
      <c r="K84" s="10"/>
      <c r="L84" s="22"/>
      <c r="M84" s="22"/>
      <c r="N84" s="10"/>
      <c r="O84" s="10"/>
      <c r="P84" s="21"/>
      <c r="Q84" s="10"/>
      <c r="R84" s="10"/>
      <c r="S84" s="10"/>
      <c r="T84" s="10"/>
      <c r="U84" s="10"/>
      <c r="V84" s="10"/>
      <c r="W84" s="10"/>
      <c r="X84" s="21"/>
      <c r="Y84" s="10"/>
      <c r="Z84" s="10"/>
      <c r="AA84" s="10"/>
      <c r="AB84" s="10"/>
      <c r="AC84" s="10"/>
      <c r="AD84" s="10"/>
      <c r="AE84" s="21"/>
      <c r="AF84" s="23"/>
      <c r="AG84" s="10"/>
      <c r="AH84" s="21"/>
      <c r="AI84" s="23"/>
      <c r="AJ84" s="10"/>
      <c r="AK84" s="23"/>
      <c r="AL84" s="10"/>
      <c r="AM84" s="10"/>
      <c r="AN84" s="10"/>
      <c r="AO84" s="10"/>
      <c r="AP84" s="18"/>
      <c r="AQ84" s="10"/>
      <c r="AR84" s="24"/>
      <c r="AS84" s="10"/>
      <c r="AT84" s="25"/>
      <c r="AU84" s="25"/>
      <c r="AV84" s="10"/>
      <c r="AW84" s="25"/>
    </row>
    <row r="85">
      <c r="A85" s="13"/>
      <c r="B85" s="10"/>
      <c r="C85" s="10"/>
      <c r="D85" s="21"/>
      <c r="E85" s="10"/>
      <c r="F85" s="21"/>
      <c r="G85" s="10"/>
      <c r="H85" s="10"/>
      <c r="I85" s="21"/>
      <c r="J85" s="10"/>
      <c r="K85" s="10"/>
      <c r="L85" s="22"/>
      <c r="M85" s="22"/>
      <c r="N85" s="10"/>
      <c r="O85" s="10"/>
      <c r="P85" s="21"/>
      <c r="Q85" s="10"/>
      <c r="R85" s="10"/>
      <c r="S85" s="10"/>
      <c r="T85" s="10"/>
      <c r="U85" s="10"/>
      <c r="V85" s="10"/>
      <c r="W85" s="10"/>
      <c r="X85" s="21"/>
      <c r="Y85" s="10"/>
      <c r="Z85" s="10"/>
      <c r="AA85" s="10"/>
      <c r="AB85" s="10"/>
      <c r="AC85" s="10"/>
      <c r="AD85" s="10"/>
      <c r="AE85" s="21"/>
      <c r="AF85" s="23"/>
      <c r="AG85" s="10"/>
      <c r="AH85" s="21"/>
      <c r="AI85" s="23"/>
      <c r="AJ85" s="10"/>
      <c r="AK85" s="23"/>
      <c r="AL85" s="10"/>
      <c r="AM85" s="10"/>
      <c r="AN85" s="10"/>
      <c r="AO85" s="10"/>
      <c r="AP85" s="18"/>
      <c r="AQ85" s="10"/>
      <c r="AR85" s="24"/>
      <c r="AS85" s="10"/>
      <c r="AT85" s="25"/>
      <c r="AU85" s="25"/>
      <c r="AV85" s="10"/>
      <c r="AW85" s="25"/>
    </row>
    <row r="86">
      <c r="A86" s="13"/>
      <c r="B86" s="10"/>
      <c r="C86" s="10"/>
      <c r="D86" s="21"/>
      <c r="E86" s="10"/>
      <c r="F86" s="21"/>
      <c r="G86" s="10"/>
      <c r="H86" s="10"/>
      <c r="I86" s="21"/>
      <c r="J86" s="10"/>
      <c r="K86" s="10"/>
      <c r="L86" s="22"/>
      <c r="M86" s="22"/>
      <c r="N86" s="10"/>
      <c r="O86" s="10"/>
      <c r="P86" s="21"/>
      <c r="Q86" s="10"/>
      <c r="R86" s="10"/>
      <c r="S86" s="10"/>
      <c r="T86" s="10"/>
      <c r="U86" s="10"/>
      <c r="V86" s="10"/>
      <c r="W86" s="10"/>
      <c r="X86" s="21"/>
      <c r="Y86" s="10"/>
      <c r="Z86" s="10"/>
      <c r="AA86" s="10"/>
      <c r="AB86" s="10"/>
      <c r="AC86" s="10"/>
      <c r="AD86" s="10"/>
      <c r="AE86" s="21"/>
      <c r="AF86" s="23"/>
      <c r="AG86" s="10"/>
      <c r="AH86" s="21"/>
      <c r="AI86" s="23"/>
      <c r="AJ86" s="10"/>
      <c r="AK86" s="23"/>
      <c r="AL86" s="10"/>
      <c r="AM86" s="10"/>
      <c r="AN86" s="10"/>
      <c r="AO86" s="10"/>
      <c r="AP86" s="18"/>
      <c r="AQ86" s="10"/>
      <c r="AR86" s="24"/>
      <c r="AS86" s="10"/>
      <c r="AT86" s="25"/>
      <c r="AU86" s="25"/>
      <c r="AV86" s="10"/>
      <c r="AW86" s="25"/>
    </row>
    <row r="87">
      <c r="A87" s="13"/>
      <c r="B87" s="10"/>
      <c r="C87" s="10"/>
      <c r="D87" s="21"/>
      <c r="E87" s="10"/>
      <c r="F87" s="21"/>
      <c r="G87" s="10"/>
      <c r="H87" s="10"/>
      <c r="I87" s="21"/>
      <c r="J87" s="10"/>
      <c r="K87" s="10"/>
      <c r="L87" s="22"/>
      <c r="M87" s="22"/>
      <c r="N87" s="10"/>
      <c r="O87" s="10"/>
      <c r="P87" s="21"/>
      <c r="Q87" s="10"/>
      <c r="R87" s="10"/>
      <c r="S87" s="10"/>
      <c r="T87" s="10"/>
      <c r="U87" s="10"/>
      <c r="V87" s="10"/>
      <c r="W87" s="10"/>
      <c r="X87" s="21"/>
      <c r="Y87" s="10"/>
      <c r="Z87" s="10"/>
      <c r="AA87" s="10"/>
      <c r="AB87" s="10"/>
      <c r="AC87" s="10"/>
      <c r="AD87" s="10"/>
      <c r="AE87" s="21"/>
      <c r="AF87" s="23"/>
      <c r="AG87" s="10"/>
      <c r="AH87" s="21"/>
      <c r="AI87" s="23"/>
      <c r="AJ87" s="10"/>
      <c r="AK87" s="23"/>
      <c r="AL87" s="10"/>
      <c r="AM87" s="10"/>
      <c r="AN87" s="10"/>
      <c r="AO87" s="10"/>
      <c r="AP87" s="18"/>
      <c r="AQ87" s="10"/>
      <c r="AR87" s="24"/>
      <c r="AS87" s="10"/>
      <c r="AT87" s="25"/>
      <c r="AU87" s="25"/>
      <c r="AV87" s="10"/>
      <c r="AW87" s="25"/>
    </row>
    <row r="88">
      <c r="A88" s="13"/>
      <c r="B88" s="10"/>
      <c r="C88" s="10"/>
      <c r="D88" s="21"/>
      <c r="E88" s="10"/>
      <c r="F88" s="21"/>
      <c r="G88" s="10"/>
      <c r="H88" s="10"/>
      <c r="I88" s="21"/>
      <c r="J88" s="10"/>
      <c r="K88" s="10"/>
      <c r="L88" s="22"/>
      <c r="M88" s="22"/>
      <c r="N88" s="10"/>
      <c r="O88" s="10"/>
      <c r="P88" s="21"/>
      <c r="Q88" s="10"/>
      <c r="R88" s="10"/>
      <c r="S88" s="10"/>
      <c r="T88" s="10"/>
      <c r="U88" s="10"/>
      <c r="V88" s="10"/>
      <c r="W88" s="10"/>
      <c r="X88" s="21"/>
      <c r="Y88" s="10"/>
      <c r="Z88" s="10"/>
      <c r="AA88" s="10"/>
      <c r="AB88" s="10"/>
      <c r="AC88" s="10"/>
      <c r="AD88" s="10"/>
      <c r="AE88" s="21"/>
      <c r="AF88" s="23"/>
      <c r="AG88" s="10"/>
      <c r="AH88" s="21"/>
      <c r="AI88" s="23"/>
      <c r="AJ88" s="10"/>
      <c r="AK88" s="23"/>
      <c r="AL88" s="10"/>
      <c r="AM88" s="10"/>
      <c r="AN88" s="10"/>
      <c r="AO88" s="10"/>
      <c r="AP88" s="18"/>
      <c r="AQ88" s="10"/>
      <c r="AR88" s="24"/>
      <c r="AS88" s="10"/>
      <c r="AT88" s="25"/>
      <c r="AU88" s="25"/>
      <c r="AV88" s="10"/>
      <c r="AW88" s="25"/>
    </row>
    <row r="89">
      <c r="A89" s="13"/>
      <c r="B89" s="10"/>
      <c r="C89" s="10"/>
      <c r="D89" s="21"/>
      <c r="E89" s="10"/>
      <c r="F89" s="21"/>
      <c r="G89" s="10"/>
      <c r="H89" s="10"/>
      <c r="I89" s="21"/>
      <c r="J89" s="10"/>
      <c r="K89" s="10"/>
      <c r="L89" s="22"/>
      <c r="M89" s="22"/>
      <c r="N89" s="10"/>
      <c r="O89" s="10"/>
      <c r="P89" s="21"/>
      <c r="Q89" s="10"/>
      <c r="R89" s="10"/>
      <c r="S89" s="10"/>
      <c r="T89" s="10"/>
      <c r="U89" s="10"/>
      <c r="V89" s="10"/>
      <c r="W89" s="10"/>
      <c r="X89" s="21"/>
      <c r="Y89" s="10"/>
      <c r="Z89" s="10"/>
      <c r="AA89" s="10"/>
      <c r="AB89" s="10"/>
      <c r="AC89" s="10"/>
      <c r="AD89" s="10"/>
      <c r="AE89" s="21"/>
      <c r="AF89" s="23"/>
      <c r="AG89" s="10"/>
      <c r="AH89" s="21"/>
      <c r="AI89" s="23"/>
      <c r="AJ89" s="10"/>
      <c r="AK89" s="23"/>
      <c r="AL89" s="10"/>
      <c r="AM89" s="10"/>
      <c r="AN89" s="10"/>
      <c r="AO89" s="10"/>
      <c r="AP89" s="18"/>
      <c r="AQ89" s="10"/>
      <c r="AR89" s="24"/>
      <c r="AS89" s="10"/>
      <c r="AT89" s="25"/>
      <c r="AU89" s="25"/>
      <c r="AV89" s="10"/>
      <c r="AW89" s="25"/>
    </row>
    <row r="90">
      <c r="A90" s="13"/>
      <c r="B90" s="10"/>
      <c r="C90" s="10"/>
      <c r="D90" s="21"/>
      <c r="E90" s="10"/>
      <c r="F90" s="21"/>
      <c r="G90" s="10"/>
      <c r="H90" s="10"/>
      <c r="I90" s="21"/>
      <c r="J90" s="10"/>
      <c r="K90" s="10"/>
      <c r="L90" s="22"/>
      <c r="M90" s="22"/>
      <c r="N90" s="10"/>
      <c r="O90" s="10"/>
      <c r="P90" s="21"/>
      <c r="Q90" s="10"/>
      <c r="R90" s="10"/>
      <c r="S90" s="10"/>
      <c r="T90" s="10"/>
      <c r="U90" s="10"/>
      <c r="V90" s="10"/>
      <c r="W90" s="10"/>
      <c r="X90" s="21"/>
      <c r="Y90" s="10"/>
      <c r="Z90" s="10"/>
      <c r="AA90" s="10"/>
      <c r="AB90" s="10"/>
      <c r="AC90" s="10"/>
      <c r="AD90" s="10"/>
      <c r="AE90" s="21"/>
      <c r="AF90" s="23"/>
      <c r="AG90" s="10"/>
      <c r="AH90" s="21"/>
      <c r="AI90" s="23"/>
      <c r="AJ90" s="10"/>
      <c r="AK90" s="23"/>
      <c r="AL90" s="10"/>
      <c r="AM90" s="10"/>
      <c r="AN90" s="10"/>
      <c r="AO90" s="10"/>
      <c r="AP90" s="18"/>
      <c r="AQ90" s="10"/>
      <c r="AR90" s="24"/>
      <c r="AS90" s="10"/>
      <c r="AT90" s="25"/>
      <c r="AU90" s="25"/>
      <c r="AV90" s="10"/>
      <c r="AW90" s="25"/>
    </row>
    <row r="91">
      <c r="A91" s="13"/>
      <c r="B91" s="10"/>
      <c r="C91" s="10"/>
      <c r="D91" s="21"/>
      <c r="E91" s="10"/>
      <c r="F91" s="21"/>
      <c r="G91" s="10"/>
      <c r="H91" s="10"/>
      <c r="I91" s="21"/>
      <c r="J91" s="10"/>
      <c r="K91" s="10"/>
      <c r="L91" s="22"/>
      <c r="M91" s="22"/>
      <c r="N91" s="10"/>
      <c r="O91" s="10"/>
      <c r="P91" s="21"/>
      <c r="Q91" s="10"/>
      <c r="R91" s="10"/>
      <c r="S91" s="10"/>
      <c r="T91" s="10"/>
      <c r="U91" s="10"/>
      <c r="V91" s="10"/>
      <c r="W91" s="10"/>
      <c r="X91" s="21"/>
      <c r="Y91" s="10"/>
      <c r="Z91" s="10"/>
      <c r="AA91" s="10"/>
      <c r="AB91" s="10"/>
      <c r="AC91" s="10"/>
      <c r="AD91" s="10"/>
      <c r="AE91" s="21"/>
      <c r="AF91" s="23"/>
      <c r="AG91" s="10"/>
      <c r="AH91" s="21"/>
      <c r="AI91" s="23"/>
      <c r="AJ91" s="10"/>
      <c r="AK91" s="23"/>
      <c r="AL91" s="10"/>
      <c r="AM91" s="10"/>
      <c r="AN91" s="10"/>
      <c r="AO91" s="10"/>
      <c r="AP91" s="18"/>
      <c r="AQ91" s="10"/>
      <c r="AR91" s="24"/>
      <c r="AS91" s="10"/>
      <c r="AT91" s="25"/>
      <c r="AU91" s="25"/>
      <c r="AV91" s="10"/>
      <c r="AW91" s="25"/>
    </row>
    <row r="92">
      <c r="A92" s="13"/>
      <c r="B92" s="10"/>
      <c r="C92" s="10"/>
      <c r="D92" s="21"/>
      <c r="E92" s="10"/>
      <c r="F92" s="21"/>
      <c r="G92" s="10"/>
      <c r="H92" s="10"/>
      <c r="I92" s="21"/>
      <c r="J92" s="10"/>
      <c r="K92" s="10"/>
      <c r="L92" s="22"/>
      <c r="M92" s="22"/>
      <c r="N92" s="10"/>
      <c r="O92" s="10"/>
      <c r="P92" s="21"/>
      <c r="Q92" s="10"/>
      <c r="R92" s="10"/>
      <c r="S92" s="10"/>
      <c r="T92" s="10"/>
      <c r="U92" s="10"/>
      <c r="V92" s="10"/>
      <c r="W92" s="10"/>
      <c r="X92" s="21"/>
      <c r="Y92" s="10"/>
      <c r="Z92" s="10"/>
      <c r="AA92" s="10"/>
      <c r="AB92" s="10"/>
      <c r="AC92" s="10"/>
      <c r="AD92" s="10"/>
      <c r="AE92" s="21"/>
      <c r="AF92" s="23"/>
      <c r="AG92" s="10"/>
      <c r="AH92" s="21"/>
      <c r="AI92" s="23"/>
      <c r="AJ92" s="10"/>
      <c r="AK92" s="23"/>
      <c r="AL92" s="10"/>
      <c r="AM92" s="10"/>
      <c r="AN92" s="10"/>
      <c r="AO92" s="10"/>
      <c r="AP92" s="18"/>
      <c r="AQ92" s="10"/>
      <c r="AR92" s="24"/>
      <c r="AS92" s="10"/>
      <c r="AT92" s="25"/>
      <c r="AU92" s="25"/>
      <c r="AV92" s="10"/>
      <c r="AW92" s="25"/>
    </row>
    <row r="93">
      <c r="A93" s="13"/>
      <c r="B93" s="10"/>
      <c r="C93" s="10"/>
      <c r="D93" s="21"/>
      <c r="E93" s="10"/>
      <c r="F93" s="21"/>
      <c r="G93" s="10"/>
      <c r="H93" s="10"/>
      <c r="I93" s="21"/>
      <c r="J93" s="10"/>
      <c r="K93" s="10"/>
      <c r="L93" s="22"/>
      <c r="M93" s="22"/>
      <c r="N93" s="10"/>
      <c r="O93" s="10"/>
      <c r="P93" s="21"/>
      <c r="Q93" s="10"/>
      <c r="R93" s="10"/>
      <c r="S93" s="10"/>
      <c r="T93" s="10"/>
      <c r="U93" s="10"/>
      <c r="V93" s="10"/>
      <c r="W93" s="10"/>
      <c r="X93" s="21"/>
      <c r="Y93" s="10"/>
      <c r="Z93" s="10"/>
      <c r="AA93" s="10"/>
      <c r="AB93" s="10"/>
      <c r="AC93" s="10"/>
      <c r="AD93" s="10"/>
      <c r="AE93" s="21"/>
      <c r="AF93" s="23"/>
      <c r="AG93" s="10"/>
      <c r="AH93" s="21"/>
      <c r="AI93" s="23"/>
      <c r="AJ93" s="10"/>
      <c r="AK93" s="23"/>
      <c r="AL93" s="10"/>
      <c r="AM93" s="10"/>
      <c r="AN93" s="10"/>
      <c r="AO93" s="10"/>
      <c r="AP93" s="18"/>
      <c r="AQ93" s="10"/>
      <c r="AR93" s="24"/>
      <c r="AS93" s="10"/>
      <c r="AT93" s="25"/>
      <c r="AU93" s="25"/>
      <c r="AV93" s="10"/>
      <c r="AW93" s="25"/>
    </row>
    <row r="94">
      <c r="A94" s="13"/>
      <c r="B94" s="10"/>
      <c r="C94" s="10"/>
      <c r="D94" s="21"/>
      <c r="E94" s="10"/>
      <c r="F94" s="21"/>
      <c r="G94" s="10"/>
      <c r="H94" s="10"/>
      <c r="I94" s="21"/>
      <c r="J94" s="10"/>
      <c r="K94" s="10"/>
      <c r="L94" s="22"/>
      <c r="M94" s="22"/>
      <c r="N94" s="10"/>
      <c r="O94" s="10"/>
      <c r="P94" s="21"/>
      <c r="Q94" s="10"/>
      <c r="R94" s="10"/>
      <c r="S94" s="10"/>
      <c r="T94" s="10"/>
      <c r="U94" s="10"/>
      <c r="V94" s="10"/>
      <c r="W94" s="10"/>
      <c r="X94" s="21"/>
      <c r="Y94" s="10"/>
      <c r="Z94" s="10"/>
      <c r="AA94" s="10"/>
      <c r="AB94" s="10"/>
      <c r="AC94" s="10"/>
      <c r="AD94" s="10"/>
      <c r="AE94" s="21"/>
      <c r="AF94" s="23"/>
      <c r="AG94" s="10"/>
      <c r="AH94" s="21"/>
      <c r="AI94" s="23"/>
      <c r="AJ94" s="10"/>
      <c r="AK94" s="23"/>
      <c r="AL94" s="10"/>
      <c r="AM94" s="10"/>
      <c r="AN94" s="10"/>
      <c r="AO94" s="10"/>
      <c r="AP94" s="18"/>
      <c r="AQ94" s="10"/>
      <c r="AR94" s="24"/>
      <c r="AS94" s="10"/>
      <c r="AT94" s="25"/>
      <c r="AU94" s="25"/>
      <c r="AV94" s="10"/>
      <c r="AW94" s="25"/>
    </row>
  </sheetData>
  <hyperlinks>
    <hyperlink r:id="rId1" ref="AW2"/>
    <hyperlink r:id="rId2" ref="AW2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25"/>
    <col customWidth="1" min="2" max="2" width="1.38"/>
    <col customWidth="1" min="3" max="3" width="46.75"/>
    <col customWidth="1" min="4" max="4" width="33.5"/>
    <col customWidth="1" min="5" max="9" width="15.13"/>
  </cols>
  <sheetData>
    <row r="1">
      <c r="A1" s="40"/>
      <c r="B1" s="41"/>
      <c r="C1" s="42"/>
      <c r="D1" s="10"/>
      <c r="E1" s="10"/>
      <c r="F1" s="10"/>
      <c r="G1" s="10"/>
      <c r="H1" s="10"/>
      <c r="I1" s="10"/>
    </row>
    <row r="2">
      <c r="A2" s="43"/>
      <c r="B2" s="44"/>
      <c r="C2" s="45"/>
      <c r="D2" s="45"/>
      <c r="E2" s="43"/>
      <c r="F2" s="43"/>
      <c r="G2" s="43"/>
      <c r="H2" s="43"/>
      <c r="I2" s="43"/>
    </row>
    <row r="3">
      <c r="A3" s="46" t="s">
        <v>107</v>
      </c>
      <c r="B3" s="44"/>
      <c r="C3" s="47"/>
      <c r="D3" s="47"/>
      <c r="E3" s="48"/>
      <c r="F3" s="48"/>
      <c r="G3" s="48"/>
      <c r="H3" s="48"/>
      <c r="I3" s="48"/>
    </row>
    <row r="4">
      <c r="A4" s="49" t="s">
        <v>108</v>
      </c>
      <c r="B4" s="44"/>
      <c r="C4" s="50" t="s">
        <v>109</v>
      </c>
      <c r="D4" s="51"/>
      <c r="E4" s="43"/>
      <c r="F4" s="43"/>
      <c r="G4" s="43"/>
      <c r="H4" s="43"/>
      <c r="I4" s="43"/>
    </row>
    <row r="5">
      <c r="A5" s="52" t="s">
        <v>110</v>
      </c>
      <c r="B5" s="44"/>
      <c r="C5" s="50" t="s">
        <v>111</v>
      </c>
      <c r="D5" s="53"/>
      <c r="E5" s="43"/>
      <c r="F5" s="43"/>
      <c r="G5" s="43"/>
      <c r="H5" s="43"/>
      <c r="I5" s="43"/>
    </row>
    <row r="6">
      <c r="A6" s="54" t="s">
        <v>111</v>
      </c>
      <c r="B6" s="44"/>
      <c r="C6" s="55" t="s">
        <v>112</v>
      </c>
      <c r="D6" s="45"/>
      <c r="E6" s="43"/>
      <c r="F6" s="43"/>
      <c r="G6" s="43"/>
      <c r="H6" s="43"/>
      <c r="I6" s="43"/>
    </row>
    <row r="7">
      <c r="A7" s="56" t="s">
        <v>113</v>
      </c>
      <c r="B7" s="44"/>
      <c r="C7" s="55" t="s">
        <v>114</v>
      </c>
      <c r="D7" s="57" t="s">
        <v>115</v>
      </c>
      <c r="E7" s="54" t="s">
        <v>116</v>
      </c>
      <c r="F7" s="43"/>
      <c r="G7" s="43"/>
      <c r="H7" s="43"/>
      <c r="I7" s="43"/>
    </row>
    <row r="8">
      <c r="A8" s="56" t="s">
        <v>117</v>
      </c>
      <c r="B8" s="44"/>
      <c r="C8" s="55" t="s">
        <v>118</v>
      </c>
      <c r="D8" s="45"/>
      <c r="E8" s="43"/>
      <c r="F8" s="43"/>
      <c r="G8" s="43"/>
      <c r="H8" s="43"/>
      <c r="I8" s="43"/>
    </row>
    <row r="9">
      <c r="A9" s="56" t="s">
        <v>119</v>
      </c>
      <c r="B9" s="44"/>
      <c r="C9" s="55" t="s">
        <v>120</v>
      </c>
      <c r="D9" s="10"/>
      <c r="E9" s="43"/>
      <c r="F9" s="43"/>
      <c r="G9" s="43"/>
      <c r="H9" s="43"/>
      <c r="I9" s="43"/>
    </row>
    <row r="10">
      <c r="A10" s="43"/>
      <c r="B10" s="44"/>
      <c r="C10" s="55" t="s">
        <v>121</v>
      </c>
      <c r="D10" s="10"/>
      <c r="E10" s="43"/>
      <c r="F10" s="43"/>
      <c r="G10" s="43"/>
      <c r="H10" s="43"/>
      <c r="I10" s="43"/>
    </row>
    <row r="11">
      <c r="A11" s="43"/>
      <c r="B11" s="44"/>
      <c r="C11" s="55" t="s">
        <v>122</v>
      </c>
      <c r="D11" s="45"/>
      <c r="E11" s="43"/>
      <c r="F11" s="43"/>
      <c r="G11" s="43"/>
      <c r="H11" s="43"/>
      <c r="I11" s="43"/>
    </row>
    <row r="12">
      <c r="A12" s="43"/>
      <c r="B12" s="44"/>
      <c r="C12" s="55" t="s">
        <v>123</v>
      </c>
      <c r="D12" s="45"/>
      <c r="E12" s="43"/>
      <c r="F12" s="43"/>
      <c r="G12" s="43"/>
      <c r="H12" s="43"/>
      <c r="I12" s="43"/>
    </row>
    <row r="13">
      <c r="A13" s="43"/>
      <c r="B13" s="44"/>
      <c r="C13" s="45"/>
      <c r="D13" s="45"/>
      <c r="E13" s="43"/>
      <c r="F13" s="43"/>
      <c r="G13" s="43"/>
      <c r="H13" s="43"/>
      <c r="I13" s="43"/>
    </row>
    <row r="14">
      <c r="A14" s="56" t="s">
        <v>124</v>
      </c>
      <c r="B14" s="44"/>
      <c r="C14" s="55" t="s">
        <v>125</v>
      </c>
      <c r="D14" s="45"/>
      <c r="E14" s="43"/>
      <c r="F14" s="43"/>
      <c r="G14" s="43"/>
      <c r="H14" s="43"/>
      <c r="I14" s="43"/>
    </row>
    <row r="15">
      <c r="A15" s="43"/>
      <c r="B15" s="44"/>
      <c r="C15" s="43"/>
      <c r="D15" s="45"/>
      <c r="E15" s="43"/>
      <c r="F15" s="43"/>
      <c r="G15" s="43"/>
      <c r="H15" s="43"/>
      <c r="I15" s="43"/>
    </row>
    <row r="16">
      <c r="A16" s="56" t="s">
        <v>126</v>
      </c>
      <c r="B16" s="44"/>
      <c r="C16" s="54" t="s">
        <v>127</v>
      </c>
      <c r="D16" s="45"/>
      <c r="E16" s="43"/>
      <c r="F16" s="10"/>
      <c r="G16" s="10"/>
      <c r="H16" s="43"/>
      <c r="I16" s="43"/>
    </row>
    <row r="17">
      <c r="A17" s="10"/>
      <c r="B17" s="44"/>
      <c r="C17" s="54" t="s">
        <v>128</v>
      </c>
      <c r="D17" s="45"/>
      <c r="E17" s="43"/>
      <c r="F17" s="10"/>
      <c r="G17" s="10"/>
      <c r="H17" s="43"/>
      <c r="I17" s="43"/>
    </row>
    <row r="18">
      <c r="A18" s="10"/>
      <c r="B18" s="44"/>
      <c r="C18" s="54" t="s">
        <v>129</v>
      </c>
      <c r="D18" s="45"/>
      <c r="E18" s="43"/>
      <c r="F18" s="43"/>
      <c r="G18" s="43"/>
      <c r="H18" s="43"/>
      <c r="I18" s="43"/>
    </row>
    <row r="19">
      <c r="A19" s="43"/>
      <c r="B19" s="44"/>
      <c r="C19" s="55" t="s">
        <v>130</v>
      </c>
      <c r="D19" s="45"/>
      <c r="E19" s="43"/>
      <c r="F19" s="43"/>
      <c r="G19" s="43"/>
      <c r="H19" s="43"/>
      <c r="I19" s="43"/>
    </row>
    <row r="20">
      <c r="A20" s="10"/>
      <c r="B20" s="44"/>
      <c r="C20" s="45"/>
      <c r="D20" s="45"/>
      <c r="E20" s="43"/>
      <c r="F20" s="43"/>
      <c r="G20" s="43"/>
      <c r="H20" s="43"/>
      <c r="I20" s="43"/>
    </row>
    <row r="21">
      <c r="A21" s="56" t="s">
        <v>131</v>
      </c>
      <c r="B21" s="44"/>
      <c r="C21" s="55" t="s">
        <v>132</v>
      </c>
      <c r="D21" s="45"/>
      <c r="E21" s="43"/>
      <c r="F21" s="43"/>
      <c r="G21" s="43"/>
      <c r="H21" s="43"/>
      <c r="I21" s="43"/>
    </row>
    <row r="22">
      <c r="A22" s="56" t="s">
        <v>133</v>
      </c>
      <c r="B22" s="44"/>
      <c r="C22" s="55" t="s">
        <v>134</v>
      </c>
      <c r="D22" s="45"/>
      <c r="E22" s="43"/>
      <c r="F22" s="43"/>
      <c r="G22" s="43"/>
      <c r="H22" s="43"/>
      <c r="I22" s="43"/>
    </row>
    <row r="23">
      <c r="A23" s="43"/>
      <c r="B23" s="44"/>
      <c r="C23" s="45"/>
      <c r="D23" s="45"/>
      <c r="E23" s="43"/>
      <c r="F23" s="43"/>
      <c r="G23" s="43"/>
      <c r="H23" s="43"/>
      <c r="I23" s="43"/>
    </row>
    <row r="24">
      <c r="A24" s="58" t="s">
        <v>135</v>
      </c>
      <c r="B24" s="44"/>
      <c r="C24" s="45"/>
      <c r="D24" s="45"/>
      <c r="E24" s="43"/>
      <c r="F24" s="43"/>
      <c r="G24" s="43"/>
      <c r="H24" s="43"/>
      <c r="I24" s="43"/>
    </row>
    <row r="25">
      <c r="A25" s="56" t="s">
        <v>136</v>
      </c>
      <c r="B25" s="44"/>
      <c r="C25" s="55" t="s">
        <v>137</v>
      </c>
      <c r="D25" s="45"/>
      <c r="E25" s="43"/>
      <c r="F25" s="43"/>
      <c r="G25" s="43"/>
      <c r="H25" s="43"/>
      <c r="I25" s="43"/>
    </row>
    <row r="26">
      <c r="A26" s="56" t="s">
        <v>138</v>
      </c>
      <c r="B26" s="44"/>
      <c r="C26" s="55" t="s">
        <v>139</v>
      </c>
      <c r="D26" s="45"/>
      <c r="E26" s="43"/>
      <c r="F26" s="43"/>
      <c r="G26" s="43"/>
      <c r="H26" s="43"/>
      <c r="I26" s="43"/>
    </row>
    <row r="27">
      <c r="A27" s="56" t="s">
        <v>140</v>
      </c>
      <c r="B27" s="44"/>
      <c r="C27" s="55" t="s">
        <v>141</v>
      </c>
      <c r="D27" s="45"/>
      <c r="E27" s="43"/>
      <c r="F27" s="43"/>
      <c r="G27" s="43"/>
      <c r="H27" s="43"/>
      <c r="I27" s="43"/>
    </row>
    <row r="28">
      <c r="A28" s="56" t="s">
        <v>142</v>
      </c>
      <c r="B28" s="44"/>
      <c r="C28" s="55" t="s">
        <v>143</v>
      </c>
      <c r="D28" s="45"/>
      <c r="E28" s="43"/>
      <c r="F28" s="43"/>
      <c r="G28" s="43"/>
      <c r="H28" s="43"/>
      <c r="I28" s="43"/>
    </row>
    <row r="29">
      <c r="A29" s="43"/>
      <c r="B29" s="44"/>
      <c r="C29" s="45"/>
      <c r="D29" s="45"/>
      <c r="E29" s="43"/>
      <c r="F29" s="43"/>
      <c r="G29" s="43"/>
      <c r="H29" s="43"/>
      <c r="I29" s="43"/>
    </row>
    <row r="30">
      <c r="A30" s="56" t="s">
        <v>144</v>
      </c>
      <c r="B30" s="44"/>
      <c r="C30" s="55" t="s">
        <v>145</v>
      </c>
      <c r="D30" s="45"/>
      <c r="E30" s="43"/>
      <c r="F30" s="43"/>
      <c r="G30" s="43"/>
      <c r="H30" s="43"/>
      <c r="I30" s="43"/>
    </row>
    <row r="31">
      <c r="A31" s="43"/>
      <c r="B31" s="44"/>
      <c r="C31" s="45"/>
      <c r="D31" s="45"/>
      <c r="E31" s="43"/>
      <c r="F31" s="43"/>
      <c r="G31" s="43"/>
      <c r="H31" s="43"/>
      <c r="I31" s="43"/>
    </row>
    <row r="32">
      <c r="A32" s="56" t="s">
        <v>146</v>
      </c>
      <c r="B32" s="44"/>
      <c r="C32" s="55" t="s">
        <v>147</v>
      </c>
      <c r="D32" s="45"/>
      <c r="E32" s="43"/>
      <c r="F32" s="43"/>
      <c r="G32" s="43"/>
      <c r="H32" s="43"/>
      <c r="I32" s="43"/>
    </row>
    <row r="33">
      <c r="A33" s="43"/>
      <c r="B33" s="44"/>
      <c r="C33" s="45"/>
      <c r="D33" s="45"/>
      <c r="E33" s="43"/>
      <c r="F33" s="43"/>
      <c r="G33" s="43"/>
      <c r="H33" s="43"/>
      <c r="I33" s="43"/>
    </row>
    <row r="34">
      <c r="A34" s="43"/>
      <c r="B34" s="44"/>
      <c r="C34" s="45"/>
      <c r="D34" s="45"/>
      <c r="E34" s="43"/>
      <c r="F34" s="43"/>
      <c r="G34" s="43"/>
      <c r="H34" s="43"/>
      <c r="I34" s="43"/>
    </row>
    <row r="35">
      <c r="A35" s="56" t="s">
        <v>148</v>
      </c>
      <c r="B35" s="44"/>
      <c r="C35" s="55" t="s">
        <v>149</v>
      </c>
      <c r="D35" s="45"/>
      <c r="E35" s="43"/>
      <c r="F35" s="43"/>
      <c r="G35" s="43"/>
      <c r="H35" s="43"/>
      <c r="I35" s="43"/>
    </row>
    <row r="36">
      <c r="A36" s="56" t="s">
        <v>150</v>
      </c>
      <c r="B36" s="44"/>
      <c r="C36" s="55" t="s">
        <v>151</v>
      </c>
      <c r="D36" s="45"/>
      <c r="E36" s="43"/>
      <c r="F36" s="43"/>
      <c r="G36" s="43"/>
      <c r="H36" s="43"/>
      <c r="I36" s="43"/>
    </row>
    <row r="37">
      <c r="A37" s="56" t="s">
        <v>152</v>
      </c>
      <c r="B37" s="44"/>
      <c r="C37" s="55" t="s">
        <v>153</v>
      </c>
      <c r="D37" s="45"/>
      <c r="E37" s="43"/>
      <c r="F37" s="43"/>
      <c r="G37" s="43"/>
      <c r="H37" s="43"/>
      <c r="I37" s="43"/>
    </row>
    <row r="38">
      <c r="A38" s="43"/>
      <c r="B38" s="44"/>
      <c r="C38" s="45"/>
      <c r="D38" s="45"/>
      <c r="E38" s="43"/>
      <c r="F38" s="43"/>
      <c r="G38" s="43"/>
      <c r="H38" s="43"/>
      <c r="I38" s="43"/>
    </row>
    <row r="39">
      <c r="A39" s="43"/>
      <c r="B39" s="44"/>
      <c r="C39" s="45"/>
      <c r="D39" s="45"/>
      <c r="E39" s="43"/>
      <c r="F39" s="43"/>
      <c r="G39" s="43"/>
      <c r="H39" s="43"/>
      <c r="I39" s="43"/>
    </row>
    <row r="40">
      <c r="A40" s="43"/>
      <c r="B40" s="44"/>
      <c r="C40" s="55" t="s">
        <v>154</v>
      </c>
      <c r="D40" s="45"/>
      <c r="E40" s="43"/>
      <c r="F40" s="43"/>
      <c r="G40" s="43"/>
      <c r="H40" s="43"/>
      <c r="I40" s="43"/>
    </row>
    <row r="41">
      <c r="A41" s="43"/>
      <c r="B41" s="44"/>
      <c r="C41" s="55" t="s">
        <v>154</v>
      </c>
      <c r="D41" s="45"/>
      <c r="E41" s="43"/>
      <c r="F41" s="43"/>
      <c r="G41" s="43"/>
      <c r="H41" s="43"/>
      <c r="I41" s="43"/>
    </row>
    <row r="42">
      <c r="A42" s="43"/>
      <c r="B42" s="44"/>
      <c r="C42" s="55" t="s">
        <v>155</v>
      </c>
      <c r="D42" s="45"/>
      <c r="E42" s="43"/>
      <c r="F42" s="43"/>
      <c r="G42" s="43"/>
      <c r="H42" s="43"/>
      <c r="I42" s="43"/>
    </row>
    <row r="43">
      <c r="A43" s="43"/>
      <c r="B43" s="44"/>
      <c r="C43" s="55" t="s">
        <v>156</v>
      </c>
      <c r="D43" s="45"/>
      <c r="E43" s="43"/>
      <c r="F43" s="43"/>
      <c r="G43" s="43"/>
      <c r="H43" s="43"/>
      <c r="I43" s="43"/>
    </row>
    <row r="44">
      <c r="A44" s="43"/>
      <c r="B44" s="44"/>
      <c r="C44" s="45"/>
      <c r="D44" s="45"/>
      <c r="E44" s="43"/>
      <c r="F44" s="43"/>
      <c r="G44" s="43"/>
      <c r="H44" s="43"/>
      <c r="I44" s="43"/>
    </row>
    <row r="45">
      <c r="A45" s="43"/>
      <c r="B45" s="44"/>
      <c r="C45" s="45"/>
      <c r="D45" s="45"/>
      <c r="E45" s="43"/>
      <c r="F45" s="43"/>
      <c r="G45" s="43"/>
      <c r="H45" s="43"/>
      <c r="I45" s="43"/>
    </row>
    <row r="46">
      <c r="A46" s="56" t="s">
        <v>157</v>
      </c>
      <c r="B46" s="44"/>
      <c r="C46" s="55" t="s">
        <v>158</v>
      </c>
      <c r="D46" s="45"/>
      <c r="E46" s="43"/>
      <c r="F46" s="43"/>
      <c r="G46" s="43"/>
      <c r="H46" s="43"/>
      <c r="I46" s="43"/>
    </row>
    <row r="47">
      <c r="A47" s="43"/>
      <c r="B47" s="44"/>
      <c r="C47" s="45"/>
      <c r="D47" s="45"/>
      <c r="E47" s="43"/>
      <c r="F47" s="43"/>
      <c r="G47" s="43"/>
      <c r="H47" s="43"/>
      <c r="I47" s="43"/>
    </row>
    <row r="48">
      <c r="A48" s="43"/>
      <c r="B48" s="44"/>
      <c r="C48" s="45"/>
      <c r="D48" s="45"/>
      <c r="E48" s="43"/>
      <c r="F48" s="43"/>
      <c r="G48" s="43"/>
      <c r="H48" s="43"/>
      <c r="I48" s="43"/>
    </row>
    <row r="49">
      <c r="A49" s="43"/>
      <c r="B49" s="44"/>
      <c r="C49" s="45"/>
      <c r="D49" s="45"/>
      <c r="E49" s="43"/>
      <c r="F49" s="43"/>
      <c r="G49" s="43"/>
      <c r="H49" s="43"/>
      <c r="I49" s="43"/>
    </row>
    <row r="50">
      <c r="A50" s="43"/>
      <c r="B50" s="44"/>
      <c r="C50" s="45"/>
      <c r="D50" s="45"/>
      <c r="E50" s="43"/>
      <c r="F50" s="43"/>
      <c r="G50" s="43"/>
      <c r="H50" s="43"/>
      <c r="I50" s="43"/>
    </row>
  </sheetData>
  <hyperlinks>
    <hyperlink r:id="rId1" ref="C4"/>
    <hyperlink r:id="rId2" ref="C5"/>
    <hyperlink r:id="rId3" ref="A6"/>
    <hyperlink r:id="rId4" ref="C6"/>
    <hyperlink r:id="rId5" ref="C7"/>
    <hyperlink r:id="rId6" ref="E7"/>
    <hyperlink r:id="rId7" ref="C8"/>
    <hyperlink r:id="rId8" ref="C9"/>
    <hyperlink r:id="rId9" ref="C10"/>
    <hyperlink r:id="rId10" ref="C11"/>
    <hyperlink r:id="rId11" ref="C12"/>
    <hyperlink r:id="rId12" ref="C14"/>
    <hyperlink r:id="rId13" ref="C16"/>
    <hyperlink r:id="rId14" ref="C17"/>
    <hyperlink r:id="rId15" ref="C18"/>
    <hyperlink r:id="rId16" ref="C19"/>
    <hyperlink r:id="rId17" ref="C21"/>
    <hyperlink r:id="rId18" ref="C22"/>
    <hyperlink r:id="rId19" ref="C25"/>
    <hyperlink r:id="rId20" ref="C26"/>
    <hyperlink r:id="rId21" ref="C27"/>
    <hyperlink r:id="rId22" ref="C28"/>
    <hyperlink r:id="rId23" ref="C30"/>
    <hyperlink r:id="rId24" ref="C32"/>
    <hyperlink r:id="rId25" location="hlCL1_1_1_2_1" ref="C35"/>
    <hyperlink r:id="rId26" ref="C36"/>
    <hyperlink r:id="rId27" ref="C37"/>
    <hyperlink r:id="rId28" ref="C40"/>
    <hyperlink r:id="rId29" ref="C41"/>
    <hyperlink r:id="rId30" ref="C42"/>
    <hyperlink r:id="rId31" ref="C43"/>
    <hyperlink r:id="rId32" ref="C46"/>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34.63"/>
    <col customWidth="1" min="2" max="2" width="52.0"/>
    <col customWidth="1" min="3" max="3" width="38.13"/>
    <col customWidth="1" min="4" max="4" width="1.38"/>
    <col customWidth="1" min="5" max="5" width="34.75"/>
    <col customWidth="1" min="6" max="6" width="28.75"/>
    <col customWidth="1" min="7" max="26" width="15.13"/>
  </cols>
  <sheetData>
    <row r="1">
      <c r="A1" s="58" t="s">
        <v>159</v>
      </c>
      <c r="B1" s="58" t="s">
        <v>160</v>
      </c>
      <c r="C1" s="58" t="s">
        <v>161</v>
      </c>
      <c r="D1" s="59"/>
      <c r="E1" s="60" t="s">
        <v>162</v>
      </c>
      <c r="F1" s="60" t="s">
        <v>163</v>
      </c>
      <c r="G1" s="61" t="s">
        <v>164</v>
      </c>
      <c r="H1" s="62"/>
      <c r="I1" s="62"/>
      <c r="J1" s="62"/>
      <c r="K1" s="62"/>
      <c r="L1" s="62"/>
      <c r="M1" s="62"/>
      <c r="N1" s="62"/>
      <c r="O1" s="62"/>
      <c r="P1" s="62"/>
      <c r="Q1" s="62"/>
      <c r="R1" s="62"/>
      <c r="S1" s="62"/>
      <c r="T1" s="62"/>
      <c r="U1" s="62"/>
      <c r="V1" s="62"/>
      <c r="W1" s="62"/>
      <c r="X1" s="62"/>
      <c r="Y1" s="43"/>
      <c r="Z1" s="43"/>
    </row>
    <row r="2">
      <c r="A2" s="58" t="s">
        <v>165</v>
      </c>
      <c r="B2" s="56" t="s">
        <v>166</v>
      </c>
      <c r="C2" s="43"/>
      <c r="D2" s="44"/>
      <c r="E2" s="63"/>
      <c r="F2" s="64" t="s">
        <v>167</v>
      </c>
      <c r="G2" s="55" t="s">
        <v>168</v>
      </c>
      <c r="H2" s="43"/>
      <c r="I2" s="43"/>
      <c r="J2" s="43"/>
      <c r="K2" s="43"/>
      <c r="L2" s="43"/>
      <c r="M2" s="43"/>
      <c r="N2" s="43"/>
      <c r="O2" s="43"/>
      <c r="P2" s="43"/>
      <c r="Q2" s="43"/>
      <c r="R2" s="43"/>
      <c r="S2" s="43"/>
      <c r="T2" s="43"/>
      <c r="U2" s="43"/>
      <c r="V2" s="43"/>
      <c r="W2" s="43"/>
      <c r="X2" s="43"/>
      <c r="Y2" s="43"/>
      <c r="Z2" s="43"/>
    </row>
    <row r="3">
      <c r="A3" s="43"/>
      <c r="B3" s="56" t="s">
        <v>169</v>
      </c>
      <c r="C3" s="56">
        <v>1929.0</v>
      </c>
      <c r="D3" s="44"/>
      <c r="E3" s="63"/>
      <c r="F3" s="64" t="s">
        <v>170</v>
      </c>
      <c r="G3" s="55" t="s">
        <v>132</v>
      </c>
      <c r="H3" s="43"/>
      <c r="I3" s="43"/>
      <c r="J3" s="43"/>
      <c r="K3" s="43"/>
      <c r="L3" s="43"/>
      <c r="M3" s="43"/>
      <c r="N3" s="43"/>
      <c r="O3" s="43"/>
      <c r="P3" s="43"/>
      <c r="Q3" s="43"/>
      <c r="R3" s="43"/>
      <c r="S3" s="43"/>
      <c r="T3" s="43"/>
      <c r="U3" s="43"/>
      <c r="V3" s="43"/>
      <c r="W3" s="43"/>
      <c r="X3" s="43"/>
      <c r="Y3" s="43"/>
      <c r="Z3" s="43"/>
    </row>
    <row r="4">
      <c r="A4" s="43"/>
      <c r="B4" s="43"/>
      <c r="C4" s="43"/>
      <c r="D4" s="44"/>
      <c r="E4" s="63"/>
      <c r="F4" s="63"/>
      <c r="G4" s="65"/>
      <c r="H4" s="43"/>
      <c r="I4" s="43"/>
      <c r="J4" s="43"/>
      <c r="K4" s="43"/>
      <c r="L4" s="43"/>
      <c r="M4" s="43"/>
      <c r="N4" s="43"/>
      <c r="O4" s="43"/>
      <c r="P4" s="43"/>
      <c r="Q4" s="43"/>
      <c r="R4" s="43"/>
      <c r="S4" s="43"/>
      <c r="T4" s="43"/>
      <c r="U4" s="43"/>
      <c r="V4" s="43"/>
      <c r="W4" s="43"/>
      <c r="X4" s="43"/>
      <c r="Y4" s="43"/>
      <c r="Z4" s="43"/>
    </row>
    <row r="5">
      <c r="A5" s="62"/>
      <c r="B5" s="43"/>
      <c r="C5" s="43"/>
      <c r="D5" s="44"/>
      <c r="E5" s="63"/>
      <c r="F5" s="63"/>
      <c r="G5" s="65"/>
      <c r="H5" s="43"/>
      <c r="I5" s="43"/>
      <c r="J5" s="43"/>
      <c r="K5" s="43"/>
      <c r="L5" s="43"/>
      <c r="M5" s="43"/>
      <c r="N5" s="43"/>
      <c r="O5" s="43"/>
      <c r="P5" s="43"/>
      <c r="Q5" s="43"/>
      <c r="R5" s="43"/>
      <c r="S5" s="43"/>
      <c r="T5" s="43"/>
      <c r="U5" s="43"/>
      <c r="V5" s="43"/>
      <c r="W5" s="43"/>
      <c r="X5" s="43"/>
      <c r="Y5" s="43"/>
      <c r="Z5" s="43"/>
    </row>
    <row r="6">
      <c r="A6" s="43"/>
      <c r="B6" s="66" t="s">
        <v>171</v>
      </c>
      <c r="C6" s="67">
        <v>0.7</v>
      </c>
      <c r="D6" s="44"/>
      <c r="E6" s="64" t="s">
        <v>172</v>
      </c>
      <c r="F6" s="64" t="s">
        <v>170</v>
      </c>
      <c r="G6" s="55" t="s">
        <v>132</v>
      </c>
      <c r="H6" s="43"/>
      <c r="I6" s="43"/>
      <c r="J6" s="43"/>
      <c r="K6" s="43"/>
      <c r="L6" s="43"/>
      <c r="M6" s="43"/>
      <c r="N6" s="43"/>
      <c r="O6" s="43"/>
      <c r="P6" s="43"/>
      <c r="Q6" s="43"/>
      <c r="R6" s="43"/>
      <c r="S6" s="43"/>
      <c r="T6" s="43"/>
      <c r="U6" s="43"/>
      <c r="V6" s="43"/>
      <c r="W6" s="43"/>
      <c r="X6" s="43"/>
      <c r="Y6" s="43"/>
      <c r="Z6" s="43"/>
    </row>
    <row r="7">
      <c r="A7" s="43"/>
      <c r="B7" s="43"/>
      <c r="C7" s="43"/>
      <c r="D7" s="44"/>
      <c r="E7" s="63"/>
      <c r="F7" s="63"/>
      <c r="G7" s="65"/>
      <c r="H7" s="43"/>
      <c r="I7" s="43"/>
      <c r="J7" s="43"/>
      <c r="K7" s="43"/>
      <c r="L7" s="43"/>
      <c r="M7" s="43"/>
      <c r="N7" s="43"/>
      <c r="O7" s="43"/>
      <c r="P7" s="43"/>
      <c r="Q7" s="43"/>
      <c r="R7" s="43"/>
      <c r="S7" s="43"/>
      <c r="T7" s="43"/>
      <c r="U7" s="43"/>
      <c r="V7" s="43"/>
      <c r="W7" s="43"/>
      <c r="X7" s="43"/>
      <c r="Y7" s="43"/>
      <c r="Z7" s="43"/>
    </row>
    <row r="8">
      <c r="B8" s="43"/>
      <c r="C8" s="43"/>
      <c r="D8" s="44"/>
      <c r="E8" s="63"/>
      <c r="F8" s="63"/>
      <c r="G8" s="65"/>
      <c r="H8" s="43"/>
      <c r="I8" s="43"/>
      <c r="J8" s="43"/>
      <c r="K8" s="43"/>
      <c r="L8" s="43"/>
      <c r="M8" s="43"/>
      <c r="N8" s="43"/>
      <c r="O8" s="43"/>
      <c r="P8" s="43"/>
      <c r="Q8" s="43"/>
      <c r="R8" s="43"/>
      <c r="S8" s="43"/>
      <c r="T8" s="43"/>
      <c r="U8" s="43"/>
      <c r="V8" s="43"/>
      <c r="W8" s="43"/>
      <c r="X8" s="43"/>
      <c r="Y8" s="43"/>
      <c r="Z8" s="43"/>
    </row>
    <row r="9">
      <c r="A9" s="58" t="s">
        <v>173</v>
      </c>
      <c r="B9" s="56" t="s">
        <v>174</v>
      </c>
      <c r="C9" s="66" t="s">
        <v>175</v>
      </c>
      <c r="D9" s="44"/>
      <c r="E9" s="63"/>
      <c r="F9" s="64" t="s">
        <v>176</v>
      </c>
      <c r="G9" s="55" t="s">
        <v>177</v>
      </c>
      <c r="H9" s="43"/>
      <c r="I9" s="43"/>
      <c r="J9" s="43"/>
      <c r="K9" s="43"/>
      <c r="L9" s="43"/>
      <c r="M9" s="43"/>
      <c r="N9" s="43"/>
      <c r="O9" s="43"/>
      <c r="P9" s="43"/>
      <c r="Q9" s="43"/>
      <c r="R9" s="43"/>
      <c r="S9" s="43"/>
      <c r="T9" s="43"/>
      <c r="U9" s="43"/>
      <c r="V9" s="43"/>
      <c r="W9" s="43"/>
      <c r="X9" s="43"/>
      <c r="Y9" s="43"/>
      <c r="Z9" s="43"/>
    </row>
    <row r="10">
      <c r="A10" s="43"/>
      <c r="B10" s="43"/>
      <c r="C10" s="56" t="s">
        <v>178</v>
      </c>
      <c r="D10" s="44"/>
      <c r="E10" s="63"/>
      <c r="F10" s="64" t="s">
        <v>179</v>
      </c>
      <c r="G10" s="55" t="s">
        <v>180</v>
      </c>
      <c r="H10" s="43"/>
      <c r="I10" s="43"/>
      <c r="J10" s="43"/>
      <c r="K10" s="43"/>
      <c r="L10" s="43"/>
      <c r="M10" s="43"/>
      <c r="N10" s="43"/>
      <c r="O10" s="43"/>
      <c r="P10" s="43"/>
      <c r="Q10" s="43"/>
      <c r="R10" s="43"/>
      <c r="S10" s="43"/>
      <c r="T10" s="43"/>
      <c r="U10" s="43"/>
      <c r="V10" s="43"/>
      <c r="W10" s="43"/>
      <c r="X10" s="43"/>
      <c r="Y10" s="43"/>
      <c r="Z10" s="43"/>
    </row>
    <row r="11">
      <c r="A11" s="43"/>
      <c r="B11" s="43"/>
      <c r="C11" s="43"/>
      <c r="D11" s="44"/>
      <c r="E11" s="63"/>
      <c r="F11" s="63"/>
      <c r="G11" s="65"/>
      <c r="H11" s="43"/>
      <c r="I11" s="43"/>
      <c r="J11" s="43"/>
      <c r="K11" s="43"/>
      <c r="L11" s="43"/>
      <c r="M11" s="43"/>
      <c r="N11" s="43"/>
      <c r="O11" s="43"/>
      <c r="P11" s="43"/>
      <c r="Q11" s="43"/>
      <c r="R11" s="43"/>
      <c r="S11" s="43"/>
      <c r="T11" s="43"/>
      <c r="U11" s="43"/>
      <c r="V11" s="43"/>
      <c r="W11" s="43"/>
      <c r="X11" s="43"/>
      <c r="Y11" s="43"/>
      <c r="Z11" s="43"/>
    </row>
    <row r="12">
      <c r="A12" s="58" t="s">
        <v>181</v>
      </c>
      <c r="B12" s="58" t="s">
        <v>182</v>
      </c>
      <c r="C12" s="68"/>
      <c r="D12" s="44"/>
      <c r="E12" s="63"/>
      <c r="F12" s="64" t="s">
        <v>183</v>
      </c>
      <c r="G12" s="55" t="s">
        <v>134</v>
      </c>
      <c r="H12" s="43"/>
      <c r="I12" s="43"/>
      <c r="J12" s="43"/>
      <c r="K12" s="43"/>
      <c r="L12" s="43"/>
      <c r="M12" s="43"/>
      <c r="N12" s="43"/>
      <c r="O12" s="43"/>
      <c r="P12" s="43"/>
      <c r="Q12" s="43"/>
      <c r="R12" s="43"/>
      <c r="S12" s="43"/>
      <c r="T12" s="43"/>
      <c r="U12" s="43"/>
      <c r="V12" s="43"/>
      <c r="W12" s="43"/>
      <c r="X12" s="43"/>
      <c r="Y12" s="43"/>
      <c r="Z12" s="43"/>
    </row>
    <row r="13">
      <c r="A13" s="43"/>
      <c r="B13" s="58" t="s">
        <v>184</v>
      </c>
      <c r="C13" s="43"/>
      <c r="D13" s="44"/>
      <c r="E13" s="63"/>
      <c r="F13" s="63"/>
      <c r="G13" s="65"/>
      <c r="H13" s="43"/>
      <c r="I13" s="43"/>
      <c r="J13" s="43"/>
      <c r="K13" s="43"/>
      <c r="L13" s="43"/>
      <c r="M13" s="43"/>
      <c r="N13" s="43"/>
      <c r="O13" s="43"/>
      <c r="P13" s="43"/>
      <c r="Q13" s="43"/>
      <c r="R13" s="43"/>
      <c r="S13" s="43"/>
      <c r="T13" s="43"/>
      <c r="U13" s="43"/>
      <c r="V13" s="43"/>
      <c r="W13" s="43"/>
      <c r="X13" s="43"/>
      <c r="Y13" s="43"/>
      <c r="Z13" s="43"/>
    </row>
    <row r="14">
      <c r="A14" s="43"/>
      <c r="B14" s="58" t="s">
        <v>185</v>
      </c>
      <c r="C14" s="43"/>
      <c r="D14" s="44"/>
      <c r="E14" s="63"/>
      <c r="F14" s="63"/>
      <c r="G14" s="65"/>
      <c r="H14" s="43"/>
      <c r="I14" s="43"/>
      <c r="J14" s="43"/>
      <c r="K14" s="43"/>
      <c r="L14" s="43"/>
      <c r="M14" s="43"/>
      <c r="N14" s="43"/>
      <c r="O14" s="43"/>
      <c r="P14" s="43"/>
      <c r="Q14" s="43"/>
      <c r="R14" s="43"/>
      <c r="S14" s="43"/>
      <c r="T14" s="43"/>
      <c r="U14" s="43"/>
      <c r="V14" s="43"/>
      <c r="W14" s="43"/>
      <c r="X14" s="43"/>
      <c r="Y14" s="43"/>
      <c r="Z14" s="43"/>
    </row>
    <row r="15">
      <c r="A15" s="43"/>
      <c r="B15" s="43"/>
      <c r="C15" s="43"/>
      <c r="D15" s="44"/>
      <c r="E15" s="63"/>
      <c r="F15" s="63"/>
      <c r="G15" s="65"/>
      <c r="H15" s="43"/>
      <c r="I15" s="43"/>
      <c r="J15" s="43"/>
      <c r="K15" s="43"/>
      <c r="L15" s="43"/>
      <c r="M15" s="43"/>
      <c r="N15" s="43"/>
      <c r="O15" s="43"/>
      <c r="P15" s="43"/>
      <c r="Q15" s="43"/>
      <c r="R15" s="43"/>
      <c r="S15" s="43"/>
      <c r="T15" s="43"/>
      <c r="U15" s="43"/>
      <c r="V15" s="43"/>
      <c r="W15" s="43"/>
      <c r="X15" s="43"/>
      <c r="Y15" s="43"/>
      <c r="Z15" s="43"/>
    </row>
    <row r="16">
      <c r="A16" s="43"/>
      <c r="B16" s="56" t="s">
        <v>186</v>
      </c>
      <c r="C16" s="56" t="s">
        <v>187</v>
      </c>
      <c r="D16" s="44"/>
      <c r="E16" s="63"/>
      <c r="F16" s="64" t="s">
        <v>170</v>
      </c>
      <c r="G16" s="55" t="s">
        <v>132</v>
      </c>
      <c r="H16" s="43"/>
      <c r="I16" s="43"/>
      <c r="J16" s="43"/>
      <c r="K16" s="43"/>
      <c r="L16" s="43"/>
      <c r="M16" s="43"/>
      <c r="N16" s="43"/>
      <c r="O16" s="43"/>
      <c r="P16" s="43"/>
      <c r="Q16" s="43"/>
      <c r="R16" s="43"/>
      <c r="S16" s="43"/>
      <c r="T16" s="43"/>
      <c r="U16" s="43"/>
      <c r="V16" s="43"/>
      <c r="W16" s="43"/>
      <c r="X16" s="43"/>
      <c r="Y16" s="43"/>
      <c r="Z16" s="43"/>
    </row>
    <row r="17">
      <c r="A17" s="43"/>
      <c r="B17" s="56" t="s">
        <v>188</v>
      </c>
      <c r="C17" s="56">
        <v>15.0</v>
      </c>
      <c r="D17" s="44"/>
      <c r="E17" s="69"/>
      <c r="F17" s="64" t="s">
        <v>167</v>
      </c>
      <c r="G17" s="55" t="s">
        <v>189</v>
      </c>
      <c r="H17" s="43"/>
      <c r="I17" s="43"/>
      <c r="J17" s="43"/>
      <c r="K17" s="43"/>
      <c r="L17" s="43"/>
      <c r="M17" s="43"/>
      <c r="N17" s="43"/>
      <c r="O17" s="43"/>
      <c r="P17" s="43"/>
      <c r="Q17" s="43"/>
      <c r="R17" s="43"/>
      <c r="S17" s="43"/>
      <c r="T17" s="43"/>
      <c r="U17" s="43"/>
      <c r="V17" s="43"/>
      <c r="W17" s="43"/>
      <c r="X17" s="43"/>
      <c r="Y17" s="43"/>
      <c r="Z17" s="43"/>
    </row>
    <row r="18">
      <c r="A18" s="43"/>
      <c r="B18" s="43"/>
      <c r="C18" s="43"/>
      <c r="D18" s="44"/>
      <c r="E18" s="63"/>
      <c r="F18" s="63"/>
      <c r="G18" s="65"/>
      <c r="H18" s="43"/>
      <c r="I18" s="43"/>
      <c r="J18" s="43"/>
      <c r="K18" s="43"/>
      <c r="L18" s="43"/>
      <c r="M18" s="43"/>
      <c r="N18" s="43"/>
      <c r="O18" s="43"/>
      <c r="P18" s="43"/>
      <c r="Q18" s="43"/>
      <c r="R18" s="43"/>
      <c r="S18" s="43"/>
      <c r="T18" s="43"/>
      <c r="U18" s="43"/>
      <c r="V18" s="43"/>
      <c r="W18" s="43"/>
      <c r="X18" s="43"/>
      <c r="Y18" s="43"/>
      <c r="Z18" s="43"/>
    </row>
    <row r="19">
      <c r="A19" s="70" t="s">
        <v>190</v>
      </c>
      <c r="B19" s="71"/>
      <c r="C19" s="71"/>
      <c r="D19" s="72"/>
      <c r="E19" s="71"/>
      <c r="F19" s="71"/>
      <c r="G19" s="73"/>
      <c r="H19" s="71"/>
      <c r="I19" s="71"/>
      <c r="J19" s="71"/>
      <c r="K19" s="71"/>
      <c r="L19" s="71"/>
      <c r="M19" s="71"/>
      <c r="N19" s="71"/>
      <c r="O19" s="71"/>
      <c r="P19" s="71"/>
      <c r="Q19" s="71"/>
      <c r="R19" s="71"/>
      <c r="S19" s="71"/>
      <c r="T19" s="71"/>
      <c r="U19" s="71"/>
      <c r="V19" s="71"/>
      <c r="W19" s="71"/>
      <c r="X19" s="71"/>
      <c r="Y19" s="71"/>
      <c r="Z19" s="71"/>
    </row>
    <row r="20">
      <c r="A20" s="71"/>
      <c r="B20" s="70" t="s">
        <v>191</v>
      </c>
      <c r="C20" s="74" t="s">
        <v>192</v>
      </c>
      <c r="D20" s="72"/>
      <c r="E20" s="71"/>
      <c r="F20" s="74" t="s">
        <v>170</v>
      </c>
      <c r="G20" s="55" t="s">
        <v>132</v>
      </c>
      <c r="H20" s="71"/>
      <c r="I20" s="71"/>
      <c r="J20" s="71"/>
      <c r="K20" s="71"/>
      <c r="L20" s="71"/>
      <c r="M20" s="71"/>
      <c r="N20" s="71"/>
      <c r="O20" s="71"/>
      <c r="P20" s="71"/>
      <c r="Q20" s="71"/>
      <c r="R20" s="71"/>
      <c r="S20" s="71"/>
      <c r="T20" s="71"/>
      <c r="U20" s="71"/>
      <c r="V20" s="71"/>
      <c r="W20" s="71"/>
      <c r="X20" s="71"/>
      <c r="Y20" s="71"/>
      <c r="Z20" s="71"/>
    </row>
    <row r="21">
      <c r="A21" s="71"/>
      <c r="B21" s="70" t="s">
        <v>193</v>
      </c>
      <c r="C21" s="71"/>
      <c r="D21" s="72"/>
      <c r="E21" s="71"/>
      <c r="F21" s="71"/>
      <c r="G21" s="73"/>
      <c r="H21" s="71"/>
      <c r="I21" s="71"/>
      <c r="J21" s="71"/>
      <c r="K21" s="71"/>
      <c r="L21" s="71"/>
      <c r="M21" s="71"/>
      <c r="N21" s="71"/>
      <c r="O21" s="71"/>
      <c r="P21" s="71"/>
      <c r="Q21" s="71"/>
      <c r="R21" s="71"/>
      <c r="S21" s="71"/>
      <c r="T21" s="71"/>
      <c r="U21" s="71"/>
      <c r="V21" s="71"/>
      <c r="W21" s="71"/>
      <c r="X21" s="71"/>
      <c r="Y21" s="71"/>
      <c r="Z21" s="71"/>
    </row>
    <row r="22">
      <c r="A22" s="71"/>
      <c r="B22" s="74" t="s">
        <v>194</v>
      </c>
      <c r="C22" s="74" t="s">
        <v>195</v>
      </c>
      <c r="D22" s="72"/>
      <c r="E22" s="74" t="s">
        <v>196</v>
      </c>
      <c r="F22" s="74" t="s">
        <v>197</v>
      </c>
      <c r="G22" s="55" t="s">
        <v>132</v>
      </c>
      <c r="H22" s="55" t="s">
        <v>198</v>
      </c>
      <c r="I22" s="71"/>
      <c r="J22" s="71"/>
      <c r="K22" s="71"/>
      <c r="L22" s="71"/>
      <c r="M22" s="71"/>
      <c r="N22" s="71"/>
      <c r="O22" s="71"/>
      <c r="P22" s="71"/>
      <c r="Q22" s="71"/>
      <c r="R22" s="71"/>
      <c r="S22" s="71"/>
      <c r="T22" s="71"/>
      <c r="U22" s="71"/>
      <c r="V22" s="71"/>
      <c r="W22" s="71"/>
      <c r="X22" s="71"/>
      <c r="Y22" s="71"/>
      <c r="Z22" s="71"/>
    </row>
    <row r="23">
      <c r="A23" s="71"/>
      <c r="B23" s="74" t="s">
        <v>199</v>
      </c>
      <c r="C23" s="74" t="s">
        <v>200</v>
      </c>
      <c r="D23" s="72"/>
      <c r="E23" s="71"/>
      <c r="F23" s="74" t="s">
        <v>170</v>
      </c>
      <c r="G23" s="55" t="s">
        <v>132</v>
      </c>
      <c r="H23" s="71"/>
      <c r="I23" s="71"/>
      <c r="J23" s="71"/>
      <c r="K23" s="71"/>
      <c r="L23" s="71"/>
      <c r="M23" s="71"/>
      <c r="N23" s="71"/>
      <c r="O23" s="71"/>
      <c r="P23" s="71"/>
      <c r="Q23" s="71"/>
      <c r="R23" s="71"/>
      <c r="S23" s="71"/>
      <c r="T23" s="71"/>
      <c r="U23" s="71"/>
      <c r="V23" s="71"/>
      <c r="W23" s="71"/>
      <c r="X23" s="71"/>
      <c r="Y23" s="71"/>
      <c r="Z23" s="71"/>
    </row>
    <row r="24">
      <c r="A24" s="43"/>
      <c r="B24" s="43"/>
      <c r="C24" s="43"/>
      <c r="D24" s="44"/>
      <c r="E24" s="63"/>
      <c r="F24" s="63"/>
      <c r="G24" s="65"/>
      <c r="H24" s="43"/>
      <c r="I24" s="43"/>
      <c r="J24" s="43"/>
      <c r="K24" s="43"/>
      <c r="L24" s="43"/>
      <c r="M24" s="43"/>
      <c r="N24" s="43"/>
      <c r="O24" s="43"/>
      <c r="P24" s="43"/>
      <c r="Q24" s="43"/>
      <c r="R24" s="43"/>
      <c r="S24" s="43"/>
      <c r="T24" s="43"/>
      <c r="U24" s="43"/>
      <c r="V24" s="43"/>
      <c r="W24" s="43"/>
      <c r="X24" s="43"/>
      <c r="Y24" s="43"/>
      <c r="Z24" s="43"/>
    </row>
    <row r="25">
      <c r="A25" s="60" t="s">
        <v>201</v>
      </c>
      <c r="B25" s="63"/>
      <c r="C25" s="63"/>
      <c r="D25" s="75"/>
      <c r="E25" s="63"/>
      <c r="F25" s="63"/>
      <c r="G25" s="65"/>
      <c r="H25" s="63"/>
      <c r="I25" s="63"/>
      <c r="J25" s="63"/>
      <c r="K25" s="63"/>
      <c r="L25" s="63"/>
      <c r="M25" s="63"/>
      <c r="N25" s="63"/>
      <c r="O25" s="63"/>
      <c r="P25" s="63"/>
      <c r="Q25" s="63"/>
      <c r="R25" s="63"/>
      <c r="S25" s="63"/>
      <c r="T25" s="63"/>
      <c r="U25" s="63"/>
      <c r="V25" s="63"/>
      <c r="W25" s="63"/>
      <c r="X25" s="63"/>
      <c r="Y25" s="63"/>
      <c r="Z25" s="63"/>
    </row>
    <row r="26">
      <c r="A26" s="76"/>
      <c r="B26" s="64" t="s">
        <v>202</v>
      </c>
      <c r="C26" s="64" t="s">
        <v>203</v>
      </c>
      <c r="D26" s="75"/>
      <c r="E26" s="63"/>
      <c r="F26" s="64" t="s">
        <v>204</v>
      </c>
      <c r="G26" s="55" t="s">
        <v>132</v>
      </c>
      <c r="H26" s="54" t="s">
        <v>205</v>
      </c>
      <c r="I26" s="63"/>
      <c r="J26" s="63"/>
      <c r="K26" s="63"/>
      <c r="L26" s="63"/>
      <c r="M26" s="63"/>
      <c r="N26" s="63"/>
      <c r="O26" s="63"/>
      <c r="P26" s="63"/>
      <c r="Q26" s="63"/>
      <c r="R26" s="63"/>
      <c r="S26" s="63"/>
      <c r="T26" s="63"/>
      <c r="U26" s="63"/>
      <c r="V26" s="63"/>
      <c r="W26" s="63"/>
      <c r="X26" s="63"/>
      <c r="Y26" s="63"/>
      <c r="Z26" s="63"/>
    </row>
    <row r="27">
      <c r="A27" s="43"/>
      <c r="B27" s="43"/>
      <c r="C27" s="43"/>
      <c r="D27" s="44"/>
      <c r="E27" s="63"/>
      <c r="F27" s="63"/>
      <c r="G27" s="65"/>
      <c r="H27" s="43"/>
      <c r="I27" s="43"/>
      <c r="J27" s="43"/>
      <c r="K27" s="43"/>
      <c r="L27" s="43"/>
      <c r="M27" s="43"/>
      <c r="N27" s="43"/>
      <c r="O27" s="43"/>
      <c r="P27" s="43"/>
      <c r="Q27" s="43"/>
      <c r="R27" s="43"/>
      <c r="S27" s="43"/>
      <c r="T27" s="43"/>
      <c r="U27" s="43"/>
      <c r="V27" s="43"/>
      <c r="W27" s="43"/>
      <c r="X27" s="43"/>
      <c r="Y27" s="43"/>
      <c r="Z27" s="43"/>
    </row>
    <row r="28">
      <c r="A28" s="77" t="s">
        <v>206</v>
      </c>
      <c r="B28" s="58" t="s">
        <v>207</v>
      </c>
      <c r="C28" s="43"/>
      <c r="D28" s="44"/>
      <c r="E28" s="63"/>
      <c r="F28" s="63"/>
      <c r="G28" s="65"/>
      <c r="H28" s="43"/>
      <c r="I28" s="43"/>
      <c r="J28" s="43"/>
      <c r="K28" s="43"/>
      <c r="L28" s="43"/>
      <c r="M28" s="43"/>
      <c r="N28" s="43"/>
      <c r="O28" s="43"/>
      <c r="P28" s="43"/>
      <c r="Q28" s="43"/>
      <c r="R28" s="43"/>
      <c r="S28" s="43"/>
      <c r="T28" s="43"/>
      <c r="U28" s="43"/>
      <c r="V28" s="43"/>
      <c r="W28" s="43"/>
      <c r="X28" s="43"/>
      <c r="Y28" s="43"/>
      <c r="Z28" s="43"/>
    </row>
    <row r="29">
      <c r="A29" s="43"/>
      <c r="B29" s="56" t="s">
        <v>208</v>
      </c>
      <c r="C29" s="43"/>
      <c r="D29" s="44"/>
      <c r="E29" s="63"/>
      <c r="F29" s="64" t="s">
        <v>209</v>
      </c>
      <c r="G29" s="55" t="s">
        <v>118</v>
      </c>
      <c r="H29" s="43"/>
      <c r="I29" s="43"/>
      <c r="J29" s="43"/>
      <c r="K29" s="43"/>
      <c r="L29" s="43"/>
      <c r="M29" s="43"/>
      <c r="N29" s="43"/>
      <c r="O29" s="43"/>
      <c r="P29" s="43"/>
      <c r="Q29" s="43"/>
      <c r="R29" s="43"/>
      <c r="S29" s="43"/>
      <c r="T29" s="43"/>
      <c r="U29" s="43"/>
      <c r="V29" s="43"/>
      <c r="W29" s="43"/>
      <c r="X29" s="43"/>
      <c r="Y29" s="43"/>
      <c r="Z29" s="43"/>
    </row>
    <row r="30">
      <c r="A30" s="43"/>
      <c r="B30" s="43"/>
      <c r="C30" s="43"/>
      <c r="D30" s="44"/>
      <c r="E30" s="63"/>
      <c r="F30" s="63"/>
      <c r="G30" s="65"/>
      <c r="H30" s="43"/>
      <c r="I30" s="43"/>
      <c r="J30" s="43"/>
      <c r="K30" s="43"/>
      <c r="L30" s="43"/>
      <c r="M30" s="43"/>
      <c r="N30" s="43"/>
      <c r="O30" s="43"/>
      <c r="P30" s="43"/>
      <c r="Q30" s="43"/>
      <c r="R30" s="43"/>
      <c r="S30" s="43"/>
      <c r="T30" s="43"/>
      <c r="U30" s="43"/>
      <c r="V30" s="43"/>
      <c r="W30" s="43"/>
      <c r="X30" s="43"/>
      <c r="Y30" s="43"/>
      <c r="Z30" s="43"/>
    </row>
    <row r="31">
      <c r="A31" s="62"/>
      <c r="B31" s="58" t="s">
        <v>210</v>
      </c>
      <c r="C31" s="58" t="s">
        <v>211</v>
      </c>
      <c r="D31" s="44"/>
      <c r="E31" s="63"/>
      <c r="F31" s="63"/>
      <c r="G31" s="65"/>
      <c r="H31" s="43"/>
      <c r="I31" s="43"/>
      <c r="J31" s="43"/>
      <c r="K31" s="43"/>
      <c r="L31" s="43"/>
      <c r="M31" s="43"/>
      <c r="N31" s="43"/>
      <c r="O31" s="43"/>
      <c r="P31" s="43"/>
      <c r="Q31" s="43"/>
      <c r="R31" s="43"/>
      <c r="S31" s="43"/>
      <c r="T31" s="43"/>
      <c r="U31" s="43"/>
      <c r="V31" s="43"/>
      <c r="W31" s="43"/>
      <c r="X31" s="43"/>
      <c r="Y31" s="43"/>
      <c r="Z31" s="43"/>
    </row>
    <row r="32">
      <c r="A32" s="62"/>
      <c r="B32" s="56" t="s">
        <v>212</v>
      </c>
      <c r="C32" s="43"/>
      <c r="D32" s="44"/>
      <c r="E32" s="64" t="s">
        <v>213</v>
      </c>
      <c r="F32" s="63"/>
      <c r="G32" s="65"/>
      <c r="H32" s="43"/>
      <c r="I32" s="43"/>
      <c r="J32" s="43"/>
      <c r="K32" s="43"/>
      <c r="L32" s="43"/>
      <c r="M32" s="43"/>
      <c r="N32" s="43"/>
      <c r="O32" s="43"/>
      <c r="P32" s="43"/>
      <c r="Q32" s="43"/>
      <c r="R32" s="43"/>
      <c r="S32" s="43"/>
      <c r="T32" s="43"/>
      <c r="U32" s="43"/>
      <c r="V32" s="43"/>
      <c r="W32" s="43"/>
      <c r="X32" s="43"/>
      <c r="Y32" s="43"/>
      <c r="Z32" s="43"/>
    </row>
    <row r="33">
      <c r="A33" s="62"/>
      <c r="B33" s="56" t="s">
        <v>214</v>
      </c>
      <c r="C33" s="56" t="s">
        <v>215</v>
      </c>
      <c r="D33" s="44"/>
      <c r="E33" s="63"/>
      <c r="F33" s="64" t="s">
        <v>216</v>
      </c>
      <c r="G33" s="55" t="s">
        <v>217</v>
      </c>
      <c r="H33" s="43"/>
      <c r="I33" s="43"/>
      <c r="J33" s="43"/>
      <c r="K33" s="43"/>
      <c r="L33" s="43"/>
      <c r="M33" s="43"/>
      <c r="N33" s="43"/>
      <c r="O33" s="43"/>
      <c r="P33" s="43"/>
      <c r="Q33" s="43"/>
      <c r="R33" s="43"/>
      <c r="S33" s="43"/>
      <c r="T33" s="43"/>
      <c r="U33" s="43"/>
      <c r="V33" s="43"/>
      <c r="W33" s="43"/>
      <c r="X33" s="43"/>
      <c r="Y33" s="43"/>
      <c r="Z33" s="43"/>
    </row>
    <row r="34">
      <c r="A34" s="62"/>
      <c r="B34" s="56" t="s">
        <v>218</v>
      </c>
      <c r="C34" s="56" t="s">
        <v>219</v>
      </c>
      <c r="D34" s="44"/>
      <c r="E34" s="63"/>
      <c r="F34" s="64" t="s">
        <v>216</v>
      </c>
      <c r="G34" s="55" t="s">
        <v>217</v>
      </c>
      <c r="H34" s="43"/>
      <c r="I34" s="43"/>
      <c r="J34" s="43"/>
      <c r="K34" s="43"/>
      <c r="L34" s="43"/>
      <c r="M34" s="43"/>
      <c r="N34" s="43"/>
      <c r="O34" s="43"/>
      <c r="P34" s="43"/>
      <c r="Q34" s="43"/>
      <c r="R34" s="43"/>
      <c r="S34" s="43"/>
      <c r="T34" s="43"/>
      <c r="U34" s="43"/>
      <c r="V34" s="43"/>
      <c r="W34" s="43"/>
      <c r="X34" s="43"/>
      <c r="Y34" s="43"/>
      <c r="Z34" s="43"/>
    </row>
    <row r="35">
      <c r="A35" s="62"/>
      <c r="B35" s="56" t="s">
        <v>220</v>
      </c>
      <c r="C35" s="56" t="s">
        <v>221</v>
      </c>
      <c r="D35" s="44"/>
      <c r="E35" s="63"/>
      <c r="F35" s="64" t="s">
        <v>216</v>
      </c>
      <c r="G35" s="55" t="s">
        <v>217</v>
      </c>
      <c r="H35" s="43"/>
      <c r="I35" s="43"/>
      <c r="J35" s="43"/>
      <c r="K35" s="43"/>
      <c r="L35" s="43"/>
      <c r="M35" s="43"/>
      <c r="N35" s="43"/>
      <c r="O35" s="43"/>
      <c r="P35" s="43"/>
      <c r="Q35" s="43"/>
      <c r="R35" s="43"/>
      <c r="S35" s="43"/>
      <c r="T35" s="43"/>
      <c r="U35" s="43"/>
      <c r="V35" s="43"/>
      <c r="W35" s="43"/>
      <c r="X35" s="43"/>
      <c r="Y35" s="43"/>
      <c r="Z35" s="43"/>
    </row>
    <row r="36">
      <c r="A36" s="62"/>
      <c r="B36" s="66" t="s">
        <v>222</v>
      </c>
      <c r="C36" s="56" t="s">
        <v>88</v>
      </c>
      <c r="D36" s="44"/>
      <c r="E36" s="63"/>
      <c r="F36" s="63"/>
      <c r="G36" s="65"/>
      <c r="H36" s="43"/>
      <c r="I36" s="43"/>
      <c r="J36" s="43"/>
      <c r="K36" s="43"/>
      <c r="L36" s="43"/>
      <c r="M36" s="43"/>
      <c r="N36" s="43"/>
      <c r="O36" s="43"/>
      <c r="P36" s="43"/>
      <c r="Q36" s="43"/>
      <c r="R36" s="43"/>
      <c r="S36" s="43"/>
      <c r="T36" s="43"/>
      <c r="U36" s="43"/>
      <c r="V36" s="43"/>
      <c r="W36" s="43"/>
      <c r="X36" s="43"/>
      <c r="Y36" s="43"/>
      <c r="Z36" s="43"/>
    </row>
    <row r="37">
      <c r="A37" s="62"/>
      <c r="B37" s="56" t="s">
        <v>223</v>
      </c>
      <c r="C37" s="56" t="s">
        <v>224</v>
      </c>
      <c r="D37" s="44"/>
      <c r="E37" s="63"/>
      <c r="F37" s="64" t="s">
        <v>216</v>
      </c>
      <c r="G37" s="55" t="s">
        <v>217</v>
      </c>
      <c r="H37" s="43"/>
      <c r="I37" s="43"/>
      <c r="J37" s="43"/>
      <c r="K37" s="43"/>
      <c r="L37" s="43"/>
      <c r="M37" s="43"/>
      <c r="N37" s="43"/>
      <c r="O37" s="43"/>
      <c r="P37" s="43"/>
      <c r="Q37" s="43"/>
      <c r="R37" s="43"/>
      <c r="S37" s="43"/>
      <c r="T37" s="43"/>
      <c r="U37" s="43"/>
      <c r="V37" s="43"/>
      <c r="W37" s="43"/>
      <c r="X37" s="43"/>
      <c r="Y37" s="43"/>
      <c r="Z37" s="43"/>
    </row>
    <row r="38">
      <c r="A38" s="62"/>
      <c r="B38" s="56" t="s">
        <v>225</v>
      </c>
      <c r="C38" s="56" t="s">
        <v>226</v>
      </c>
      <c r="D38" s="44"/>
      <c r="E38" s="63"/>
      <c r="F38" s="63"/>
      <c r="G38" s="65"/>
      <c r="H38" s="43"/>
      <c r="I38" s="43"/>
      <c r="J38" s="43"/>
      <c r="K38" s="43"/>
      <c r="L38" s="43"/>
      <c r="M38" s="43"/>
      <c r="N38" s="43"/>
      <c r="O38" s="43"/>
      <c r="P38" s="43"/>
      <c r="Q38" s="43"/>
      <c r="R38" s="43"/>
      <c r="S38" s="43"/>
      <c r="T38" s="43"/>
      <c r="U38" s="43"/>
      <c r="V38" s="43"/>
      <c r="W38" s="43"/>
      <c r="X38" s="43"/>
      <c r="Y38" s="43"/>
      <c r="Z38" s="43"/>
    </row>
    <row r="39">
      <c r="A39" s="62"/>
      <c r="B39" s="43"/>
      <c r="C39" s="43"/>
      <c r="D39" s="44"/>
      <c r="E39" s="63"/>
      <c r="F39" s="63"/>
      <c r="G39" s="65"/>
      <c r="H39" s="43"/>
      <c r="I39" s="43"/>
      <c r="J39" s="43"/>
      <c r="K39" s="43"/>
      <c r="L39" s="43"/>
      <c r="M39" s="43"/>
      <c r="N39" s="43"/>
      <c r="O39" s="43"/>
      <c r="P39" s="43"/>
      <c r="Q39" s="43"/>
      <c r="R39" s="43"/>
      <c r="S39" s="43"/>
      <c r="T39" s="43"/>
      <c r="U39" s="43"/>
      <c r="V39" s="43"/>
      <c r="W39" s="43"/>
      <c r="X39" s="43"/>
      <c r="Y39" s="43"/>
      <c r="Z39" s="43"/>
    </row>
    <row r="40">
      <c r="A40" s="62"/>
      <c r="B40" s="56" t="s">
        <v>227</v>
      </c>
      <c r="C40" s="43"/>
      <c r="D40" s="44"/>
      <c r="E40" s="64" t="s">
        <v>228</v>
      </c>
      <c r="F40" s="63"/>
      <c r="G40" s="65"/>
      <c r="H40" s="43"/>
      <c r="I40" s="43"/>
      <c r="J40" s="43"/>
      <c r="K40" s="43"/>
      <c r="L40" s="43"/>
      <c r="M40" s="43"/>
      <c r="N40" s="43"/>
      <c r="O40" s="43"/>
      <c r="P40" s="43"/>
      <c r="Q40" s="43"/>
      <c r="R40" s="43"/>
      <c r="S40" s="43"/>
      <c r="T40" s="43"/>
      <c r="U40" s="43"/>
      <c r="V40" s="43"/>
      <c r="W40" s="43"/>
      <c r="X40" s="43"/>
      <c r="Y40" s="43"/>
      <c r="Z40" s="43"/>
    </row>
    <row r="41">
      <c r="A41" s="62"/>
      <c r="B41" s="56" t="s">
        <v>229</v>
      </c>
      <c r="C41" s="56" t="s">
        <v>230</v>
      </c>
      <c r="D41" s="44"/>
      <c r="E41" s="63"/>
      <c r="F41" s="64" t="s">
        <v>183</v>
      </c>
      <c r="G41" s="55" t="s">
        <v>134</v>
      </c>
      <c r="H41" s="43"/>
      <c r="I41" s="43"/>
      <c r="J41" s="43"/>
      <c r="K41" s="43"/>
      <c r="L41" s="43"/>
      <c r="M41" s="43"/>
      <c r="N41" s="43"/>
      <c r="O41" s="43"/>
      <c r="P41" s="43"/>
      <c r="Q41" s="43"/>
      <c r="R41" s="43"/>
      <c r="S41" s="43"/>
      <c r="T41" s="43"/>
      <c r="U41" s="43"/>
      <c r="V41" s="43"/>
      <c r="W41" s="43"/>
      <c r="X41" s="43"/>
      <c r="Y41" s="43"/>
      <c r="Z41" s="43"/>
    </row>
    <row r="42">
      <c r="A42" s="62"/>
      <c r="B42" s="56" t="s">
        <v>231</v>
      </c>
      <c r="C42" s="56" t="s">
        <v>232</v>
      </c>
      <c r="D42" s="44"/>
      <c r="E42" s="63"/>
      <c r="F42" s="64" t="s">
        <v>183</v>
      </c>
      <c r="G42" s="55" t="s">
        <v>134</v>
      </c>
      <c r="H42" s="43"/>
      <c r="I42" s="43"/>
      <c r="J42" s="43"/>
      <c r="K42" s="43"/>
      <c r="L42" s="43"/>
      <c r="M42" s="43"/>
      <c r="N42" s="43"/>
      <c r="O42" s="43"/>
      <c r="P42" s="43"/>
      <c r="Q42" s="43"/>
      <c r="R42" s="43"/>
      <c r="S42" s="43"/>
      <c r="T42" s="43"/>
      <c r="U42" s="43"/>
      <c r="V42" s="43"/>
      <c r="W42" s="43"/>
      <c r="X42" s="43"/>
      <c r="Y42" s="43"/>
      <c r="Z42" s="43"/>
    </row>
    <row r="43">
      <c r="A43" s="62"/>
      <c r="B43" s="56" t="s">
        <v>233</v>
      </c>
      <c r="C43" s="56" t="s">
        <v>234</v>
      </c>
      <c r="D43" s="44"/>
      <c r="E43" s="63"/>
      <c r="F43" s="64" t="s">
        <v>183</v>
      </c>
      <c r="G43" s="55" t="s">
        <v>134</v>
      </c>
      <c r="H43" s="43"/>
      <c r="I43" s="43"/>
      <c r="J43" s="43"/>
      <c r="K43" s="43"/>
      <c r="L43" s="43"/>
      <c r="M43" s="43"/>
      <c r="N43" s="43"/>
      <c r="O43" s="43"/>
      <c r="P43" s="43"/>
      <c r="Q43" s="43"/>
      <c r="R43" s="43"/>
      <c r="S43" s="43"/>
      <c r="T43" s="43"/>
      <c r="U43" s="43"/>
      <c r="V43" s="43"/>
      <c r="W43" s="43"/>
      <c r="X43" s="43"/>
      <c r="Y43" s="43"/>
      <c r="Z43" s="43"/>
    </row>
    <row r="44">
      <c r="A44" s="43"/>
      <c r="B44" s="62"/>
      <c r="C44" s="43"/>
      <c r="D44" s="44"/>
      <c r="E44" s="64" t="s">
        <v>235</v>
      </c>
      <c r="F44" s="63"/>
      <c r="G44" s="65"/>
      <c r="H44" s="43"/>
      <c r="I44" s="43"/>
      <c r="J44" s="43"/>
      <c r="K44" s="43"/>
      <c r="L44" s="43"/>
      <c r="M44" s="43"/>
      <c r="N44" s="43"/>
      <c r="O44" s="43"/>
      <c r="P44" s="43"/>
      <c r="Q44" s="43"/>
      <c r="R44" s="43"/>
      <c r="S44" s="43"/>
      <c r="T44" s="43"/>
      <c r="U44" s="43"/>
      <c r="V44" s="43"/>
      <c r="W44" s="43"/>
      <c r="X44" s="43"/>
      <c r="Y44" s="43"/>
      <c r="Z44" s="43"/>
    </row>
    <row r="45">
      <c r="A45" s="43"/>
      <c r="B45" s="56" t="s">
        <v>236</v>
      </c>
      <c r="C45" s="43"/>
      <c r="D45" s="44"/>
      <c r="E45" s="63"/>
      <c r="F45" s="63"/>
      <c r="G45" s="65"/>
      <c r="H45" s="43"/>
      <c r="I45" s="43"/>
      <c r="J45" s="43"/>
      <c r="K45" s="43"/>
      <c r="L45" s="43"/>
      <c r="M45" s="43"/>
      <c r="N45" s="43"/>
      <c r="O45" s="43"/>
      <c r="P45" s="43"/>
      <c r="Q45" s="43"/>
      <c r="R45" s="43"/>
      <c r="S45" s="43"/>
      <c r="T45" s="43"/>
      <c r="U45" s="43"/>
      <c r="V45" s="43"/>
      <c r="W45" s="43"/>
      <c r="X45" s="43"/>
      <c r="Y45" s="43"/>
      <c r="Z45" s="43"/>
    </row>
    <row r="46">
      <c r="A46" s="43"/>
      <c r="B46" s="66" t="s">
        <v>237</v>
      </c>
      <c r="C46" s="56" t="s">
        <v>238</v>
      </c>
      <c r="D46" s="44"/>
      <c r="E46" s="63"/>
      <c r="F46" s="63"/>
      <c r="G46" s="65"/>
      <c r="H46" s="43"/>
      <c r="I46" s="43"/>
      <c r="J46" s="43"/>
      <c r="K46" s="43"/>
      <c r="L46" s="43"/>
      <c r="M46" s="43"/>
      <c r="N46" s="43"/>
      <c r="O46" s="43"/>
      <c r="P46" s="43"/>
      <c r="Q46" s="43"/>
      <c r="R46" s="43"/>
      <c r="S46" s="43"/>
      <c r="T46" s="43"/>
      <c r="U46" s="43"/>
      <c r="V46" s="43"/>
      <c r="W46" s="43"/>
      <c r="X46" s="43"/>
      <c r="Y46" s="43"/>
      <c r="Z46" s="43"/>
    </row>
    <row r="47">
      <c r="A47" s="43"/>
      <c r="B47" s="43"/>
      <c r="C47" s="43"/>
      <c r="D47" s="44"/>
      <c r="E47" s="63"/>
      <c r="F47" s="63"/>
      <c r="G47" s="65"/>
      <c r="H47" s="43"/>
      <c r="I47" s="43"/>
      <c r="J47" s="43"/>
      <c r="K47" s="43"/>
      <c r="L47" s="43"/>
      <c r="M47" s="43"/>
      <c r="N47" s="43"/>
      <c r="O47" s="43"/>
      <c r="P47" s="43"/>
      <c r="Q47" s="43"/>
      <c r="R47" s="43"/>
      <c r="S47" s="43"/>
      <c r="T47" s="43"/>
      <c r="U47" s="43"/>
      <c r="V47" s="43"/>
      <c r="W47" s="43"/>
      <c r="X47" s="43"/>
      <c r="Y47" s="43"/>
      <c r="Z47" s="43"/>
    </row>
    <row r="48">
      <c r="A48" s="58" t="s">
        <v>239</v>
      </c>
      <c r="B48" s="43"/>
      <c r="C48" s="43"/>
      <c r="D48" s="44"/>
      <c r="E48" s="63"/>
      <c r="F48" s="63"/>
      <c r="G48" s="65"/>
      <c r="H48" s="43"/>
      <c r="I48" s="43"/>
      <c r="J48" s="43"/>
      <c r="K48" s="43"/>
      <c r="L48" s="43"/>
      <c r="M48" s="43"/>
      <c r="N48" s="43"/>
      <c r="O48" s="43"/>
      <c r="P48" s="43"/>
      <c r="Q48" s="43"/>
      <c r="R48" s="43"/>
      <c r="S48" s="43"/>
      <c r="T48" s="43"/>
      <c r="U48" s="43"/>
      <c r="V48" s="43"/>
      <c r="W48" s="43"/>
      <c r="X48" s="43"/>
      <c r="Y48" s="43"/>
      <c r="Z48" s="43"/>
    </row>
    <row r="49">
      <c r="A49" s="78"/>
      <c r="B49" s="66" t="s">
        <v>240</v>
      </c>
      <c r="C49" s="79">
        <v>25000.0</v>
      </c>
      <c r="D49" s="44"/>
      <c r="E49" s="63"/>
      <c r="F49" s="64" t="s">
        <v>183</v>
      </c>
      <c r="G49" s="55" t="s">
        <v>134</v>
      </c>
      <c r="H49" s="43"/>
      <c r="I49" s="43"/>
      <c r="J49" s="43"/>
      <c r="K49" s="43"/>
      <c r="L49" s="43"/>
      <c r="M49" s="43"/>
      <c r="N49" s="43"/>
      <c r="O49" s="43"/>
      <c r="P49" s="43"/>
      <c r="Q49" s="43"/>
      <c r="R49" s="43"/>
      <c r="S49" s="43"/>
      <c r="T49" s="43"/>
      <c r="U49" s="43"/>
      <c r="V49" s="43"/>
      <c r="W49" s="43"/>
      <c r="X49" s="43"/>
      <c r="Y49" s="43"/>
      <c r="Z49" s="43"/>
    </row>
    <row r="50">
      <c r="A50" s="43"/>
      <c r="B50" s="56" t="s">
        <v>241</v>
      </c>
      <c r="C50" s="80">
        <v>0.5</v>
      </c>
      <c r="D50" s="44"/>
      <c r="E50" s="63"/>
      <c r="F50" s="64" t="s">
        <v>242</v>
      </c>
      <c r="G50" s="55" t="s">
        <v>243</v>
      </c>
      <c r="H50" s="43"/>
      <c r="I50" s="43"/>
      <c r="J50" s="43"/>
      <c r="K50" s="43"/>
      <c r="L50" s="43"/>
      <c r="M50" s="43"/>
      <c r="N50" s="43"/>
      <c r="O50" s="43"/>
      <c r="P50" s="43"/>
      <c r="Q50" s="43"/>
      <c r="R50" s="43"/>
      <c r="S50" s="43"/>
      <c r="T50" s="43"/>
      <c r="U50" s="43"/>
      <c r="V50" s="43"/>
      <c r="W50" s="43"/>
      <c r="X50" s="43"/>
      <c r="Y50" s="43"/>
      <c r="Z50" s="43"/>
    </row>
    <row r="51">
      <c r="A51" s="43"/>
      <c r="B51" s="43"/>
      <c r="C51" s="43"/>
      <c r="D51" s="44"/>
      <c r="E51" s="63"/>
      <c r="F51" s="63"/>
      <c r="G51" s="65"/>
      <c r="H51" s="43"/>
      <c r="I51" s="43"/>
      <c r="J51" s="43"/>
      <c r="K51" s="43"/>
      <c r="L51" s="43"/>
      <c r="M51" s="43"/>
      <c r="N51" s="43"/>
      <c r="O51" s="43"/>
      <c r="P51" s="43"/>
      <c r="Q51" s="43"/>
      <c r="R51" s="43"/>
      <c r="S51" s="43"/>
      <c r="T51" s="43"/>
      <c r="U51" s="43"/>
      <c r="V51" s="43"/>
      <c r="W51" s="43"/>
      <c r="X51" s="43"/>
      <c r="Y51" s="43"/>
      <c r="Z51" s="43"/>
    </row>
    <row r="52">
      <c r="A52" s="43"/>
      <c r="B52" s="58" t="s">
        <v>215</v>
      </c>
      <c r="C52" s="43"/>
      <c r="D52" s="44"/>
      <c r="E52" s="63"/>
      <c r="F52" s="63"/>
      <c r="G52" s="65"/>
      <c r="H52" s="43"/>
      <c r="I52" s="43"/>
      <c r="J52" s="43"/>
      <c r="K52" s="43"/>
      <c r="L52" s="43"/>
      <c r="M52" s="43"/>
      <c r="N52" s="43"/>
      <c r="O52" s="43"/>
      <c r="P52" s="43"/>
      <c r="Q52" s="43"/>
      <c r="R52" s="43"/>
      <c r="S52" s="43"/>
      <c r="T52" s="43"/>
      <c r="U52" s="43"/>
      <c r="V52" s="43"/>
      <c r="W52" s="43"/>
      <c r="X52" s="43"/>
      <c r="Y52" s="43"/>
      <c r="Z52" s="43"/>
    </row>
    <row r="53">
      <c r="A53" s="43"/>
      <c r="B53" s="56" t="s">
        <v>244</v>
      </c>
      <c r="C53" s="79">
        <v>94360.0</v>
      </c>
      <c r="D53" s="44"/>
      <c r="E53" s="64" t="s">
        <v>245</v>
      </c>
      <c r="F53" s="64" t="s">
        <v>216</v>
      </c>
      <c r="G53" s="55" t="s">
        <v>246</v>
      </c>
      <c r="H53" s="43"/>
      <c r="I53" s="43"/>
      <c r="J53" s="43"/>
      <c r="K53" s="43"/>
      <c r="L53" s="43"/>
      <c r="M53" s="43"/>
      <c r="N53" s="43"/>
      <c r="O53" s="43"/>
      <c r="P53" s="43"/>
      <c r="Q53" s="43"/>
      <c r="R53" s="43"/>
      <c r="S53" s="43"/>
      <c r="T53" s="43"/>
      <c r="U53" s="43"/>
      <c r="V53" s="43"/>
      <c r="W53" s="43"/>
      <c r="X53" s="43"/>
      <c r="Y53" s="43"/>
      <c r="Z53" s="43"/>
    </row>
    <row r="54">
      <c r="A54" s="43"/>
      <c r="B54" s="56" t="s">
        <v>247</v>
      </c>
      <c r="C54" s="79">
        <v>18650.0</v>
      </c>
      <c r="D54" s="44"/>
      <c r="E54" s="63"/>
      <c r="F54" s="64" t="s">
        <v>216</v>
      </c>
      <c r="G54" s="55" t="s">
        <v>246</v>
      </c>
      <c r="H54" s="43"/>
      <c r="I54" s="43"/>
      <c r="J54" s="43"/>
      <c r="K54" s="43"/>
      <c r="L54" s="43"/>
      <c r="M54" s="43"/>
      <c r="N54" s="43"/>
      <c r="O54" s="43"/>
      <c r="P54" s="43"/>
      <c r="Q54" s="43"/>
      <c r="R54" s="43"/>
      <c r="S54" s="43"/>
      <c r="T54" s="43"/>
      <c r="U54" s="43"/>
      <c r="V54" s="43"/>
      <c r="W54" s="43"/>
      <c r="X54" s="43"/>
      <c r="Y54" s="43"/>
      <c r="Z54" s="43"/>
    </row>
    <row r="55">
      <c r="A55" s="43"/>
      <c r="B55" s="58" t="s">
        <v>248</v>
      </c>
      <c r="C55" s="81"/>
      <c r="D55" s="44"/>
      <c r="E55" s="63"/>
      <c r="F55" s="63"/>
      <c r="G55" s="45"/>
      <c r="H55" s="43"/>
      <c r="I55" s="43"/>
      <c r="J55" s="43"/>
      <c r="K55" s="43"/>
      <c r="L55" s="43"/>
      <c r="M55" s="43"/>
      <c r="N55" s="43"/>
      <c r="O55" s="43"/>
      <c r="P55" s="43"/>
      <c r="Q55" s="43"/>
      <c r="R55" s="43"/>
      <c r="S55" s="43"/>
      <c r="T55" s="43"/>
      <c r="U55" s="43"/>
      <c r="V55" s="43"/>
      <c r="W55" s="43"/>
      <c r="X55" s="43"/>
      <c r="Y55" s="43"/>
      <c r="Z55" s="43"/>
    </row>
    <row r="56">
      <c r="A56" s="43"/>
      <c r="B56" s="56" t="s">
        <v>244</v>
      </c>
      <c r="C56" s="79">
        <v>73480.0</v>
      </c>
      <c r="D56" s="44"/>
      <c r="E56" s="63"/>
      <c r="F56" s="64" t="s">
        <v>216</v>
      </c>
      <c r="G56" s="82" t="s">
        <v>249</v>
      </c>
      <c r="H56" s="43"/>
      <c r="I56" s="43"/>
      <c r="J56" s="43"/>
      <c r="K56" s="43"/>
      <c r="L56" s="43"/>
      <c r="M56" s="43"/>
      <c r="N56" s="43"/>
      <c r="O56" s="43"/>
      <c r="P56" s="43"/>
      <c r="Q56" s="43"/>
      <c r="R56" s="43"/>
      <c r="S56" s="43"/>
      <c r="T56" s="43"/>
      <c r="U56" s="43"/>
      <c r="V56" s="43"/>
      <c r="W56" s="43"/>
      <c r="X56" s="43"/>
      <c r="Y56" s="43"/>
      <c r="Z56" s="43"/>
    </row>
    <row r="57">
      <c r="A57" s="43"/>
      <c r="B57" s="56" t="s">
        <v>247</v>
      </c>
      <c r="C57" s="56">
        <v>61.0</v>
      </c>
      <c r="D57" s="44"/>
      <c r="E57" s="63"/>
      <c r="F57" s="64" t="s">
        <v>216</v>
      </c>
      <c r="G57" s="82" t="s">
        <v>249</v>
      </c>
      <c r="H57" s="43"/>
      <c r="I57" s="43"/>
      <c r="J57" s="43"/>
      <c r="K57" s="43"/>
      <c r="L57" s="43"/>
      <c r="M57" s="43"/>
      <c r="N57" s="43"/>
      <c r="O57" s="43"/>
      <c r="P57" s="43"/>
      <c r="Q57" s="43"/>
      <c r="R57" s="43"/>
      <c r="S57" s="43"/>
      <c r="T57" s="43"/>
      <c r="U57" s="43"/>
      <c r="V57" s="43"/>
      <c r="W57" s="43"/>
      <c r="X57" s="43"/>
      <c r="Y57" s="43"/>
      <c r="Z57" s="43"/>
    </row>
    <row r="58">
      <c r="A58" s="43"/>
      <c r="B58" s="58" t="s">
        <v>250</v>
      </c>
      <c r="C58" s="43"/>
      <c r="D58" s="44"/>
      <c r="E58" s="63"/>
      <c r="F58" s="63"/>
      <c r="G58" s="45"/>
      <c r="H58" s="43"/>
      <c r="I58" s="43"/>
      <c r="J58" s="43"/>
      <c r="K58" s="43"/>
      <c r="L58" s="43"/>
      <c r="M58" s="43"/>
      <c r="N58" s="43"/>
      <c r="O58" s="43"/>
      <c r="P58" s="43"/>
      <c r="Q58" s="43"/>
      <c r="R58" s="43"/>
      <c r="S58" s="43"/>
      <c r="T58" s="43"/>
      <c r="U58" s="43"/>
      <c r="V58" s="43"/>
      <c r="W58" s="43"/>
      <c r="X58" s="43"/>
      <c r="Y58" s="43"/>
      <c r="Z58" s="43"/>
    </row>
    <row r="59">
      <c r="A59" s="43"/>
      <c r="B59" s="56" t="s">
        <v>244</v>
      </c>
      <c r="C59" s="79">
        <v>50000.0</v>
      </c>
      <c r="D59" s="44"/>
      <c r="E59" s="64" t="s">
        <v>251</v>
      </c>
      <c r="F59" s="64" t="s">
        <v>216</v>
      </c>
      <c r="G59" s="55" t="s">
        <v>252</v>
      </c>
      <c r="H59" s="43"/>
      <c r="I59" s="43"/>
      <c r="J59" s="43"/>
      <c r="K59" s="43"/>
      <c r="L59" s="43"/>
      <c r="M59" s="43"/>
      <c r="N59" s="43"/>
      <c r="O59" s="43"/>
      <c r="P59" s="43"/>
      <c r="Q59" s="43"/>
      <c r="R59" s="43"/>
      <c r="S59" s="43"/>
      <c r="T59" s="43"/>
      <c r="U59" s="43"/>
      <c r="V59" s="43"/>
      <c r="W59" s="43"/>
      <c r="X59" s="43"/>
      <c r="Y59" s="43"/>
      <c r="Z59" s="43"/>
    </row>
    <row r="60">
      <c r="A60" s="43"/>
      <c r="B60" s="56" t="s">
        <v>247</v>
      </c>
      <c r="C60" s="81">
        <f>0.2*C59</f>
        <v>10000</v>
      </c>
      <c r="D60" s="44"/>
      <c r="E60" s="64" t="s">
        <v>251</v>
      </c>
      <c r="F60" s="64" t="s">
        <v>216</v>
      </c>
      <c r="G60" s="55" t="s">
        <v>252</v>
      </c>
      <c r="H60" s="43"/>
      <c r="I60" s="43"/>
      <c r="J60" s="43"/>
      <c r="K60" s="43"/>
      <c r="L60" s="43"/>
      <c r="M60" s="43"/>
      <c r="N60" s="43"/>
      <c r="O60" s="43"/>
      <c r="P60" s="43"/>
      <c r="Q60" s="43"/>
      <c r="R60" s="43"/>
      <c r="S60" s="43"/>
      <c r="T60" s="43"/>
      <c r="U60" s="43"/>
      <c r="V60" s="43"/>
      <c r="W60" s="43"/>
      <c r="X60" s="43"/>
      <c r="Y60" s="43"/>
      <c r="Z60" s="43"/>
    </row>
    <row r="61">
      <c r="A61" s="43"/>
      <c r="B61" s="58" t="s">
        <v>253</v>
      </c>
      <c r="C61" s="43"/>
      <c r="D61" s="44"/>
      <c r="E61" s="63"/>
      <c r="F61" s="63"/>
      <c r="G61" s="65"/>
      <c r="H61" s="43"/>
      <c r="I61" s="43"/>
      <c r="J61" s="43"/>
      <c r="K61" s="43"/>
      <c r="L61" s="43"/>
      <c r="M61" s="43"/>
      <c r="N61" s="43"/>
      <c r="O61" s="43"/>
      <c r="P61" s="43"/>
      <c r="Q61" s="43"/>
      <c r="R61" s="43"/>
      <c r="S61" s="43"/>
      <c r="T61" s="43"/>
      <c r="U61" s="43"/>
      <c r="V61" s="43"/>
      <c r="W61" s="43"/>
      <c r="X61" s="43"/>
      <c r="Y61" s="43"/>
      <c r="Z61" s="43"/>
    </row>
    <row r="62">
      <c r="A62" s="43"/>
      <c r="B62" s="56" t="s">
        <v>254</v>
      </c>
      <c r="C62" s="79">
        <v>440000.0</v>
      </c>
      <c r="D62" s="44"/>
      <c r="E62" s="63"/>
      <c r="F62" s="64" t="s">
        <v>255</v>
      </c>
      <c r="G62" s="55" t="s">
        <v>137</v>
      </c>
      <c r="H62" s="43"/>
      <c r="I62" s="43"/>
      <c r="J62" s="43"/>
      <c r="K62" s="43"/>
      <c r="L62" s="43"/>
      <c r="M62" s="43"/>
      <c r="N62" s="43"/>
      <c r="O62" s="43"/>
      <c r="P62" s="43"/>
      <c r="Q62" s="43"/>
      <c r="R62" s="43"/>
      <c r="S62" s="43"/>
      <c r="T62" s="43"/>
      <c r="U62" s="43"/>
      <c r="V62" s="43"/>
      <c r="W62" s="43"/>
      <c r="X62" s="43"/>
      <c r="Y62" s="43"/>
      <c r="Z62" s="43"/>
    </row>
    <row r="63">
      <c r="A63" s="43"/>
      <c r="B63" s="56" t="s">
        <v>256</v>
      </c>
      <c r="C63" s="79">
        <v>150000.0</v>
      </c>
      <c r="D63" s="44"/>
      <c r="E63" s="63"/>
      <c r="F63" s="64" t="s">
        <v>255</v>
      </c>
      <c r="G63" s="55" t="s">
        <v>137</v>
      </c>
      <c r="H63" s="43"/>
      <c r="I63" s="43"/>
      <c r="J63" s="43"/>
      <c r="K63" s="43"/>
      <c r="L63" s="43"/>
      <c r="M63" s="43"/>
      <c r="N63" s="43"/>
      <c r="O63" s="43"/>
      <c r="P63" s="43"/>
      <c r="Q63" s="43"/>
      <c r="R63" s="43"/>
      <c r="S63" s="43"/>
      <c r="T63" s="43"/>
      <c r="U63" s="43"/>
      <c r="V63" s="43"/>
      <c r="W63" s="43"/>
      <c r="X63" s="43"/>
      <c r="Y63" s="43"/>
      <c r="Z63" s="43"/>
    </row>
    <row r="64">
      <c r="A64" s="43"/>
      <c r="B64" s="58" t="s">
        <v>80</v>
      </c>
      <c r="C64" s="43"/>
      <c r="D64" s="44"/>
      <c r="E64" s="63"/>
      <c r="F64" s="63"/>
      <c r="G64" s="65"/>
      <c r="H64" s="43"/>
      <c r="I64" s="43"/>
      <c r="J64" s="43"/>
      <c r="K64" s="43"/>
      <c r="L64" s="43"/>
      <c r="M64" s="43"/>
      <c r="N64" s="43"/>
      <c r="O64" s="43"/>
      <c r="P64" s="43"/>
      <c r="Q64" s="43"/>
      <c r="R64" s="43"/>
      <c r="S64" s="43"/>
      <c r="T64" s="43"/>
      <c r="U64" s="43"/>
      <c r="V64" s="43"/>
      <c r="W64" s="43"/>
      <c r="X64" s="43"/>
      <c r="Y64" s="43"/>
      <c r="Z64" s="43"/>
    </row>
    <row r="65">
      <c r="A65" s="43"/>
      <c r="B65" s="56" t="s">
        <v>257</v>
      </c>
      <c r="C65" s="79">
        <v>9.0E7</v>
      </c>
      <c r="D65" s="44"/>
      <c r="E65" s="64">
        <v>2009.0</v>
      </c>
      <c r="F65" s="64" t="s">
        <v>255</v>
      </c>
      <c r="G65" s="55" t="s">
        <v>258</v>
      </c>
      <c r="H65" s="43"/>
      <c r="I65" s="43"/>
      <c r="J65" s="43"/>
      <c r="K65" s="43"/>
      <c r="L65" s="43"/>
      <c r="M65" s="43"/>
      <c r="N65" s="43"/>
      <c r="O65" s="43"/>
      <c r="P65" s="43"/>
      <c r="Q65" s="43"/>
      <c r="R65" s="43"/>
      <c r="S65" s="43"/>
      <c r="T65" s="43"/>
      <c r="U65" s="43"/>
      <c r="V65" s="43"/>
      <c r="W65" s="43"/>
      <c r="X65" s="43"/>
      <c r="Y65" s="43"/>
      <c r="Z65" s="43"/>
    </row>
    <row r="66">
      <c r="A66" s="43"/>
      <c r="B66" s="56" t="s">
        <v>256</v>
      </c>
      <c r="C66" s="79">
        <v>108000.0</v>
      </c>
      <c r="D66" s="44"/>
      <c r="E66" s="64">
        <v>2009.0</v>
      </c>
      <c r="F66" s="64" t="s">
        <v>255</v>
      </c>
      <c r="G66" s="55" t="s">
        <v>258</v>
      </c>
      <c r="H66" s="43"/>
      <c r="I66" s="43"/>
      <c r="J66" s="43"/>
      <c r="K66" s="43"/>
      <c r="L66" s="43"/>
      <c r="M66" s="43"/>
      <c r="N66" s="43"/>
      <c r="O66" s="43"/>
      <c r="P66" s="43"/>
      <c r="Q66" s="43"/>
      <c r="R66" s="43"/>
      <c r="S66" s="43"/>
      <c r="T66" s="43"/>
      <c r="U66" s="43"/>
      <c r="V66" s="43"/>
      <c r="W66" s="43"/>
      <c r="X66" s="43"/>
      <c r="Y66" s="43"/>
      <c r="Z66" s="43"/>
    </row>
    <row r="67">
      <c r="A67" s="43"/>
      <c r="B67" s="58" t="s">
        <v>259</v>
      </c>
      <c r="C67" s="43"/>
      <c r="D67" s="44"/>
      <c r="E67" s="63"/>
      <c r="F67" s="63"/>
      <c r="G67" s="65"/>
      <c r="H67" s="43"/>
      <c r="I67" s="43"/>
      <c r="J67" s="43"/>
      <c r="K67" s="43"/>
      <c r="L67" s="43"/>
      <c r="M67" s="43"/>
      <c r="N67" s="43"/>
      <c r="O67" s="43"/>
      <c r="P67" s="43"/>
      <c r="Q67" s="43"/>
      <c r="R67" s="43"/>
      <c r="S67" s="43"/>
      <c r="T67" s="43"/>
      <c r="U67" s="43"/>
      <c r="V67" s="43"/>
      <c r="W67" s="43"/>
      <c r="X67" s="43"/>
      <c r="Y67" s="43"/>
      <c r="Z67" s="43"/>
    </row>
    <row r="68">
      <c r="A68" s="43"/>
      <c r="B68" s="56" t="s">
        <v>244</v>
      </c>
      <c r="C68" s="79">
        <v>309341.0</v>
      </c>
      <c r="D68" s="44"/>
      <c r="E68" s="64">
        <v>2010.0</v>
      </c>
      <c r="F68" s="64" t="s">
        <v>216</v>
      </c>
      <c r="G68" s="55" t="s">
        <v>260</v>
      </c>
      <c r="H68" s="43"/>
      <c r="I68" s="43"/>
      <c r="J68" s="43"/>
      <c r="K68" s="43"/>
      <c r="L68" s="43"/>
      <c r="M68" s="43"/>
      <c r="N68" s="43"/>
      <c r="O68" s="43"/>
      <c r="P68" s="43"/>
      <c r="Q68" s="43"/>
      <c r="R68" s="43"/>
      <c r="S68" s="43"/>
      <c r="T68" s="43"/>
      <c r="U68" s="43"/>
      <c r="V68" s="43"/>
      <c r="W68" s="43"/>
      <c r="X68" s="43"/>
      <c r="Y68" s="43"/>
      <c r="Z68" s="43"/>
    </row>
    <row r="69">
      <c r="A69" s="43"/>
      <c r="B69" s="43"/>
      <c r="C69" s="43"/>
      <c r="D69" s="44"/>
      <c r="E69" s="63"/>
      <c r="F69" s="63"/>
      <c r="G69" s="65"/>
      <c r="H69" s="43"/>
      <c r="I69" s="43"/>
      <c r="J69" s="43"/>
      <c r="K69" s="43"/>
      <c r="L69" s="43"/>
      <c r="M69" s="43"/>
      <c r="N69" s="43"/>
      <c r="O69" s="43"/>
      <c r="P69" s="43"/>
      <c r="Q69" s="43"/>
      <c r="R69" s="43"/>
      <c r="S69" s="43"/>
      <c r="T69" s="43"/>
      <c r="U69" s="43"/>
      <c r="V69" s="43"/>
      <c r="W69" s="43"/>
      <c r="X69" s="43"/>
      <c r="Y69" s="43"/>
      <c r="Z69" s="43"/>
    </row>
    <row r="70">
      <c r="A70" s="62"/>
      <c r="B70" s="56" t="s">
        <v>261</v>
      </c>
      <c r="C70" s="80">
        <v>0.5</v>
      </c>
      <c r="D70" s="44"/>
      <c r="E70" s="63"/>
      <c r="F70" s="64" t="s">
        <v>262</v>
      </c>
      <c r="G70" s="55" t="s">
        <v>112</v>
      </c>
      <c r="H70" s="43"/>
      <c r="I70" s="43"/>
      <c r="J70" s="43"/>
      <c r="K70" s="43"/>
      <c r="L70" s="43"/>
      <c r="M70" s="43"/>
      <c r="N70" s="43"/>
      <c r="O70" s="43"/>
      <c r="P70" s="43"/>
      <c r="Q70" s="43"/>
      <c r="R70" s="43"/>
      <c r="S70" s="43"/>
      <c r="T70" s="43"/>
      <c r="U70" s="43"/>
      <c r="V70" s="43"/>
      <c r="W70" s="43"/>
      <c r="X70" s="43"/>
      <c r="Y70" s="43"/>
      <c r="Z70" s="43"/>
    </row>
    <row r="71">
      <c r="A71" s="43"/>
      <c r="B71" s="56" t="s">
        <v>263</v>
      </c>
      <c r="C71" s="80">
        <v>0.8</v>
      </c>
      <c r="D71" s="44"/>
      <c r="E71" s="63"/>
      <c r="F71" s="64" t="s">
        <v>167</v>
      </c>
      <c r="G71" s="55" t="s">
        <v>264</v>
      </c>
      <c r="H71" s="43"/>
      <c r="I71" s="43"/>
      <c r="J71" s="43"/>
      <c r="K71" s="43"/>
      <c r="L71" s="43"/>
      <c r="M71" s="43"/>
      <c r="N71" s="43"/>
      <c r="O71" s="43"/>
      <c r="P71" s="43"/>
      <c r="Q71" s="43"/>
      <c r="R71" s="43"/>
      <c r="S71" s="43"/>
      <c r="T71" s="43"/>
      <c r="U71" s="43"/>
      <c r="V71" s="43"/>
      <c r="W71" s="43"/>
      <c r="X71" s="43"/>
      <c r="Y71" s="43"/>
      <c r="Z71" s="43"/>
    </row>
    <row r="72">
      <c r="A72" s="43"/>
      <c r="B72" s="66" t="s">
        <v>265</v>
      </c>
      <c r="C72" s="67">
        <v>0.25</v>
      </c>
      <c r="D72" s="44"/>
      <c r="E72" s="64" t="s">
        <v>266</v>
      </c>
      <c r="F72" s="64" t="s">
        <v>170</v>
      </c>
      <c r="G72" s="55" t="s">
        <v>132</v>
      </c>
      <c r="H72" s="43"/>
      <c r="I72" s="43"/>
      <c r="J72" s="43"/>
      <c r="K72" s="43"/>
      <c r="L72" s="43"/>
      <c r="M72" s="43"/>
      <c r="N72" s="43"/>
      <c r="O72" s="43"/>
      <c r="P72" s="43"/>
      <c r="Q72" s="43"/>
      <c r="R72" s="43"/>
      <c r="S72" s="43"/>
      <c r="T72" s="43"/>
      <c r="U72" s="43"/>
      <c r="V72" s="43"/>
      <c r="W72" s="43"/>
      <c r="X72" s="43"/>
      <c r="Y72" s="43"/>
      <c r="Z72" s="43"/>
    </row>
    <row r="73">
      <c r="A73" s="43"/>
      <c r="B73" s="43"/>
      <c r="C73" s="43"/>
      <c r="D73" s="44"/>
      <c r="E73" s="63"/>
      <c r="F73" s="63"/>
      <c r="G73" s="65"/>
      <c r="H73" s="43"/>
      <c r="I73" s="43"/>
      <c r="J73" s="43"/>
      <c r="K73" s="43"/>
      <c r="L73" s="43"/>
      <c r="M73" s="43"/>
      <c r="N73" s="43"/>
      <c r="O73" s="43"/>
      <c r="P73" s="43"/>
      <c r="Q73" s="43"/>
      <c r="R73" s="43"/>
      <c r="S73" s="43"/>
      <c r="T73" s="43"/>
      <c r="U73" s="43"/>
      <c r="V73" s="43"/>
      <c r="W73" s="43"/>
      <c r="X73" s="43"/>
      <c r="Y73" s="43"/>
      <c r="Z73" s="43"/>
    </row>
    <row r="74">
      <c r="A74" s="83" t="s">
        <v>267</v>
      </c>
      <c r="B74" s="48"/>
      <c r="C74" s="48"/>
      <c r="D74" s="44"/>
      <c r="E74" s="84"/>
      <c r="F74" s="84"/>
      <c r="G74" s="85"/>
      <c r="H74" s="48"/>
      <c r="I74" s="48"/>
      <c r="J74" s="48"/>
      <c r="K74" s="48"/>
      <c r="L74" s="48"/>
      <c r="M74" s="48"/>
      <c r="N74" s="48"/>
      <c r="O74" s="48"/>
      <c r="P74" s="48"/>
      <c r="Q74" s="48"/>
      <c r="R74" s="48"/>
      <c r="S74" s="48"/>
      <c r="T74" s="48"/>
      <c r="U74" s="48"/>
      <c r="V74" s="48"/>
      <c r="W74" s="48"/>
      <c r="X74" s="48"/>
      <c r="Y74" s="43"/>
      <c r="Z74" s="43"/>
    </row>
    <row r="75">
      <c r="A75" s="62"/>
      <c r="B75" s="43"/>
      <c r="C75" s="43"/>
      <c r="D75" s="44"/>
      <c r="E75" s="63"/>
      <c r="F75" s="63"/>
      <c r="G75" s="65"/>
      <c r="H75" s="43"/>
      <c r="I75" s="43"/>
      <c r="J75" s="43"/>
      <c r="K75" s="43"/>
      <c r="L75" s="43"/>
      <c r="M75" s="43"/>
      <c r="N75" s="43"/>
      <c r="O75" s="43"/>
      <c r="P75" s="43"/>
      <c r="Q75" s="43"/>
      <c r="R75" s="43"/>
      <c r="S75" s="43"/>
      <c r="T75" s="43"/>
      <c r="U75" s="43"/>
      <c r="V75" s="43"/>
      <c r="W75" s="43"/>
      <c r="X75" s="43"/>
      <c r="Y75" s="43"/>
      <c r="Z75" s="43"/>
    </row>
    <row r="76">
      <c r="A76" s="58" t="s">
        <v>268</v>
      </c>
      <c r="B76" s="43"/>
      <c r="C76" s="43"/>
      <c r="D76" s="44"/>
      <c r="E76" s="63"/>
      <c r="F76" s="63"/>
      <c r="G76" s="65"/>
      <c r="H76" s="43"/>
      <c r="I76" s="43"/>
      <c r="J76" s="43"/>
      <c r="K76" s="43"/>
      <c r="L76" s="43"/>
      <c r="M76" s="43"/>
      <c r="N76" s="43"/>
      <c r="O76" s="43"/>
      <c r="P76" s="43"/>
      <c r="Q76" s="43"/>
      <c r="R76" s="43"/>
      <c r="S76" s="43"/>
      <c r="T76" s="43"/>
      <c r="U76" s="43"/>
      <c r="V76" s="43"/>
      <c r="W76" s="43"/>
      <c r="X76" s="43"/>
      <c r="Y76" s="43"/>
      <c r="Z76" s="43"/>
    </row>
    <row r="77">
      <c r="A77" s="43"/>
      <c r="B77" s="58" t="s">
        <v>269</v>
      </c>
      <c r="C77" s="43"/>
      <c r="D77" s="44"/>
      <c r="E77" s="63"/>
      <c r="F77" s="63"/>
      <c r="G77" s="65"/>
      <c r="H77" s="43"/>
      <c r="I77" s="43"/>
      <c r="J77" s="43"/>
      <c r="K77" s="43"/>
      <c r="L77" s="43"/>
      <c r="M77" s="43"/>
      <c r="N77" s="43"/>
      <c r="O77" s="43"/>
      <c r="P77" s="43"/>
      <c r="Q77" s="43"/>
      <c r="R77" s="43"/>
      <c r="S77" s="43"/>
      <c r="T77" s="43"/>
      <c r="U77" s="43"/>
      <c r="V77" s="43"/>
      <c r="W77" s="43"/>
      <c r="X77" s="43"/>
      <c r="Y77" s="43"/>
      <c r="Z77" s="43"/>
    </row>
    <row r="78">
      <c r="A78" s="43"/>
      <c r="B78" s="62"/>
      <c r="C78" s="43"/>
      <c r="D78" s="44"/>
      <c r="E78" s="76"/>
      <c r="F78" s="63"/>
      <c r="G78" s="65"/>
      <c r="H78" s="43"/>
      <c r="I78" s="43"/>
      <c r="J78" s="43"/>
      <c r="K78" s="43"/>
      <c r="L78" s="43"/>
      <c r="M78" s="43"/>
      <c r="N78" s="43"/>
      <c r="O78" s="43"/>
      <c r="P78" s="43"/>
      <c r="Q78" s="43"/>
      <c r="R78" s="43"/>
      <c r="S78" s="43"/>
      <c r="T78" s="43"/>
      <c r="U78" s="43"/>
      <c r="V78" s="43"/>
      <c r="W78" s="43"/>
      <c r="X78" s="43"/>
      <c r="Y78" s="43"/>
      <c r="Z78" s="43"/>
    </row>
    <row r="79">
      <c r="A79" s="43"/>
      <c r="B79" s="58" t="s">
        <v>270</v>
      </c>
      <c r="C79" s="66" t="s">
        <v>271</v>
      </c>
      <c r="D79" s="44"/>
      <c r="E79" s="76"/>
      <c r="F79" s="64" t="s">
        <v>272</v>
      </c>
      <c r="G79" s="55" t="s">
        <v>177</v>
      </c>
      <c r="H79" s="55" t="s">
        <v>112</v>
      </c>
      <c r="I79" s="43"/>
      <c r="J79" s="43"/>
      <c r="K79" s="43"/>
      <c r="L79" s="43"/>
      <c r="M79" s="43"/>
      <c r="N79" s="43"/>
      <c r="O79" s="43"/>
      <c r="P79" s="43"/>
      <c r="Q79" s="43"/>
      <c r="R79" s="43"/>
      <c r="S79" s="43"/>
      <c r="T79" s="43"/>
      <c r="U79" s="43"/>
      <c r="V79" s="43"/>
      <c r="W79" s="43"/>
      <c r="X79" s="43"/>
      <c r="Y79" s="43"/>
      <c r="Z79" s="43"/>
    </row>
    <row r="80">
      <c r="A80" s="43"/>
      <c r="B80" s="56" t="s">
        <v>273</v>
      </c>
      <c r="C80" s="80">
        <v>0.5</v>
      </c>
      <c r="D80" s="44"/>
      <c r="E80" s="76"/>
      <c r="F80" s="64" t="s">
        <v>272</v>
      </c>
      <c r="G80" s="55" t="s">
        <v>177</v>
      </c>
      <c r="H80" s="55" t="s">
        <v>112</v>
      </c>
      <c r="I80" s="43"/>
      <c r="J80" s="43"/>
      <c r="K80" s="43"/>
      <c r="L80" s="43"/>
      <c r="M80" s="43"/>
      <c r="N80" s="43"/>
      <c r="O80" s="43"/>
      <c r="P80" s="43"/>
      <c r="Q80" s="43"/>
      <c r="R80" s="43"/>
      <c r="S80" s="43"/>
      <c r="T80" s="43"/>
      <c r="U80" s="43"/>
      <c r="V80" s="43"/>
      <c r="W80" s="43"/>
      <c r="X80" s="43"/>
      <c r="Y80" s="43"/>
      <c r="Z80" s="43"/>
    </row>
    <row r="81">
      <c r="A81" s="62"/>
      <c r="B81" s="56" t="s">
        <v>274</v>
      </c>
      <c r="C81" s="56" t="s">
        <v>275</v>
      </c>
      <c r="D81" s="44"/>
      <c r="E81" s="63"/>
      <c r="F81" s="64" t="s">
        <v>216</v>
      </c>
      <c r="G81" s="55" t="s">
        <v>276</v>
      </c>
      <c r="H81" s="43"/>
      <c r="I81" s="43"/>
      <c r="J81" s="43"/>
      <c r="K81" s="43"/>
      <c r="L81" s="43"/>
      <c r="M81" s="43"/>
      <c r="N81" s="43"/>
      <c r="O81" s="43"/>
      <c r="P81" s="43"/>
      <c r="Q81" s="43"/>
      <c r="R81" s="43"/>
      <c r="S81" s="43"/>
      <c r="T81" s="43"/>
      <c r="U81" s="43"/>
      <c r="V81" s="43"/>
      <c r="W81" s="43"/>
      <c r="X81" s="43"/>
      <c r="Y81" s="43"/>
      <c r="Z81" s="43"/>
    </row>
    <row r="82">
      <c r="A82" s="43"/>
      <c r="B82" s="43"/>
      <c r="C82" s="43"/>
      <c r="D82" s="44"/>
      <c r="E82" s="63"/>
      <c r="F82" s="63"/>
      <c r="G82" s="65"/>
      <c r="H82" s="43"/>
      <c r="I82" s="43"/>
      <c r="J82" s="43"/>
      <c r="K82" s="43"/>
      <c r="L82" s="43"/>
      <c r="M82" s="43"/>
      <c r="N82" s="43"/>
      <c r="O82" s="43"/>
      <c r="P82" s="43"/>
      <c r="Q82" s="43"/>
      <c r="R82" s="43"/>
      <c r="S82" s="43"/>
      <c r="T82" s="43"/>
      <c r="U82" s="43"/>
      <c r="V82" s="43"/>
      <c r="W82" s="43"/>
      <c r="X82" s="43"/>
      <c r="Y82" s="43"/>
      <c r="Z82" s="43"/>
    </row>
    <row r="83">
      <c r="A83" s="43"/>
      <c r="B83" s="58" t="s">
        <v>277</v>
      </c>
      <c r="C83" s="66" t="s">
        <v>278</v>
      </c>
      <c r="D83" s="44"/>
      <c r="E83" s="64" t="s">
        <v>279</v>
      </c>
      <c r="F83" s="64" t="s">
        <v>262</v>
      </c>
      <c r="G83" s="55" t="s">
        <v>112</v>
      </c>
      <c r="H83" s="43"/>
      <c r="I83" s="43"/>
      <c r="J83" s="43"/>
      <c r="K83" s="43"/>
      <c r="L83" s="43"/>
      <c r="M83" s="43"/>
      <c r="N83" s="43"/>
      <c r="O83" s="43"/>
      <c r="P83" s="43"/>
      <c r="Q83" s="43"/>
      <c r="R83" s="43"/>
      <c r="S83" s="43"/>
      <c r="T83" s="43"/>
      <c r="U83" s="43"/>
      <c r="V83" s="43"/>
      <c r="W83" s="43"/>
      <c r="X83" s="43"/>
      <c r="Y83" s="43"/>
      <c r="Z83" s="43"/>
    </row>
    <row r="84">
      <c r="A84" s="43"/>
      <c r="B84" s="43"/>
      <c r="C84" s="43"/>
      <c r="D84" s="44"/>
      <c r="E84" s="63"/>
      <c r="F84" s="63"/>
      <c r="G84" s="65"/>
      <c r="H84" s="43"/>
      <c r="I84" s="43"/>
      <c r="J84" s="43"/>
      <c r="K84" s="43"/>
      <c r="L84" s="43"/>
      <c r="M84" s="43"/>
      <c r="N84" s="43"/>
      <c r="O84" s="43"/>
      <c r="P84" s="43"/>
      <c r="Q84" s="43"/>
      <c r="R84" s="43"/>
      <c r="S84" s="43"/>
      <c r="T84" s="43"/>
      <c r="U84" s="43"/>
      <c r="V84" s="43"/>
      <c r="W84" s="43"/>
      <c r="X84" s="43"/>
      <c r="Y84" s="43"/>
      <c r="Z84" s="43"/>
    </row>
    <row r="85">
      <c r="A85" s="86"/>
      <c r="B85" s="77" t="s">
        <v>280</v>
      </c>
      <c r="C85" s="66" t="s">
        <v>281</v>
      </c>
      <c r="D85" s="87"/>
      <c r="E85" s="86"/>
      <c r="F85" s="63"/>
      <c r="G85" s="65"/>
      <c r="H85" s="86"/>
      <c r="I85" s="86"/>
      <c r="J85" s="86"/>
      <c r="K85" s="86"/>
      <c r="L85" s="86"/>
      <c r="M85" s="86"/>
      <c r="N85" s="86"/>
      <c r="O85" s="86"/>
      <c r="P85" s="86"/>
      <c r="Q85" s="86"/>
      <c r="R85" s="86"/>
      <c r="S85" s="86"/>
      <c r="T85" s="86"/>
      <c r="U85" s="86"/>
      <c r="V85" s="86"/>
      <c r="W85" s="86"/>
      <c r="X85" s="86"/>
      <c r="Y85" s="86"/>
      <c r="Z85" s="86"/>
    </row>
    <row r="86">
      <c r="A86" s="86"/>
      <c r="B86" s="66" t="s">
        <v>282</v>
      </c>
      <c r="C86" s="86"/>
      <c r="D86" s="87"/>
      <c r="E86" s="86"/>
      <c r="F86" s="63"/>
      <c r="G86" s="65"/>
      <c r="H86" s="86"/>
      <c r="I86" s="86"/>
      <c r="J86" s="86"/>
      <c r="K86" s="86"/>
      <c r="L86" s="86"/>
      <c r="M86" s="86"/>
      <c r="N86" s="86"/>
      <c r="O86" s="86"/>
      <c r="P86" s="86"/>
      <c r="Q86" s="86"/>
      <c r="R86" s="86"/>
      <c r="S86" s="86"/>
      <c r="T86" s="86"/>
      <c r="U86" s="86"/>
      <c r="V86" s="86"/>
      <c r="W86" s="86"/>
      <c r="X86" s="86"/>
      <c r="Y86" s="86"/>
      <c r="Z86" s="86"/>
    </row>
    <row r="87">
      <c r="A87" s="86"/>
      <c r="B87" s="66" t="s">
        <v>283</v>
      </c>
      <c r="C87" s="67">
        <v>0.9</v>
      </c>
      <c r="D87" s="87"/>
      <c r="E87" s="86"/>
      <c r="F87" s="64" t="s">
        <v>255</v>
      </c>
      <c r="G87" s="55" t="s">
        <v>284</v>
      </c>
      <c r="H87" s="86"/>
      <c r="I87" s="86"/>
      <c r="J87" s="86"/>
      <c r="K87" s="86"/>
      <c r="L87" s="86"/>
      <c r="M87" s="86"/>
      <c r="N87" s="86"/>
      <c r="O87" s="86"/>
      <c r="P87" s="86"/>
      <c r="Q87" s="86"/>
      <c r="R87" s="86"/>
      <c r="S87" s="86"/>
      <c r="T87" s="86"/>
      <c r="U87" s="86"/>
      <c r="V87" s="86"/>
      <c r="W87" s="86"/>
      <c r="X87" s="86"/>
      <c r="Y87" s="86"/>
      <c r="Z87" s="86"/>
    </row>
    <row r="88">
      <c r="A88" s="43"/>
      <c r="B88" s="43"/>
      <c r="C88" s="43"/>
      <c r="D88" s="44"/>
      <c r="E88" s="63"/>
      <c r="F88" s="63"/>
      <c r="G88" s="65"/>
      <c r="H88" s="43"/>
      <c r="I88" s="43"/>
      <c r="J88" s="43"/>
      <c r="K88" s="43"/>
      <c r="L88" s="43"/>
      <c r="M88" s="43"/>
      <c r="N88" s="43"/>
      <c r="O88" s="43"/>
      <c r="P88" s="43"/>
      <c r="Q88" s="43"/>
      <c r="R88" s="43"/>
      <c r="S88" s="43"/>
      <c r="T88" s="43"/>
      <c r="U88" s="43"/>
      <c r="V88" s="43"/>
      <c r="W88" s="43"/>
      <c r="X88" s="43"/>
      <c r="Y88" s="43"/>
      <c r="Z88" s="43"/>
    </row>
    <row r="89">
      <c r="A89" s="43"/>
      <c r="B89" s="58" t="s">
        <v>285</v>
      </c>
      <c r="C89" s="43"/>
      <c r="D89" s="44"/>
      <c r="E89" s="63"/>
      <c r="F89" s="63"/>
      <c r="G89" s="65"/>
      <c r="H89" s="43"/>
      <c r="I89" s="43"/>
      <c r="J89" s="43"/>
      <c r="K89" s="43"/>
      <c r="L89" s="43"/>
      <c r="M89" s="43"/>
      <c r="N89" s="43"/>
      <c r="O89" s="43"/>
      <c r="P89" s="43"/>
      <c r="Q89" s="43"/>
      <c r="R89" s="43"/>
      <c r="S89" s="43"/>
      <c r="T89" s="43"/>
      <c r="U89" s="43"/>
      <c r="V89" s="43"/>
      <c r="W89" s="43"/>
      <c r="X89" s="43"/>
      <c r="Y89" s="43"/>
      <c r="Z89" s="43"/>
    </row>
    <row r="90">
      <c r="A90" s="43"/>
      <c r="B90" s="56" t="s">
        <v>286</v>
      </c>
      <c r="C90" s="43"/>
      <c r="D90" s="44"/>
      <c r="E90" s="63"/>
      <c r="F90" s="64" t="s">
        <v>255</v>
      </c>
      <c r="G90" s="55" t="s">
        <v>287</v>
      </c>
      <c r="H90" s="43"/>
      <c r="I90" s="43"/>
      <c r="J90" s="43"/>
      <c r="K90" s="43"/>
      <c r="L90" s="43"/>
      <c r="M90" s="43"/>
      <c r="N90" s="43"/>
      <c r="O90" s="43"/>
      <c r="P90" s="43"/>
      <c r="Q90" s="43"/>
      <c r="R90" s="43"/>
      <c r="S90" s="43"/>
      <c r="T90" s="43"/>
      <c r="U90" s="43"/>
      <c r="V90" s="43"/>
      <c r="W90" s="43"/>
      <c r="X90" s="43"/>
      <c r="Y90" s="43"/>
      <c r="Z90" s="43"/>
    </row>
    <row r="91">
      <c r="A91" s="43"/>
      <c r="B91" s="56" t="s">
        <v>288</v>
      </c>
      <c r="C91" s="43"/>
      <c r="D91" s="44"/>
      <c r="E91" s="63"/>
      <c r="F91" s="64" t="s">
        <v>262</v>
      </c>
      <c r="G91" s="55" t="s">
        <v>112</v>
      </c>
      <c r="H91" s="43"/>
      <c r="I91" s="43"/>
      <c r="J91" s="43"/>
      <c r="K91" s="43"/>
      <c r="L91" s="43"/>
      <c r="M91" s="43"/>
      <c r="N91" s="43"/>
      <c r="O91" s="43"/>
      <c r="P91" s="43"/>
      <c r="Q91" s="43"/>
      <c r="R91" s="43"/>
      <c r="S91" s="43"/>
      <c r="T91" s="43"/>
      <c r="U91" s="43"/>
      <c r="V91" s="43"/>
      <c r="W91" s="43"/>
      <c r="X91" s="43"/>
      <c r="Y91" s="43"/>
      <c r="Z91" s="43"/>
    </row>
    <row r="92">
      <c r="A92" s="43"/>
      <c r="B92" s="56" t="s">
        <v>289</v>
      </c>
      <c r="C92" s="43"/>
      <c r="D92" s="44"/>
      <c r="E92" s="63"/>
      <c r="F92" s="64" t="s">
        <v>290</v>
      </c>
      <c r="G92" s="55" t="s">
        <v>291</v>
      </c>
      <c r="H92" s="43"/>
      <c r="I92" s="43"/>
      <c r="J92" s="43"/>
      <c r="K92" s="43"/>
      <c r="L92" s="43"/>
      <c r="M92" s="43"/>
      <c r="N92" s="43"/>
      <c r="O92" s="43"/>
      <c r="P92" s="43"/>
      <c r="Q92" s="43"/>
      <c r="R92" s="43"/>
      <c r="S92" s="43"/>
      <c r="T92" s="43"/>
      <c r="U92" s="43"/>
      <c r="V92" s="43"/>
      <c r="W92" s="43"/>
      <c r="X92" s="43"/>
      <c r="Y92" s="43"/>
      <c r="Z92" s="43"/>
    </row>
    <row r="93">
      <c r="A93" s="43"/>
      <c r="B93" s="56" t="s">
        <v>292</v>
      </c>
      <c r="C93" s="56">
        <v>350.0</v>
      </c>
      <c r="D93" s="44"/>
      <c r="E93" s="63"/>
      <c r="F93" s="64" t="s">
        <v>290</v>
      </c>
      <c r="G93" s="55" t="s">
        <v>291</v>
      </c>
      <c r="H93" s="43"/>
      <c r="I93" s="43"/>
      <c r="J93" s="43"/>
      <c r="K93" s="43"/>
      <c r="L93" s="43"/>
      <c r="M93" s="43"/>
      <c r="N93" s="43"/>
      <c r="O93" s="43"/>
      <c r="P93" s="43"/>
      <c r="Q93" s="43"/>
      <c r="R93" s="43"/>
      <c r="S93" s="43"/>
      <c r="T93" s="43"/>
      <c r="U93" s="43"/>
      <c r="V93" s="43"/>
      <c r="W93" s="43"/>
      <c r="X93" s="43"/>
      <c r="Y93" s="43"/>
      <c r="Z93" s="43"/>
    </row>
    <row r="94">
      <c r="A94" s="43"/>
      <c r="B94" s="56" t="s">
        <v>293</v>
      </c>
      <c r="C94" s="80">
        <v>0.95</v>
      </c>
      <c r="D94" s="44"/>
      <c r="E94" s="63"/>
      <c r="F94" s="64" t="s">
        <v>290</v>
      </c>
      <c r="G94" s="55" t="s">
        <v>291</v>
      </c>
      <c r="H94" s="43"/>
      <c r="I94" s="43"/>
      <c r="J94" s="43"/>
      <c r="K94" s="43"/>
      <c r="L94" s="43"/>
      <c r="M94" s="43"/>
      <c r="N94" s="43"/>
      <c r="O94" s="43"/>
      <c r="P94" s="43"/>
      <c r="Q94" s="43"/>
      <c r="R94" s="43"/>
      <c r="S94" s="43"/>
      <c r="T94" s="43"/>
      <c r="U94" s="43"/>
      <c r="V94" s="43"/>
      <c r="W94" s="43"/>
      <c r="X94" s="43"/>
      <c r="Y94" s="43"/>
      <c r="Z94" s="43"/>
    </row>
    <row r="95">
      <c r="A95" s="43"/>
      <c r="B95" s="56" t="s">
        <v>294</v>
      </c>
      <c r="C95" s="80">
        <v>0.5</v>
      </c>
      <c r="D95" s="44"/>
      <c r="E95" s="63"/>
      <c r="F95" s="64" t="s">
        <v>290</v>
      </c>
      <c r="G95" s="55" t="s">
        <v>291</v>
      </c>
      <c r="H95" s="43"/>
      <c r="I95" s="43"/>
      <c r="J95" s="43"/>
      <c r="K95" s="43"/>
      <c r="L95" s="43"/>
      <c r="M95" s="43"/>
      <c r="N95" s="43"/>
      <c r="O95" s="43"/>
      <c r="P95" s="43"/>
      <c r="Q95" s="43"/>
      <c r="R95" s="43"/>
      <c r="S95" s="43"/>
      <c r="T95" s="43"/>
      <c r="U95" s="43"/>
      <c r="V95" s="43"/>
      <c r="W95" s="43"/>
      <c r="X95" s="43"/>
      <c r="Y95" s="43"/>
      <c r="Z95" s="43"/>
    </row>
    <row r="96">
      <c r="A96" s="43"/>
      <c r="B96" s="56" t="s">
        <v>295</v>
      </c>
      <c r="C96" s="80">
        <v>0.5</v>
      </c>
      <c r="D96" s="44"/>
      <c r="E96" s="64" t="s">
        <v>296</v>
      </c>
      <c r="F96" s="64" t="s">
        <v>262</v>
      </c>
      <c r="G96" s="55" t="s">
        <v>112</v>
      </c>
      <c r="H96" s="43"/>
      <c r="I96" s="43"/>
      <c r="J96" s="43"/>
      <c r="K96" s="43"/>
      <c r="L96" s="43"/>
      <c r="M96" s="43"/>
      <c r="N96" s="43"/>
      <c r="O96" s="43"/>
      <c r="P96" s="43"/>
      <c r="Q96" s="43"/>
      <c r="R96" s="43"/>
      <c r="S96" s="43"/>
      <c r="T96" s="43"/>
      <c r="U96" s="43"/>
      <c r="V96" s="43"/>
      <c r="W96" s="43"/>
      <c r="X96" s="43"/>
      <c r="Y96" s="43"/>
      <c r="Z96" s="43"/>
    </row>
    <row r="97">
      <c r="A97" s="43"/>
      <c r="B97" s="43"/>
      <c r="C97" s="43"/>
      <c r="D97" s="44"/>
      <c r="E97" s="63"/>
      <c r="F97" s="63"/>
      <c r="G97" s="65"/>
      <c r="H97" s="43"/>
      <c r="I97" s="43"/>
      <c r="J97" s="43"/>
      <c r="K97" s="43"/>
      <c r="L97" s="43"/>
      <c r="M97" s="43"/>
      <c r="N97" s="43"/>
      <c r="O97" s="43"/>
      <c r="P97" s="43"/>
      <c r="Q97" s="43"/>
      <c r="R97" s="43"/>
      <c r="S97" s="43"/>
      <c r="T97" s="43"/>
      <c r="U97" s="43"/>
      <c r="V97" s="43"/>
      <c r="W97" s="43"/>
      <c r="X97" s="43"/>
      <c r="Y97" s="43"/>
      <c r="Z97" s="43"/>
    </row>
    <row r="98">
      <c r="A98" s="58" t="s">
        <v>297</v>
      </c>
      <c r="B98" s="43"/>
      <c r="C98" s="43"/>
      <c r="D98" s="44"/>
      <c r="E98" s="63"/>
      <c r="F98" s="63"/>
      <c r="G98" s="65"/>
      <c r="H98" s="43"/>
      <c r="I98" s="43"/>
      <c r="J98" s="43"/>
      <c r="K98" s="43"/>
      <c r="L98" s="43"/>
      <c r="M98" s="43"/>
      <c r="N98" s="43"/>
      <c r="O98" s="43"/>
      <c r="P98" s="43"/>
      <c r="Q98" s="43"/>
      <c r="R98" s="43"/>
      <c r="S98" s="43"/>
      <c r="T98" s="43"/>
      <c r="U98" s="43"/>
      <c r="V98" s="43"/>
      <c r="W98" s="43"/>
      <c r="X98" s="43"/>
      <c r="Y98" s="43"/>
      <c r="Z98" s="43"/>
    </row>
    <row r="99">
      <c r="A99" s="43"/>
      <c r="B99" s="58" t="s">
        <v>298</v>
      </c>
      <c r="C99" s="43"/>
      <c r="D99" s="44"/>
      <c r="E99" s="63"/>
      <c r="F99" s="64" t="s">
        <v>216</v>
      </c>
      <c r="G99" s="55" t="s">
        <v>299</v>
      </c>
      <c r="H99" s="43"/>
      <c r="I99" s="43"/>
      <c r="J99" s="43"/>
      <c r="K99" s="43"/>
      <c r="L99" s="43"/>
      <c r="M99" s="43"/>
      <c r="N99" s="43"/>
      <c r="O99" s="43"/>
      <c r="P99" s="43"/>
      <c r="Q99" s="43"/>
      <c r="R99" s="43"/>
      <c r="S99" s="43"/>
      <c r="T99" s="43"/>
      <c r="U99" s="43"/>
      <c r="V99" s="43"/>
      <c r="W99" s="43"/>
      <c r="X99" s="43"/>
      <c r="Y99" s="43"/>
      <c r="Z99" s="43"/>
    </row>
    <row r="100">
      <c r="A100" s="86"/>
      <c r="B100" s="66" t="s">
        <v>300</v>
      </c>
      <c r="C100" s="66" t="s">
        <v>301</v>
      </c>
      <c r="D100" s="87"/>
      <c r="E100" s="63"/>
      <c r="F100" s="63"/>
      <c r="G100" s="65"/>
      <c r="H100" s="86"/>
      <c r="I100" s="86"/>
      <c r="J100" s="86"/>
      <c r="K100" s="86"/>
      <c r="L100" s="86"/>
      <c r="M100" s="86"/>
      <c r="N100" s="86"/>
      <c r="O100" s="86"/>
      <c r="P100" s="86"/>
      <c r="Q100" s="86"/>
      <c r="R100" s="86"/>
      <c r="S100" s="86"/>
      <c r="T100" s="86"/>
      <c r="U100" s="86"/>
      <c r="V100" s="86"/>
      <c r="W100" s="86"/>
      <c r="X100" s="86"/>
      <c r="Y100" s="43"/>
      <c r="Z100" s="43"/>
    </row>
    <row r="101">
      <c r="A101" s="43"/>
      <c r="B101" s="56" t="s">
        <v>302</v>
      </c>
      <c r="C101" s="56">
        <v>16.0</v>
      </c>
      <c r="D101" s="44"/>
      <c r="E101" s="63"/>
      <c r="F101" s="63"/>
      <c r="G101" s="65"/>
      <c r="H101" s="43"/>
      <c r="I101" s="43"/>
      <c r="J101" s="43"/>
      <c r="K101" s="43"/>
      <c r="L101" s="43"/>
      <c r="M101" s="43"/>
      <c r="N101" s="43"/>
      <c r="O101" s="43"/>
      <c r="P101" s="43"/>
      <c r="Q101" s="43"/>
      <c r="R101" s="43"/>
      <c r="S101" s="43"/>
      <c r="T101" s="43"/>
      <c r="U101" s="43"/>
      <c r="V101" s="43"/>
      <c r="W101" s="43"/>
      <c r="X101" s="43"/>
      <c r="Y101" s="43"/>
      <c r="Z101" s="43"/>
    </row>
    <row r="102">
      <c r="A102" s="43"/>
      <c r="B102" s="56" t="s">
        <v>303</v>
      </c>
      <c r="C102" s="56">
        <v>14.0</v>
      </c>
      <c r="D102" s="44"/>
      <c r="E102" s="63"/>
      <c r="F102" s="63"/>
      <c r="G102" s="65"/>
      <c r="H102" s="43"/>
      <c r="I102" s="43"/>
      <c r="J102" s="43"/>
      <c r="K102" s="43"/>
      <c r="L102" s="43"/>
      <c r="M102" s="43"/>
      <c r="N102" s="43"/>
      <c r="O102" s="43"/>
      <c r="P102" s="43"/>
      <c r="Q102" s="43"/>
      <c r="R102" s="43"/>
      <c r="S102" s="43"/>
      <c r="T102" s="43"/>
      <c r="U102" s="43"/>
      <c r="V102" s="43"/>
      <c r="W102" s="43"/>
      <c r="X102" s="43"/>
      <c r="Y102" s="43"/>
      <c r="Z102" s="43"/>
    </row>
    <row r="103">
      <c r="A103" s="43"/>
      <c r="B103" s="56" t="s">
        <v>304</v>
      </c>
      <c r="C103" s="56">
        <v>10.0</v>
      </c>
      <c r="D103" s="44"/>
      <c r="E103" s="63"/>
      <c r="F103" s="63"/>
      <c r="G103" s="65"/>
      <c r="H103" s="43"/>
      <c r="I103" s="43"/>
      <c r="J103" s="43"/>
      <c r="K103" s="43"/>
      <c r="L103" s="43"/>
      <c r="M103" s="43"/>
      <c r="N103" s="43"/>
      <c r="O103" s="43"/>
      <c r="P103" s="43"/>
      <c r="Q103" s="43"/>
      <c r="R103" s="43"/>
      <c r="S103" s="43"/>
      <c r="T103" s="43"/>
      <c r="U103" s="43"/>
      <c r="V103" s="43"/>
      <c r="W103" s="43"/>
      <c r="X103" s="43"/>
      <c r="Y103" s="43"/>
      <c r="Z103" s="43"/>
    </row>
    <row r="104">
      <c r="A104" s="43"/>
      <c r="B104" s="56" t="s">
        <v>305</v>
      </c>
      <c r="C104" s="56">
        <v>7.0</v>
      </c>
      <c r="D104" s="44"/>
      <c r="E104" s="63"/>
      <c r="F104" s="63"/>
      <c r="G104" s="65"/>
      <c r="H104" s="43"/>
      <c r="I104" s="43"/>
      <c r="J104" s="43"/>
      <c r="K104" s="43"/>
      <c r="L104" s="43"/>
      <c r="M104" s="43"/>
      <c r="N104" s="43"/>
      <c r="O104" s="43"/>
      <c r="P104" s="43"/>
      <c r="Q104" s="43"/>
      <c r="R104" s="43"/>
      <c r="S104" s="43"/>
      <c r="T104" s="43"/>
      <c r="U104" s="43"/>
      <c r="V104" s="43"/>
      <c r="W104" s="43"/>
      <c r="X104" s="43"/>
      <c r="Y104" s="43"/>
      <c r="Z104" s="43"/>
    </row>
    <row r="105">
      <c r="A105" s="43"/>
      <c r="B105" s="56" t="s">
        <v>306</v>
      </c>
      <c r="C105" s="56">
        <v>5.0</v>
      </c>
      <c r="D105" s="44"/>
      <c r="E105" s="63"/>
      <c r="F105" s="63"/>
      <c r="G105" s="65"/>
      <c r="H105" s="43"/>
      <c r="I105" s="43"/>
      <c r="J105" s="43"/>
      <c r="K105" s="43"/>
      <c r="L105" s="43"/>
      <c r="M105" s="43"/>
      <c r="N105" s="43"/>
      <c r="O105" s="43"/>
      <c r="P105" s="43"/>
      <c r="Q105" s="43"/>
      <c r="R105" s="43"/>
      <c r="S105" s="43"/>
      <c r="T105" s="43"/>
      <c r="U105" s="43"/>
      <c r="V105" s="43"/>
      <c r="W105" s="43"/>
      <c r="X105" s="43"/>
      <c r="Y105" s="43"/>
      <c r="Z105" s="43"/>
    </row>
    <row r="106">
      <c r="A106" s="43"/>
      <c r="B106" s="56" t="s">
        <v>307</v>
      </c>
      <c r="C106" s="56">
        <v>2.0</v>
      </c>
      <c r="D106" s="44"/>
      <c r="E106" s="63"/>
      <c r="F106" s="63"/>
      <c r="G106" s="65"/>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4"/>
      <c r="E107" s="63"/>
      <c r="F107" s="63"/>
      <c r="G107" s="65"/>
      <c r="H107" s="43"/>
      <c r="I107" s="43"/>
      <c r="J107" s="43"/>
      <c r="K107" s="43"/>
      <c r="L107" s="43"/>
      <c r="M107" s="43"/>
      <c r="N107" s="43"/>
      <c r="O107" s="43"/>
      <c r="P107" s="43"/>
      <c r="Q107" s="43"/>
      <c r="R107" s="43"/>
      <c r="S107" s="43"/>
      <c r="T107" s="43"/>
      <c r="U107" s="43"/>
      <c r="V107" s="43"/>
      <c r="W107" s="43"/>
      <c r="X107" s="43"/>
      <c r="Y107" s="43"/>
      <c r="Z107" s="43"/>
    </row>
    <row r="108">
      <c r="A108" s="43"/>
      <c r="B108" s="58" t="s">
        <v>308</v>
      </c>
      <c r="C108" s="43"/>
      <c r="D108" s="44"/>
      <c r="E108" s="64" t="s">
        <v>309</v>
      </c>
      <c r="F108" s="64" t="s">
        <v>310</v>
      </c>
      <c r="G108" s="55" t="s">
        <v>311</v>
      </c>
      <c r="H108" s="43"/>
      <c r="I108" s="43"/>
      <c r="J108" s="43"/>
      <c r="K108" s="43"/>
      <c r="L108" s="43"/>
      <c r="M108" s="43"/>
      <c r="N108" s="43"/>
      <c r="O108" s="43"/>
      <c r="P108" s="43"/>
      <c r="Q108" s="43"/>
      <c r="R108" s="43"/>
      <c r="S108" s="43"/>
      <c r="T108" s="43"/>
      <c r="U108" s="43"/>
      <c r="V108" s="43"/>
      <c r="W108" s="43"/>
      <c r="X108" s="43"/>
      <c r="Y108" s="43"/>
      <c r="Z108" s="43"/>
    </row>
    <row r="109">
      <c r="A109" s="62"/>
      <c r="B109" s="66" t="s">
        <v>312</v>
      </c>
      <c r="C109" s="66" t="s">
        <v>313</v>
      </c>
      <c r="D109" s="44"/>
      <c r="E109" s="63"/>
      <c r="F109" s="64" t="s">
        <v>167</v>
      </c>
      <c r="G109" s="55" t="s">
        <v>314</v>
      </c>
      <c r="H109" s="45"/>
      <c r="I109" s="43"/>
      <c r="J109" s="43"/>
      <c r="K109" s="43"/>
      <c r="L109" s="43"/>
      <c r="M109" s="43"/>
      <c r="N109" s="43"/>
      <c r="O109" s="43"/>
      <c r="P109" s="43"/>
      <c r="Q109" s="43"/>
      <c r="R109" s="43"/>
      <c r="S109" s="43"/>
      <c r="T109" s="43"/>
      <c r="U109" s="43"/>
      <c r="V109" s="43"/>
      <c r="W109" s="43"/>
      <c r="X109" s="43"/>
      <c r="Y109" s="43"/>
      <c r="Z109" s="43"/>
    </row>
    <row r="110">
      <c r="A110" s="43"/>
      <c r="B110" s="86"/>
      <c r="C110" s="86"/>
      <c r="D110" s="44"/>
      <c r="E110" s="63"/>
      <c r="F110" s="63"/>
      <c r="G110" s="65"/>
      <c r="H110" s="43"/>
      <c r="I110" s="43"/>
      <c r="J110" s="43"/>
      <c r="K110" s="43"/>
      <c r="L110" s="43"/>
      <c r="M110" s="43"/>
      <c r="N110" s="43"/>
      <c r="O110" s="43"/>
      <c r="P110" s="43"/>
      <c r="Q110" s="43"/>
      <c r="R110" s="43"/>
      <c r="S110" s="43"/>
      <c r="T110" s="43"/>
      <c r="U110" s="43"/>
      <c r="V110" s="43"/>
      <c r="W110" s="43"/>
      <c r="X110" s="43"/>
      <c r="Y110" s="43"/>
      <c r="Z110" s="43"/>
    </row>
    <row r="111">
      <c r="A111" s="43"/>
      <c r="B111" s="66" t="s">
        <v>315</v>
      </c>
      <c r="C111" s="66" t="s">
        <v>316</v>
      </c>
      <c r="D111" s="44"/>
      <c r="E111" s="63"/>
      <c r="F111" s="64" t="s">
        <v>310</v>
      </c>
      <c r="G111" s="55" t="s">
        <v>311</v>
      </c>
      <c r="H111" s="43"/>
      <c r="I111" s="43"/>
      <c r="J111" s="43"/>
      <c r="K111" s="43"/>
      <c r="L111" s="43"/>
      <c r="M111" s="43"/>
      <c r="N111" s="43"/>
      <c r="O111" s="43"/>
      <c r="P111" s="43"/>
      <c r="Q111" s="43"/>
      <c r="R111" s="43"/>
      <c r="S111" s="43"/>
      <c r="T111" s="43"/>
      <c r="U111" s="43"/>
      <c r="V111" s="43"/>
      <c r="W111" s="43"/>
      <c r="X111" s="43"/>
      <c r="Y111" s="43"/>
      <c r="Z111" s="43"/>
    </row>
    <row r="112">
      <c r="A112" s="43"/>
      <c r="B112" s="86"/>
      <c r="C112" s="86"/>
      <c r="D112" s="44"/>
      <c r="E112" s="63"/>
      <c r="F112" s="63"/>
      <c r="G112" s="65"/>
      <c r="H112" s="43"/>
      <c r="I112" s="43"/>
      <c r="J112" s="43"/>
      <c r="K112" s="43"/>
      <c r="L112" s="43"/>
      <c r="M112" s="43"/>
      <c r="N112" s="43"/>
      <c r="O112" s="43"/>
      <c r="P112" s="43"/>
      <c r="Q112" s="43"/>
      <c r="R112" s="43"/>
      <c r="S112" s="43"/>
      <c r="T112" s="43"/>
      <c r="U112" s="43"/>
      <c r="V112" s="43"/>
      <c r="W112" s="43"/>
      <c r="X112" s="43"/>
      <c r="Y112" s="43"/>
      <c r="Z112" s="43"/>
    </row>
    <row r="113">
      <c r="A113" s="43"/>
      <c r="B113" s="66" t="s">
        <v>317</v>
      </c>
      <c r="C113" s="88">
        <f>5/13</f>
        <v>0.3846153846</v>
      </c>
      <c r="D113" s="44"/>
      <c r="E113" s="64" t="s">
        <v>318</v>
      </c>
      <c r="F113" s="64" t="s">
        <v>319</v>
      </c>
      <c r="G113" s="55" t="s">
        <v>320</v>
      </c>
      <c r="H113" s="43"/>
      <c r="I113" s="43"/>
      <c r="J113" s="43"/>
      <c r="K113" s="43"/>
      <c r="L113" s="43"/>
      <c r="M113" s="43"/>
      <c r="N113" s="43"/>
      <c r="O113" s="43"/>
      <c r="P113" s="43"/>
      <c r="Q113" s="43"/>
      <c r="R113" s="43"/>
      <c r="S113" s="43"/>
      <c r="T113" s="43"/>
      <c r="U113" s="43"/>
      <c r="V113" s="43"/>
      <c r="W113" s="43"/>
      <c r="X113" s="43"/>
      <c r="Y113" s="43"/>
      <c r="Z113" s="43"/>
    </row>
    <row r="114">
      <c r="A114" s="43"/>
      <c r="B114" s="86"/>
      <c r="C114" s="43"/>
      <c r="D114" s="44"/>
      <c r="E114" s="63"/>
      <c r="F114" s="63"/>
      <c r="G114" s="65"/>
      <c r="H114" s="43"/>
      <c r="I114" s="43"/>
      <c r="J114" s="43"/>
      <c r="K114" s="43"/>
      <c r="L114" s="43"/>
      <c r="M114" s="43"/>
      <c r="N114" s="43"/>
      <c r="O114" s="43"/>
      <c r="P114" s="43"/>
      <c r="Q114" s="43"/>
      <c r="R114" s="43"/>
      <c r="S114" s="43"/>
      <c r="T114" s="43"/>
      <c r="U114" s="43"/>
      <c r="V114" s="43"/>
      <c r="W114" s="43"/>
      <c r="X114" s="43"/>
      <c r="Y114" s="43"/>
      <c r="Z114" s="43"/>
    </row>
    <row r="115">
      <c r="A115" s="43"/>
      <c r="B115" s="77" t="s">
        <v>321</v>
      </c>
      <c r="C115" s="43"/>
      <c r="D115" s="44"/>
      <c r="E115" s="63"/>
      <c r="F115" s="63"/>
      <c r="G115" s="65"/>
      <c r="H115" s="43"/>
      <c r="I115" s="43"/>
      <c r="J115" s="43"/>
      <c r="K115" s="43"/>
      <c r="L115" s="43"/>
      <c r="M115" s="43"/>
      <c r="N115" s="43"/>
      <c r="O115" s="43"/>
      <c r="P115" s="43"/>
      <c r="Q115" s="43"/>
      <c r="R115" s="43"/>
      <c r="S115" s="43"/>
      <c r="T115" s="43"/>
      <c r="U115" s="43"/>
      <c r="V115" s="43"/>
      <c r="W115" s="43"/>
      <c r="X115" s="43"/>
      <c r="Y115" s="43"/>
      <c r="Z115" s="43"/>
    </row>
    <row r="116">
      <c r="A116" s="43"/>
      <c r="B116" s="66" t="s">
        <v>322</v>
      </c>
      <c r="C116" s="43"/>
      <c r="D116" s="44"/>
      <c r="E116" s="63"/>
      <c r="F116" s="63"/>
      <c r="G116" s="65"/>
      <c r="H116" s="43"/>
      <c r="I116" s="43"/>
      <c r="J116" s="43"/>
      <c r="K116" s="43"/>
      <c r="L116" s="43"/>
      <c r="M116" s="43"/>
      <c r="N116" s="43"/>
      <c r="O116" s="43"/>
      <c r="P116" s="43"/>
      <c r="Q116" s="43"/>
      <c r="R116" s="43"/>
      <c r="S116" s="43"/>
      <c r="T116" s="43"/>
      <c r="U116" s="43"/>
      <c r="V116" s="43"/>
      <c r="W116" s="43"/>
      <c r="X116" s="43"/>
      <c r="Y116" s="43"/>
      <c r="Z116" s="43"/>
    </row>
    <row r="117">
      <c r="A117" s="43"/>
      <c r="B117" s="66" t="s">
        <v>323</v>
      </c>
      <c r="C117" s="68"/>
      <c r="D117" s="44"/>
      <c r="E117" s="63"/>
      <c r="F117" s="63"/>
      <c r="G117" s="65"/>
      <c r="H117" s="43"/>
      <c r="I117" s="43"/>
      <c r="J117" s="43"/>
      <c r="K117" s="43"/>
      <c r="L117" s="43"/>
      <c r="M117" s="43"/>
      <c r="N117" s="43"/>
      <c r="O117" s="43"/>
      <c r="P117" s="43"/>
      <c r="Q117" s="43"/>
      <c r="R117" s="43"/>
      <c r="S117" s="43"/>
      <c r="T117" s="43"/>
      <c r="U117" s="43"/>
      <c r="V117" s="43"/>
      <c r="W117" s="43"/>
      <c r="X117" s="43"/>
      <c r="Y117" s="43"/>
      <c r="Z117" s="43"/>
    </row>
    <row r="118">
      <c r="A118" s="43"/>
      <c r="B118" s="66" t="s">
        <v>324</v>
      </c>
      <c r="D118" s="44"/>
      <c r="E118" s="63"/>
      <c r="F118" s="63"/>
      <c r="G118" s="65"/>
      <c r="H118" s="43"/>
      <c r="I118" s="43"/>
      <c r="J118" s="43"/>
      <c r="K118" s="43"/>
      <c r="L118" s="43"/>
      <c r="M118" s="43"/>
      <c r="N118" s="43"/>
      <c r="O118" s="43"/>
      <c r="P118" s="43"/>
      <c r="Q118" s="43"/>
      <c r="R118" s="43"/>
      <c r="S118" s="43"/>
      <c r="T118" s="43"/>
      <c r="U118" s="43"/>
      <c r="V118" s="43"/>
      <c r="W118" s="43"/>
      <c r="X118" s="43"/>
      <c r="Y118" s="43"/>
      <c r="Z118" s="43"/>
    </row>
    <row r="119">
      <c r="A119" s="43"/>
      <c r="B119" s="66" t="s">
        <v>325</v>
      </c>
      <c r="C119" s="66" t="s">
        <v>326</v>
      </c>
      <c r="D119" s="44"/>
      <c r="E119" s="64" t="s">
        <v>327</v>
      </c>
      <c r="F119" s="64" t="s">
        <v>183</v>
      </c>
      <c r="G119" s="55" t="s">
        <v>134</v>
      </c>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4"/>
      <c r="E120" s="63"/>
      <c r="F120" s="63"/>
      <c r="G120" s="65"/>
      <c r="H120" s="43"/>
      <c r="I120" s="43"/>
      <c r="J120" s="43"/>
      <c r="K120" s="43"/>
      <c r="L120" s="43"/>
      <c r="M120" s="43"/>
      <c r="N120" s="43"/>
      <c r="O120" s="43"/>
      <c r="P120" s="43"/>
      <c r="Q120" s="43"/>
      <c r="R120" s="43"/>
      <c r="S120" s="43"/>
      <c r="T120" s="43"/>
      <c r="U120" s="43"/>
      <c r="V120" s="43"/>
      <c r="W120" s="43"/>
      <c r="X120" s="43"/>
      <c r="Y120" s="43"/>
      <c r="Z120" s="43"/>
    </row>
    <row r="121">
      <c r="A121" s="43"/>
      <c r="B121" s="58" t="s">
        <v>328</v>
      </c>
      <c r="C121" s="43"/>
      <c r="D121" s="44"/>
      <c r="E121" s="63"/>
      <c r="F121" s="64" t="s">
        <v>167</v>
      </c>
      <c r="G121" s="55" t="s">
        <v>264</v>
      </c>
      <c r="H121" s="43"/>
      <c r="I121" s="43"/>
      <c r="J121" s="43"/>
      <c r="K121" s="43"/>
      <c r="L121" s="43"/>
      <c r="M121" s="43"/>
      <c r="N121" s="43"/>
      <c r="O121" s="43"/>
      <c r="P121" s="43"/>
      <c r="Q121" s="43"/>
      <c r="R121" s="43"/>
      <c r="S121" s="43"/>
      <c r="T121" s="43"/>
      <c r="U121" s="43"/>
      <c r="V121" s="43"/>
      <c r="W121" s="43"/>
      <c r="X121" s="43"/>
      <c r="Y121" s="43"/>
      <c r="Z121" s="43"/>
    </row>
    <row r="122">
      <c r="A122" s="43"/>
      <c r="B122" s="56" t="s">
        <v>329</v>
      </c>
      <c r="C122" s="43"/>
      <c r="D122" s="44"/>
      <c r="E122" s="63"/>
      <c r="F122" s="63"/>
      <c r="G122" s="65"/>
      <c r="H122" s="43"/>
      <c r="I122" s="43"/>
      <c r="J122" s="43"/>
      <c r="K122" s="43"/>
      <c r="L122" s="43"/>
      <c r="M122" s="43"/>
      <c r="N122" s="43"/>
      <c r="O122" s="43"/>
      <c r="P122" s="43"/>
      <c r="Q122" s="43"/>
      <c r="R122" s="43"/>
      <c r="S122" s="43"/>
      <c r="T122" s="43"/>
      <c r="U122" s="43"/>
      <c r="V122" s="43"/>
      <c r="W122" s="43"/>
      <c r="X122" s="43"/>
      <c r="Y122" s="43"/>
      <c r="Z122" s="43"/>
    </row>
    <row r="123">
      <c r="A123" s="43"/>
      <c r="B123" s="56" t="s">
        <v>330</v>
      </c>
      <c r="C123" s="43"/>
      <c r="D123" s="44"/>
      <c r="E123" s="63"/>
      <c r="F123" s="63"/>
      <c r="G123" s="65"/>
      <c r="H123" s="43"/>
      <c r="I123" s="43"/>
      <c r="J123" s="43"/>
      <c r="K123" s="43"/>
      <c r="L123" s="43"/>
      <c r="M123" s="43"/>
      <c r="N123" s="43"/>
      <c r="O123" s="43"/>
      <c r="P123" s="43"/>
      <c r="Q123" s="43"/>
      <c r="R123" s="43"/>
      <c r="S123" s="43"/>
      <c r="T123" s="43"/>
      <c r="U123" s="43"/>
      <c r="V123" s="43"/>
      <c r="W123" s="43"/>
      <c r="X123" s="43"/>
      <c r="Y123" s="43"/>
      <c r="Z123" s="43"/>
    </row>
    <row r="124">
      <c r="A124" s="62"/>
      <c r="B124" s="43"/>
      <c r="C124" s="43"/>
      <c r="D124" s="44"/>
      <c r="E124" s="63"/>
      <c r="F124" s="63"/>
      <c r="G124" s="65"/>
      <c r="H124" s="43"/>
      <c r="I124" s="43"/>
      <c r="J124" s="43"/>
      <c r="K124" s="43"/>
      <c r="L124" s="43"/>
      <c r="M124" s="43"/>
      <c r="N124" s="43"/>
      <c r="O124" s="43"/>
      <c r="P124" s="43"/>
      <c r="Q124" s="43"/>
      <c r="R124" s="43"/>
      <c r="S124" s="43"/>
      <c r="T124" s="43"/>
      <c r="U124" s="43"/>
      <c r="V124" s="43"/>
      <c r="W124" s="43"/>
      <c r="X124" s="43"/>
      <c r="Y124" s="43"/>
      <c r="Z124" s="43"/>
    </row>
    <row r="125">
      <c r="A125" s="83" t="s">
        <v>331</v>
      </c>
      <c r="B125" s="48"/>
      <c r="C125" s="48"/>
      <c r="D125" s="44"/>
      <c r="E125" s="84"/>
      <c r="F125" s="84"/>
      <c r="G125" s="85"/>
      <c r="H125" s="48"/>
      <c r="I125" s="48"/>
      <c r="J125" s="48"/>
      <c r="K125" s="48"/>
      <c r="L125" s="48"/>
      <c r="M125" s="48"/>
      <c r="N125" s="48"/>
      <c r="O125" s="48"/>
      <c r="P125" s="48"/>
      <c r="Q125" s="48"/>
      <c r="R125" s="48"/>
      <c r="S125" s="48"/>
      <c r="T125" s="48"/>
      <c r="U125" s="48"/>
      <c r="V125" s="48"/>
      <c r="W125" s="48"/>
      <c r="X125" s="48"/>
      <c r="Y125" s="43"/>
      <c r="Z125" s="43"/>
    </row>
    <row r="126">
      <c r="A126" s="62"/>
      <c r="B126" s="43"/>
      <c r="C126" s="43"/>
      <c r="D126" s="44"/>
      <c r="E126" s="63"/>
      <c r="F126" s="63"/>
      <c r="G126" s="65"/>
      <c r="H126" s="43"/>
      <c r="I126" s="43"/>
      <c r="J126" s="43"/>
      <c r="K126" s="43"/>
      <c r="L126" s="43"/>
      <c r="M126" s="43"/>
      <c r="N126" s="43"/>
      <c r="O126" s="43"/>
      <c r="P126" s="43"/>
      <c r="Q126" s="43"/>
      <c r="R126" s="43"/>
      <c r="S126" s="43"/>
      <c r="T126" s="43"/>
      <c r="U126" s="43"/>
      <c r="V126" s="43"/>
      <c r="W126" s="43"/>
      <c r="X126" s="43"/>
      <c r="Y126" s="43"/>
      <c r="Z126" s="43"/>
    </row>
    <row r="127">
      <c r="A127" s="77" t="s">
        <v>332</v>
      </c>
      <c r="B127" s="56" t="s">
        <v>333</v>
      </c>
      <c r="C127" s="56">
        <v>20.0</v>
      </c>
      <c r="D127" s="44"/>
      <c r="E127" s="64" t="s">
        <v>334</v>
      </c>
      <c r="F127" s="64" t="s">
        <v>167</v>
      </c>
      <c r="G127" s="55" t="s">
        <v>264</v>
      </c>
      <c r="H127" s="71"/>
      <c r="I127" s="73"/>
      <c r="J127" s="43"/>
      <c r="K127" s="43"/>
      <c r="L127" s="43"/>
      <c r="M127" s="43"/>
      <c r="N127" s="43"/>
      <c r="O127" s="43"/>
      <c r="P127" s="43"/>
      <c r="Q127" s="43"/>
      <c r="R127" s="43"/>
      <c r="S127" s="43"/>
      <c r="T127" s="43"/>
      <c r="U127" s="43"/>
      <c r="V127" s="43"/>
      <c r="W127" s="43"/>
      <c r="X127" s="43"/>
      <c r="Y127" s="43"/>
      <c r="Z127" s="43"/>
    </row>
    <row r="128">
      <c r="A128" s="62"/>
      <c r="B128" s="43"/>
      <c r="C128" s="43"/>
      <c r="D128" s="44"/>
      <c r="E128" s="63"/>
      <c r="F128" s="63"/>
      <c r="G128" s="65"/>
      <c r="H128" s="43"/>
      <c r="I128" s="43"/>
      <c r="J128" s="43"/>
      <c r="K128" s="43"/>
      <c r="L128" s="43"/>
      <c r="M128" s="43"/>
      <c r="N128" s="43"/>
      <c r="O128" s="43"/>
      <c r="P128" s="43"/>
      <c r="Q128" s="43"/>
      <c r="R128" s="43"/>
      <c r="S128" s="43"/>
      <c r="T128" s="43"/>
      <c r="U128" s="43"/>
      <c r="V128" s="43"/>
      <c r="W128" s="43"/>
      <c r="X128" s="43"/>
      <c r="Y128" s="43"/>
      <c r="Z128" s="43"/>
    </row>
    <row r="129">
      <c r="A129" s="58" t="s">
        <v>335</v>
      </c>
      <c r="B129" s="56" t="s">
        <v>336</v>
      </c>
      <c r="C129" s="56" t="s">
        <v>337</v>
      </c>
      <c r="D129" s="44"/>
      <c r="E129" s="63"/>
      <c r="F129" s="64" t="s">
        <v>167</v>
      </c>
      <c r="G129" s="55" t="s">
        <v>338</v>
      </c>
      <c r="H129" s="43"/>
      <c r="I129" s="43"/>
      <c r="J129" s="43"/>
      <c r="K129" s="43"/>
      <c r="L129" s="43"/>
      <c r="M129" s="43"/>
      <c r="N129" s="43"/>
      <c r="O129" s="43"/>
      <c r="P129" s="43"/>
      <c r="Q129" s="43"/>
      <c r="R129" s="43"/>
      <c r="S129" s="43"/>
      <c r="T129" s="43"/>
      <c r="U129" s="43"/>
      <c r="V129" s="43"/>
      <c r="W129" s="43"/>
      <c r="X129" s="43"/>
      <c r="Y129" s="43"/>
      <c r="Z129" s="43"/>
    </row>
    <row r="130">
      <c r="A130" s="43"/>
      <c r="B130" s="56" t="s">
        <v>339</v>
      </c>
      <c r="C130" s="56" t="s">
        <v>340</v>
      </c>
      <c r="D130" s="44"/>
      <c r="E130" s="63"/>
      <c r="F130" s="64" t="s">
        <v>167</v>
      </c>
      <c r="G130" s="55" t="s">
        <v>338</v>
      </c>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4"/>
      <c r="E131" s="63"/>
      <c r="F131" s="63"/>
      <c r="G131" s="65"/>
      <c r="H131" s="43"/>
      <c r="I131" s="43"/>
      <c r="J131" s="43"/>
      <c r="K131" s="43"/>
      <c r="L131" s="43"/>
      <c r="M131" s="43"/>
      <c r="N131" s="43"/>
      <c r="O131" s="43"/>
      <c r="P131" s="43"/>
      <c r="Q131" s="43"/>
      <c r="R131" s="43"/>
      <c r="S131" s="43"/>
      <c r="T131" s="43"/>
      <c r="U131" s="43"/>
      <c r="V131" s="43"/>
      <c r="W131" s="43"/>
      <c r="X131" s="43"/>
      <c r="Y131" s="43"/>
      <c r="Z131" s="43"/>
    </row>
    <row r="132">
      <c r="A132" s="58" t="s">
        <v>341</v>
      </c>
      <c r="B132" s="56" t="s">
        <v>342</v>
      </c>
      <c r="C132" s="56" t="s">
        <v>343</v>
      </c>
      <c r="D132" s="44"/>
      <c r="E132" s="63"/>
      <c r="F132" s="64" t="s">
        <v>167</v>
      </c>
      <c r="G132" s="55" t="s">
        <v>338</v>
      </c>
      <c r="H132" s="43"/>
      <c r="I132" s="43"/>
      <c r="J132" s="43"/>
      <c r="K132" s="43"/>
      <c r="L132" s="43"/>
      <c r="M132" s="43"/>
      <c r="N132" s="43"/>
      <c r="O132" s="43"/>
      <c r="P132" s="43"/>
      <c r="Q132" s="43"/>
      <c r="R132" s="43"/>
      <c r="S132" s="43"/>
      <c r="T132" s="43"/>
      <c r="U132" s="43"/>
      <c r="V132" s="43"/>
      <c r="W132" s="43"/>
      <c r="X132" s="43"/>
      <c r="Y132" s="43"/>
      <c r="Z132" s="43"/>
    </row>
    <row r="133">
      <c r="A133" s="43"/>
      <c r="B133" s="56" t="s">
        <v>344</v>
      </c>
      <c r="C133" s="56" t="s">
        <v>345</v>
      </c>
      <c r="D133" s="44"/>
      <c r="E133" s="63"/>
      <c r="F133" s="64" t="s">
        <v>167</v>
      </c>
      <c r="G133" s="55" t="s">
        <v>338</v>
      </c>
      <c r="H133" s="43"/>
      <c r="I133" s="43"/>
      <c r="J133" s="43"/>
      <c r="K133" s="43"/>
      <c r="L133" s="43"/>
      <c r="M133" s="43"/>
      <c r="N133" s="43"/>
      <c r="O133" s="43"/>
      <c r="P133" s="43"/>
      <c r="Q133" s="43"/>
      <c r="R133" s="43"/>
      <c r="S133" s="43"/>
      <c r="T133" s="43"/>
      <c r="U133" s="43"/>
      <c r="V133" s="43"/>
      <c r="W133" s="43"/>
      <c r="X133" s="43"/>
      <c r="Y133" s="43"/>
      <c r="Z133" s="43"/>
    </row>
    <row r="134">
      <c r="A134" s="43"/>
      <c r="B134" s="56" t="s">
        <v>346</v>
      </c>
      <c r="C134" s="56" t="s">
        <v>347</v>
      </c>
      <c r="D134" s="44"/>
      <c r="E134" s="63"/>
      <c r="F134" s="64" t="s">
        <v>167</v>
      </c>
      <c r="G134" s="55" t="s">
        <v>338</v>
      </c>
      <c r="H134" s="43"/>
      <c r="I134" s="43"/>
      <c r="J134" s="43"/>
      <c r="K134" s="43"/>
      <c r="L134" s="43"/>
      <c r="M134" s="43"/>
      <c r="N134" s="43"/>
      <c r="O134" s="43"/>
      <c r="P134" s="43"/>
      <c r="Q134" s="43"/>
      <c r="R134" s="43"/>
      <c r="S134" s="43"/>
      <c r="T134" s="43"/>
      <c r="U134" s="43"/>
      <c r="V134" s="43"/>
      <c r="W134" s="43"/>
      <c r="X134" s="43"/>
      <c r="Y134" s="43"/>
      <c r="Z134" s="43"/>
    </row>
    <row r="135">
      <c r="A135" s="43"/>
      <c r="B135" s="56" t="s">
        <v>348</v>
      </c>
      <c r="C135" s="56" t="s">
        <v>349</v>
      </c>
      <c r="D135" s="44"/>
      <c r="E135" s="63"/>
      <c r="F135" s="64" t="s">
        <v>310</v>
      </c>
      <c r="G135" s="55" t="s">
        <v>311</v>
      </c>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4"/>
      <c r="E136" s="63"/>
      <c r="F136" s="63"/>
      <c r="G136" s="65"/>
      <c r="H136" s="43"/>
      <c r="I136" s="43"/>
      <c r="J136" s="43"/>
      <c r="K136" s="43"/>
      <c r="L136" s="43"/>
      <c r="M136" s="43"/>
      <c r="N136" s="43"/>
      <c r="O136" s="43"/>
      <c r="P136" s="43"/>
      <c r="Q136" s="43"/>
      <c r="R136" s="43"/>
      <c r="S136" s="43"/>
      <c r="T136" s="43"/>
      <c r="U136" s="43"/>
      <c r="V136" s="43"/>
      <c r="W136" s="43"/>
      <c r="X136" s="43"/>
      <c r="Y136" s="43"/>
      <c r="Z136" s="43"/>
    </row>
    <row r="137">
      <c r="A137" s="89" t="s">
        <v>350</v>
      </c>
      <c r="B137" s="90"/>
      <c r="C137" s="90"/>
      <c r="D137" s="44"/>
      <c r="E137" s="91"/>
      <c r="F137" s="91"/>
      <c r="G137" s="92"/>
      <c r="H137" s="90"/>
      <c r="I137" s="90"/>
      <c r="J137" s="90"/>
      <c r="K137" s="90"/>
      <c r="L137" s="90"/>
      <c r="M137" s="90"/>
      <c r="N137" s="90"/>
      <c r="O137" s="90"/>
      <c r="P137" s="90"/>
      <c r="Q137" s="90"/>
      <c r="R137" s="90"/>
      <c r="S137" s="90"/>
      <c r="T137" s="90"/>
      <c r="U137" s="90"/>
      <c r="V137" s="90"/>
      <c r="W137" s="90"/>
      <c r="X137" s="90"/>
      <c r="Y137" s="90"/>
      <c r="Z137" s="90"/>
    </row>
    <row r="138">
      <c r="A138" s="62"/>
      <c r="B138" s="43"/>
      <c r="C138" s="43"/>
      <c r="D138" s="44"/>
      <c r="E138" s="63"/>
      <c r="F138" s="63"/>
      <c r="G138" s="65"/>
      <c r="H138" s="43"/>
      <c r="I138" s="43"/>
      <c r="J138" s="43"/>
      <c r="K138" s="43"/>
      <c r="L138" s="43"/>
      <c r="M138" s="43"/>
      <c r="N138" s="43"/>
      <c r="O138" s="43"/>
      <c r="P138" s="43"/>
      <c r="Q138" s="43"/>
      <c r="R138" s="43"/>
      <c r="S138" s="43"/>
      <c r="T138" s="43"/>
      <c r="U138" s="43"/>
      <c r="V138" s="43"/>
      <c r="W138" s="43"/>
      <c r="X138" s="43"/>
      <c r="Y138" s="43"/>
      <c r="Z138" s="43"/>
    </row>
    <row r="139">
      <c r="A139" s="77" t="s">
        <v>351</v>
      </c>
      <c r="B139" s="56" t="s">
        <v>352</v>
      </c>
      <c r="C139" s="68"/>
      <c r="D139" s="44"/>
      <c r="E139" s="64" t="s">
        <v>353</v>
      </c>
      <c r="F139" s="63"/>
      <c r="G139" s="65"/>
      <c r="H139" s="71"/>
      <c r="I139" s="73"/>
      <c r="J139" s="43"/>
      <c r="K139" s="43"/>
      <c r="L139" s="43"/>
      <c r="M139" s="43"/>
      <c r="N139" s="43"/>
      <c r="O139" s="43"/>
      <c r="P139" s="43"/>
      <c r="Q139" s="43"/>
      <c r="R139" s="43"/>
      <c r="S139" s="43"/>
      <c r="T139" s="43"/>
      <c r="U139" s="43"/>
      <c r="V139" s="43"/>
      <c r="W139" s="43"/>
      <c r="X139" s="43"/>
      <c r="Y139" s="43"/>
      <c r="Z139" s="43"/>
    </row>
    <row r="140">
      <c r="A140" s="93"/>
      <c r="B140" s="66" t="s">
        <v>354</v>
      </c>
      <c r="C140" s="43"/>
      <c r="D140" s="44"/>
      <c r="E140" s="63"/>
      <c r="F140" s="63"/>
      <c r="G140" s="65"/>
      <c r="H140" s="71"/>
      <c r="I140" s="73"/>
      <c r="J140" s="43"/>
      <c r="K140" s="43"/>
      <c r="L140" s="43"/>
      <c r="M140" s="43"/>
      <c r="N140" s="43"/>
      <c r="O140" s="43"/>
      <c r="P140" s="43"/>
      <c r="Q140" s="43"/>
      <c r="R140" s="43"/>
      <c r="S140" s="43"/>
      <c r="T140" s="43"/>
      <c r="U140" s="43"/>
      <c r="V140" s="43"/>
      <c r="W140" s="43"/>
      <c r="X140" s="43"/>
      <c r="Y140" s="43"/>
      <c r="Z140" s="43"/>
    </row>
    <row r="141">
      <c r="A141" s="93"/>
      <c r="B141" s="66" t="s">
        <v>355</v>
      </c>
      <c r="C141" s="43"/>
      <c r="D141" s="44"/>
      <c r="E141" s="63"/>
      <c r="F141" s="63"/>
      <c r="G141" s="65"/>
      <c r="H141" s="71"/>
      <c r="I141" s="73"/>
      <c r="J141" s="43"/>
      <c r="K141" s="43"/>
      <c r="L141" s="43"/>
      <c r="M141" s="43"/>
      <c r="N141" s="43"/>
      <c r="O141" s="43"/>
      <c r="P141" s="43"/>
      <c r="Q141" s="43"/>
      <c r="R141" s="43"/>
      <c r="S141" s="43"/>
      <c r="T141" s="43"/>
      <c r="U141" s="43"/>
      <c r="V141" s="43"/>
      <c r="W141" s="43"/>
      <c r="X141" s="43"/>
      <c r="Y141" s="43"/>
      <c r="Z141" s="43"/>
    </row>
    <row r="142">
      <c r="A142" s="93"/>
      <c r="B142" s="66" t="s">
        <v>356</v>
      </c>
      <c r="C142" s="43"/>
      <c r="D142" s="44"/>
      <c r="E142" s="63"/>
      <c r="F142" s="63"/>
      <c r="G142" s="65"/>
      <c r="H142" s="71"/>
      <c r="I142" s="73"/>
      <c r="J142" s="43"/>
      <c r="K142" s="43"/>
      <c r="L142" s="43"/>
      <c r="M142" s="43"/>
      <c r="N142" s="43"/>
      <c r="O142" s="43"/>
      <c r="P142" s="43"/>
      <c r="Q142" s="43"/>
      <c r="R142" s="43"/>
      <c r="S142" s="43"/>
      <c r="T142" s="43"/>
      <c r="U142" s="43"/>
      <c r="V142" s="43"/>
      <c r="W142" s="43"/>
      <c r="X142" s="43"/>
      <c r="Y142" s="43"/>
      <c r="Z142" s="43"/>
    </row>
    <row r="143">
      <c r="A143" s="93"/>
      <c r="B143" s="66" t="s">
        <v>357</v>
      </c>
      <c r="C143" s="43"/>
      <c r="D143" s="44"/>
      <c r="E143" s="63"/>
      <c r="F143" s="63"/>
      <c r="G143" s="65"/>
      <c r="H143" s="71"/>
      <c r="I143" s="73"/>
      <c r="J143" s="43"/>
      <c r="K143" s="43"/>
      <c r="L143" s="43"/>
      <c r="M143" s="43"/>
      <c r="N143" s="43"/>
      <c r="O143" s="43"/>
      <c r="P143" s="43"/>
      <c r="Q143" s="43"/>
      <c r="R143" s="43"/>
      <c r="S143" s="43"/>
      <c r="T143" s="43"/>
      <c r="U143" s="43"/>
      <c r="V143" s="43"/>
      <c r="W143" s="43"/>
      <c r="X143" s="43"/>
      <c r="Y143" s="43"/>
      <c r="Z143" s="43"/>
    </row>
    <row r="144">
      <c r="A144" s="93"/>
      <c r="B144" s="86"/>
      <c r="C144" s="43"/>
      <c r="D144" s="44"/>
      <c r="E144" s="63"/>
      <c r="F144" s="63"/>
      <c r="G144" s="65"/>
      <c r="H144" s="71"/>
      <c r="I144" s="73"/>
      <c r="J144" s="43"/>
      <c r="K144" s="43"/>
      <c r="L144" s="43"/>
      <c r="M144" s="43"/>
      <c r="N144" s="43"/>
      <c r="O144" s="43"/>
      <c r="P144" s="43"/>
      <c r="Q144" s="43"/>
      <c r="R144" s="43"/>
      <c r="S144" s="43"/>
      <c r="T144" s="43"/>
      <c r="U144" s="43"/>
      <c r="V144" s="43"/>
      <c r="W144" s="43"/>
      <c r="X144" s="43"/>
      <c r="Y144" s="43"/>
      <c r="Z144" s="43"/>
    </row>
    <row r="145">
      <c r="A145" s="77" t="s">
        <v>358</v>
      </c>
      <c r="B145" s="66" t="s">
        <v>359</v>
      </c>
      <c r="C145" s="86"/>
      <c r="D145" s="44"/>
      <c r="E145" s="64" t="s">
        <v>353</v>
      </c>
      <c r="F145" s="63"/>
      <c r="G145" s="65"/>
      <c r="H145" s="71"/>
      <c r="I145" s="73"/>
      <c r="J145" s="43"/>
      <c r="K145" s="43"/>
      <c r="L145" s="43"/>
      <c r="M145" s="43"/>
      <c r="N145" s="43"/>
      <c r="O145" s="43"/>
      <c r="P145" s="43"/>
      <c r="Q145" s="43"/>
      <c r="R145" s="43"/>
      <c r="S145" s="43"/>
      <c r="T145" s="43"/>
      <c r="U145" s="43"/>
      <c r="V145" s="43"/>
      <c r="W145" s="43"/>
      <c r="X145" s="43"/>
      <c r="Y145" s="43"/>
      <c r="Z145" s="43"/>
    </row>
    <row r="146">
      <c r="A146" s="78"/>
      <c r="B146" s="66" t="s">
        <v>360</v>
      </c>
      <c r="C146" s="66" t="s">
        <v>361</v>
      </c>
      <c r="D146" s="44"/>
      <c r="E146" s="63"/>
      <c r="F146" s="64" t="s">
        <v>362</v>
      </c>
      <c r="G146" s="55" t="s">
        <v>363</v>
      </c>
      <c r="H146" s="71"/>
      <c r="I146" s="71"/>
      <c r="J146" s="43"/>
      <c r="K146" s="43"/>
      <c r="L146" s="43"/>
      <c r="M146" s="43"/>
      <c r="N146" s="43"/>
      <c r="O146" s="43"/>
      <c r="P146" s="43"/>
      <c r="Q146" s="43"/>
      <c r="R146" s="43"/>
      <c r="S146" s="43"/>
      <c r="T146" s="43"/>
      <c r="U146" s="43"/>
      <c r="V146" s="43"/>
      <c r="W146" s="43"/>
      <c r="X146" s="43"/>
      <c r="Y146" s="43"/>
      <c r="Z146" s="43"/>
    </row>
    <row r="147">
      <c r="A147" s="78"/>
      <c r="B147" s="66" t="s">
        <v>364</v>
      </c>
      <c r="C147" s="66" t="s">
        <v>365</v>
      </c>
      <c r="D147" s="44"/>
      <c r="E147" s="63"/>
      <c r="F147" s="64" t="s">
        <v>362</v>
      </c>
      <c r="G147" s="55" t="s">
        <v>363</v>
      </c>
      <c r="H147" s="71"/>
      <c r="I147" s="71"/>
      <c r="J147" s="43"/>
      <c r="K147" s="43"/>
      <c r="L147" s="43"/>
      <c r="M147" s="43"/>
      <c r="N147" s="43"/>
      <c r="O147" s="43"/>
      <c r="P147" s="43"/>
      <c r="Q147" s="43"/>
      <c r="R147" s="43"/>
      <c r="S147" s="43"/>
      <c r="T147" s="43"/>
      <c r="U147" s="43"/>
      <c r="V147" s="43"/>
      <c r="W147" s="43"/>
      <c r="X147" s="43"/>
      <c r="Y147" s="43"/>
      <c r="Z147" s="43"/>
    </row>
    <row r="148">
      <c r="A148" s="78"/>
      <c r="B148" s="66" t="s">
        <v>366</v>
      </c>
      <c r="C148" s="66" t="s">
        <v>367</v>
      </c>
      <c r="D148" s="44"/>
      <c r="E148" s="63"/>
      <c r="F148" s="64" t="s">
        <v>362</v>
      </c>
      <c r="G148" s="55" t="s">
        <v>363</v>
      </c>
      <c r="H148" s="71"/>
      <c r="I148" s="71"/>
      <c r="J148" s="43"/>
      <c r="K148" s="43"/>
      <c r="L148" s="43"/>
      <c r="M148" s="43"/>
      <c r="N148" s="43"/>
      <c r="O148" s="43"/>
      <c r="P148" s="43"/>
      <c r="Q148" s="43"/>
      <c r="R148" s="43"/>
      <c r="S148" s="43"/>
      <c r="T148" s="43"/>
      <c r="U148" s="43"/>
      <c r="V148" s="43"/>
      <c r="W148" s="43"/>
      <c r="X148" s="43"/>
      <c r="Y148" s="43"/>
      <c r="Z148" s="43"/>
    </row>
    <row r="149">
      <c r="A149" s="43"/>
      <c r="B149" s="43"/>
      <c r="C149" s="43"/>
      <c r="D149" s="44"/>
      <c r="E149" s="63"/>
      <c r="F149" s="63"/>
      <c r="G149" s="65"/>
      <c r="H149" s="43"/>
      <c r="I149" s="43"/>
      <c r="J149" s="43"/>
      <c r="K149" s="43"/>
      <c r="L149" s="43"/>
      <c r="M149" s="43"/>
      <c r="N149" s="43"/>
      <c r="O149" s="43"/>
      <c r="P149" s="43"/>
      <c r="Q149" s="43"/>
      <c r="R149" s="43"/>
      <c r="S149" s="43"/>
      <c r="T149" s="43"/>
      <c r="U149" s="43"/>
      <c r="V149" s="43"/>
      <c r="W149" s="43"/>
      <c r="X149" s="43"/>
      <c r="Y149" s="43"/>
      <c r="Z149" s="43"/>
    </row>
    <row r="150">
      <c r="A150" s="94" t="s">
        <v>368</v>
      </c>
      <c r="B150" s="48"/>
      <c r="C150" s="48"/>
      <c r="D150" s="44"/>
      <c r="E150" s="84"/>
      <c r="F150" s="84"/>
      <c r="G150" s="85"/>
      <c r="H150" s="48"/>
      <c r="I150" s="48"/>
      <c r="J150" s="48"/>
      <c r="K150" s="48"/>
      <c r="L150" s="48"/>
      <c r="M150" s="48"/>
      <c r="N150" s="48"/>
      <c r="O150" s="48"/>
      <c r="P150" s="48"/>
      <c r="Q150" s="48"/>
      <c r="R150" s="48"/>
      <c r="S150" s="48"/>
      <c r="T150" s="48"/>
      <c r="U150" s="48"/>
      <c r="V150" s="48"/>
      <c r="W150" s="48"/>
      <c r="X150" s="48"/>
      <c r="Y150" s="43"/>
      <c r="Z150" s="43"/>
    </row>
    <row r="151">
      <c r="A151" s="62"/>
      <c r="B151" s="43"/>
      <c r="C151" s="43"/>
      <c r="D151" s="44"/>
      <c r="E151" s="63"/>
      <c r="F151" s="63"/>
      <c r="G151" s="65"/>
      <c r="H151" s="43"/>
      <c r="I151" s="43"/>
      <c r="J151" s="43"/>
      <c r="K151" s="43"/>
      <c r="L151" s="43"/>
      <c r="M151" s="43"/>
      <c r="N151" s="43"/>
      <c r="O151" s="43"/>
      <c r="P151" s="43"/>
      <c r="Q151" s="43"/>
      <c r="R151" s="43"/>
      <c r="S151" s="43"/>
      <c r="T151" s="43"/>
      <c r="U151" s="43"/>
      <c r="V151" s="43"/>
      <c r="W151" s="43"/>
      <c r="X151" s="43"/>
      <c r="Y151" s="43"/>
      <c r="Z151" s="43"/>
    </row>
    <row r="152">
      <c r="A152" s="58" t="s">
        <v>369</v>
      </c>
      <c r="B152" s="43"/>
      <c r="C152" s="58" t="s">
        <v>370</v>
      </c>
      <c r="D152" s="44"/>
      <c r="E152" s="63"/>
      <c r="F152" s="64" t="s">
        <v>371</v>
      </c>
      <c r="G152" s="55" t="s">
        <v>284</v>
      </c>
      <c r="H152" s="43"/>
      <c r="I152" s="43"/>
      <c r="J152" s="43"/>
      <c r="K152" s="43"/>
      <c r="L152" s="43"/>
      <c r="M152" s="43"/>
      <c r="N152" s="43"/>
      <c r="O152" s="43"/>
      <c r="P152" s="43"/>
      <c r="Q152" s="43"/>
      <c r="R152" s="43"/>
      <c r="S152" s="43"/>
      <c r="T152" s="43"/>
      <c r="U152" s="43"/>
      <c r="V152" s="43"/>
      <c r="W152" s="43"/>
      <c r="X152" s="43"/>
      <c r="Y152" s="43"/>
      <c r="Z152" s="43"/>
    </row>
    <row r="153">
      <c r="A153" s="43"/>
      <c r="B153" s="56" t="s">
        <v>372</v>
      </c>
      <c r="C153" s="56">
        <v>758.0</v>
      </c>
      <c r="D153" s="44"/>
      <c r="E153" s="63"/>
      <c r="F153" s="63"/>
      <c r="G153" s="65"/>
      <c r="H153" s="43"/>
      <c r="I153" s="43"/>
      <c r="J153" s="43"/>
      <c r="K153" s="43"/>
      <c r="L153" s="43"/>
      <c r="M153" s="43"/>
      <c r="N153" s="43"/>
      <c r="O153" s="43"/>
      <c r="P153" s="43"/>
      <c r="Q153" s="43"/>
      <c r="R153" s="43"/>
      <c r="S153" s="43"/>
      <c r="T153" s="43"/>
      <c r="U153" s="43"/>
      <c r="V153" s="43"/>
      <c r="W153" s="43"/>
      <c r="X153" s="43"/>
      <c r="Y153" s="43"/>
      <c r="Z153" s="43"/>
    </row>
    <row r="154">
      <c r="A154" s="43"/>
      <c r="B154" s="56" t="s">
        <v>373</v>
      </c>
      <c r="C154" s="56">
        <v>41.0</v>
      </c>
      <c r="D154" s="44"/>
      <c r="E154" s="63"/>
      <c r="F154" s="63"/>
      <c r="G154" s="65"/>
      <c r="H154" s="43"/>
      <c r="I154" s="43"/>
      <c r="J154" s="43"/>
      <c r="K154" s="43"/>
      <c r="L154" s="43"/>
      <c r="M154" s="43"/>
      <c r="N154" s="43"/>
      <c r="O154" s="43"/>
      <c r="P154" s="43"/>
      <c r="Q154" s="43"/>
      <c r="R154" s="43"/>
      <c r="S154" s="43"/>
      <c r="T154" s="43"/>
      <c r="U154" s="43"/>
      <c r="V154" s="43"/>
      <c r="W154" s="43"/>
      <c r="X154" s="43"/>
      <c r="Y154" s="43"/>
      <c r="Z154" s="43"/>
    </row>
    <row r="155">
      <c r="A155" s="43"/>
      <c r="B155" s="56" t="s">
        <v>374</v>
      </c>
      <c r="C155" s="56">
        <v>24.0</v>
      </c>
      <c r="D155" s="44"/>
      <c r="E155" s="63"/>
      <c r="F155" s="63"/>
      <c r="G155" s="65"/>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4"/>
      <c r="E156" s="63"/>
      <c r="F156" s="63"/>
      <c r="G156" s="65"/>
      <c r="H156" s="43"/>
      <c r="I156" s="43"/>
      <c r="J156" s="43"/>
      <c r="K156" s="43"/>
      <c r="L156" s="43"/>
      <c r="M156" s="43"/>
      <c r="N156" s="43"/>
      <c r="O156" s="43"/>
      <c r="P156" s="43"/>
      <c r="Q156" s="43"/>
      <c r="R156" s="43"/>
      <c r="S156" s="43"/>
      <c r="T156" s="43"/>
      <c r="U156" s="43"/>
      <c r="V156" s="43"/>
      <c r="W156" s="43"/>
      <c r="X156" s="43"/>
      <c r="Y156" s="43"/>
      <c r="Z156" s="43"/>
    </row>
    <row r="157">
      <c r="A157" s="78"/>
      <c r="B157" s="68"/>
      <c r="C157" s="68"/>
      <c r="D157" s="44"/>
      <c r="E157" s="63"/>
      <c r="F157" s="63"/>
      <c r="G157" s="65"/>
      <c r="H157" s="43"/>
      <c r="I157" s="43"/>
      <c r="J157" s="43"/>
      <c r="K157" s="43"/>
      <c r="L157" s="43"/>
      <c r="M157" s="43"/>
      <c r="N157" s="43"/>
      <c r="O157" s="43"/>
      <c r="P157" s="43"/>
      <c r="Q157" s="43"/>
      <c r="R157" s="43"/>
      <c r="S157" s="43"/>
      <c r="T157" s="43"/>
      <c r="U157" s="43"/>
      <c r="V157" s="43"/>
      <c r="W157" s="43"/>
      <c r="X157" s="43"/>
      <c r="Y157" s="43"/>
      <c r="Z157" s="43"/>
    </row>
    <row r="158">
      <c r="A158" s="43"/>
      <c r="B158" s="66" t="s">
        <v>375</v>
      </c>
      <c r="C158" s="67">
        <v>0.07</v>
      </c>
      <c r="D158" s="44"/>
      <c r="E158" s="63"/>
      <c r="F158" s="64" t="s">
        <v>376</v>
      </c>
      <c r="G158" s="55" t="s">
        <v>377</v>
      </c>
      <c r="H158" s="43"/>
      <c r="I158" s="43"/>
      <c r="J158" s="43"/>
      <c r="K158" s="43"/>
      <c r="L158" s="43"/>
      <c r="M158" s="43"/>
      <c r="N158" s="43"/>
      <c r="O158" s="43"/>
      <c r="P158" s="43"/>
      <c r="Q158" s="43"/>
      <c r="R158" s="43"/>
      <c r="S158" s="43"/>
      <c r="T158" s="43"/>
      <c r="U158" s="43"/>
      <c r="V158" s="43"/>
      <c r="W158" s="43"/>
      <c r="X158" s="43"/>
      <c r="Y158" s="43"/>
      <c r="Z158" s="43"/>
    </row>
    <row r="159">
      <c r="A159" s="43"/>
      <c r="B159" s="68"/>
      <c r="C159" s="63"/>
      <c r="D159" s="44"/>
      <c r="E159" s="63"/>
      <c r="F159" s="63"/>
      <c r="G159" s="65"/>
      <c r="H159" s="43"/>
      <c r="I159" s="43"/>
      <c r="J159" s="43"/>
      <c r="K159" s="43"/>
      <c r="L159" s="43"/>
      <c r="M159" s="43"/>
      <c r="N159" s="43"/>
      <c r="O159" s="43"/>
      <c r="P159" s="43"/>
      <c r="Q159" s="43"/>
      <c r="R159" s="43"/>
      <c r="S159" s="43"/>
      <c r="T159" s="43"/>
      <c r="U159" s="43"/>
      <c r="V159" s="43"/>
      <c r="W159" s="43"/>
      <c r="X159" s="43"/>
      <c r="Y159" s="43"/>
      <c r="Z159" s="43"/>
    </row>
    <row r="160">
      <c r="A160" s="43"/>
      <c r="B160" s="68"/>
      <c r="C160" s="63"/>
      <c r="D160" s="44"/>
      <c r="E160" s="63"/>
      <c r="F160" s="63"/>
      <c r="G160" s="65"/>
      <c r="H160" s="43"/>
      <c r="I160" s="43"/>
      <c r="J160" s="43"/>
      <c r="K160" s="43"/>
      <c r="L160" s="43"/>
      <c r="M160" s="43"/>
      <c r="N160" s="43"/>
      <c r="O160" s="43"/>
      <c r="P160" s="43"/>
      <c r="Q160" s="43"/>
      <c r="R160" s="43"/>
      <c r="S160" s="43"/>
      <c r="T160" s="43"/>
      <c r="U160" s="43"/>
      <c r="V160" s="43"/>
      <c r="W160" s="43"/>
      <c r="X160" s="43"/>
      <c r="Y160" s="43"/>
      <c r="Z160" s="43"/>
    </row>
  </sheetData>
  <hyperlinks>
    <hyperlink r:id="rId1" ref="G2"/>
    <hyperlink r:id="rId2" ref="G3"/>
    <hyperlink r:id="rId3" ref="G6"/>
    <hyperlink r:id="rId4" ref="G9"/>
    <hyperlink r:id="rId5" ref="G10"/>
    <hyperlink r:id="rId6" ref="G12"/>
    <hyperlink r:id="rId7" ref="G16"/>
    <hyperlink r:id="rId8" ref="G17"/>
    <hyperlink r:id="rId9" ref="G20"/>
    <hyperlink r:id="rId10" ref="G22"/>
    <hyperlink r:id="rId11" ref="H22"/>
    <hyperlink r:id="rId12" ref="G23"/>
    <hyperlink r:id="rId13" ref="G26"/>
    <hyperlink r:id="rId14" ref="H26"/>
    <hyperlink r:id="rId15" ref="G29"/>
    <hyperlink r:id="rId16" ref="G33"/>
    <hyperlink r:id="rId17" ref="G34"/>
    <hyperlink r:id="rId18" ref="G35"/>
    <hyperlink r:id="rId19" ref="G37"/>
    <hyperlink r:id="rId20" ref="G41"/>
    <hyperlink r:id="rId21" ref="G42"/>
    <hyperlink r:id="rId22" ref="G43"/>
    <hyperlink r:id="rId23" ref="G49"/>
    <hyperlink r:id="rId24" ref="G50"/>
    <hyperlink r:id="rId25" ref="G53"/>
    <hyperlink r:id="rId26" ref="G54"/>
    <hyperlink r:id="rId27" ref="G56"/>
    <hyperlink r:id="rId28" ref="G57"/>
    <hyperlink r:id="rId29" ref="G59"/>
    <hyperlink r:id="rId30" ref="G60"/>
    <hyperlink r:id="rId31" ref="G62"/>
    <hyperlink r:id="rId32" ref="G63"/>
    <hyperlink r:id="rId33" ref="G65"/>
    <hyperlink r:id="rId34" ref="G66"/>
    <hyperlink r:id="rId35" ref="G68"/>
    <hyperlink r:id="rId36" ref="G70"/>
    <hyperlink r:id="rId37" ref="G71"/>
    <hyperlink r:id="rId38" ref="G72"/>
    <hyperlink r:id="rId39" ref="G79"/>
    <hyperlink r:id="rId40" ref="H79"/>
    <hyperlink r:id="rId41" ref="G80"/>
    <hyperlink r:id="rId42" ref="H80"/>
    <hyperlink r:id="rId43" ref="G81"/>
    <hyperlink r:id="rId44" ref="G83"/>
    <hyperlink r:id="rId45" ref="G87"/>
    <hyperlink r:id="rId46" ref="G90"/>
    <hyperlink r:id="rId47" ref="G91"/>
    <hyperlink r:id="rId48" ref="G92"/>
    <hyperlink r:id="rId49" ref="G93"/>
    <hyperlink r:id="rId50" ref="G94"/>
    <hyperlink r:id="rId51" ref="G95"/>
    <hyperlink r:id="rId52" ref="G96"/>
    <hyperlink r:id="rId53" ref="G99"/>
    <hyperlink r:id="rId54" ref="G108"/>
    <hyperlink r:id="rId55" ref="G109"/>
    <hyperlink r:id="rId56" ref="G111"/>
    <hyperlink r:id="rId57" ref="G113"/>
    <hyperlink r:id="rId58" ref="G119"/>
    <hyperlink r:id="rId59" ref="G121"/>
    <hyperlink r:id="rId60" ref="G127"/>
    <hyperlink r:id="rId61" ref="G129"/>
    <hyperlink r:id="rId62" ref="G130"/>
    <hyperlink r:id="rId63" ref="G132"/>
    <hyperlink r:id="rId64" ref="G133"/>
    <hyperlink r:id="rId65" ref="G134"/>
    <hyperlink r:id="rId66" ref="G135"/>
    <hyperlink r:id="rId67" location="gid=7" ref="G146"/>
    <hyperlink r:id="rId68" location="gid=7" ref="G147"/>
    <hyperlink r:id="rId69" location="gid=7" ref="G148"/>
    <hyperlink r:id="rId70" ref="G152"/>
    <hyperlink r:id="rId71" ref="G158"/>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2.75"/>
  <cols>
    <col customWidth="1" min="1" max="1" width="16.38"/>
    <col customWidth="1" min="2" max="2" width="45.5"/>
    <col customWidth="1" min="3" max="3" width="60.5"/>
    <col customWidth="1" min="4" max="4" width="15.13"/>
    <col customWidth="1" min="5" max="5" width="1.5"/>
    <col customWidth="1" min="6" max="26" width="15.13"/>
  </cols>
  <sheetData>
    <row r="1">
      <c r="A1" s="58" t="s">
        <v>378</v>
      </c>
      <c r="B1" s="58" t="s">
        <v>160</v>
      </c>
      <c r="C1" s="58" t="s">
        <v>379</v>
      </c>
      <c r="D1" s="58" t="s">
        <v>380</v>
      </c>
      <c r="E1" s="59"/>
      <c r="F1" s="60" t="s">
        <v>163</v>
      </c>
      <c r="G1" s="60" t="s">
        <v>164</v>
      </c>
      <c r="H1" s="62"/>
      <c r="I1" s="62"/>
      <c r="J1" s="62"/>
      <c r="K1" s="62"/>
      <c r="L1" s="62"/>
      <c r="M1" s="62"/>
      <c r="N1" s="62"/>
      <c r="O1" s="62"/>
      <c r="P1" s="62"/>
      <c r="Q1" s="62"/>
      <c r="R1" s="62"/>
      <c r="S1" s="62"/>
      <c r="T1" s="62"/>
      <c r="U1" s="62"/>
      <c r="V1" s="62"/>
      <c r="W1" s="62"/>
      <c r="X1" s="62"/>
      <c r="Y1" s="43"/>
      <c r="Z1" s="43"/>
    </row>
    <row r="2">
      <c r="A2" s="62"/>
      <c r="B2" s="95"/>
      <c r="C2" s="78"/>
      <c r="D2" s="43"/>
      <c r="E2" s="44"/>
      <c r="F2" s="64" t="s">
        <v>381</v>
      </c>
      <c r="G2" s="55" t="s">
        <v>284</v>
      </c>
      <c r="H2" s="43"/>
      <c r="I2" s="43"/>
      <c r="J2" s="43"/>
      <c r="K2" s="43"/>
      <c r="L2" s="43"/>
      <c r="M2" s="43"/>
      <c r="N2" s="43"/>
      <c r="O2" s="43"/>
      <c r="P2" s="43"/>
      <c r="Q2" s="43"/>
      <c r="R2" s="43"/>
      <c r="S2" s="43"/>
      <c r="T2" s="43"/>
      <c r="U2" s="43"/>
      <c r="V2" s="43"/>
      <c r="W2" s="43"/>
      <c r="X2" s="43"/>
      <c r="Y2" s="43"/>
      <c r="Z2" s="43"/>
    </row>
    <row r="3">
      <c r="A3" s="58" t="s">
        <v>382</v>
      </c>
      <c r="B3" s="43"/>
      <c r="C3" s="43"/>
      <c r="D3" s="43"/>
      <c r="E3" s="44"/>
      <c r="F3" s="63"/>
      <c r="G3" s="63"/>
      <c r="H3" s="43"/>
      <c r="I3" s="43"/>
      <c r="J3" s="43"/>
      <c r="K3" s="43"/>
      <c r="L3" s="43"/>
      <c r="M3" s="43"/>
      <c r="N3" s="43"/>
      <c r="O3" s="43"/>
      <c r="P3" s="43"/>
      <c r="Q3" s="43"/>
      <c r="R3" s="43"/>
      <c r="S3" s="43"/>
      <c r="T3" s="43"/>
      <c r="U3" s="43"/>
      <c r="V3" s="43"/>
      <c r="W3" s="43"/>
      <c r="X3" s="43"/>
      <c r="Y3" s="43"/>
      <c r="Z3" s="43"/>
    </row>
    <row r="4">
      <c r="A4" s="62"/>
      <c r="B4" s="56" t="s">
        <v>383</v>
      </c>
      <c r="C4" s="56" t="s">
        <v>384</v>
      </c>
      <c r="D4" s="43"/>
      <c r="E4" s="44"/>
      <c r="F4" s="64" t="s">
        <v>167</v>
      </c>
      <c r="G4" s="55" t="s">
        <v>338</v>
      </c>
      <c r="H4" s="43"/>
      <c r="I4" s="43"/>
      <c r="J4" s="43"/>
      <c r="K4" s="43"/>
      <c r="L4" s="43"/>
      <c r="M4" s="43"/>
      <c r="N4" s="43"/>
      <c r="O4" s="43"/>
      <c r="P4" s="43"/>
      <c r="Q4" s="43"/>
      <c r="R4" s="43"/>
      <c r="S4" s="43"/>
      <c r="T4" s="43"/>
      <c r="U4" s="43"/>
      <c r="V4" s="43"/>
      <c r="W4" s="43"/>
      <c r="X4" s="43"/>
      <c r="Y4" s="43"/>
      <c r="Z4" s="43"/>
    </row>
    <row r="5">
      <c r="A5" s="62"/>
      <c r="B5" s="56" t="s">
        <v>385</v>
      </c>
      <c r="C5" s="43"/>
      <c r="D5" s="43"/>
      <c r="E5" s="44"/>
      <c r="F5" s="63"/>
      <c r="G5" s="65"/>
      <c r="H5" s="43"/>
      <c r="I5" s="43"/>
      <c r="J5" s="43"/>
      <c r="K5" s="43"/>
      <c r="L5" s="43"/>
      <c r="M5" s="43"/>
      <c r="N5" s="43"/>
      <c r="O5" s="43"/>
      <c r="P5" s="43"/>
      <c r="Q5" s="43"/>
      <c r="R5" s="43"/>
      <c r="S5" s="43"/>
      <c r="T5" s="43"/>
      <c r="U5" s="43"/>
      <c r="V5" s="43"/>
      <c r="W5" s="43"/>
      <c r="X5" s="43"/>
      <c r="Y5" s="43"/>
      <c r="Z5" s="43"/>
    </row>
    <row r="6">
      <c r="A6" s="62"/>
      <c r="B6" s="43"/>
      <c r="C6" s="43"/>
      <c r="D6" s="43"/>
      <c r="E6" s="44"/>
      <c r="F6" s="63"/>
      <c r="G6" s="65"/>
      <c r="H6" s="43"/>
      <c r="I6" s="43"/>
      <c r="J6" s="43"/>
      <c r="K6" s="43"/>
      <c r="L6" s="43"/>
      <c r="M6" s="43"/>
      <c r="N6" s="43"/>
      <c r="O6" s="43"/>
      <c r="P6" s="43"/>
      <c r="Q6" s="43"/>
      <c r="R6" s="43"/>
      <c r="S6" s="43"/>
      <c r="T6" s="43"/>
      <c r="U6" s="43"/>
      <c r="V6" s="43"/>
      <c r="W6" s="43"/>
      <c r="X6" s="43"/>
      <c r="Y6" s="43"/>
      <c r="Z6" s="43"/>
    </row>
    <row r="7">
      <c r="A7" s="58" t="s">
        <v>386</v>
      </c>
      <c r="B7" s="43"/>
      <c r="C7" s="43"/>
      <c r="D7" s="43"/>
      <c r="E7" s="44"/>
      <c r="F7" s="63"/>
      <c r="G7" s="65"/>
      <c r="H7" s="43"/>
      <c r="I7" s="43"/>
      <c r="J7" s="43"/>
      <c r="K7" s="43"/>
      <c r="L7" s="43"/>
      <c r="M7" s="43"/>
      <c r="N7" s="43"/>
      <c r="O7" s="43"/>
      <c r="P7" s="43"/>
      <c r="Q7" s="43"/>
      <c r="R7" s="43"/>
      <c r="S7" s="43"/>
      <c r="T7" s="43"/>
      <c r="U7" s="43"/>
      <c r="V7" s="43"/>
      <c r="W7" s="43"/>
      <c r="X7" s="43"/>
      <c r="Y7" s="43"/>
      <c r="Z7" s="43"/>
    </row>
    <row r="8">
      <c r="A8" s="43"/>
      <c r="B8" s="96" t="s">
        <v>387</v>
      </c>
      <c r="C8" s="43"/>
      <c r="D8" s="43"/>
      <c r="E8" s="44"/>
      <c r="F8" s="63"/>
      <c r="G8" s="63"/>
      <c r="H8" s="43"/>
      <c r="I8" s="43"/>
      <c r="J8" s="43"/>
      <c r="K8" s="43"/>
      <c r="L8" s="43"/>
      <c r="M8" s="43"/>
      <c r="N8" s="43"/>
      <c r="O8" s="43"/>
      <c r="P8" s="43"/>
      <c r="Q8" s="43"/>
      <c r="R8" s="43"/>
      <c r="S8" s="43"/>
      <c r="T8" s="43"/>
      <c r="U8" s="43"/>
      <c r="V8" s="43"/>
      <c r="W8" s="43"/>
      <c r="X8" s="43"/>
      <c r="Y8" s="43"/>
      <c r="Z8" s="43"/>
    </row>
    <row r="9">
      <c r="A9" s="62"/>
      <c r="B9" s="77" t="s">
        <v>388</v>
      </c>
      <c r="C9" s="56" t="s">
        <v>389</v>
      </c>
      <c r="D9" s="43"/>
      <c r="E9" s="44"/>
      <c r="F9" s="64" t="s">
        <v>390</v>
      </c>
      <c r="G9" s="55" t="s">
        <v>391</v>
      </c>
      <c r="H9" s="54" t="s">
        <v>392</v>
      </c>
      <c r="I9" s="43"/>
      <c r="J9" s="43"/>
      <c r="K9" s="43"/>
      <c r="L9" s="43"/>
      <c r="M9" s="43"/>
      <c r="N9" s="43"/>
      <c r="O9" s="43"/>
      <c r="P9" s="43"/>
      <c r="Q9" s="43"/>
      <c r="R9" s="43"/>
      <c r="S9" s="43"/>
      <c r="T9" s="43"/>
      <c r="U9" s="43"/>
      <c r="V9" s="43"/>
      <c r="W9" s="43"/>
      <c r="X9" s="43"/>
      <c r="Y9" s="43"/>
      <c r="Z9" s="43"/>
    </row>
    <row r="10">
      <c r="A10" s="43"/>
      <c r="B10" s="62"/>
      <c r="C10" s="56" t="s">
        <v>393</v>
      </c>
      <c r="D10" s="43"/>
      <c r="E10" s="44"/>
      <c r="F10" s="63"/>
      <c r="G10" s="65"/>
      <c r="H10" s="43"/>
      <c r="I10" s="43"/>
      <c r="J10" s="43"/>
      <c r="K10" s="43"/>
      <c r="L10" s="43"/>
      <c r="M10" s="43"/>
      <c r="N10" s="43"/>
      <c r="O10" s="43"/>
      <c r="P10" s="43"/>
      <c r="Q10" s="43"/>
      <c r="R10" s="43"/>
      <c r="S10" s="43"/>
      <c r="T10" s="43"/>
      <c r="U10" s="43"/>
      <c r="V10" s="43"/>
      <c r="W10" s="43"/>
      <c r="X10" s="43"/>
      <c r="Y10" s="43"/>
      <c r="Z10" s="43"/>
    </row>
    <row r="11">
      <c r="A11" s="43"/>
      <c r="B11" s="62"/>
      <c r="C11" s="56" t="s">
        <v>394</v>
      </c>
      <c r="D11" s="56" t="s">
        <v>395</v>
      </c>
      <c r="E11" s="44"/>
      <c r="F11" s="43"/>
      <c r="G11" s="65"/>
      <c r="H11" s="43"/>
      <c r="I11" s="43"/>
      <c r="J11" s="43"/>
      <c r="K11" s="43"/>
      <c r="L11" s="43"/>
      <c r="M11" s="43"/>
      <c r="N11" s="43"/>
      <c r="O11" s="43"/>
      <c r="P11" s="43"/>
      <c r="Q11" s="43"/>
      <c r="R11" s="43"/>
      <c r="S11" s="43"/>
      <c r="T11" s="43"/>
      <c r="U11" s="43"/>
      <c r="V11" s="43"/>
      <c r="W11" s="43"/>
      <c r="X11" s="43"/>
      <c r="Y11" s="43"/>
      <c r="Z11" s="43"/>
    </row>
    <row r="12">
      <c r="A12" s="43"/>
      <c r="B12" s="62"/>
      <c r="C12" s="56" t="s">
        <v>396</v>
      </c>
      <c r="D12" s="56" t="s">
        <v>397</v>
      </c>
      <c r="E12" s="44"/>
      <c r="F12" s="63"/>
      <c r="G12" s="65"/>
      <c r="H12" s="43"/>
      <c r="I12" s="43"/>
      <c r="J12" s="43"/>
      <c r="K12" s="43"/>
      <c r="L12" s="43"/>
      <c r="M12" s="43"/>
      <c r="N12" s="43"/>
      <c r="O12" s="43"/>
      <c r="P12" s="43"/>
      <c r="Q12" s="43"/>
      <c r="R12" s="43"/>
      <c r="S12" s="43"/>
      <c r="T12" s="43"/>
      <c r="U12" s="43"/>
      <c r="V12" s="43"/>
      <c r="W12" s="43"/>
      <c r="X12" s="43"/>
      <c r="Y12" s="43"/>
      <c r="Z12" s="43"/>
    </row>
    <row r="13">
      <c r="A13" s="43"/>
      <c r="B13" s="62"/>
      <c r="C13" s="56" t="s">
        <v>398</v>
      </c>
      <c r="D13" s="80">
        <v>0.4</v>
      </c>
      <c r="E13" s="44"/>
      <c r="F13" s="63"/>
      <c r="G13" s="65"/>
      <c r="H13" s="43"/>
      <c r="I13" s="43"/>
      <c r="J13" s="43"/>
      <c r="K13" s="43"/>
      <c r="L13" s="43"/>
      <c r="M13" s="43"/>
      <c r="N13" s="43"/>
      <c r="O13" s="43"/>
      <c r="P13" s="43"/>
      <c r="Q13" s="43"/>
      <c r="R13" s="43"/>
      <c r="S13" s="43"/>
      <c r="T13" s="43"/>
      <c r="U13" s="43"/>
      <c r="V13" s="43"/>
      <c r="W13" s="43"/>
      <c r="X13" s="43"/>
      <c r="Y13" s="43"/>
      <c r="Z13" s="43"/>
    </row>
    <row r="14">
      <c r="A14" s="43"/>
      <c r="B14" s="62"/>
      <c r="C14" s="43"/>
      <c r="D14" s="43"/>
      <c r="E14" s="44"/>
      <c r="F14" s="63"/>
      <c r="G14" s="65"/>
      <c r="H14" s="43"/>
      <c r="I14" s="43"/>
      <c r="J14" s="43"/>
      <c r="K14" s="43"/>
      <c r="L14" s="43"/>
      <c r="M14" s="43"/>
      <c r="N14" s="43"/>
      <c r="O14" s="43"/>
      <c r="P14" s="43"/>
      <c r="Q14" s="43"/>
      <c r="R14" s="43"/>
      <c r="S14" s="43"/>
      <c r="T14" s="43"/>
      <c r="U14" s="43"/>
      <c r="V14" s="43"/>
      <c r="W14" s="43"/>
      <c r="X14" s="43"/>
      <c r="Y14" s="43"/>
      <c r="Z14" s="43"/>
    </row>
    <row r="15">
      <c r="A15" s="43"/>
      <c r="B15" s="62"/>
      <c r="C15" s="56" t="s">
        <v>399</v>
      </c>
      <c r="D15" s="80">
        <v>0.8</v>
      </c>
      <c r="E15" s="44"/>
      <c r="F15" s="64" t="s">
        <v>310</v>
      </c>
      <c r="G15" s="55" t="s">
        <v>311</v>
      </c>
      <c r="H15" s="43"/>
      <c r="I15" s="43"/>
      <c r="J15" s="43"/>
      <c r="K15" s="43"/>
      <c r="L15" s="43"/>
      <c r="M15" s="43"/>
      <c r="N15" s="43"/>
      <c r="O15" s="43"/>
      <c r="P15" s="43"/>
      <c r="Q15" s="43"/>
      <c r="R15" s="43"/>
      <c r="S15" s="43"/>
      <c r="T15" s="43"/>
      <c r="U15" s="43"/>
      <c r="V15" s="43"/>
      <c r="W15" s="43"/>
      <c r="X15" s="43"/>
      <c r="Y15" s="43"/>
      <c r="Z15" s="43"/>
    </row>
    <row r="16">
      <c r="A16" s="43"/>
      <c r="B16" s="62"/>
      <c r="C16" s="43"/>
      <c r="D16" s="43"/>
      <c r="E16" s="44"/>
      <c r="F16" s="63"/>
      <c r="G16" s="65"/>
      <c r="H16" s="43"/>
      <c r="I16" s="43"/>
      <c r="J16" s="43"/>
      <c r="K16" s="43"/>
      <c r="L16" s="43"/>
      <c r="M16" s="43"/>
      <c r="N16" s="43"/>
      <c r="O16" s="43"/>
      <c r="P16" s="43"/>
      <c r="Q16" s="43"/>
      <c r="R16" s="43"/>
      <c r="S16" s="43"/>
      <c r="T16" s="43"/>
      <c r="U16" s="43"/>
      <c r="V16" s="43"/>
      <c r="W16" s="43"/>
      <c r="X16" s="43"/>
      <c r="Y16" s="43"/>
      <c r="Z16" s="43"/>
    </row>
    <row r="17">
      <c r="A17" s="43"/>
      <c r="B17" s="58" t="s">
        <v>400</v>
      </c>
      <c r="C17" s="56" t="s">
        <v>401</v>
      </c>
      <c r="D17" s="43"/>
      <c r="E17" s="44"/>
      <c r="F17" s="64" t="s">
        <v>209</v>
      </c>
      <c r="G17" s="55" t="s">
        <v>402</v>
      </c>
      <c r="H17" s="43"/>
      <c r="I17" s="43"/>
      <c r="J17" s="43"/>
      <c r="K17" s="43"/>
      <c r="L17" s="43"/>
      <c r="M17" s="43"/>
      <c r="N17" s="43"/>
      <c r="O17" s="43"/>
      <c r="P17" s="43"/>
      <c r="Q17" s="43"/>
      <c r="R17" s="43"/>
      <c r="S17" s="43"/>
      <c r="T17" s="43"/>
      <c r="U17" s="43"/>
      <c r="V17" s="43"/>
      <c r="W17" s="43"/>
      <c r="X17" s="43"/>
      <c r="Y17" s="43"/>
      <c r="Z17" s="43"/>
    </row>
    <row r="18">
      <c r="A18" s="43"/>
      <c r="B18" s="58" t="s">
        <v>403</v>
      </c>
      <c r="C18" s="56" t="s">
        <v>404</v>
      </c>
      <c r="D18" s="43"/>
      <c r="E18" s="44"/>
      <c r="F18" s="64" t="s">
        <v>405</v>
      </c>
      <c r="G18" s="55" t="s">
        <v>406</v>
      </c>
      <c r="H18" s="43"/>
      <c r="I18" s="43"/>
      <c r="J18" s="43"/>
      <c r="K18" s="43"/>
      <c r="L18" s="43"/>
      <c r="M18" s="43"/>
      <c r="N18" s="43"/>
      <c r="O18" s="43"/>
      <c r="P18" s="43"/>
      <c r="Q18" s="43"/>
      <c r="R18" s="43"/>
      <c r="S18" s="43"/>
      <c r="T18" s="43"/>
      <c r="U18" s="43"/>
      <c r="V18" s="43"/>
      <c r="W18" s="43"/>
      <c r="X18" s="43"/>
      <c r="Y18" s="43"/>
      <c r="Z18" s="43"/>
    </row>
    <row r="19">
      <c r="A19" s="43"/>
      <c r="B19" s="62"/>
      <c r="C19" s="56" t="s">
        <v>407</v>
      </c>
      <c r="D19" s="80">
        <v>0.8</v>
      </c>
      <c r="E19" s="44"/>
      <c r="F19" s="64" t="s">
        <v>405</v>
      </c>
      <c r="G19" s="55" t="s">
        <v>406</v>
      </c>
      <c r="H19" s="43"/>
      <c r="I19" s="43"/>
      <c r="J19" s="43"/>
      <c r="K19" s="43"/>
      <c r="L19" s="43"/>
      <c r="M19" s="43"/>
      <c r="N19" s="43"/>
      <c r="O19" s="43"/>
      <c r="P19" s="43"/>
      <c r="Q19" s="43"/>
      <c r="R19" s="43"/>
      <c r="S19" s="43"/>
      <c r="T19" s="43"/>
      <c r="U19" s="43"/>
      <c r="V19" s="43"/>
      <c r="W19" s="43"/>
      <c r="X19" s="43"/>
      <c r="Y19" s="43"/>
      <c r="Z19" s="43"/>
    </row>
    <row r="20">
      <c r="A20" s="43"/>
      <c r="B20" s="62"/>
      <c r="C20" s="56" t="s">
        <v>408</v>
      </c>
      <c r="D20" s="79">
        <v>100000.0</v>
      </c>
      <c r="E20" s="44"/>
      <c r="F20" s="64" t="s">
        <v>405</v>
      </c>
      <c r="G20" s="55" t="s">
        <v>406</v>
      </c>
      <c r="H20" s="43"/>
      <c r="I20" s="43"/>
      <c r="J20" s="43"/>
      <c r="K20" s="43"/>
      <c r="L20" s="43"/>
      <c r="M20" s="43"/>
      <c r="N20" s="43"/>
      <c r="O20" s="43"/>
      <c r="P20" s="43"/>
      <c r="Q20" s="43"/>
      <c r="R20" s="43"/>
      <c r="S20" s="43"/>
      <c r="T20" s="43"/>
      <c r="U20" s="43"/>
      <c r="V20" s="43"/>
      <c r="W20" s="43"/>
      <c r="X20" s="43"/>
      <c r="Y20" s="43"/>
      <c r="Z20" s="43"/>
    </row>
    <row r="21">
      <c r="A21" s="62"/>
      <c r="B21" s="62"/>
      <c r="C21" s="56" t="s">
        <v>409</v>
      </c>
      <c r="D21" s="80">
        <v>0.97</v>
      </c>
      <c r="E21" s="44"/>
      <c r="F21" s="64" t="s">
        <v>405</v>
      </c>
      <c r="G21" s="55" t="s">
        <v>406</v>
      </c>
      <c r="H21" s="43"/>
      <c r="I21" s="43"/>
      <c r="J21" s="43"/>
      <c r="K21" s="43"/>
      <c r="L21" s="43"/>
      <c r="M21" s="43"/>
      <c r="N21" s="43"/>
      <c r="O21" s="43"/>
      <c r="P21" s="43"/>
      <c r="Q21" s="43"/>
      <c r="R21" s="43"/>
      <c r="S21" s="43"/>
      <c r="T21" s="43"/>
      <c r="U21" s="43"/>
      <c r="V21" s="43"/>
      <c r="W21" s="43"/>
      <c r="X21" s="43"/>
      <c r="Y21" s="43"/>
      <c r="Z21" s="43"/>
    </row>
    <row r="22">
      <c r="A22" s="43"/>
      <c r="B22" s="97"/>
      <c r="C22" s="56" t="s">
        <v>410</v>
      </c>
      <c r="D22" s="80">
        <v>0.4</v>
      </c>
      <c r="E22" s="44"/>
      <c r="F22" s="64" t="s">
        <v>405</v>
      </c>
      <c r="G22" s="55" t="s">
        <v>406</v>
      </c>
      <c r="H22" s="43"/>
      <c r="I22" s="43"/>
      <c r="J22" s="43"/>
      <c r="K22" s="43"/>
      <c r="L22" s="43"/>
      <c r="M22" s="43"/>
      <c r="N22" s="43"/>
      <c r="O22" s="43"/>
      <c r="P22" s="43"/>
      <c r="Q22" s="43"/>
      <c r="R22" s="43"/>
      <c r="S22" s="43"/>
      <c r="T22" s="43"/>
      <c r="U22" s="43"/>
      <c r="V22" s="43"/>
      <c r="W22" s="43"/>
      <c r="X22" s="43"/>
      <c r="Y22" s="43"/>
      <c r="Z22" s="43"/>
    </row>
    <row r="23">
      <c r="A23" s="43"/>
      <c r="B23" s="97"/>
      <c r="C23" s="43"/>
      <c r="D23" s="43"/>
      <c r="E23" s="44"/>
      <c r="F23" s="63"/>
      <c r="G23" s="65"/>
      <c r="H23" s="43"/>
      <c r="I23" s="43"/>
      <c r="J23" s="43"/>
      <c r="K23" s="43"/>
      <c r="L23" s="43"/>
      <c r="M23" s="43"/>
      <c r="N23" s="43"/>
      <c r="O23" s="43"/>
      <c r="P23" s="43"/>
      <c r="Q23" s="43"/>
      <c r="R23" s="43"/>
      <c r="S23" s="43"/>
      <c r="T23" s="43"/>
      <c r="U23" s="43"/>
      <c r="V23" s="43"/>
      <c r="W23" s="43"/>
      <c r="X23" s="43"/>
      <c r="Y23" s="43"/>
      <c r="Z23" s="43"/>
    </row>
    <row r="24">
      <c r="A24" s="43"/>
      <c r="B24" s="97"/>
      <c r="C24" s="43"/>
      <c r="D24" s="43"/>
      <c r="E24" s="44"/>
      <c r="F24" s="63"/>
      <c r="G24" s="65"/>
      <c r="H24" s="43"/>
      <c r="I24" s="43"/>
      <c r="J24" s="43"/>
      <c r="K24" s="43"/>
      <c r="L24" s="43"/>
      <c r="M24" s="43"/>
      <c r="N24" s="43"/>
      <c r="O24" s="43"/>
      <c r="P24" s="43"/>
      <c r="Q24" s="43"/>
      <c r="R24" s="43"/>
      <c r="S24" s="43"/>
      <c r="T24" s="43"/>
      <c r="U24" s="43"/>
      <c r="V24" s="43"/>
      <c r="W24" s="43"/>
      <c r="X24" s="43"/>
      <c r="Y24" s="43"/>
      <c r="Z24" s="43"/>
    </row>
    <row r="25">
      <c r="A25" s="43"/>
      <c r="B25" s="96" t="s">
        <v>411</v>
      </c>
      <c r="C25" s="56" t="s">
        <v>412</v>
      </c>
      <c r="D25" s="43"/>
      <c r="E25" s="44"/>
      <c r="F25" s="63"/>
      <c r="G25" s="65"/>
      <c r="H25" s="43"/>
      <c r="I25" s="43"/>
      <c r="J25" s="43"/>
      <c r="K25" s="43"/>
      <c r="L25" s="43"/>
      <c r="M25" s="43"/>
      <c r="N25" s="43"/>
      <c r="O25" s="43"/>
      <c r="P25" s="43"/>
      <c r="Q25" s="43"/>
      <c r="R25" s="43"/>
      <c r="S25" s="43"/>
      <c r="T25" s="43"/>
      <c r="U25" s="43"/>
      <c r="V25" s="43"/>
      <c r="W25" s="43"/>
      <c r="X25" s="43"/>
      <c r="Y25" s="43"/>
      <c r="Z25" s="43"/>
    </row>
    <row r="26">
      <c r="A26" s="62"/>
      <c r="B26" s="77" t="s">
        <v>413</v>
      </c>
      <c r="C26" s="56" t="s">
        <v>414</v>
      </c>
      <c r="D26" s="43"/>
      <c r="E26" s="44"/>
      <c r="F26" s="64" t="s">
        <v>216</v>
      </c>
      <c r="G26" s="55" t="s">
        <v>415</v>
      </c>
      <c r="H26" s="43"/>
      <c r="I26" s="43"/>
      <c r="J26" s="43"/>
      <c r="K26" s="43"/>
      <c r="L26" s="43"/>
      <c r="M26" s="43"/>
      <c r="N26" s="43"/>
      <c r="O26" s="43"/>
      <c r="P26" s="43"/>
      <c r="Q26" s="43"/>
      <c r="R26" s="43"/>
      <c r="S26" s="43"/>
      <c r="T26" s="43"/>
      <c r="U26" s="43"/>
      <c r="V26" s="43"/>
      <c r="W26" s="43"/>
      <c r="X26" s="43"/>
      <c r="Y26" s="43"/>
      <c r="Z26" s="43"/>
    </row>
    <row r="27">
      <c r="A27" s="43"/>
      <c r="B27" s="62"/>
      <c r="C27" s="56" t="s">
        <v>416</v>
      </c>
      <c r="D27" s="43"/>
      <c r="E27" s="44"/>
      <c r="F27" s="63"/>
      <c r="G27" s="65"/>
      <c r="H27" s="43"/>
      <c r="I27" s="43"/>
      <c r="J27" s="43"/>
      <c r="K27" s="43"/>
      <c r="L27" s="43"/>
      <c r="M27" s="43"/>
      <c r="N27" s="43"/>
      <c r="O27" s="43"/>
      <c r="P27" s="43"/>
      <c r="Q27" s="43"/>
      <c r="R27" s="43"/>
      <c r="S27" s="43"/>
      <c r="T27" s="43"/>
      <c r="U27" s="43"/>
      <c r="V27" s="43"/>
      <c r="W27" s="43"/>
      <c r="X27" s="43"/>
      <c r="Y27" s="43"/>
      <c r="Z27" s="43"/>
    </row>
    <row r="28">
      <c r="A28" s="43"/>
      <c r="B28" s="62"/>
      <c r="C28" s="56" t="s">
        <v>417</v>
      </c>
      <c r="D28" s="56" t="s">
        <v>418</v>
      </c>
      <c r="E28" s="44"/>
      <c r="F28" s="64" t="s">
        <v>216</v>
      </c>
      <c r="G28" s="55" t="s">
        <v>415</v>
      </c>
      <c r="H28" s="43"/>
      <c r="I28" s="43"/>
      <c r="J28" s="43"/>
      <c r="K28" s="43"/>
      <c r="L28" s="43"/>
      <c r="M28" s="43"/>
      <c r="N28" s="43"/>
      <c r="O28" s="43"/>
      <c r="P28" s="43"/>
      <c r="Q28" s="43"/>
      <c r="R28" s="43"/>
      <c r="S28" s="43"/>
      <c r="T28" s="43"/>
      <c r="U28" s="43"/>
      <c r="V28" s="43"/>
      <c r="W28" s="43"/>
      <c r="X28" s="43"/>
      <c r="Y28" s="43"/>
      <c r="Z28" s="43"/>
    </row>
    <row r="29">
      <c r="A29" s="43"/>
      <c r="B29" s="77" t="s">
        <v>419</v>
      </c>
      <c r="C29" s="56" t="s">
        <v>420</v>
      </c>
      <c r="D29" s="43"/>
      <c r="E29" s="44"/>
      <c r="F29" s="64" t="s">
        <v>167</v>
      </c>
      <c r="G29" s="55" t="s">
        <v>168</v>
      </c>
      <c r="H29" s="43"/>
      <c r="I29" s="43"/>
      <c r="J29" s="43"/>
      <c r="K29" s="43"/>
      <c r="L29" s="43"/>
      <c r="M29" s="43"/>
      <c r="N29" s="43"/>
      <c r="O29" s="43"/>
      <c r="P29" s="43"/>
      <c r="Q29" s="43"/>
      <c r="R29" s="43"/>
      <c r="S29" s="43"/>
      <c r="T29" s="43"/>
      <c r="U29" s="43"/>
      <c r="V29" s="43"/>
      <c r="W29" s="43"/>
      <c r="X29" s="43"/>
      <c r="Y29" s="43"/>
      <c r="Z29" s="43"/>
    </row>
    <row r="30">
      <c r="A30" s="43"/>
      <c r="C30" s="56" t="s">
        <v>421</v>
      </c>
      <c r="D30" s="43"/>
      <c r="E30" s="44"/>
      <c r="F30" s="64" t="s">
        <v>216</v>
      </c>
      <c r="G30" s="55" t="s">
        <v>276</v>
      </c>
      <c r="H30" s="43"/>
      <c r="I30" s="43"/>
      <c r="J30" s="43"/>
      <c r="K30" s="43"/>
      <c r="L30" s="43"/>
      <c r="M30" s="43"/>
      <c r="N30" s="43"/>
      <c r="O30" s="43"/>
      <c r="P30" s="43"/>
      <c r="Q30" s="43"/>
      <c r="R30" s="43"/>
      <c r="S30" s="43"/>
      <c r="T30" s="43"/>
      <c r="U30" s="43"/>
      <c r="V30" s="43"/>
      <c r="W30" s="43"/>
      <c r="X30" s="43"/>
      <c r="Y30" s="43"/>
      <c r="Z30" s="43"/>
    </row>
    <row r="31">
      <c r="A31" s="43"/>
      <c r="B31" s="97"/>
      <c r="C31" s="56" t="s">
        <v>422</v>
      </c>
      <c r="D31" s="80">
        <v>0.62</v>
      </c>
      <c r="E31" s="44"/>
      <c r="H31" s="43"/>
      <c r="I31" s="43"/>
      <c r="J31" s="43"/>
      <c r="K31" s="43"/>
      <c r="L31" s="43"/>
      <c r="M31" s="43"/>
      <c r="N31" s="43"/>
      <c r="O31" s="43"/>
      <c r="P31" s="43"/>
      <c r="Q31" s="43"/>
      <c r="R31" s="43"/>
      <c r="S31" s="43"/>
      <c r="T31" s="43"/>
      <c r="U31" s="43"/>
      <c r="V31" s="43"/>
      <c r="W31" s="43"/>
      <c r="X31" s="43"/>
      <c r="Y31" s="43"/>
      <c r="Z31" s="43"/>
    </row>
    <row r="32">
      <c r="A32" s="43"/>
      <c r="B32" s="97"/>
      <c r="C32" s="56" t="s">
        <v>423</v>
      </c>
      <c r="D32" s="80">
        <v>0.07</v>
      </c>
      <c r="E32" s="44"/>
      <c r="F32" s="63"/>
      <c r="G32" s="65"/>
      <c r="H32" s="43"/>
      <c r="I32" s="43"/>
      <c r="J32" s="43"/>
      <c r="K32" s="43"/>
      <c r="L32" s="43"/>
      <c r="M32" s="43"/>
      <c r="N32" s="43"/>
      <c r="O32" s="43"/>
      <c r="P32" s="43"/>
      <c r="Q32" s="43"/>
      <c r="R32" s="43"/>
      <c r="S32" s="43"/>
      <c r="T32" s="43"/>
      <c r="U32" s="43"/>
      <c r="V32" s="43"/>
      <c r="W32" s="43"/>
      <c r="X32" s="43"/>
      <c r="Y32" s="43"/>
      <c r="Z32" s="43"/>
    </row>
    <row r="33">
      <c r="A33" s="43"/>
      <c r="B33" s="68"/>
      <c r="D33" s="43"/>
      <c r="E33" s="44"/>
      <c r="F33" s="63"/>
      <c r="G33" s="65"/>
      <c r="H33" s="43"/>
      <c r="I33" s="43"/>
      <c r="J33" s="43"/>
      <c r="K33" s="43"/>
      <c r="L33" s="43"/>
      <c r="M33" s="43"/>
      <c r="N33" s="43"/>
      <c r="O33" s="43"/>
      <c r="P33" s="43"/>
      <c r="Q33" s="43"/>
      <c r="R33" s="43"/>
      <c r="S33" s="43"/>
      <c r="T33" s="43"/>
      <c r="U33" s="43"/>
      <c r="V33" s="43"/>
      <c r="W33" s="43"/>
      <c r="X33" s="43"/>
      <c r="Y33" s="43"/>
      <c r="Z33" s="43"/>
    </row>
    <row r="34">
      <c r="A34" s="43"/>
      <c r="B34" s="58" t="s">
        <v>424</v>
      </c>
      <c r="C34" s="43"/>
      <c r="D34" s="43"/>
      <c r="E34" s="44"/>
      <c r="F34" s="63"/>
      <c r="G34" s="65"/>
      <c r="H34" s="43"/>
      <c r="I34" s="43"/>
      <c r="J34" s="43"/>
      <c r="K34" s="43"/>
      <c r="L34" s="43"/>
      <c r="M34" s="43"/>
      <c r="N34" s="43"/>
      <c r="O34" s="43"/>
      <c r="P34" s="43"/>
      <c r="Q34" s="43"/>
      <c r="R34" s="43"/>
      <c r="S34" s="43"/>
      <c r="T34" s="43"/>
      <c r="U34" s="43"/>
      <c r="V34" s="43"/>
      <c r="W34" s="43"/>
      <c r="X34" s="43"/>
      <c r="Y34" s="43"/>
      <c r="Z34" s="43"/>
    </row>
    <row r="35">
      <c r="A35" s="43"/>
      <c r="B35" s="62"/>
      <c r="C35" s="56" t="s">
        <v>425</v>
      </c>
      <c r="D35" s="80">
        <v>0.5</v>
      </c>
      <c r="E35" s="44"/>
      <c r="F35" s="64" t="s">
        <v>381</v>
      </c>
      <c r="G35" s="55" t="s">
        <v>284</v>
      </c>
      <c r="H35" s="43"/>
      <c r="I35" s="43"/>
      <c r="J35" s="43"/>
      <c r="K35" s="43"/>
      <c r="L35" s="43"/>
      <c r="M35" s="43"/>
      <c r="N35" s="43"/>
      <c r="O35" s="43"/>
      <c r="P35" s="43"/>
      <c r="Q35" s="43"/>
      <c r="R35" s="43"/>
      <c r="S35" s="43"/>
      <c r="T35" s="43"/>
      <c r="U35" s="43"/>
      <c r="V35" s="43"/>
      <c r="W35" s="43"/>
      <c r="X35" s="43"/>
      <c r="Y35" s="43"/>
      <c r="Z35" s="43"/>
    </row>
    <row r="36">
      <c r="A36" s="62"/>
      <c r="B36" s="43"/>
      <c r="C36" s="68"/>
      <c r="D36" s="43"/>
      <c r="E36" s="44"/>
      <c r="F36" s="63"/>
      <c r="G36" s="65"/>
      <c r="H36" s="43"/>
      <c r="I36" s="43"/>
      <c r="J36" s="43"/>
      <c r="K36" s="43"/>
      <c r="L36" s="43"/>
      <c r="M36" s="43"/>
      <c r="N36" s="43"/>
      <c r="O36" s="43"/>
      <c r="P36" s="43"/>
      <c r="Q36" s="43"/>
      <c r="R36" s="43"/>
      <c r="S36" s="43"/>
      <c r="T36" s="43"/>
      <c r="U36" s="43"/>
      <c r="V36" s="43"/>
      <c r="W36" s="43"/>
      <c r="X36" s="43"/>
      <c r="Y36" s="43"/>
      <c r="Z36" s="43"/>
    </row>
    <row r="37">
      <c r="A37" s="43"/>
      <c r="B37" s="62"/>
      <c r="C37" s="58" t="s">
        <v>426</v>
      </c>
      <c r="D37" s="43"/>
      <c r="E37" s="44"/>
      <c r="F37" s="63"/>
      <c r="G37" s="65"/>
      <c r="H37" s="43"/>
      <c r="I37" s="43"/>
      <c r="J37" s="43"/>
      <c r="K37" s="43"/>
      <c r="L37" s="43"/>
      <c r="M37" s="43"/>
      <c r="N37" s="43"/>
      <c r="O37" s="43"/>
      <c r="P37" s="43"/>
      <c r="Q37" s="43"/>
      <c r="R37" s="43"/>
      <c r="S37" s="43"/>
      <c r="T37" s="43"/>
      <c r="U37" s="43"/>
      <c r="V37" s="43"/>
      <c r="W37" s="43"/>
      <c r="X37" s="43"/>
      <c r="Y37" s="43"/>
      <c r="Z37" s="43"/>
    </row>
    <row r="38">
      <c r="A38" s="43"/>
      <c r="B38" s="62"/>
      <c r="C38" s="56" t="s">
        <v>427</v>
      </c>
      <c r="D38" s="43"/>
      <c r="E38" s="44"/>
      <c r="F38" s="64" t="s">
        <v>428</v>
      </c>
      <c r="G38" s="54" t="s">
        <v>287</v>
      </c>
      <c r="H38" s="54" t="s">
        <v>429</v>
      </c>
      <c r="I38" s="43"/>
      <c r="J38" s="43"/>
      <c r="K38" s="43"/>
      <c r="L38" s="43"/>
      <c r="M38" s="43"/>
      <c r="N38" s="43"/>
      <c r="O38" s="43"/>
      <c r="P38" s="43"/>
      <c r="Q38" s="43"/>
      <c r="R38" s="43"/>
      <c r="S38" s="43"/>
      <c r="T38" s="43"/>
      <c r="U38" s="43"/>
      <c r="V38" s="43"/>
      <c r="W38" s="43"/>
      <c r="X38" s="43"/>
      <c r="Y38" s="43"/>
      <c r="Z38" s="43"/>
    </row>
    <row r="39">
      <c r="A39" s="62"/>
      <c r="B39" s="43"/>
      <c r="C39" s="66" t="s">
        <v>430</v>
      </c>
      <c r="D39" s="43"/>
      <c r="E39" s="44"/>
      <c r="F39" s="64" t="s">
        <v>216</v>
      </c>
      <c r="G39" s="55" t="s">
        <v>299</v>
      </c>
      <c r="H39" s="43"/>
      <c r="I39" s="43"/>
      <c r="J39" s="43"/>
      <c r="K39" s="43"/>
      <c r="L39" s="43"/>
      <c r="M39" s="43"/>
      <c r="N39" s="43"/>
      <c r="O39" s="43"/>
      <c r="P39" s="43"/>
      <c r="Q39" s="43"/>
      <c r="R39" s="43"/>
      <c r="S39" s="43"/>
      <c r="T39" s="43"/>
      <c r="U39" s="43"/>
      <c r="V39" s="43"/>
      <c r="W39" s="43"/>
      <c r="X39" s="43"/>
      <c r="Y39" s="43"/>
      <c r="Z39" s="43"/>
    </row>
    <row r="40">
      <c r="A40" s="43"/>
      <c r="B40" s="62"/>
      <c r="C40" s="56" t="s">
        <v>431</v>
      </c>
      <c r="D40" s="43"/>
      <c r="E40" s="44"/>
      <c r="F40" s="64" t="s">
        <v>432</v>
      </c>
      <c r="G40" s="54" t="s">
        <v>433</v>
      </c>
      <c r="H40" s="63"/>
      <c r="I40" s="43"/>
      <c r="J40" s="43"/>
      <c r="K40" s="43"/>
      <c r="L40" s="43"/>
      <c r="M40" s="43"/>
      <c r="N40" s="43"/>
      <c r="O40" s="43"/>
      <c r="P40" s="43"/>
      <c r="Q40" s="43"/>
      <c r="R40" s="43"/>
      <c r="S40" s="43"/>
      <c r="T40" s="43"/>
      <c r="U40" s="43"/>
      <c r="V40" s="43"/>
      <c r="W40" s="43"/>
      <c r="X40" s="43"/>
      <c r="Y40" s="43"/>
      <c r="Z40" s="43"/>
    </row>
    <row r="41">
      <c r="A41" s="43"/>
      <c r="B41" s="97"/>
      <c r="C41" s="43"/>
      <c r="D41" s="43"/>
      <c r="E41" s="44"/>
      <c r="F41" s="63"/>
      <c r="G41" s="98"/>
      <c r="H41" s="99"/>
      <c r="I41" s="43"/>
      <c r="J41" s="43"/>
      <c r="K41" s="43"/>
      <c r="L41" s="43"/>
      <c r="M41" s="43"/>
      <c r="N41" s="43"/>
      <c r="O41" s="43"/>
      <c r="P41" s="43"/>
      <c r="Q41" s="43"/>
      <c r="R41" s="43"/>
      <c r="S41" s="43"/>
      <c r="T41" s="43"/>
      <c r="U41" s="43"/>
      <c r="V41" s="43"/>
      <c r="W41" s="43"/>
      <c r="X41" s="43"/>
      <c r="Y41" s="43"/>
      <c r="Z41" s="43"/>
    </row>
    <row r="42">
      <c r="A42" s="43"/>
      <c r="B42" s="96" t="s">
        <v>434</v>
      </c>
      <c r="C42" s="43"/>
      <c r="D42" s="43"/>
      <c r="E42" s="44"/>
      <c r="F42" s="63"/>
      <c r="G42" s="65"/>
      <c r="H42" s="43"/>
      <c r="I42" s="43"/>
      <c r="J42" s="43"/>
      <c r="K42" s="43"/>
      <c r="L42" s="43"/>
      <c r="M42" s="43"/>
      <c r="N42" s="43"/>
      <c r="O42" s="43"/>
      <c r="P42" s="43"/>
      <c r="Q42" s="43"/>
      <c r="R42" s="43"/>
      <c r="S42" s="43"/>
      <c r="T42" s="43"/>
      <c r="U42" s="43"/>
      <c r="V42" s="43"/>
      <c r="W42" s="43"/>
      <c r="X42" s="43"/>
      <c r="Y42" s="43"/>
      <c r="Z42" s="43"/>
    </row>
    <row r="43">
      <c r="A43" s="62"/>
      <c r="B43" s="58" t="s">
        <v>435</v>
      </c>
      <c r="C43" s="43"/>
      <c r="D43" s="43"/>
      <c r="E43" s="44"/>
      <c r="F43" s="63"/>
      <c r="G43" s="65"/>
      <c r="H43" s="43"/>
      <c r="I43" s="43"/>
      <c r="J43" s="43"/>
      <c r="K43" s="43"/>
      <c r="L43" s="43"/>
      <c r="M43" s="43"/>
      <c r="N43" s="43"/>
      <c r="O43" s="43"/>
      <c r="P43" s="43"/>
      <c r="Q43" s="43"/>
      <c r="R43" s="43"/>
      <c r="S43" s="43"/>
      <c r="T43" s="43"/>
      <c r="U43" s="43"/>
      <c r="V43" s="43"/>
      <c r="W43" s="43"/>
      <c r="X43" s="43"/>
      <c r="Y43" s="43"/>
      <c r="Z43" s="43"/>
    </row>
    <row r="44">
      <c r="A44" s="62"/>
      <c r="B44" s="43"/>
      <c r="C44" s="56" t="s">
        <v>436</v>
      </c>
      <c r="D44" s="56">
        <v>15.0</v>
      </c>
      <c r="E44" s="44"/>
      <c r="F44" s="64" t="s">
        <v>167</v>
      </c>
      <c r="G44" s="55" t="s">
        <v>189</v>
      </c>
      <c r="H44" s="43"/>
      <c r="I44" s="43"/>
      <c r="J44" s="43"/>
      <c r="K44" s="43"/>
      <c r="L44" s="43"/>
      <c r="M44" s="43"/>
      <c r="N44" s="43"/>
      <c r="O44" s="43"/>
      <c r="P44" s="43"/>
      <c r="Q44" s="43"/>
      <c r="R44" s="43"/>
      <c r="S44" s="43"/>
      <c r="T44" s="43"/>
      <c r="U44" s="43"/>
      <c r="V44" s="43"/>
      <c r="W44" s="43"/>
      <c r="X44" s="43"/>
      <c r="Y44" s="43"/>
      <c r="Z44" s="43"/>
    </row>
    <row r="45">
      <c r="A45" s="43"/>
      <c r="B45" s="43"/>
      <c r="C45" s="56" t="s">
        <v>437</v>
      </c>
      <c r="D45" s="56">
        <v>1987.0</v>
      </c>
      <c r="E45" s="44"/>
      <c r="F45" s="64" t="s">
        <v>167</v>
      </c>
      <c r="G45" s="55" t="s">
        <v>168</v>
      </c>
      <c r="H45" s="43"/>
      <c r="I45" s="43"/>
      <c r="J45" s="43"/>
      <c r="K45" s="43"/>
      <c r="L45" s="43"/>
      <c r="M45" s="43"/>
      <c r="N45" s="43"/>
      <c r="O45" s="43"/>
      <c r="P45" s="43"/>
      <c r="Q45" s="43"/>
      <c r="R45" s="43"/>
      <c r="S45" s="43"/>
      <c r="T45" s="43"/>
      <c r="U45" s="43"/>
      <c r="V45" s="43"/>
      <c r="W45" s="43"/>
      <c r="X45" s="43"/>
      <c r="Y45" s="43"/>
      <c r="Z45" s="43"/>
    </row>
    <row r="46">
      <c r="A46" s="43"/>
      <c r="B46" s="43"/>
      <c r="C46" s="43"/>
      <c r="D46" s="43"/>
      <c r="E46" s="44"/>
      <c r="F46" s="63"/>
      <c r="G46" s="65"/>
      <c r="H46" s="43"/>
      <c r="I46" s="43"/>
      <c r="J46" s="43"/>
      <c r="K46" s="43"/>
      <c r="L46" s="43"/>
      <c r="M46" s="43"/>
      <c r="N46" s="43"/>
      <c r="O46" s="43"/>
      <c r="P46" s="43"/>
      <c r="Q46" s="43"/>
      <c r="R46" s="43"/>
      <c r="S46" s="43"/>
      <c r="T46" s="43"/>
      <c r="U46" s="43"/>
      <c r="V46" s="43"/>
      <c r="W46" s="43"/>
      <c r="X46" s="43"/>
      <c r="Y46" s="43"/>
      <c r="Z46" s="43"/>
    </row>
    <row r="47">
      <c r="A47" s="43"/>
      <c r="B47" s="43"/>
      <c r="C47" s="58" t="s">
        <v>438</v>
      </c>
      <c r="D47" s="43"/>
      <c r="E47" s="44"/>
      <c r="F47" s="63"/>
      <c r="G47" s="65"/>
      <c r="H47" s="43"/>
      <c r="I47" s="43"/>
      <c r="J47" s="43"/>
      <c r="K47" s="43"/>
      <c r="L47" s="43"/>
      <c r="M47" s="43"/>
      <c r="N47" s="43"/>
      <c r="O47" s="43"/>
      <c r="P47" s="43"/>
      <c r="Q47" s="43"/>
      <c r="R47" s="43"/>
      <c r="S47" s="43"/>
      <c r="T47" s="43"/>
      <c r="U47" s="43"/>
      <c r="V47" s="43"/>
      <c r="W47" s="43"/>
      <c r="X47" s="43"/>
      <c r="Y47" s="43"/>
      <c r="Z47" s="43"/>
    </row>
    <row r="48">
      <c r="A48" s="43"/>
      <c r="B48" s="43"/>
      <c r="C48" s="66" t="s">
        <v>439</v>
      </c>
      <c r="D48" s="56" t="s">
        <v>440</v>
      </c>
      <c r="E48" s="44"/>
      <c r="F48" s="64" t="s">
        <v>441</v>
      </c>
      <c r="G48" s="55" t="s">
        <v>442</v>
      </c>
      <c r="H48" s="43"/>
      <c r="I48" s="43"/>
      <c r="J48" s="43"/>
      <c r="K48" s="43"/>
      <c r="L48" s="43"/>
      <c r="M48" s="43"/>
      <c r="N48" s="43"/>
      <c r="O48" s="43"/>
      <c r="P48" s="43"/>
      <c r="Q48" s="43"/>
      <c r="R48" s="43"/>
      <c r="S48" s="43"/>
      <c r="T48" s="43"/>
      <c r="U48" s="43"/>
      <c r="V48" s="43"/>
      <c r="W48" s="43"/>
      <c r="X48" s="43"/>
      <c r="Y48" s="43"/>
      <c r="Z48" s="43"/>
    </row>
    <row r="49">
      <c r="A49" s="62"/>
      <c r="B49" s="43"/>
      <c r="C49" s="56" t="s">
        <v>443</v>
      </c>
      <c r="D49" s="56" t="s">
        <v>444</v>
      </c>
      <c r="E49" s="44"/>
      <c r="F49" s="64" t="s">
        <v>445</v>
      </c>
      <c r="G49" s="55" t="s">
        <v>446</v>
      </c>
      <c r="H49" s="54" t="s">
        <v>447</v>
      </c>
      <c r="I49" s="43"/>
      <c r="J49" s="43"/>
      <c r="K49" s="43"/>
      <c r="L49" s="43"/>
      <c r="M49" s="43"/>
      <c r="N49" s="43"/>
      <c r="O49" s="43"/>
      <c r="P49" s="43"/>
      <c r="Q49" s="43"/>
      <c r="R49" s="43"/>
      <c r="S49" s="43"/>
      <c r="T49" s="43"/>
      <c r="U49" s="43"/>
      <c r="V49" s="43"/>
      <c r="W49" s="43"/>
      <c r="X49" s="43"/>
      <c r="Y49" s="43"/>
      <c r="Z49" s="43"/>
    </row>
    <row r="50">
      <c r="A50" s="62"/>
      <c r="B50" s="43"/>
      <c r="C50" s="43"/>
      <c r="D50" s="43"/>
      <c r="E50" s="44"/>
      <c r="F50" s="63"/>
      <c r="G50" s="65"/>
      <c r="H50" s="43"/>
      <c r="I50" s="43"/>
      <c r="J50" s="43"/>
      <c r="K50" s="43"/>
      <c r="L50" s="43"/>
      <c r="M50" s="43"/>
      <c r="N50" s="43"/>
      <c r="O50" s="43"/>
      <c r="P50" s="43"/>
      <c r="Q50" s="43"/>
      <c r="R50" s="43"/>
      <c r="S50" s="43"/>
      <c r="T50" s="43"/>
      <c r="U50" s="43"/>
      <c r="V50" s="43"/>
      <c r="W50" s="43"/>
      <c r="X50" s="43"/>
      <c r="Y50" s="43"/>
      <c r="Z50" s="43"/>
    </row>
    <row r="51">
      <c r="A51" s="62"/>
      <c r="B51" s="77" t="s">
        <v>448</v>
      </c>
      <c r="C51" s="56" t="s">
        <v>449</v>
      </c>
      <c r="D51" s="43"/>
      <c r="E51" s="44"/>
      <c r="F51" s="64" t="s">
        <v>381</v>
      </c>
      <c r="G51" s="55" t="s">
        <v>284</v>
      </c>
      <c r="H51" s="43"/>
      <c r="I51" s="43"/>
      <c r="J51" s="43"/>
      <c r="K51" s="43"/>
      <c r="L51" s="43"/>
      <c r="M51" s="43"/>
      <c r="N51" s="43"/>
      <c r="O51" s="43"/>
      <c r="P51" s="43"/>
      <c r="Q51" s="43"/>
      <c r="R51" s="43"/>
      <c r="S51" s="43"/>
      <c r="T51" s="43"/>
      <c r="U51" s="43"/>
      <c r="V51" s="43"/>
      <c r="W51" s="43"/>
      <c r="X51" s="43"/>
      <c r="Y51" s="43"/>
      <c r="Z51" s="43"/>
    </row>
    <row r="52">
      <c r="A52" s="62"/>
      <c r="B52" s="43"/>
      <c r="C52" s="66" t="s">
        <v>450</v>
      </c>
      <c r="D52" s="43"/>
      <c r="E52" s="44"/>
      <c r="F52" s="63"/>
      <c r="G52" s="65"/>
      <c r="H52" s="43"/>
      <c r="I52" s="43"/>
      <c r="J52" s="43"/>
      <c r="K52" s="43"/>
      <c r="L52" s="43"/>
      <c r="M52" s="43"/>
      <c r="N52" s="43"/>
      <c r="O52" s="43"/>
      <c r="P52" s="43"/>
      <c r="Q52" s="43"/>
      <c r="R52" s="43"/>
      <c r="S52" s="43"/>
      <c r="T52" s="43"/>
      <c r="U52" s="43"/>
      <c r="V52" s="43"/>
      <c r="W52" s="43"/>
      <c r="X52" s="43"/>
      <c r="Y52" s="43"/>
      <c r="Z52" s="43"/>
    </row>
    <row r="53">
      <c r="A53" s="43"/>
      <c r="B53" s="43"/>
      <c r="C53" s="43"/>
      <c r="D53" s="43"/>
      <c r="E53" s="44"/>
      <c r="F53" s="63"/>
      <c r="G53" s="63"/>
      <c r="H53" s="43"/>
      <c r="I53" s="43"/>
      <c r="J53" s="43"/>
      <c r="K53" s="43"/>
      <c r="L53" s="43"/>
      <c r="M53" s="43"/>
      <c r="N53" s="43"/>
      <c r="O53" s="43"/>
      <c r="P53" s="43"/>
      <c r="Q53" s="43"/>
      <c r="R53" s="43"/>
      <c r="S53" s="43"/>
      <c r="T53" s="43"/>
      <c r="U53" s="43"/>
      <c r="V53" s="43"/>
      <c r="W53" s="43"/>
      <c r="X53" s="43"/>
      <c r="Y53" s="43"/>
      <c r="Z53" s="43"/>
    </row>
    <row r="54">
      <c r="A54" s="43"/>
      <c r="B54" s="58" t="s">
        <v>451</v>
      </c>
      <c r="C54" s="43"/>
      <c r="D54" s="43"/>
      <c r="E54" s="44"/>
      <c r="F54" s="63"/>
      <c r="G54" s="63"/>
      <c r="H54" s="43"/>
      <c r="I54" s="43"/>
      <c r="J54" s="43"/>
      <c r="K54" s="43"/>
      <c r="L54" s="43"/>
      <c r="M54" s="43"/>
      <c r="N54" s="43"/>
      <c r="O54" s="43"/>
      <c r="P54" s="43"/>
      <c r="Q54" s="43"/>
      <c r="R54" s="43"/>
      <c r="S54" s="43"/>
      <c r="T54" s="43"/>
      <c r="U54" s="43"/>
      <c r="V54" s="43"/>
      <c r="W54" s="43"/>
      <c r="X54" s="43"/>
      <c r="Y54" s="43"/>
      <c r="Z54" s="43"/>
    </row>
    <row r="55">
      <c r="A55" s="43"/>
      <c r="B55" s="56" t="s">
        <v>452</v>
      </c>
      <c r="C55" s="56" t="s">
        <v>453</v>
      </c>
      <c r="D55" s="43"/>
      <c r="E55" s="44"/>
      <c r="F55" s="64" t="s">
        <v>454</v>
      </c>
      <c r="G55" s="55" t="s">
        <v>455</v>
      </c>
      <c r="H55" s="43"/>
      <c r="I55" s="43"/>
      <c r="J55" s="43"/>
      <c r="K55" s="43"/>
      <c r="L55" s="43"/>
      <c r="M55" s="43"/>
      <c r="N55" s="43"/>
      <c r="O55" s="43"/>
      <c r="P55" s="43"/>
      <c r="Q55" s="43"/>
      <c r="R55" s="43"/>
      <c r="S55" s="43"/>
      <c r="T55" s="43"/>
      <c r="U55" s="43"/>
      <c r="V55" s="43"/>
      <c r="W55" s="43"/>
      <c r="X55" s="43"/>
      <c r="Y55" s="43"/>
      <c r="Z55" s="43"/>
    </row>
    <row r="56">
      <c r="A56" s="43"/>
      <c r="B56" s="56" t="s">
        <v>456</v>
      </c>
      <c r="C56" s="56" t="s">
        <v>457</v>
      </c>
      <c r="D56" s="43"/>
      <c r="E56" s="44"/>
      <c r="F56" s="64" t="s">
        <v>458</v>
      </c>
      <c r="G56" s="55" t="s">
        <v>459</v>
      </c>
      <c r="H56" s="43"/>
      <c r="I56" s="43"/>
      <c r="J56" s="43"/>
      <c r="K56" s="43"/>
      <c r="L56" s="43"/>
      <c r="M56" s="43"/>
      <c r="N56" s="43"/>
      <c r="O56" s="43"/>
      <c r="P56" s="43"/>
      <c r="Q56" s="43"/>
      <c r="R56" s="43"/>
      <c r="S56" s="43"/>
      <c r="T56" s="43"/>
      <c r="U56" s="43"/>
      <c r="V56" s="43"/>
      <c r="W56" s="43"/>
      <c r="X56" s="43"/>
      <c r="Y56" s="43"/>
      <c r="Z56" s="43"/>
    </row>
    <row r="57">
      <c r="A57" s="43"/>
      <c r="B57" s="66" t="s">
        <v>460</v>
      </c>
      <c r="C57" s="56" t="s">
        <v>461</v>
      </c>
      <c r="D57" s="43"/>
      <c r="E57" s="44"/>
      <c r="F57" s="64" t="s">
        <v>462</v>
      </c>
      <c r="G57" s="55" t="s">
        <v>463</v>
      </c>
      <c r="H57" s="43"/>
      <c r="I57" s="43"/>
      <c r="J57" s="43"/>
      <c r="K57" s="43"/>
      <c r="L57" s="43"/>
      <c r="M57" s="43"/>
      <c r="N57" s="43"/>
      <c r="O57" s="43"/>
      <c r="P57" s="43"/>
      <c r="Q57" s="43"/>
      <c r="R57" s="43"/>
      <c r="S57" s="43"/>
      <c r="T57" s="43"/>
      <c r="U57" s="43"/>
      <c r="V57" s="43"/>
      <c r="W57" s="43"/>
      <c r="X57" s="43"/>
      <c r="Y57" s="43"/>
      <c r="Z57" s="43"/>
    </row>
    <row r="58">
      <c r="A58" s="43"/>
      <c r="B58" s="43"/>
      <c r="C58" s="56" t="s">
        <v>464</v>
      </c>
      <c r="D58" s="56" t="s">
        <v>465</v>
      </c>
      <c r="E58" s="44"/>
      <c r="F58" s="64" t="s">
        <v>242</v>
      </c>
      <c r="G58" s="55" t="s">
        <v>466</v>
      </c>
      <c r="H58" s="43"/>
      <c r="I58" s="43"/>
      <c r="J58" s="43"/>
      <c r="K58" s="43"/>
      <c r="L58" s="43"/>
      <c r="M58" s="43"/>
      <c r="N58" s="43"/>
      <c r="O58" s="43"/>
      <c r="P58" s="43"/>
      <c r="Q58" s="43"/>
      <c r="R58" s="43"/>
      <c r="S58" s="43"/>
      <c r="T58" s="43"/>
      <c r="U58" s="43"/>
      <c r="V58" s="43"/>
      <c r="W58" s="43"/>
      <c r="X58" s="43"/>
      <c r="Y58" s="43"/>
      <c r="Z58" s="43"/>
    </row>
    <row r="59">
      <c r="A59" s="43"/>
      <c r="B59" s="56" t="s">
        <v>467</v>
      </c>
      <c r="C59" s="56" t="s">
        <v>468</v>
      </c>
      <c r="D59" s="43"/>
      <c r="E59" s="44"/>
      <c r="F59" s="64" t="s">
        <v>310</v>
      </c>
      <c r="G59" s="55" t="s">
        <v>469</v>
      </c>
      <c r="H59" s="43"/>
      <c r="I59" s="43"/>
      <c r="J59" s="43"/>
      <c r="K59" s="43"/>
      <c r="L59" s="43"/>
      <c r="M59" s="43"/>
      <c r="N59" s="43"/>
      <c r="O59" s="43"/>
      <c r="P59" s="43"/>
      <c r="Q59" s="43"/>
      <c r="R59" s="43"/>
      <c r="S59" s="43"/>
      <c r="T59" s="43"/>
      <c r="U59" s="43"/>
      <c r="V59" s="43"/>
      <c r="W59" s="43"/>
      <c r="X59" s="43"/>
      <c r="Y59" s="43"/>
      <c r="Z59" s="43"/>
    </row>
    <row r="60">
      <c r="A60" s="43"/>
      <c r="C60" s="66" t="s">
        <v>470</v>
      </c>
      <c r="D60" s="43"/>
      <c r="E60" s="44"/>
      <c r="F60" s="64" t="s">
        <v>471</v>
      </c>
      <c r="G60" s="55" t="s">
        <v>472</v>
      </c>
      <c r="H60" s="43"/>
      <c r="I60" s="43"/>
      <c r="J60" s="43"/>
      <c r="K60" s="43"/>
      <c r="L60" s="43"/>
      <c r="M60" s="43"/>
      <c r="N60" s="43"/>
      <c r="O60" s="43"/>
      <c r="P60" s="43"/>
      <c r="Q60" s="43"/>
      <c r="R60" s="43"/>
      <c r="S60" s="43"/>
      <c r="T60" s="43"/>
      <c r="U60" s="43"/>
      <c r="V60" s="43"/>
      <c r="W60" s="43"/>
      <c r="X60" s="43"/>
      <c r="Y60" s="43"/>
      <c r="Z60" s="43"/>
    </row>
    <row r="61">
      <c r="A61" s="43"/>
      <c r="C61" s="66" t="s">
        <v>473</v>
      </c>
      <c r="D61" s="43"/>
      <c r="E61" s="44"/>
      <c r="F61" s="64" t="s">
        <v>471</v>
      </c>
      <c r="G61" s="55" t="s">
        <v>472</v>
      </c>
      <c r="H61" s="43"/>
      <c r="I61" s="43"/>
      <c r="J61" s="43"/>
      <c r="K61" s="43"/>
      <c r="L61" s="43"/>
      <c r="M61" s="43"/>
      <c r="N61" s="43"/>
      <c r="O61" s="43"/>
      <c r="P61" s="43"/>
      <c r="Q61" s="43"/>
      <c r="R61" s="43"/>
      <c r="S61" s="43"/>
      <c r="T61" s="43"/>
      <c r="U61" s="43"/>
      <c r="V61" s="43"/>
      <c r="W61" s="43"/>
      <c r="X61" s="43"/>
      <c r="Y61" s="43"/>
      <c r="Z61" s="43"/>
    </row>
    <row r="62">
      <c r="A62" s="43"/>
      <c r="B62" s="66" t="s">
        <v>474</v>
      </c>
      <c r="C62" s="56" t="s">
        <v>475</v>
      </c>
      <c r="D62" s="43"/>
      <c r="E62" s="44"/>
      <c r="F62" s="64" t="s">
        <v>476</v>
      </c>
      <c r="G62" s="55" t="s">
        <v>477</v>
      </c>
      <c r="H62" s="43"/>
      <c r="I62" s="43"/>
      <c r="J62" s="43"/>
      <c r="K62" s="43"/>
      <c r="L62" s="43"/>
      <c r="M62" s="43"/>
      <c r="N62" s="43"/>
      <c r="O62" s="43"/>
      <c r="P62" s="43"/>
      <c r="Q62" s="43"/>
      <c r="R62" s="43"/>
      <c r="S62" s="43"/>
      <c r="T62" s="43"/>
      <c r="U62" s="43"/>
      <c r="V62" s="43"/>
      <c r="W62" s="43"/>
      <c r="X62" s="43"/>
      <c r="Y62" s="43"/>
      <c r="Z62" s="43"/>
    </row>
    <row r="63">
      <c r="A63" s="43"/>
      <c r="B63" s="66" t="s">
        <v>478</v>
      </c>
      <c r="C63" s="56" t="s">
        <v>479</v>
      </c>
      <c r="D63" s="56" t="s">
        <v>480</v>
      </c>
      <c r="E63" s="44"/>
      <c r="F63" s="64" t="s">
        <v>462</v>
      </c>
      <c r="G63" s="55" t="s">
        <v>463</v>
      </c>
      <c r="H63" s="43"/>
      <c r="I63" s="43"/>
      <c r="J63" s="43"/>
      <c r="K63" s="43"/>
      <c r="L63" s="43"/>
      <c r="M63" s="43"/>
      <c r="N63" s="43"/>
      <c r="O63" s="43"/>
      <c r="P63" s="43"/>
      <c r="Q63" s="43"/>
      <c r="R63" s="43"/>
      <c r="S63" s="43"/>
      <c r="T63" s="43"/>
      <c r="U63" s="43"/>
      <c r="V63" s="43"/>
      <c r="W63" s="43"/>
      <c r="X63" s="43"/>
      <c r="Y63" s="43"/>
      <c r="Z63" s="43"/>
    </row>
    <row r="64">
      <c r="A64" s="43"/>
      <c r="B64" s="66" t="s">
        <v>481</v>
      </c>
      <c r="C64" s="56" t="s">
        <v>482</v>
      </c>
      <c r="D64" s="43"/>
      <c r="E64" s="44"/>
      <c r="F64" s="64" t="s">
        <v>462</v>
      </c>
      <c r="G64" s="55" t="s">
        <v>463</v>
      </c>
      <c r="H64" s="43"/>
      <c r="I64" s="43"/>
      <c r="J64" s="43"/>
      <c r="K64" s="43"/>
      <c r="L64" s="43"/>
      <c r="M64" s="43"/>
      <c r="N64" s="43"/>
      <c r="O64" s="43"/>
      <c r="P64" s="43"/>
      <c r="Q64" s="43"/>
      <c r="R64" s="43"/>
      <c r="S64" s="43"/>
      <c r="T64" s="43"/>
      <c r="U64" s="43"/>
      <c r="V64" s="43"/>
      <c r="W64" s="43"/>
      <c r="X64" s="43"/>
      <c r="Y64" s="43"/>
      <c r="Z64" s="43"/>
    </row>
    <row r="65">
      <c r="A65" s="62"/>
      <c r="B65" s="62"/>
      <c r="C65" s="43"/>
      <c r="D65" s="43"/>
      <c r="E65" s="44"/>
      <c r="F65" s="63"/>
      <c r="G65" s="65"/>
      <c r="H65" s="43"/>
      <c r="I65" s="43"/>
      <c r="J65" s="43"/>
      <c r="K65" s="43"/>
      <c r="L65" s="43"/>
      <c r="M65" s="43"/>
      <c r="N65" s="43"/>
      <c r="O65" s="43"/>
      <c r="P65" s="43"/>
      <c r="Q65" s="43"/>
      <c r="R65" s="43"/>
      <c r="S65" s="43"/>
      <c r="T65" s="43"/>
      <c r="U65" s="43"/>
      <c r="V65" s="43"/>
      <c r="W65" s="43"/>
      <c r="X65" s="43"/>
      <c r="Y65" s="43"/>
      <c r="Z65" s="43"/>
    </row>
    <row r="66">
      <c r="A66" s="43"/>
      <c r="B66" s="58" t="s">
        <v>483</v>
      </c>
      <c r="D66" s="43"/>
      <c r="E66" s="44"/>
      <c r="F66" s="63"/>
      <c r="G66" s="65"/>
      <c r="H66" s="43"/>
      <c r="I66" s="43"/>
      <c r="J66" s="43"/>
      <c r="K66" s="43"/>
      <c r="L66" s="43"/>
      <c r="M66" s="43"/>
      <c r="N66" s="43"/>
      <c r="O66" s="43"/>
      <c r="P66" s="43"/>
      <c r="Q66" s="43"/>
      <c r="R66" s="43"/>
      <c r="S66" s="43"/>
      <c r="T66" s="43"/>
      <c r="U66" s="43"/>
      <c r="V66" s="43"/>
      <c r="W66" s="43"/>
      <c r="X66" s="43"/>
      <c r="Y66" s="43"/>
      <c r="Z66" s="43"/>
    </row>
    <row r="67">
      <c r="A67" s="43"/>
      <c r="B67" s="56" t="s">
        <v>484</v>
      </c>
      <c r="D67" s="43"/>
      <c r="E67" s="44"/>
      <c r="F67" s="64" t="s">
        <v>167</v>
      </c>
      <c r="G67" s="55" t="s">
        <v>168</v>
      </c>
      <c r="H67" s="43"/>
      <c r="I67" s="43"/>
      <c r="J67" s="43"/>
      <c r="K67" s="43"/>
      <c r="L67" s="43"/>
      <c r="M67" s="43"/>
      <c r="N67" s="43"/>
      <c r="O67" s="43"/>
      <c r="P67" s="43"/>
      <c r="Q67" s="43"/>
      <c r="R67" s="43"/>
      <c r="S67" s="43"/>
      <c r="T67" s="43"/>
      <c r="U67" s="43"/>
      <c r="V67" s="43"/>
      <c r="W67" s="43"/>
      <c r="X67" s="43"/>
      <c r="Y67" s="43"/>
      <c r="Z67" s="43"/>
    </row>
    <row r="68">
      <c r="A68" s="43"/>
      <c r="B68" s="56" t="s">
        <v>485</v>
      </c>
      <c r="D68" s="43"/>
      <c r="E68" s="44"/>
      <c r="F68" s="64" t="s">
        <v>167</v>
      </c>
      <c r="G68" s="55" t="s">
        <v>168</v>
      </c>
      <c r="H68" s="43"/>
      <c r="I68" s="43"/>
      <c r="J68" s="43"/>
      <c r="K68" s="43"/>
      <c r="L68" s="43"/>
      <c r="M68" s="43"/>
      <c r="N68" s="43"/>
      <c r="O68" s="43"/>
      <c r="P68" s="43"/>
      <c r="Q68" s="43"/>
      <c r="R68" s="43"/>
      <c r="S68" s="43"/>
      <c r="T68" s="43"/>
      <c r="U68" s="43"/>
      <c r="V68" s="43"/>
      <c r="W68" s="43"/>
      <c r="X68" s="43"/>
      <c r="Y68" s="43"/>
      <c r="Z68" s="43"/>
    </row>
    <row r="69">
      <c r="A69" s="43"/>
      <c r="B69" s="100"/>
      <c r="C69" s="43"/>
      <c r="D69" s="43"/>
      <c r="E69" s="44"/>
      <c r="F69" s="63"/>
      <c r="G69" s="65"/>
      <c r="H69" s="43"/>
      <c r="I69" s="43"/>
      <c r="J69" s="43"/>
      <c r="K69" s="43"/>
      <c r="L69" s="43"/>
      <c r="M69" s="43"/>
      <c r="N69" s="43"/>
      <c r="O69" s="43"/>
      <c r="P69" s="43"/>
      <c r="Q69" s="43"/>
      <c r="R69" s="43"/>
      <c r="S69" s="43"/>
      <c r="T69" s="43"/>
      <c r="U69" s="43"/>
      <c r="V69" s="43"/>
      <c r="W69" s="43"/>
      <c r="X69" s="43"/>
      <c r="Y69" s="43"/>
      <c r="Z69" s="43"/>
    </row>
    <row r="70">
      <c r="A70" s="43"/>
      <c r="B70" s="96" t="s">
        <v>486</v>
      </c>
      <c r="C70" s="43"/>
      <c r="D70" s="43"/>
      <c r="E70" s="44"/>
      <c r="F70" s="63"/>
      <c r="G70" s="65"/>
      <c r="H70" s="43"/>
      <c r="I70" s="43"/>
      <c r="J70" s="43"/>
      <c r="K70" s="43"/>
      <c r="L70" s="43"/>
      <c r="M70" s="43"/>
      <c r="N70" s="43"/>
      <c r="O70" s="43"/>
      <c r="P70" s="43"/>
      <c r="Q70" s="43"/>
      <c r="R70" s="43"/>
      <c r="S70" s="43"/>
      <c r="T70" s="43"/>
      <c r="U70" s="43"/>
      <c r="V70" s="43"/>
      <c r="W70" s="43"/>
      <c r="X70" s="43"/>
      <c r="Y70" s="43"/>
      <c r="Z70" s="43"/>
    </row>
    <row r="71">
      <c r="A71" s="43"/>
      <c r="B71" s="58" t="s">
        <v>487</v>
      </c>
      <c r="C71" s="56" t="s">
        <v>488</v>
      </c>
      <c r="D71" s="43"/>
      <c r="E71" s="44"/>
      <c r="F71" s="64" t="s">
        <v>381</v>
      </c>
      <c r="G71" s="55" t="s">
        <v>284</v>
      </c>
      <c r="H71" s="43"/>
      <c r="I71" s="43"/>
      <c r="J71" s="43"/>
      <c r="K71" s="43"/>
      <c r="L71" s="43"/>
      <c r="M71" s="43"/>
      <c r="N71" s="43"/>
      <c r="O71" s="43"/>
      <c r="P71" s="43"/>
      <c r="Q71" s="43"/>
      <c r="R71" s="43"/>
      <c r="S71" s="43"/>
      <c r="T71" s="43"/>
      <c r="U71" s="43"/>
      <c r="V71" s="43"/>
      <c r="W71" s="43"/>
      <c r="X71" s="43"/>
      <c r="Y71" s="43"/>
      <c r="Z71" s="43"/>
    </row>
    <row r="72">
      <c r="A72" s="43"/>
      <c r="B72" s="62"/>
      <c r="C72" s="56" t="s">
        <v>489</v>
      </c>
      <c r="D72" s="43"/>
      <c r="E72" s="44"/>
      <c r="F72" s="64" t="s">
        <v>381</v>
      </c>
      <c r="G72" s="55" t="s">
        <v>284</v>
      </c>
      <c r="H72" s="43"/>
      <c r="I72" s="43"/>
      <c r="J72" s="43"/>
      <c r="K72" s="43"/>
      <c r="L72" s="43"/>
      <c r="M72" s="43"/>
      <c r="N72" s="43"/>
      <c r="O72" s="43"/>
      <c r="P72" s="43"/>
      <c r="Q72" s="43"/>
      <c r="R72" s="43"/>
      <c r="S72" s="43"/>
      <c r="T72" s="43"/>
      <c r="U72" s="43"/>
      <c r="V72" s="43"/>
      <c r="W72" s="43"/>
      <c r="X72" s="43"/>
      <c r="Y72" s="43"/>
      <c r="Z72" s="43"/>
    </row>
    <row r="73">
      <c r="A73" s="43"/>
      <c r="B73" s="58" t="s">
        <v>490</v>
      </c>
      <c r="C73" s="56" t="s">
        <v>491</v>
      </c>
      <c r="D73" s="43"/>
      <c r="E73" s="44"/>
      <c r="F73" s="64" t="s">
        <v>492</v>
      </c>
      <c r="G73" s="55" t="s">
        <v>134</v>
      </c>
      <c r="H73" s="43"/>
      <c r="I73" s="43"/>
      <c r="J73" s="43"/>
      <c r="K73" s="43"/>
      <c r="L73" s="43"/>
      <c r="M73" s="43"/>
      <c r="N73" s="43"/>
      <c r="O73" s="43"/>
      <c r="P73" s="43"/>
      <c r="Q73" s="43"/>
      <c r="R73" s="43"/>
      <c r="S73" s="43"/>
      <c r="T73" s="43"/>
      <c r="U73" s="43"/>
      <c r="V73" s="43"/>
      <c r="W73" s="43"/>
      <c r="X73" s="43"/>
      <c r="Y73" s="43"/>
      <c r="Z73" s="43"/>
    </row>
    <row r="74">
      <c r="A74" s="43"/>
      <c r="B74" s="43"/>
      <c r="C74" s="66" t="s">
        <v>493</v>
      </c>
      <c r="D74" s="43"/>
      <c r="E74" s="44"/>
      <c r="F74" s="64" t="s">
        <v>492</v>
      </c>
      <c r="G74" s="55" t="s">
        <v>134</v>
      </c>
      <c r="H74" s="43"/>
      <c r="I74" s="43"/>
      <c r="J74" s="43"/>
      <c r="K74" s="43"/>
      <c r="L74" s="43"/>
      <c r="M74" s="43"/>
      <c r="N74" s="43"/>
      <c r="O74" s="43"/>
      <c r="P74" s="43"/>
      <c r="Q74" s="43"/>
      <c r="R74" s="43"/>
      <c r="S74" s="43"/>
      <c r="T74" s="43"/>
      <c r="U74" s="43"/>
      <c r="V74" s="43"/>
      <c r="W74" s="43"/>
      <c r="X74" s="43"/>
      <c r="Y74" s="43"/>
      <c r="Z74" s="43"/>
    </row>
    <row r="75">
      <c r="A75" s="43"/>
      <c r="B75" s="58" t="s">
        <v>494</v>
      </c>
      <c r="C75" s="56" t="s">
        <v>495</v>
      </c>
      <c r="D75" s="43"/>
      <c r="E75" s="44"/>
      <c r="F75" s="63"/>
      <c r="G75" s="65"/>
      <c r="H75" s="43"/>
      <c r="I75" s="43"/>
      <c r="J75" s="43"/>
      <c r="K75" s="43"/>
      <c r="L75" s="43"/>
      <c r="M75" s="43"/>
      <c r="N75" s="43"/>
      <c r="O75" s="43"/>
      <c r="P75" s="43"/>
      <c r="Q75" s="43"/>
      <c r="R75" s="43"/>
      <c r="S75" s="43"/>
      <c r="T75" s="43"/>
      <c r="U75" s="43"/>
      <c r="V75" s="43"/>
      <c r="W75" s="43"/>
      <c r="X75" s="43"/>
      <c r="Y75" s="43"/>
      <c r="Z75" s="43"/>
    </row>
    <row r="76">
      <c r="A76" s="43"/>
      <c r="B76" s="43"/>
      <c r="C76" s="56" t="s">
        <v>496</v>
      </c>
      <c r="D76" s="56" t="s">
        <v>497</v>
      </c>
      <c r="E76" s="44"/>
      <c r="F76" s="64" t="s">
        <v>381</v>
      </c>
      <c r="G76" s="55" t="s">
        <v>284</v>
      </c>
      <c r="H76" s="43"/>
      <c r="I76" s="43"/>
      <c r="J76" s="43"/>
      <c r="K76" s="43"/>
      <c r="L76" s="43"/>
      <c r="M76" s="43"/>
      <c r="N76" s="43"/>
      <c r="O76" s="43"/>
      <c r="P76" s="43"/>
      <c r="Q76" s="43"/>
      <c r="R76" s="43"/>
      <c r="S76" s="43"/>
      <c r="T76" s="43"/>
      <c r="U76" s="43"/>
      <c r="V76" s="43"/>
      <c r="W76" s="43"/>
      <c r="X76" s="43"/>
      <c r="Y76" s="43"/>
      <c r="Z76" s="43"/>
    </row>
    <row r="77">
      <c r="A77" s="43"/>
      <c r="B77" s="43"/>
      <c r="C77" s="56" t="s">
        <v>498</v>
      </c>
      <c r="D77" s="56" t="s">
        <v>499</v>
      </c>
      <c r="E77" s="44"/>
      <c r="F77" s="64" t="s">
        <v>381</v>
      </c>
      <c r="G77" s="55" t="s">
        <v>284</v>
      </c>
      <c r="H77" s="43"/>
      <c r="I77" s="43"/>
      <c r="J77" s="43"/>
      <c r="K77" s="43"/>
      <c r="L77" s="43"/>
      <c r="M77" s="43"/>
      <c r="N77" s="43"/>
      <c r="O77" s="43"/>
      <c r="P77" s="43"/>
      <c r="Q77" s="43"/>
      <c r="R77" s="43"/>
      <c r="S77" s="43"/>
      <c r="T77" s="43"/>
      <c r="U77" s="43"/>
      <c r="V77" s="43"/>
      <c r="W77" s="43"/>
      <c r="X77" s="43"/>
      <c r="Y77" s="43"/>
      <c r="Z77" s="43"/>
    </row>
    <row r="78">
      <c r="A78" s="43"/>
      <c r="B78" s="43"/>
      <c r="C78" s="43"/>
      <c r="D78" s="43"/>
      <c r="E78" s="44"/>
      <c r="F78" s="63"/>
      <c r="G78" s="65"/>
      <c r="H78" s="43"/>
      <c r="I78" s="43"/>
      <c r="J78" s="43"/>
      <c r="K78" s="43"/>
      <c r="L78" s="43"/>
      <c r="M78" s="43"/>
      <c r="N78" s="43"/>
      <c r="O78" s="43"/>
      <c r="P78" s="43"/>
      <c r="Q78" s="43"/>
      <c r="R78" s="43"/>
      <c r="S78" s="43"/>
      <c r="T78" s="43"/>
      <c r="U78" s="43"/>
      <c r="V78" s="43"/>
      <c r="W78" s="43"/>
      <c r="X78" s="43"/>
      <c r="Y78" s="43"/>
      <c r="Z78" s="43"/>
    </row>
    <row r="79">
      <c r="A79" s="43"/>
      <c r="B79" s="43"/>
      <c r="C79" s="56" t="s">
        <v>500</v>
      </c>
      <c r="D79" s="43"/>
      <c r="E79" s="44"/>
      <c r="F79" s="64" t="s">
        <v>310</v>
      </c>
      <c r="G79" s="55" t="s">
        <v>501</v>
      </c>
      <c r="H79" s="43"/>
      <c r="I79" s="43"/>
      <c r="J79" s="43"/>
      <c r="K79" s="43"/>
      <c r="L79" s="43"/>
      <c r="M79" s="43"/>
      <c r="N79" s="43"/>
      <c r="O79" s="43"/>
      <c r="P79" s="43"/>
      <c r="Q79" s="43"/>
      <c r="R79" s="43"/>
      <c r="S79" s="43"/>
      <c r="T79" s="43"/>
      <c r="U79" s="43"/>
      <c r="V79" s="43"/>
      <c r="W79" s="43"/>
      <c r="X79" s="43"/>
      <c r="Y79" s="43"/>
      <c r="Z79" s="43"/>
    </row>
    <row r="80">
      <c r="A80" s="43"/>
      <c r="B80" s="43"/>
      <c r="C80" s="43"/>
      <c r="D80" s="43"/>
      <c r="E80" s="44"/>
      <c r="F80" s="63"/>
      <c r="G80" s="65"/>
      <c r="H80" s="43"/>
      <c r="I80" s="43"/>
      <c r="J80" s="43"/>
      <c r="K80" s="43"/>
      <c r="L80" s="43"/>
      <c r="M80" s="43"/>
      <c r="N80" s="43"/>
      <c r="O80" s="43"/>
      <c r="P80" s="43"/>
      <c r="Q80" s="43"/>
      <c r="R80" s="43"/>
      <c r="S80" s="43"/>
      <c r="T80" s="43"/>
      <c r="U80" s="43"/>
      <c r="V80" s="43"/>
      <c r="W80" s="43"/>
      <c r="X80" s="43"/>
      <c r="Y80" s="43"/>
      <c r="Z80" s="43"/>
    </row>
    <row r="81">
      <c r="A81" s="43"/>
      <c r="B81" s="43"/>
      <c r="C81" s="43"/>
      <c r="D81" s="43"/>
      <c r="E81" s="44"/>
      <c r="F81" s="63"/>
      <c r="G81" s="65"/>
      <c r="H81" s="43"/>
      <c r="I81" s="43"/>
      <c r="J81" s="43"/>
      <c r="K81" s="43"/>
      <c r="L81" s="43"/>
      <c r="M81" s="43"/>
      <c r="N81" s="43"/>
      <c r="O81" s="43"/>
      <c r="P81" s="43"/>
      <c r="Q81" s="43"/>
      <c r="R81" s="43"/>
      <c r="S81" s="43"/>
      <c r="T81" s="43"/>
      <c r="U81" s="43"/>
      <c r="V81" s="43"/>
      <c r="W81" s="43"/>
      <c r="X81" s="43"/>
      <c r="Y81" s="43"/>
      <c r="Z81" s="43"/>
    </row>
    <row r="82">
      <c r="A82" s="43"/>
      <c r="B82" s="43"/>
      <c r="C82" s="43"/>
      <c r="D82" s="43"/>
      <c r="E82" s="44"/>
      <c r="F82" s="63"/>
      <c r="G82" s="65"/>
      <c r="H82" s="43"/>
      <c r="I82" s="43"/>
      <c r="J82" s="43"/>
      <c r="K82" s="43"/>
      <c r="L82" s="43"/>
      <c r="M82" s="43"/>
      <c r="N82" s="43"/>
      <c r="O82" s="43"/>
      <c r="P82" s="43"/>
      <c r="Q82" s="43"/>
      <c r="R82" s="43"/>
      <c r="S82" s="43"/>
      <c r="T82" s="43"/>
      <c r="U82" s="43"/>
      <c r="V82" s="43"/>
      <c r="W82" s="43"/>
      <c r="X82" s="43"/>
      <c r="Y82" s="43"/>
      <c r="Z82" s="43"/>
    </row>
    <row r="83">
      <c r="A83" s="43"/>
      <c r="B83" s="43"/>
      <c r="C83" s="43"/>
      <c r="D83" s="43"/>
      <c r="E83" s="44"/>
      <c r="F83" s="63"/>
      <c r="G83" s="65"/>
      <c r="H83" s="43"/>
      <c r="I83" s="43"/>
      <c r="J83" s="43"/>
      <c r="K83" s="43"/>
      <c r="L83" s="43"/>
      <c r="M83" s="43"/>
      <c r="N83" s="43"/>
      <c r="O83" s="43"/>
      <c r="P83" s="43"/>
      <c r="Q83" s="43"/>
      <c r="R83" s="43"/>
      <c r="S83" s="43"/>
      <c r="T83" s="43"/>
      <c r="U83" s="43"/>
      <c r="V83" s="43"/>
      <c r="W83" s="43"/>
      <c r="X83" s="43"/>
      <c r="Y83" s="43"/>
      <c r="Z83" s="43"/>
    </row>
  </sheetData>
  <hyperlinks>
    <hyperlink r:id="rId1" ref="G2"/>
    <hyperlink r:id="rId2" ref="G4"/>
    <hyperlink r:id="rId3" ref="G9"/>
    <hyperlink r:id="rId4" ref="H9"/>
    <hyperlink r:id="rId5" ref="G15"/>
    <hyperlink r:id="rId6" ref="G17"/>
    <hyperlink r:id="rId7" ref="G18"/>
    <hyperlink r:id="rId8" ref="G19"/>
    <hyperlink r:id="rId9" ref="G20"/>
    <hyperlink r:id="rId10" ref="G21"/>
    <hyperlink r:id="rId11" ref="G22"/>
    <hyperlink r:id="rId12" ref="G26"/>
    <hyperlink r:id="rId13" ref="G28"/>
    <hyperlink r:id="rId14" ref="G29"/>
    <hyperlink r:id="rId15" ref="G30"/>
    <hyperlink r:id="rId16" ref="G35"/>
    <hyperlink r:id="rId17" ref="G38"/>
    <hyperlink r:id="rId18" ref="H38"/>
    <hyperlink r:id="rId19" ref="G39"/>
    <hyperlink r:id="rId20" ref="G40"/>
    <hyperlink r:id="rId21" ref="G44"/>
    <hyperlink r:id="rId22" ref="G45"/>
    <hyperlink r:id="rId23" ref="G48"/>
    <hyperlink r:id="rId24" ref="G49"/>
    <hyperlink r:id="rId25" location="&amp;panel1-8" ref="H49"/>
    <hyperlink r:id="rId26" ref="G51"/>
    <hyperlink r:id="rId27" ref="G55"/>
    <hyperlink r:id="rId28" ref="G56"/>
    <hyperlink r:id="rId29" location="Alternatives" ref="G57"/>
    <hyperlink r:id="rId30" ref="G58"/>
    <hyperlink r:id="rId31" ref="G59"/>
    <hyperlink r:id="rId32" ref="G60"/>
    <hyperlink r:id="rId33" ref="G61"/>
    <hyperlink r:id="rId34" ref="G62"/>
    <hyperlink r:id="rId35" location="Alternatives" ref="G63"/>
    <hyperlink r:id="rId36" location="Alternatives" ref="G64"/>
    <hyperlink r:id="rId37" ref="G67"/>
    <hyperlink r:id="rId38" ref="G68"/>
    <hyperlink r:id="rId39" ref="G71"/>
    <hyperlink r:id="rId40" ref="G72"/>
    <hyperlink r:id="rId41" ref="G73"/>
    <hyperlink r:id="rId42" ref="G74"/>
    <hyperlink r:id="rId43" ref="G76"/>
    <hyperlink r:id="rId44" ref="G77"/>
    <hyperlink r:id="rId45" ref="G79"/>
  </hyperlinks>
  <drawing r:id="rId4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1.63"/>
    <col customWidth="1" min="2" max="2" width="12.13"/>
    <col customWidth="1" min="3" max="3" width="10.75"/>
    <col customWidth="1" min="4" max="4" width="12.88"/>
    <col customWidth="1" min="5" max="5" width="0.88"/>
    <col customWidth="1" min="6" max="10" width="6.88"/>
    <col customWidth="1" min="11" max="11" width="0.75"/>
    <col customWidth="1" min="12" max="12" width="49.13"/>
    <col customWidth="1" min="13" max="14" width="10.25"/>
    <col customWidth="1" min="15" max="15" width="8.38"/>
    <col customWidth="1" min="16" max="16" width="10.63"/>
    <col customWidth="1" min="17" max="17" width="1.0"/>
    <col customWidth="1" min="18" max="18" width="19.5"/>
    <col customWidth="1" min="19" max="19" width="20.5"/>
    <col customWidth="1" min="20" max="20" width="23.5"/>
    <col customWidth="1" min="21" max="21" width="20.5"/>
    <col customWidth="1" min="22" max="23" width="19.88"/>
    <col customWidth="1" min="24" max="24" width="0.75"/>
    <col customWidth="1" min="25" max="26" width="9.5"/>
    <col customWidth="1" min="27" max="27" width="7.5"/>
    <col customWidth="1" min="28" max="28" width="0.75"/>
    <col customWidth="1" min="29" max="29" width="67.88"/>
    <col customWidth="1" min="30" max="30" width="1.5"/>
    <col customWidth="1" min="31" max="31" width="38.5"/>
    <col customWidth="1" min="32" max="32" width="15.13"/>
    <col customWidth="1" min="33" max="40" width="9.75"/>
  </cols>
  <sheetData>
    <row r="1">
      <c r="A1" s="96" t="s">
        <v>502</v>
      </c>
      <c r="C1" s="101"/>
      <c r="D1" s="101"/>
      <c r="E1" s="43"/>
      <c r="F1" s="77" t="s">
        <v>503</v>
      </c>
      <c r="G1" s="62"/>
      <c r="H1" s="62"/>
      <c r="I1" s="62"/>
      <c r="J1" s="62"/>
      <c r="K1" s="62"/>
      <c r="L1" s="58" t="s">
        <v>504</v>
      </c>
      <c r="M1" s="58" t="s">
        <v>505</v>
      </c>
      <c r="N1" s="70" t="s">
        <v>505</v>
      </c>
      <c r="O1" s="102" t="s">
        <v>506</v>
      </c>
      <c r="Q1" s="62"/>
      <c r="R1" s="58" t="s">
        <v>507</v>
      </c>
      <c r="S1" s="58" t="s">
        <v>508</v>
      </c>
      <c r="T1" s="58" t="s">
        <v>509</v>
      </c>
      <c r="U1" s="58" t="s">
        <v>510</v>
      </c>
      <c r="V1" s="58" t="s">
        <v>511</v>
      </c>
      <c r="W1" s="58" t="s">
        <v>512</v>
      </c>
      <c r="X1" s="62"/>
      <c r="Y1" s="58" t="s">
        <v>513</v>
      </c>
      <c r="Z1" s="58" t="s">
        <v>514</v>
      </c>
      <c r="AA1" s="58" t="s">
        <v>515</v>
      </c>
      <c r="AB1" s="62"/>
      <c r="AC1" s="58" t="s">
        <v>516</v>
      </c>
      <c r="AD1" s="103"/>
      <c r="AE1" s="60" t="s">
        <v>162</v>
      </c>
      <c r="AF1" s="60" t="s">
        <v>107</v>
      </c>
      <c r="AG1" s="60" t="s">
        <v>517</v>
      </c>
      <c r="AH1" s="43"/>
      <c r="AI1" s="43"/>
      <c r="AJ1" s="43"/>
      <c r="AK1" s="45"/>
      <c r="AL1" s="43"/>
      <c r="AM1" s="43"/>
      <c r="AN1" s="43"/>
    </row>
    <row r="2">
      <c r="A2" s="56" t="s">
        <v>518</v>
      </c>
      <c r="B2" s="56" t="s">
        <v>519</v>
      </c>
      <c r="C2" s="56" t="s">
        <v>520</v>
      </c>
      <c r="D2" s="56" t="s">
        <v>521</v>
      </c>
      <c r="E2" s="43"/>
      <c r="F2" s="56" t="s">
        <v>522</v>
      </c>
      <c r="G2" s="56" t="s">
        <v>523</v>
      </c>
      <c r="H2" s="56" t="s">
        <v>524</v>
      </c>
      <c r="I2" s="56" t="s">
        <v>525</v>
      </c>
      <c r="J2" s="56" t="s">
        <v>526</v>
      </c>
      <c r="K2" s="43"/>
      <c r="L2" s="104"/>
      <c r="M2" s="56" t="s">
        <v>527</v>
      </c>
      <c r="N2" s="74" t="s">
        <v>528</v>
      </c>
      <c r="O2" s="105" t="s">
        <v>529</v>
      </c>
      <c r="P2" s="66" t="s">
        <v>530</v>
      </c>
      <c r="Q2" s="43"/>
      <c r="R2" s="106" t="s">
        <v>531</v>
      </c>
      <c r="S2" s="43"/>
      <c r="U2" s="56" t="s">
        <v>532</v>
      </c>
      <c r="V2" s="56" t="s">
        <v>533</v>
      </c>
      <c r="W2" s="43"/>
      <c r="X2" s="43"/>
      <c r="Y2" s="56" t="s">
        <v>534</v>
      </c>
      <c r="Z2" s="56" t="s">
        <v>535</v>
      </c>
      <c r="AA2" s="56" t="s">
        <v>536</v>
      </c>
      <c r="AB2" s="43"/>
      <c r="AC2" s="43"/>
      <c r="AD2" s="103"/>
      <c r="AE2" s="64" t="s">
        <v>537</v>
      </c>
      <c r="AF2" s="64" t="s">
        <v>538</v>
      </c>
      <c r="AG2" s="63"/>
      <c r="AH2" s="43"/>
      <c r="AI2" s="43"/>
      <c r="AJ2" s="43"/>
      <c r="AK2" s="45"/>
      <c r="AL2" s="43"/>
      <c r="AM2" s="43"/>
      <c r="AN2" s="43"/>
    </row>
    <row r="3">
      <c r="A3" s="107" t="s">
        <v>539</v>
      </c>
      <c r="B3" s="108"/>
      <c r="C3" s="109"/>
      <c r="D3" s="109"/>
      <c r="E3" s="110"/>
      <c r="F3" s="110"/>
      <c r="G3" s="110"/>
      <c r="H3" s="110"/>
      <c r="I3" s="110"/>
      <c r="J3" s="110"/>
      <c r="K3" s="110"/>
      <c r="L3" s="110"/>
      <c r="M3" s="111"/>
      <c r="N3" s="112"/>
      <c r="O3" s="113"/>
      <c r="P3" s="110"/>
      <c r="Q3" s="110"/>
      <c r="R3" s="110"/>
      <c r="S3" s="110"/>
      <c r="T3" s="110"/>
      <c r="U3" s="110"/>
      <c r="V3" s="110"/>
      <c r="W3" s="110"/>
      <c r="X3" s="110"/>
      <c r="Y3" s="110"/>
      <c r="Z3" s="110"/>
      <c r="AA3" s="110"/>
      <c r="AB3" s="110"/>
      <c r="AC3" s="110"/>
      <c r="AD3" s="114"/>
      <c r="AE3" s="115"/>
      <c r="AF3" s="115"/>
      <c r="AG3" s="115"/>
      <c r="AH3" s="111"/>
      <c r="AI3" s="111"/>
      <c r="AJ3" s="111"/>
      <c r="AK3" s="116"/>
      <c r="AL3" s="111"/>
      <c r="AM3" s="111"/>
      <c r="AN3" s="111"/>
    </row>
    <row r="4">
      <c r="A4" s="77" t="s">
        <v>540</v>
      </c>
      <c r="B4" s="56" t="s">
        <v>541</v>
      </c>
      <c r="C4" s="117" t="s">
        <v>542</v>
      </c>
      <c r="D4" s="117" t="s">
        <v>543</v>
      </c>
      <c r="E4" s="43"/>
      <c r="F4" s="43"/>
      <c r="G4" s="43"/>
      <c r="H4" s="43"/>
      <c r="I4" s="56" t="s">
        <v>544</v>
      </c>
      <c r="J4" s="43"/>
      <c r="K4" s="43"/>
      <c r="L4" s="56" t="s">
        <v>545</v>
      </c>
      <c r="M4" s="74" t="s">
        <v>546</v>
      </c>
      <c r="N4" s="74" t="s">
        <v>546</v>
      </c>
      <c r="O4" s="105">
        <v>19000.0</v>
      </c>
      <c r="P4" s="66" t="s">
        <v>547</v>
      </c>
      <c r="Q4" s="43"/>
      <c r="R4" s="106" t="s">
        <v>548</v>
      </c>
      <c r="S4" s="106" t="s">
        <v>549</v>
      </c>
      <c r="T4" s="106" t="s">
        <v>550</v>
      </c>
      <c r="U4" s="106" t="s">
        <v>551</v>
      </c>
      <c r="V4" s="56" t="s">
        <v>552</v>
      </c>
      <c r="W4" s="56" t="s">
        <v>553</v>
      </c>
      <c r="X4" s="43"/>
      <c r="Y4" s="56" t="s">
        <v>554</v>
      </c>
      <c r="Z4" s="56" t="s">
        <v>555</v>
      </c>
      <c r="AA4" s="80">
        <v>0.085</v>
      </c>
      <c r="AB4" s="43"/>
      <c r="AC4" s="56" t="s">
        <v>556</v>
      </c>
      <c r="AD4" s="103"/>
      <c r="AE4" s="64" t="s">
        <v>557</v>
      </c>
      <c r="AF4" s="64" t="s">
        <v>558</v>
      </c>
      <c r="AG4" s="54" t="s">
        <v>559</v>
      </c>
      <c r="AH4" s="55" t="s">
        <v>112</v>
      </c>
      <c r="AI4" s="54" t="s">
        <v>560</v>
      </c>
      <c r="AJ4" s="54" t="s">
        <v>561</v>
      </c>
      <c r="AK4" s="55" t="s">
        <v>562</v>
      </c>
      <c r="AL4" s="54" t="s">
        <v>563</v>
      </c>
      <c r="AM4" s="54" t="s">
        <v>564</v>
      </c>
      <c r="AN4" s="43"/>
    </row>
    <row r="5">
      <c r="A5" s="77" t="s">
        <v>565</v>
      </c>
      <c r="B5" s="56" t="s">
        <v>88</v>
      </c>
      <c r="C5" s="117" t="s">
        <v>542</v>
      </c>
      <c r="D5" s="117" t="s">
        <v>543</v>
      </c>
      <c r="E5" s="43"/>
      <c r="F5" s="43"/>
      <c r="G5" s="43"/>
      <c r="H5" s="56" t="s">
        <v>544</v>
      </c>
      <c r="I5" s="43"/>
      <c r="J5" s="43"/>
      <c r="K5" s="43"/>
      <c r="L5" s="56" t="s">
        <v>566</v>
      </c>
      <c r="M5" s="118">
        <v>0.134</v>
      </c>
      <c r="N5" s="119" t="s">
        <v>546</v>
      </c>
      <c r="O5" s="119" t="s">
        <v>546</v>
      </c>
      <c r="P5" s="119" t="s">
        <v>546</v>
      </c>
      <c r="Q5" s="43"/>
      <c r="R5" s="106" t="s">
        <v>567</v>
      </c>
      <c r="S5" s="43"/>
      <c r="T5" s="106" t="s">
        <v>568</v>
      </c>
      <c r="U5" s="106" t="s">
        <v>569</v>
      </c>
      <c r="V5" s="56" t="s">
        <v>553</v>
      </c>
      <c r="W5" s="56" t="s">
        <v>570</v>
      </c>
      <c r="X5" s="43"/>
      <c r="Y5" s="43"/>
      <c r="Z5" s="56" t="s">
        <v>571</v>
      </c>
      <c r="AA5" s="74" t="s">
        <v>546</v>
      </c>
      <c r="AB5" s="43"/>
      <c r="AC5" s="56" t="s">
        <v>572</v>
      </c>
      <c r="AD5" s="103"/>
      <c r="AE5" s="63"/>
      <c r="AF5" s="64" t="s">
        <v>573</v>
      </c>
      <c r="AG5" s="54" t="s">
        <v>559</v>
      </c>
      <c r="AH5" s="55" t="s">
        <v>574</v>
      </c>
      <c r="AI5" s="54" t="s">
        <v>575</v>
      </c>
      <c r="AJ5" s="54" t="s">
        <v>576</v>
      </c>
      <c r="AK5" s="55" t="s">
        <v>577</v>
      </c>
      <c r="AL5" s="55" t="s">
        <v>578</v>
      </c>
      <c r="AM5" s="43"/>
      <c r="AN5" s="43"/>
    </row>
    <row r="6">
      <c r="A6" s="77" t="s">
        <v>579</v>
      </c>
      <c r="B6" s="56" t="s">
        <v>580</v>
      </c>
      <c r="C6" s="120" t="s">
        <v>581</v>
      </c>
      <c r="D6" s="117" t="s">
        <v>582</v>
      </c>
      <c r="E6" s="43"/>
      <c r="F6" s="43"/>
      <c r="G6" s="43"/>
      <c r="H6" s="43"/>
      <c r="I6" s="43"/>
      <c r="J6" s="56" t="s">
        <v>544</v>
      </c>
      <c r="K6" s="43"/>
      <c r="L6" s="56" t="s">
        <v>583</v>
      </c>
      <c r="M6" s="74" t="s">
        <v>546</v>
      </c>
      <c r="N6" s="74" t="s">
        <v>546</v>
      </c>
      <c r="O6" s="79">
        <v>14000.0</v>
      </c>
      <c r="P6" s="56" t="s">
        <v>547</v>
      </c>
      <c r="Q6" s="43"/>
      <c r="R6" s="121" t="s">
        <v>584</v>
      </c>
      <c r="S6" s="121" t="s">
        <v>585</v>
      </c>
      <c r="T6" s="121" t="s">
        <v>586</v>
      </c>
      <c r="U6" s="43"/>
      <c r="V6" s="56" t="s">
        <v>587</v>
      </c>
      <c r="W6" s="56" t="s">
        <v>588</v>
      </c>
      <c r="X6" s="43"/>
      <c r="Y6" s="99"/>
      <c r="Z6" s="52" t="s">
        <v>589</v>
      </c>
      <c r="AA6" s="74" t="s">
        <v>546</v>
      </c>
      <c r="AB6" s="99"/>
      <c r="AC6" s="52" t="s">
        <v>590</v>
      </c>
      <c r="AD6" s="122"/>
      <c r="AE6" s="98"/>
      <c r="AF6" s="64" t="s">
        <v>591</v>
      </c>
      <c r="AG6" s="55" t="s">
        <v>592</v>
      </c>
      <c r="AH6" s="55" t="s">
        <v>593</v>
      </c>
      <c r="AI6" s="55" t="s">
        <v>594</v>
      </c>
      <c r="AJ6" s="55" t="s">
        <v>595</v>
      </c>
      <c r="AK6" s="43"/>
      <c r="AL6" s="43"/>
      <c r="AM6" s="43"/>
      <c r="AN6" s="43"/>
    </row>
    <row r="7">
      <c r="A7" s="77" t="s">
        <v>596</v>
      </c>
      <c r="B7" s="66" t="s">
        <v>597</v>
      </c>
      <c r="C7" s="123" t="s">
        <v>598</v>
      </c>
      <c r="D7" s="117" t="s">
        <v>599</v>
      </c>
      <c r="E7" s="43"/>
      <c r="F7" s="56" t="s">
        <v>544</v>
      </c>
      <c r="G7" s="43"/>
      <c r="H7" s="56" t="s">
        <v>544</v>
      </c>
      <c r="I7" s="56" t="s">
        <v>544</v>
      </c>
      <c r="J7" s="43"/>
      <c r="K7" s="43"/>
      <c r="L7" s="49" t="s">
        <v>600</v>
      </c>
      <c r="M7" s="118">
        <v>0.2889</v>
      </c>
      <c r="N7" s="119">
        <v>0.379</v>
      </c>
      <c r="O7" s="119" t="s">
        <v>546</v>
      </c>
      <c r="P7" s="119" t="s">
        <v>546</v>
      </c>
      <c r="Q7" s="43"/>
      <c r="R7" s="106" t="s">
        <v>601</v>
      </c>
      <c r="S7" s="106" t="s">
        <v>602</v>
      </c>
      <c r="T7" s="106" t="s">
        <v>603</v>
      </c>
      <c r="U7" s="106" t="s">
        <v>604</v>
      </c>
      <c r="V7" s="56" t="s">
        <v>605</v>
      </c>
      <c r="W7" s="56" t="s">
        <v>553</v>
      </c>
      <c r="X7" s="43"/>
      <c r="Y7" s="56" t="s">
        <v>553</v>
      </c>
      <c r="Z7" s="56" t="s">
        <v>606</v>
      </c>
      <c r="AA7" s="80">
        <v>0.03</v>
      </c>
      <c r="AB7" s="43"/>
      <c r="AC7" s="56" t="s">
        <v>607</v>
      </c>
      <c r="AD7" s="103"/>
      <c r="AE7" s="76"/>
      <c r="AF7" s="64" t="s">
        <v>608</v>
      </c>
      <c r="AG7" s="54" t="s">
        <v>559</v>
      </c>
      <c r="AH7" s="55" t="s">
        <v>609</v>
      </c>
      <c r="AI7" s="54" t="s">
        <v>560</v>
      </c>
      <c r="AJ7" s="55" t="s">
        <v>610</v>
      </c>
      <c r="AK7" s="55" t="s">
        <v>611</v>
      </c>
      <c r="AL7" s="43"/>
      <c r="AM7" s="43"/>
      <c r="AN7" s="43"/>
    </row>
    <row r="8">
      <c r="A8" s="77" t="s">
        <v>612</v>
      </c>
      <c r="B8" s="56" t="s">
        <v>613</v>
      </c>
      <c r="C8" s="117" t="s">
        <v>614</v>
      </c>
      <c r="D8" s="117" t="s">
        <v>615</v>
      </c>
      <c r="E8" s="43"/>
      <c r="F8" s="43"/>
      <c r="G8" s="56" t="s">
        <v>544</v>
      </c>
      <c r="H8" s="43"/>
      <c r="I8" s="43"/>
      <c r="J8" s="43"/>
      <c r="K8" s="43"/>
      <c r="L8" s="56" t="s">
        <v>616</v>
      </c>
      <c r="M8" s="118">
        <v>0.0826</v>
      </c>
      <c r="N8" s="119">
        <v>0.014</v>
      </c>
      <c r="O8" s="79">
        <v>10000.0</v>
      </c>
      <c r="P8" s="56" t="s">
        <v>547</v>
      </c>
      <c r="Q8" s="43"/>
      <c r="R8" s="106" t="s">
        <v>617</v>
      </c>
      <c r="S8" s="104"/>
      <c r="T8" s="106" t="s">
        <v>618</v>
      </c>
      <c r="U8" s="106" t="s">
        <v>619</v>
      </c>
      <c r="V8" s="56" t="s">
        <v>620</v>
      </c>
      <c r="W8" s="56" t="s">
        <v>621</v>
      </c>
      <c r="X8" s="43"/>
      <c r="Y8" s="56" t="s">
        <v>622</v>
      </c>
      <c r="Z8" s="43"/>
      <c r="AA8" s="74" t="s">
        <v>546</v>
      </c>
      <c r="AB8" s="43"/>
      <c r="AC8" s="56" t="s">
        <v>623</v>
      </c>
      <c r="AD8" s="103"/>
      <c r="AE8" s="63"/>
      <c r="AF8" s="64" t="s">
        <v>624</v>
      </c>
      <c r="AG8" s="54" t="s">
        <v>559</v>
      </c>
      <c r="AH8" s="54" t="s">
        <v>560</v>
      </c>
      <c r="AI8" s="55" t="s">
        <v>625</v>
      </c>
      <c r="AJ8" s="54" t="s">
        <v>626</v>
      </c>
      <c r="AK8" s="45"/>
      <c r="AL8" s="43"/>
      <c r="AM8" s="43"/>
      <c r="AN8" s="43"/>
    </row>
    <row r="9">
      <c r="A9" s="107" t="s">
        <v>627</v>
      </c>
      <c r="B9" s="108"/>
      <c r="C9" s="109"/>
      <c r="D9" s="109"/>
      <c r="E9" s="110"/>
      <c r="F9" s="110"/>
      <c r="G9" s="110"/>
      <c r="H9" s="110"/>
      <c r="I9" s="110"/>
      <c r="J9" s="110"/>
      <c r="K9" s="110"/>
      <c r="L9" s="110"/>
      <c r="M9" s="111"/>
      <c r="N9" s="112"/>
      <c r="O9" s="113"/>
      <c r="P9" s="110"/>
      <c r="Q9" s="110"/>
      <c r="R9" s="110"/>
      <c r="S9" s="110"/>
      <c r="T9" s="110"/>
      <c r="U9" s="110"/>
      <c r="V9" s="110"/>
      <c r="W9" s="110"/>
      <c r="X9" s="110"/>
      <c r="Y9" s="110"/>
      <c r="Z9" s="110"/>
      <c r="AA9" s="110"/>
      <c r="AB9" s="110"/>
      <c r="AC9" s="110"/>
      <c r="AD9" s="114"/>
      <c r="AE9" s="115"/>
      <c r="AF9" s="115"/>
      <c r="AG9" s="115"/>
      <c r="AH9" s="111"/>
      <c r="AI9" s="111"/>
      <c r="AJ9" s="111"/>
      <c r="AK9" s="116"/>
      <c r="AL9" s="111"/>
      <c r="AM9" s="111"/>
      <c r="AN9" s="111"/>
    </row>
    <row r="10">
      <c r="A10" s="58" t="s">
        <v>628</v>
      </c>
      <c r="B10" s="56" t="s">
        <v>98</v>
      </c>
      <c r="C10" s="117" t="s">
        <v>629</v>
      </c>
      <c r="D10" s="117" t="s">
        <v>630</v>
      </c>
      <c r="E10" s="43"/>
      <c r="F10" s="56" t="s">
        <v>544</v>
      </c>
      <c r="G10" s="43"/>
      <c r="H10" s="43"/>
      <c r="I10" s="43"/>
      <c r="J10" s="56" t="s">
        <v>544</v>
      </c>
      <c r="K10" s="43"/>
      <c r="L10" s="56" t="s">
        <v>631</v>
      </c>
      <c r="M10" s="118">
        <v>0.0145</v>
      </c>
      <c r="N10" s="119">
        <v>0.04</v>
      </c>
      <c r="O10" s="79">
        <v>61.0</v>
      </c>
      <c r="P10" s="56" t="s">
        <v>547</v>
      </c>
      <c r="Q10" s="43"/>
      <c r="R10" s="106" t="s">
        <v>632</v>
      </c>
      <c r="S10" s="106" t="s">
        <v>633</v>
      </c>
      <c r="T10" s="106" t="s">
        <v>634</v>
      </c>
      <c r="U10" s="106" t="s">
        <v>635</v>
      </c>
      <c r="V10" s="56" t="s">
        <v>553</v>
      </c>
      <c r="W10" s="56" t="s">
        <v>553</v>
      </c>
      <c r="X10" s="43"/>
      <c r="Y10" s="56" t="s">
        <v>636</v>
      </c>
      <c r="Z10" s="56" t="s">
        <v>637</v>
      </c>
      <c r="AA10" s="80">
        <v>0.02</v>
      </c>
      <c r="AB10" s="43"/>
      <c r="AC10" s="56" t="s">
        <v>638</v>
      </c>
      <c r="AD10" s="103"/>
      <c r="AE10" s="63"/>
      <c r="AF10" s="64" t="s">
        <v>639</v>
      </c>
      <c r="AG10" s="54" t="s">
        <v>559</v>
      </c>
      <c r="AH10" s="55" t="s">
        <v>640</v>
      </c>
      <c r="AI10" s="54" t="s">
        <v>564</v>
      </c>
      <c r="AJ10" s="54" t="s">
        <v>287</v>
      </c>
      <c r="AK10" s="54" t="s">
        <v>429</v>
      </c>
      <c r="AL10" s="43"/>
      <c r="AM10" s="43"/>
      <c r="AN10" s="43"/>
    </row>
    <row r="11">
      <c r="A11" s="58" t="s">
        <v>641</v>
      </c>
      <c r="B11" s="56" t="s">
        <v>74</v>
      </c>
      <c r="C11" s="117" t="s">
        <v>642</v>
      </c>
      <c r="D11" s="117" t="s">
        <v>630</v>
      </c>
      <c r="E11" s="43"/>
      <c r="F11" s="56" t="s">
        <v>544</v>
      </c>
      <c r="G11" s="56" t="s">
        <v>544</v>
      </c>
      <c r="H11" s="56" t="s">
        <v>544</v>
      </c>
      <c r="I11" s="43"/>
      <c r="J11" s="43"/>
      <c r="K11" s="43"/>
      <c r="L11" s="56" t="s">
        <v>643</v>
      </c>
      <c r="M11" s="118">
        <v>0.0611</v>
      </c>
      <c r="N11" s="119">
        <v>0.031</v>
      </c>
      <c r="O11" s="119" t="s">
        <v>546</v>
      </c>
      <c r="P11" s="119" t="s">
        <v>546</v>
      </c>
      <c r="Q11" s="43"/>
      <c r="R11" s="106" t="s">
        <v>644</v>
      </c>
      <c r="S11" s="106" t="s">
        <v>645</v>
      </c>
      <c r="T11" s="106" t="s">
        <v>646</v>
      </c>
      <c r="U11" s="56" t="s">
        <v>553</v>
      </c>
      <c r="V11" s="56" t="s">
        <v>553</v>
      </c>
      <c r="W11" s="56" t="s">
        <v>553</v>
      </c>
      <c r="X11" s="43"/>
      <c r="Y11" s="56" t="s">
        <v>647</v>
      </c>
      <c r="Z11" s="56" t="s">
        <v>648</v>
      </c>
      <c r="AA11" s="80">
        <v>0.02</v>
      </c>
      <c r="AB11" s="43"/>
      <c r="AC11" s="56" t="s">
        <v>649</v>
      </c>
      <c r="AD11" s="103"/>
      <c r="AE11" s="63"/>
      <c r="AF11" s="64" t="s">
        <v>650</v>
      </c>
      <c r="AG11" s="54" t="s">
        <v>559</v>
      </c>
      <c r="AH11" s="55" t="s">
        <v>651</v>
      </c>
      <c r="AI11" s="54" t="s">
        <v>564</v>
      </c>
      <c r="AJ11" s="43"/>
      <c r="AK11" s="45"/>
      <c r="AL11" s="43"/>
      <c r="AM11" s="43"/>
      <c r="AN11" s="43"/>
    </row>
    <row r="12">
      <c r="A12" s="58" t="s">
        <v>652</v>
      </c>
      <c r="B12" s="56" t="s">
        <v>85</v>
      </c>
      <c r="C12" s="117" t="s">
        <v>653</v>
      </c>
      <c r="D12" s="117" t="s">
        <v>630</v>
      </c>
      <c r="E12" s="43"/>
      <c r="F12" s="56" t="s">
        <v>544</v>
      </c>
      <c r="G12" s="43"/>
      <c r="H12" s="43"/>
      <c r="I12" s="43"/>
      <c r="J12" s="43"/>
      <c r="K12" s="43"/>
      <c r="L12" s="124" t="s">
        <v>654</v>
      </c>
      <c r="M12" s="118">
        <v>0.0058</v>
      </c>
      <c r="N12" s="119" t="s">
        <v>546</v>
      </c>
      <c r="O12" s="119" t="s">
        <v>546</v>
      </c>
      <c r="P12" s="119" t="s">
        <v>546</v>
      </c>
      <c r="Q12" s="43"/>
      <c r="R12" s="106" t="s">
        <v>655</v>
      </c>
      <c r="S12" s="106" t="s">
        <v>656</v>
      </c>
      <c r="T12" s="106" t="s">
        <v>657</v>
      </c>
      <c r="U12" s="56" t="s">
        <v>553</v>
      </c>
      <c r="V12" s="56" t="s">
        <v>553</v>
      </c>
      <c r="W12" s="56" t="s">
        <v>658</v>
      </c>
      <c r="X12" s="43"/>
      <c r="Y12" s="43"/>
      <c r="Z12" s="43"/>
      <c r="AA12" s="74" t="s">
        <v>546</v>
      </c>
      <c r="AB12" s="43"/>
      <c r="AC12" s="56" t="s">
        <v>659</v>
      </c>
      <c r="AD12" s="103"/>
      <c r="AE12" s="63"/>
      <c r="AF12" s="64" t="s">
        <v>650</v>
      </c>
      <c r="AG12" s="54" t="s">
        <v>559</v>
      </c>
      <c r="AH12" s="55" t="s">
        <v>660</v>
      </c>
      <c r="AI12" s="55" t="s">
        <v>564</v>
      </c>
      <c r="AJ12" s="43"/>
      <c r="AK12" s="45"/>
      <c r="AL12" s="43"/>
      <c r="AM12" s="43"/>
      <c r="AN12" s="43"/>
    </row>
    <row r="13">
      <c r="A13" s="58" t="s">
        <v>661</v>
      </c>
      <c r="B13" s="56" t="s">
        <v>93</v>
      </c>
      <c r="C13" s="117" t="s">
        <v>662</v>
      </c>
      <c r="D13" s="117" t="s">
        <v>663</v>
      </c>
      <c r="E13" s="43"/>
      <c r="F13" s="56" t="s">
        <v>544</v>
      </c>
      <c r="G13" s="56" t="s">
        <v>544</v>
      </c>
      <c r="H13" s="56" t="s">
        <v>544</v>
      </c>
      <c r="I13" s="43"/>
      <c r="J13" s="43"/>
      <c r="K13" s="43"/>
      <c r="L13" s="124" t="s">
        <v>664</v>
      </c>
      <c r="M13" s="118">
        <v>0.1044</v>
      </c>
      <c r="N13" s="119">
        <v>0.019</v>
      </c>
      <c r="O13" s="119" t="s">
        <v>546</v>
      </c>
      <c r="P13" s="119" t="s">
        <v>546</v>
      </c>
      <c r="Q13" s="43"/>
      <c r="R13" s="106" t="s">
        <v>665</v>
      </c>
      <c r="S13" s="106" t="s">
        <v>666</v>
      </c>
      <c r="T13" s="106" t="s">
        <v>667</v>
      </c>
      <c r="U13" s="56" t="s">
        <v>553</v>
      </c>
      <c r="V13" s="56" t="s">
        <v>553</v>
      </c>
      <c r="W13" s="56" t="s">
        <v>553</v>
      </c>
      <c r="X13" s="43"/>
      <c r="Y13" s="56" t="s">
        <v>668</v>
      </c>
      <c r="Z13" s="56" t="s">
        <v>669</v>
      </c>
      <c r="AA13" s="80">
        <v>0.02</v>
      </c>
      <c r="AB13" s="43"/>
      <c r="AC13" s="56" t="s">
        <v>670</v>
      </c>
      <c r="AD13" s="103"/>
      <c r="AE13" s="63"/>
      <c r="AF13" s="64" t="s">
        <v>671</v>
      </c>
      <c r="AG13" s="54" t="s">
        <v>559</v>
      </c>
      <c r="AH13" s="55" t="s">
        <v>609</v>
      </c>
      <c r="AI13" s="55" t="s">
        <v>672</v>
      </c>
      <c r="AJ13" s="54" t="s">
        <v>564</v>
      </c>
      <c r="AK13" s="125"/>
      <c r="AL13" s="43"/>
      <c r="AM13" s="43"/>
      <c r="AN13" s="43"/>
    </row>
    <row r="14">
      <c r="A14" s="58" t="s">
        <v>673</v>
      </c>
      <c r="B14" s="56" t="s">
        <v>674</v>
      </c>
      <c r="C14" s="117" t="s">
        <v>675</v>
      </c>
      <c r="D14" s="117" t="s">
        <v>676</v>
      </c>
      <c r="E14" s="43"/>
      <c r="F14" s="43"/>
      <c r="G14" s="43"/>
      <c r="H14" s="43"/>
      <c r="I14" s="56" t="s">
        <v>544</v>
      </c>
      <c r="J14" s="43"/>
      <c r="K14" s="43"/>
      <c r="L14" s="56" t="s">
        <v>677</v>
      </c>
      <c r="M14" s="118">
        <v>0.51</v>
      </c>
      <c r="N14" s="119" t="s">
        <v>546</v>
      </c>
      <c r="O14" s="119" t="s">
        <v>546</v>
      </c>
      <c r="P14" s="119" t="s">
        <v>546</v>
      </c>
      <c r="Q14" s="43"/>
      <c r="R14" s="106" t="s">
        <v>678</v>
      </c>
      <c r="S14" s="56" t="s">
        <v>553</v>
      </c>
      <c r="T14" s="106" t="s">
        <v>679</v>
      </c>
      <c r="U14" s="56" t="s">
        <v>553</v>
      </c>
      <c r="V14" s="56" t="s">
        <v>553</v>
      </c>
      <c r="W14" s="56" t="s">
        <v>553</v>
      </c>
      <c r="X14" s="43"/>
      <c r="Y14" s="56" t="s">
        <v>680</v>
      </c>
      <c r="Z14" s="56" t="s">
        <v>571</v>
      </c>
      <c r="AA14" s="74" t="s">
        <v>546</v>
      </c>
      <c r="AB14" s="43"/>
      <c r="AC14" s="56" t="s">
        <v>681</v>
      </c>
      <c r="AD14" s="103"/>
      <c r="AE14" s="63"/>
      <c r="AF14" s="64" t="s">
        <v>682</v>
      </c>
      <c r="AG14" s="54" t="s">
        <v>559</v>
      </c>
      <c r="AH14" s="55" t="s">
        <v>609</v>
      </c>
      <c r="AI14" s="55" t="s">
        <v>683</v>
      </c>
      <c r="AJ14" s="43"/>
      <c r="AK14" s="45"/>
      <c r="AL14" s="43"/>
      <c r="AM14" s="43"/>
      <c r="AN14" s="43"/>
    </row>
    <row r="15">
      <c r="A15" s="77" t="s">
        <v>684</v>
      </c>
      <c r="B15" s="56" t="s">
        <v>685</v>
      </c>
      <c r="C15" s="117" t="s">
        <v>686</v>
      </c>
      <c r="D15" s="117" t="s">
        <v>687</v>
      </c>
      <c r="E15" s="43"/>
      <c r="F15" s="43"/>
      <c r="G15" s="43"/>
      <c r="H15" s="43"/>
      <c r="I15" s="43"/>
      <c r="J15" s="43"/>
      <c r="K15" s="43"/>
      <c r="L15" s="56" t="s">
        <v>688</v>
      </c>
      <c r="M15" s="119" t="s">
        <v>546</v>
      </c>
      <c r="N15" s="119" t="s">
        <v>546</v>
      </c>
      <c r="O15" s="119" t="s">
        <v>546</v>
      </c>
      <c r="P15" s="119" t="s">
        <v>546</v>
      </c>
      <c r="Q15" s="43"/>
      <c r="R15" s="106" t="s">
        <v>689</v>
      </c>
      <c r="S15" s="56" t="s">
        <v>553</v>
      </c>
      <c r="T15" s="106" t="s">
        <v>690</v>
      </c>
      <c r="U15" s="56" t="s">
        <v>553</v>
      </c>
      <c r="V15" s="56" t="s">
        <v>553</v>
      </c>
      <c r="W15" s="56" t="s">
        <v>553</v>
      </c>
      <c r="X15" s="43"/>
      <c r="Y15" s="43"/>
      <c r="Z15" s="43"/>
      <c r="AA15" s="74" t="s">
        <v>546</v>
      </c>
      <c r="AB15" s="43"/>
      <c r="AC15" s="56" t="s">
        <v>691</v>
      </c>
      <c r="AD15" s="44"/>
      <c r="AE15" s="43"/>
      <c r="AF15" s="63"/>
      <c r="AG15" s="43"/>
      <c r="AH15" s="43"/>
      <c r="AI15" s="43"/>
      <c r="AJ15" s="43"/>
      <c r="AK15" s="43"/>
      <c r="AL15" s="43"/>
      <c r="AM15" s="43"/>
      <c r="AN15" s="43"/>
    </row>
    <row r="16">
      <c r="A16" s="77" t="s">
        <v>80</v>
      </c>
      <c r="B16" s="56" t="s">
        <v>692</v>
      </c>
      <c r="C16" s="117" t="s">
        <v>80</v>
      </c>
      <c r="D16" s="117" t="s">
        <v>630</v>
      </c>
      <c r="E16" s="43"/>
      <c r="F16" s="43"/>
      <c r="G16" s="43"/>
      <c r="H16" s="43"/>
      <c r="I16" s="43"/>
      <c r="J16" s="43"/>
      <c r="K16" s="43"/>
      <c r="L16" s="56" t="s">
        <v>693</v>
      </c>
      <c r="M16" s="119" t="s">
        <v>546</v>
      </c>
      <c r="N16" s="119" t="s">
        <v>546</v>
      </c>
      <c r="O16" s="79">
        <v>108000.0</v>
      </c>
      <c r="P16" s="56" t="s">
        <v>694</v>
      </c>
      <c r="Q16" s="43"/>
      <c r="R16" s="106" t="s">
        <v>695</v>
      </c>
      <c r="S16" s="106" t="s">
        <v>696</v>
      </c>
      <c r="T16" s="106" t="s">
        <v>697</v>
      </c>
      <c r="U16" s="106" t="s">
        <v>569</v>
      </c>
      <c r="V16" s="56" t="s">
        <v>553</v>
      </c>
      <c r="W16" s="56" t="s">
        <v>553</v>
      </c>
      <c r="X16" s="43"/>
      <c r="Y16" s="43"/>
      <c r="Z16" s="43"/>
      <c r="AA16" s="74" t="s">
        <v>546</v>
      </c>
      <c r="AB16" s="43"/>
      <c r="AC16" s="56" t="s">
        <v>698</v>
      </c>
      <c r="AD16" s="44"/>
      <c r="AE16" s="43"/>
      <c r="AF16" s="64" t="s">
        <v>699</v>
      </c>
      <c r="AG16" s="54" t="s">
        <v>700</v>
      </c>
      <c r="AH16" s="54" t="s">
        <v>564</v>
      </c>
      <c r="AI16" s="54" t="s">
        <v>701</v>
      </c>
      <c r="AJ16" s="54" t="s">
        <v>702</v>
      </c>
      <c r="AK16" s="43"/>
      <c r="AL16" s="43"/>
      <c r="AM16" s="43"/>
      <c r="AN16" s="43"/>
    </row>
    <row r="17">
      <c r="A17" s="107" t="s">
        <v>703</v>
      </c>
      <c r="B17" s="90"/>
      <c r="C17" s="126"/>
      <c r="D17" s="126"/>
      <c r="E17" s="90"/>
      <c r="F17" s="90"/>
      <c r="G17" s="90"/>
      <c r="H17" s="90"/>
      <c r="I17" s="90"/>
      <c r="J17" s="90"/>
      <c r="K17" s="90"/>
      <c r="L17" s="90"/>
      <c r="M17" s="90"/>
      <c r="N17" s="127"/>
      <c r="O17" s="128"/>
      <c r="P17" s="90"/>
      <c r="Q17" s="90"/>
      <c r="R17" s="90"/>
      <c r="S17" s="90"/>
      <c r="T17" s="90"/>
      <c r="U17" s="90"/>
      <c r="V17" s="90"/>
      <c r="W17" s="90"/>
      <c r="X17" s="90"/>
      <c r="Y17" s="90"/>
      <c r="Z17" s="90"/>
      <c r="AA17" s="90"/>
      <c r="AB17" s="90"/>
      <c r="AC17" s="90"/>
      <c r="AD17" s="103"/>
      <c r="AE17" s="91"/>
      <c r="AF17" s="91"/>
      <c r="AG17" s="91"/>
      <c r="AH17" s="129"/>
      <c r="AI17" s="90"/>
      <c r="AJ17" s="90"/>
      <c r="AK17" s="129"/>
      <c r="AL17" s="90"/>
      <c r="AM17" s="90"/>
      <c r="AN17" s="90"/>
    </row>
    <row r="18">
      <c r="A18" s="77" t="s">
        <v>704</v>
      </c>
      <c r="B18" s="56" t="s">
        <v>705</v>
      </c>
      <c r="C18" s="117" t="s">
        <v>706</v>
      </c>
      <c r="D18" s="117" t="s">
        <v>707</v>
      </c>
      <c r="E18" s="43"/>
      <c r="F18" s="43"/>
      <c r="G18" s="56" t="s">
        <v>544</v>
      </c>
      <c r="H18" s="43"/>
      <c r="I18" s="43"/>
      <c r="J18" s="43"/>
      <c r="K18" s="43"/>
      <c r="L18" s="56" t="s">
        <v>708</v>
      </c>
      <c r="M18" s="119" t="s">
        <v>546</v>
      </c>
      <c r="N18" s="119" t="s">
        <v>546</v>
      </c>
      <c r="O18" s="79">
        <v>150000.0</v>
      </c>
      <c r="P18" s="56" t="s">
        <v>694</v>
      </c>
      <c r="Q18" s="43"/>
      <c r="R18" s="106" t="s">
        <v>709</v>
      </c>
      <c r="S18" s="106" t="s">
        <v>553</v>
      </c>
      <c r="T18" s="106" t="s">
        <v>710</v>
      </c>
      <c r="U18" s="56" t="s">
        <v>553</v>
      </c>
      <c r="V18" s="56" t="s">
        <v>553</v>
      </c>
      <c r="W18" s="56" t="s">
        <v>711</v>
      </c>
      <c r="X18" s="43"/>
      <c r="Y18" s="43"/>
      <c r="Z18" s="43"/>
      <c r="AA18" s="74" t="s">
        <v>546</v>
      </c>
      <c r="AB18" s="43"/>
      <c r="AC18" s="56" t="s">
        <v>712</v>
      </c>
      <c r="AD18" s="44"/>
      <c r="AE18" s="63"/>
      <c r="AF18" s="64" t="s">
        <v>216</v>
      </c>
      <c r="AG18" s="54" t="s">
        <v>713</v>
      </c>
      <c r="AH18" s="54" t="s">
        <v>714</v>
      </c>
      <c r="AI18" s="54" t="s">
        <v>715</v>
      </c>
      <c r="AJ18" s="43"/>
      <c r="AK18" s="45"/>
      <c r="AL18" s="43"/>
      <c r="AM18" s="43"/>
      <c r="AN18" s="43"/>
    </row>
    <row r="19" ht="8.25" customHeight="1">
      <c r="A19" s="130"/>
      <c r="B19" s="131"/>
      <c r="C19" s="132"/>
      <c r="D19" s="132"/>
      <c r="E19" s="133"/>
      <c r="F19" s="133"/>
      <c r="G19" s="133"/>
      <c r="H19" s="133"/>
      <c r="I19" s="133"/>
      <c r="J19" s="133"/>
      <c r="K19" s="133"/>
      <c r="L19" s="133"/>
      <c r="M19" s="133"/>
      <c r="N19" s="134"/>
      <c r="O19" s="135"/>
      <c r="P19" s="133"/>
      <c r="Q19" s="133"/>
      <c r="R19" s="133"/>
      <c r="S19" s="133"/>
      <c r="T19" s="133"/>
      <c r="U19" s="133"/>
      <c r="V19" s="133"/>
      <c r="W19" s="133"/>
      <c r="X19" s="133"/>
      <c r="Y19" s="133"/>
      <c r="Z19" s="133"/>
      <c r="AA19" s="133"/>
      <c r="AB19" s="133"/>
      <c r="AC19" s="133"/>
      <c r="AD19" s="136"/>
      <c r="AE19" s="137"/>
      <c r="AF19" s="137"/>
      <c r="AG19" s="137"/>
      <c r="AH19" s="138"/>
      <c r="AI19" s="133"/>
      <c r="AJ19" s="133"/>
      <c r="AK19" s="138"/>
      <c r="AL19" s="133"/>
      <c r="AM19" s="133"/>
      <c r="AN19" s="133"/>
    </row>
    <row r="20">
      <c r="A20" s="60" t="s">
        <v>163</v>
      </c>
      <c r="B20" s="63"/>
      <c r="C20" s="63"/>
      <c r="D20" s="63"/>
      <c r="E20" s="63"/>
      <c r="F20" s="63"/>
      <c r="G20" s="63"/>
      <c r="H20" s="63"/>
      <c r="I20" s="63"/>
      <c r="J20" s="63"/>
      <c r="K20" s="63"/>
      <c r="L20" s="63"/>
      <c r="M20" s="64" t="s">
        <v>716</v>
      </c>
      <c r="N20" s="74" t="s">
        <v>716</v>
      </c>
      <c r="O20" s="139" t="s">
        <v>717</v>
      </c>
      <c r="P20" s="139" t="s">
        <v>718</v>
      </c>
      <c r="Q20" s="63"/>
      <c r="R20" s="63"/>
      <c r="S20" s="63"/>
      <c r="T20" s="63"/>
      <c r="U20" s="63"/>
      <c r="V20" s="63"/>
      <c r="W20" s="63"/>
      <c r="X20" s="63"/>
      <c r="Y20" s="63"/>
      <c r="Z20" s="63"/>
      <c r="AA20" s="64" t="s">
        <v>216</v>
      </c>
      <c r="AB20" s="63"/>
      <c r="AC20" s="63"/>
      <c r="AD20" s="140"/>
      <c r="AE20" s="63"/>
      <c r="AF20" s="63"/>
      <c r="AG20" s="63"/>
      <c r="AH20" s="63"/>
      <c r="AI20" s="63"/>
      <c r="AJ20" s="63"/>
      <c r="AK20" s="63"/>
      <c r="AL20" s="63"/>
      <c r="AM20" s="63"/>
      <c r="AN20" s="63"/>
    </row>
    <row r="21">
      <c r="A21" s="60" t="s">
        <v>164</v>
      </c>
      <c r="B21" s="63"/>
      <c r="C21" s="63"/>
      <c r="D21" s="63"/>
      <c r="E21" s="63"/>
      <c r="F21" s="63"/>
      <c r="G21" s="63"/>
      <c r="H21" s="63"/>
      <c r="I21" s="63"/>
      <c r="J21" s="63"/>
      <c r="K21" s="63"/>
      <c r="L21" s="63"/>
      <c r="M21" s="55" t="s">
        <v>719</v>
      </c>
      <c r="N21" s="55" t="s">
        <v>719</v>
      </c>
      <c r="O21" s="82" t="s">
        <v>720</v>
      </c>
      <c r="P21" s="55" t="s">
        <v>720</v>
      </c>
      <c r="Q21" s="63"/>
      <c r="R21" s="63"/>
      <c r="S21" s="63"/>
      <c r="T21" s="63"/>
      <c r="U21" s="63"/>
      <c r="V21" s="63"/>
      <c r="W21" s="63"/>
      <c r="X21" s="63"/>
      <c r="Y21" s="63"/>
      <c r="Z21" s="63"/>
      <c r="AA21" s="54" t="s">
        <v>721</v>
      </c>
      <c r="AB21" s="63"/>
      <c r="AC21" s="63"/>
      <c r="AD21" s="75"/>
      <c r="AE21" s="63"/>
      <c r="AF21" s="63"/>
      <c r="AG21" s="63"/>
      <c r="AH21" s="63"/>
      <c r="AI21" s="63"/>
      <c r="AJ21" s="63"/>
      <c r="AK21" s="63"/>
      <c r="AL21" s="63"/>
      <c r="AM21" s="63"/>
      <c r="AN21" s="63"/>
    </row>
  </sheetData>
  <mergeCells count="1">
    <mergeCell ref="O1:P1"/>
  </mergeCells>
  <hyperlinks>
    <hyperlink r:id="rId1" ref="AG4"/>
    <hyperlink r:id="rId2" ref="AH4"/>
    <hyperlink r:id="rId3" ref="AI4"/>
    <hyperlink r:id="rId4" ref="AJ4"/>
    <hyperlink r:id="rId5" location="2" ref="AK4"/>
    <hyperlink r:id="rId6" ref="AL4"/>
    <hyperlink r:id="rId7" ref="AM4"/>
    <hyperlink r:id="rId8" ref="AG5"/>
    <hyperlink r:id="rId9" location="2" ref="AH5"/>
    <hyperlink r:id="rId10" ref="AI5"/>
    <hyperlink r:id="rId11" ref="AJ5"/>
    <hyperlink r:id="rId12" ref="AK5"/>
    <hyperlink r:id="rId13" ref="AL5"/>
    <hyperlink r:id="rId14" ref="AG6"/>
    <hyperlink r:id="rId15" ref="AH6"/>
    <hyperlink r:id="rId16" ref="AI6"/>
    <hyperlink r:id="rId17" ref="AJ6"/>
    <hyperlink r:id="rId18" ref="AG7"/>
    <hyperlink r:id="rId19" ref="AH7"/>
    <hyperlink r:id="rId20" ref="AI7"/>
    <hyperlink r:id="rId21" ref="AJ7"/>
    <hyperlink r:id="rId22" ref="AK7"/>
    <hyperlink r:id="rId23" ref="AG8"/>
    <hyperlink r:id="rId24" ref="AH8"/>
    <hyperlink r:id="rId25" ref="AI8"/>
    <hyperlink r:id="rId26" ref="AJ8"/>
    <hyperlink r:id="rId27" ref="AG10"/>
    <hyperlink r:id="rId28" ref="AH10"/>
    <hyperlink r:id="rId29" ref="AI10"/>
    <hyperlink r:id="rId30" ref="AJ10"/>
    <hyperlink r:id="rId31" ref="AK10"/>
    <hyperlink r:id="rId32" ref="AG11"/>
    <hyperlink r:id="rId33" location="2" ref="AH11"/>
    <hyperlink r:id="rId34" ref="AI11"/>
    <hyperlink r:id="rId35" ref="AG12"/>
    <hyperlink r:id="rId36" ref="AH12"/>
    <hyperlink r:id="rId37" ref="AI12"/>
    <hyperlink r:id="rId38" ref="AG13"/>
    <hyperlink r:id="rId39" ref="AH13"/>
    <hyperlink r:id="rId40" ref="AI13"/>
    <hyperlink r:id="rId41" ref="AJ13"/>
    <hyperlink r:id="rId42" ref="AG14"/>
    <hyperlink r:id="rId43" ref="AH14"/>
    <hyperlink r:id="rId44" ref="AI14"/>
    <hyperlink r:id="rId45" location="what" ref="AG16"/>
    <hyperlink r:id="rId46" ref="AH16"/>
    <hyperlink r:id="rId47" ref="AI16"/>
    <hyperlink r:id="rId48" ref="AJ16"/>
    <hyperlink r:id="rId49" ref="AG18"/>
    <hyperlink r:id="rId50" ref="AH18"/>
    <hyperlink r:id="rId51" ref="AI18"/>
    <hyperlink r:id="rId52" location="gid=21" ref="M21"/>
    <hyperlink r:id="rId53" location="gid=21" ref="N21"/>
    <hyperlink r:id="rId54" location="gid=2" ref="O21"/>
    <hyperlink r:id="rId55" location="gid=2" ref="P21"/>
    <hyperlink r:id="rId56" ref="AA21"/>
  </hyperlinks>
  <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2.75"/>
  <cols>
    <col customWidth="1" min="1" max="1" width="14.38"/>
    <col customWidth="1" min="2" max="2" width="12.0"/>
    <col customWidth="1" min="3" max="3" width="13.0"/>
    <col customWidth="1" min="4" max="4" width="10.75"/>
    <col customWidth="1" min="5" max="5" width="12.0"/>
    <col customWidth="1" min="6" max="6" width="9.63"/>
    <col customWidth="1" min="7" max="7" width="44.5"/>
    <col customWidth="1" min="8" max="8" width="1.63"/>
    <col customWidth="1" min="9" max="11" width="15.13"/>
  </cols>
  <sheetData>
    <row r="1">
      <c r="A1" s="96" t="s">
        <v>722</v>
      </c>
      <c r="B1" s="43"/>
      <c r="C1" s="43"/>
      <c r="D1" s="43"/>
      <c r="E1" s="43"/>
      <c r="F1" s="43"/>
      <c r="G1" s="43"/>
      <c r="H1" s="44"/>
      <c r="I1" s="63"/>
      <c r="J1" s="63"/>
      <c r="K1" s="43"/>
    </row>
    <row r="2">
      <c r="A2" s="58" t="s">
        <v>723</v>
      </c>
      <c r="B2" s="58" t="s">
        <v>724</v>
      </c>
      <c r="C2" s="58" t="s">
        <v>725</v>
      </c>
      <c r="D2" s="58" t="s">
        <v>726</v>
      </c>
      <c r="E2" s="58" t="s">
        <v>727</v>
      </c>
      <c r="F2" s="58" t="s">
        <v>728</v>
      </c>
      <c r="G2" s="58" t="s">
        <v>729</v>
      </c>
      <c r="H2" s="59"/>
      <c r="I2" s="60" t="s">
        <v>730</v>
      </c>
      <c r="J2" s="60" t="s">
        <v>731</v>
      </c>
      <c r="K2" s="141"/>
    </row>
    <row r="3">
      <c r="A3" s="43"/>
      <c r="B3" s="43"/>
      <c r="C3" s="56" t="s">
        <v>732</v>
      </c>
      <c r="D3" s="43"/>
      <c r="E3" s="56" t="s">
        <v>733</v>
      </c>
      <c r="F3" s="43"/>
      <c r="G3" s="43"/>
      <c r="H3" s="44"/>
      <c r="I3" s="63"/>
      <c r="J3" s="63"/>
      <c r="K3" s="43"/>
    </row>
    <row r="4">
      <c r="A4" s="58" t="s">
        <v>734</v>
      </c>
      <c r="B4" s="58" t="s">
        <v>735</v>
      </c>
      <c r="C4" s="58">
        <v>801.0</v>
      </c>
      <c r="D4" s="142">
        <v>0.8</v>
      </c>
      <c r="E4" s="143">
        <v>1.0</v>
      </c>
      <c r="F4" s="58">
        <v>2010.0</v>
      </c>
      <c r="G4" s="62"/>
      <c r="H4" s="59"/>
      <c r="I4" s="60" t="s">
        <v>538</v>
      </c>
      <c r="J4" s="144" t="s">
        <v>736</v>
      </c>
      <c r="K4" s="62"/>
    </row>
    <row r="5">
      <c r="A5" s="43"/>
      <c r="B5" s="56" t="s">
        <v>737</v>
      </c>
      <c r="C5" s="56">
        <v>248.0</v>
      </c>
      <c r="D5" s="145">
        <v>0.25</v>
      </c>
      <c r="E5" s="146">
        <v>0.3</v>
      </c>
      <c r="F5" s="56">
        <v>2010.0</v>
      </c>
      <c r="G5" s="56" t="s">
        <v>738</v>
      </c>
      <c r="H5" s="44"/>
      <c r="I5" s="64" t="s">
        <v>538</v>
      </c>
      <c r="J5" s="54" t="s">
        <v>739</v>
      </c>
      <c r="K5" s="54" t="s">
        <v>740</v>
      </c>
    </row>
    <row r="6">
      <c r="A6" s="43"/>
      <c r="B6" s="56" t="s">
        <v>741</v>
      </c>
      <c r="C6" s="56">
        <v>211.0</v>
      </c>
      <c r="D6" s="145">
        <v>0.21</v>
      </c>
      <c r="E6" s="146">
        <v>0.26</v>
      </c>
      <c r="F6" s="56">
        <v>2010.0</v>
      </c>
      <c r="G6" s="56" t="s">
        <v>742</v>
      </c>
      <c r="H6" s="44"/>
      <c r="I6" s="64" t="s">
        <v>538</v>
      </c>
      <c r="J6" s="54" t="s">
        <v>743</v>
      </c>
      <c r="K6" s="54" t="s">
        <v>740</v>
      </c>
    </row>
    <row r="7">
      <c r="B7" s="56" t="s">
        <v>744</v>
      </c>
      <c r="C7" s="56">
        <v>114.0</v>
      </c>
      <c r="D7" s="145">
        <v>0.11</v>
      </c>
      <c r="E7" s="146">
        <v>0.14</v>
      </c>
      <c r="F7" s="56">
        <v>2010.0</v>
      </c>
      <c r="G7" s="56" t="s">
        <v>745</v>
      </c>
      <c r="H7" s="44"/>
      <c r="I7" s="64" t="s">
        <v>538</v>
      </c>
      <c r="J7" s="54" t="s">
        <v>746</v>
      </c>
      <c r="K7" s="54" t="s">
        <v>740</v>
      </c>
    </row>
    <row r="8">
      <c r="A8" s="43"/>
      <c r="B8" s="56" t="s">
        <v>747</v>
      </c>
      <c r="C8" s="56">
        <v>94.0</v>
      </c>
      <c r="D8" s="145">
        <v>0.09</v>
      </c>
      <c r="E8" s="146">
        <v>0.11</v>
      </c>
      <c r="F8" s="56">
        <v>2010.0</v>
      </c>
      <c r="G8" s="56" t="s">
        <v>748</v>
      </c>
      <c r="H8" s="44"/>
      <c r="I8" s="64" t="s">
        <v>538</v>
      </c>
      <c r="J8" s="54" t="s">
        <v>739</v>
      </c>
      <c r="K8" s="54" t="s">
        <v>740</v>
      </c>
    </row>
    <row r="9">
      <c r="A9" s="43"/>
      <c r="B9" s="56" t="s">
        <v>749</v>
      </c>
      <c r="C9" s="56">
        <v>67.0</v>
      </c>
      <c r="D9" s="145">
        <v>0.07</v>
      </c>
      <c r="E9" s="146" t="s">
        <v>553</v>
      </c>
      <c r="F9" s="56">
        <v>2010.0</v>
      </c>
      <c r="G9" s="56" t="s">
        <v>750</v>
      </c>
      <c r="H9" s="44"/>
      <c r="I9" s="64" t="s">
        <v>538</v>
      </c>
      <c r="J9" s="54" t="s">
        <v>751</v>
      </c>
      <c r="K9" s="54" t="s">
        <v>740</v>
      </c>
    </row>
    <row r="10">
      <c r="A10" s="43"/>
      <c r="B10" s="56" t="s">
        <v>752</v>
      </c>
      <c r="C10" s="56">
        <v>66.0</v>
      </c>
      <c r="D10" s="145">
        <v>0.07</v>
      </c>
      <c r="E10" s="146" t="s">
        <v>553</v>
      </c>
      <c r="F10" s="56">
        <v>2010.0</v>
      </c>
      <c r="G10" s="56" t="s">
        <v>753</v>
      </c>
      <c r="H10" s="44"/>
      <c r="I10" s="64" t="s">
        <v>538</v>
      </c>
      <c r="J10" s="55" t="s">
        <v>754</v>
      </c>
      <c r="K10" s="54" t="s">
        <v>740</v>
      </c>
    </row>
    <row r="11">
      <c r="A11" s="43"/>
      <c r="B11" s="43"/>
      <c r="C11" s="43"/>
      <c r="D11" s="43"/>
      <c r="E11" s="43"/>
      <c r="F11" s="43"/>
      <c r="G11" s="43"/>
      <c r="H11" s="44"/>
      <c r="I11" s="63"/>
      <c r="J11" s="63"/>
      <c r="K11" s="43"/>
    </row>
  </sheetData>
  <hyperlinks>
    <hyperlink r:id="rId1" ref="J4"/>
    <hyperlink r:id="rId2" ref="J5"/>
    <hyperlink r:id="rId3" location=".USyO6TBT7ns" ref="K5"/>
    <hyperlink r:id="rId4" location=".USyMMDBT7ns" ref="J6"/>
    <hyperlink r:id="rId5" location=".USyO6TBT7ns" ref="K6"/>
    <hyperlink r:id="rId6" ref="J7"/>
    <hyperlink r:id="rId7" location=".USyO6TBT7ns" ref="K7"/>
    <hyperlink r:id="rId8" ref="J8"/>
    <hyperlink r:id="rId9" location=".USyO6TBT7ns" ref="K8"/>
    <hyperlink r:id="rId10" location=".USyNYTBT7ns" ref="J9"/>
    <hyperlink r:id="rId11" location=".USyO6TBT7ns" ref="K9"/>
    <hyperlink r:id="rId12" ref="J10"/>
    <hyperlink r:id="rId13" location=".USyO6TBT7ns" ref="K10"/>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2.75"/>
  <cols>
    <col customWidth="1" min="1" max="1" width="18.25"/>
    <col customWidth="1" min="2" max="2" width="16.5"/>
    <col customWidth="1" min="3" max="7" width="7.25"/>
    <col customWidth="1" min="8" max="8" width="1.0"/>
    <col customWidth="1" min="9" max="10" width="12.5"/>
    <col customWidth="1" min="11" max="11" width="1.88"/>
    <col customWidth="1" min="12" max="12" width="17.13"/>
    <col customWidth="1" min="13" max="13" width="15.13"/>
  </cols>
  <sheetData>
    <row r="1">
      <c r="A1" s="96" t="s">
        <v>755</v>
      </c>
      <c r="B1" s="147" t="s">
        <v>756</v>
      </c>
      <c r="C1" s="148"/>
      <c r="D1" s="86"/>
      <c r="E1" s="86"/>
      <c r="F1" s="86"/>
      <c r="G1" s="86"/>
      <c r="H1" s="43"/>
      <c r="I1" s="149"/>
      <c r="J1" s="43"/>
      <c r="K1" s="44"/>
      <c r="L1" s="71"/>
      <c r="M1" s="73"/>
    </row>
    <row r="2">
      <c r="A2" s="58" t="s">
        <v>723</v>
      </c>
      <c r="B2" s="150" t="s">
        <v>757</v>
      </c>
      <c r="C2" s="151" t="s">
        <v>758</v>
      </c>
      <c r="D2" s="77" t="s">
        <v>759</v>
      </c>
      <c r="E2" s="77" t="s">
        <v>760</v>
      </c>
      <c r="F2" s="151" t="s">
        <v>761</v>
      </c>
      <c r="G2" s="77" t="s">
        <v>762</v>
      </c>
      <c r="H2" s="62"/>
      <c r="I2" s="150" t="s">
        <v>763</v>
      </c>
      <c r="J2" s="58" t="s">
        <v>764</v>
      </c>
      <c r="K2" s="59"/>
      <c r="L2" s="70" t="s">
        <v>163</v>
      </c>
      <c r="M2" s="152" t="s">
        <v>164</v>
      </c>
    </row>
    <row r="3">
      <c r="A3" s="58" t="s">
        <v>765</v>
      </c>
      <c r="B3" s="153">
        <f t="shared" ref="B3:G3" si="1">AVERAGE(B4:B30)</f>
        <v>19.88111111</v>
      </c>
      <c r="C3" s="154">
        <f t="shared" si="1"/>
        <v>2.604814815</v>
      </c>
      <c r="D3" s="155">
        <f t="shared" si="1"/>
        <v>9.542962963</v>
      </c>
      <c r="E3" s="155">
        <f t="shared" si="1"/>
        <v>2.002962963</v>
      </c>
      <c r="F3" s="153">
        <f t="shared" si="1"/>
        <v>1.639259259</v>
      </c>
      <c r="G3" s="153">
        <f t="shared" si="1"/>
        <v>2.195185185</v>
      </c>
      <c r="H3" s="153"/>
      <c r="I3" s="153">
        <f t="shared" ref="I3:J3" si="2">AVERAGE(I4:I30)</f>
        <v>21.09615385</v>
      </c>
      <c r="J3" s="153">
        <f t="shared" si="2"/>
        <v>121.975</v>
      </c>
      <c r="K3" s="59"/>
      <c r="L3" s="74" t="s">
        <v>766</v>
      </c>
      <c r="M3" s="55" t="s">
        <v>158</v>
      </c>
    </row>
    <row r="4">
      <c r="A4" s="56" t="s">
        <v>767</v>
      </c>
      <c r="B4" s="147">
        <v>14.98</v>
      </c>
      <c r="C4" s="49">
        <v>2.85</v>
      </c>
      <c r="D4" s="66">
        <v>6.64</v>
      </c>
      <c r="E4" s="66">
        <v>1.7</v>
      </c>
      <c r="F4" s="49">
        <v>1.36</v>
      </c>
      <c r="G4" s="56">
        <v>1.19</v>
      </c>
      <c r="H4" s="43"/>
      <c r="I4" s="147">
        <v>30.1</v>
      </c>
      <c r="J4" s="56">
        <v>128.2</v>
      </c>
      <c r="K4" s="44"/>
      <c r="L4" s="74" t="s">
        <v>766</v>
      </c>
      <c r="M4" s="55" t="s">
        <v>158</v>
      </c>
    </row>
    <row r="5">
      <c r="A5" s="56" t="s">
        <v>768</v>
      </c>
      <c r="B5" s="147">
        <v>28.44</v>
      </c>
      <c r="C5" s="49">
        <v>2.62</v>
      </c>
      <c r="D5" s="66">
        <v>16.28</v>
      </c>
      <c r="E5" s="66">
        <v>1.59</v>
      </c>
      <c r="F5" s="49">
        <v>2.69</v>
      </c>
      <c r="G5" s="56">
        <v>2.1</v>
      </c>
      <c r="H5" s="43"/>
      <c r="I5" s="147">
        <v>30.4</v>
      </c>
      <c r="J5" s="56" t="s">
        <v>769</v>
      </c>
      <c r="K5" s="44"/>
      <c r="L5" s="74" t="s">
        <v>766</v>
      </c>
      <c r="M5" s="55" t="s">
        <v>158</v>
      </c>
    </row>
    <row r="6">
      <c r="A6" s="56" t="s">
        <v>770</v>
      </c>
      <c r="B6" s="147">
        <v>18.18</v>
      </c>
      <c r="C6" s="49">
        <v>2.49</v>
      </c>
      <c r="D6" s="66">
        <v>8.05</v>
      </c>
      <c r="E6" s="66">
        <v>2.32</v>
      </c>
      <c r="F6" s="49">
        <v>1.99</v>
      </c>
      <c r="G6" s="56">
        <v>1.71</v>
      </c>
      <c r="H6" s="43"/>
      <c r="I6" s="147">
        <v>13.6</v>
      </c>
      <c r="J6" s="56" t="s">
        <v>769</v>
      </c>
      <c r="K6" s="44"/>
      <c r="L6" s="74" t="s">
        <v>766</v>
      </c>
      <c r="M6" s="55" t="s">
        <v>158</v>
      </c>
    </row>
    <row r="7">
      <c r="A7" s="56" t="s">
        <v>771</v>
      </c>
      <c r="B7" s="147">
        <v>31.05</v>
      </c>
      <c r="C7" s="49">
        <v>2.86</v>
      </c>
      <c r="D7" s="66">
        <v>14.43</v>
      </c>
      <c r="E7" s="66">
        <v>5.41</v>
      </c>
      <c r="F7" s="49">
        <v>4.1</v>
      </c>
      <c r="G7" s="56">
        <v>3.27</v>
      </c>
      <c r="H7" s="43"/>
      <c r="I7" s="147">
        <v>30.4</v>
      </c>
      <c r="J7" s="56" t="s">
        <v>769</v>
      </c>
      <c r="K7" s="44"/>
      <c r="L7" s="74" t="s">
        <v>766</v>
      </c>
      <c r="M7" s="55" t="s">
        <v>158</v>
      </c>
    </row>
    <row r="8">
      <c r="A8" s="56" t="s">
        <v>772</v>
      </c>
      <c r="B8" s="147">
        <v>17.89</v>
      </c>
      <c r="C8" s="49">
        <v>3.25</v>
      </c>
      <c r="D8" s="66">
        <v>7.6</v>
      </c>
      <c r="E8" s="66">
        <v>1.62</v>
      </c>
      <c r="F8" s="49">
        <v>1.22</v>
      </c>
      <c r="G8" s="56">
        <v>2.27</v>
      </c>
      <c r="H8" s="43"/>
      <c r="I8" s="147">
        <v>21.7</v>
      </c>
      <c r="J8" s="56">
        <v>116.5</v>
      </c>
      <c r="K8" s="44"/>
      <c r="L8" s="74" t="s">
        <v>766</v>
      </c>
      <c r="M8" s="55" t="s">
        <v>158</v>
      </c>
    </row>
    <row r="9">
      <c r="A9" s="56" t="s">
        <v>773</v>
      </c>
      <c r="B9" s="147">
        <v>16.51</v>
      </c>
      <c r="C9" s="49">
        <v>2.34</v>
      </c>
      <c r="D9" s="66">
        <v>10.29</v>
      </c>
      <c r="E9" s="66">
        <v>0.03</v>
      </c>
      <c r="F9" s="49">
        <v>0.51</v>
      </c>
      <c r="G9" s="56">
        <v>1.7</v>
      </c>
      <c r="H9" s="43"/>
      <c r="I9" s="147">
        <v>4.1</v>
      </c>
      <c r="J9" s="56">
        <v>112.8</v>
      </c>
      <c r="K9" s="44"/>
      <c r="L9" s="74" t="s">
        <v>766</v>
      </c>
      <c r="M9" s="55" t="s">
        <v>158</v>
      </c>
    </row>
    <row r="10">
      <c r="A10" s="56" t="s">
        <v>774</v>
      </c>
      <c r="B10" s="147">
        <v>11.05</v>
      </c>
      <c r="C10" s="49">
        <v>2.06</v>
      </c>
      <c r="D10" s="66">
        <v>4.22</v>
      </c>
      <c r="E10" s="66">
        <v>0.88</v>
      </c>
      <c r="F10" s="49">
        <v>0.81</v>
      </c>
      <c r="G10" s="56">
        <v>1.89</v>
      </c>
      <c r="H10" s="43"/>
      <c r="I10" s="147">
        <v>11.4</v>
      </c>
      <c r="J10" s="56">
        <v>128.2</v>
      </c>
      <c r="K10" s="44"/>
      <c r="L10" s="74" t="s">
        <v>766</v>
      </c>
      <c r="M10" s="55" t="s">
        <v>158</v>
      </c>
    </row>
    <row r="11">
      <c r="A11" s="56" t="s">
        <v>775</v>
      </c>
      <c r="B11" s="147">
        <v>18.5</v>
      </c>
      <c r="C11" s="49">
        <v>1.23</v>
      </c>
      <c r="D11" s="66">
        <v>6.61</v>
      </c>
      <c r="E11" s="66">
        <v>2.33</v>
      </c>
      <c r="F11" s="49">
        <v>0.88</v>
      </c>
      <c r="G11" s="56">
        <v>4.09</v>
      </c>
      <c r="H11" s="43"/>
      <c r="I11" s="147">
        <v>7.4</v>
      </c>
      <c r="J11" s="56" t="s">
        <v>769</v>
      </c>
      <c r="K11" s="44"/>
      <c r="L11" s="74" t="s">
        <v>766</v>
      </c>
      <c r="M11" s="55" t="s">
        <v>158</v>
      </c>
    </row>
    <row r="12">
      <c r="A12" s="56" t="s">
        <v>776</v>
      </c>
      <c r="B12" s="147">
        <v>28.23</v>
      </c>
      <c r="C12" s="49">
        <v>2.63</v>
      </c>
      <c r="D12" s="66">
        <v>15.62</v>
      </c>
      <c r="E12" s="66">
        <v>2.67</v>
      </c>
      <c r="F12" s="49">
        <v>2.0</v>
      </c>
      <c r="G12" s="56">
        <v>3.16</v>
      </c>
      <c r="H12" s="43"/>
      <c r="I12" s="147">
        <v>23.4</v>
      </c>
      <c r="J12" s="56" t="s">
        <v>769</v>
      </c>
      <c r="K12" s="44"/>
      <c r="L12" s="74" t="s">
        <v>766</v>
      </c>
      <c r="M12" s="55" t="s">
        <v>158</v>
      </c>
    </row>
    <row r="13">
      <c r="A13" s="56" t="s">
        <v>777</v>
      </c>
      <c r="B13" s="147">
        <v>14.46</v>
      </c>
      <c r="C13" s="49">
        <v>2.09</v>
      </c>
      <c r="D13" s="66">
        <v>4.1</v>
      </c>
      <c r="E13" s="66">
        <v>2.61</v>
      </c>
      <c r="F13" s="49">
        <v>1.51</v>
      </c>
      <c r="G13" s="56">
        <v>2.74</v>
      </c>
      <c r="H13" s="43"/>
      <c r="I13" s="147">
        <v>2.2</v>
      </c>
      <c r="J13" s="56">
        <v>131.7</v>
      </c>
      <c r="K13" s="44"/>
      <c r="L13" s="74" t="s">
        <v>766</v>
      </c>
      <c r="M13" s="55" t="s">
        <v>158</v>
      </c>
    </row>
    <row r="14">
      <c r="A14" s="56" t="s">
        <v>778</v>
      </c>
      <c r="B14" s="147">
        <v>39.4</v>
      </c>
      <c r="C14" s="49">
        <v>8.55</v>
      </c>
      <c r="D14" s="66">
        <v>12.87</v>
      </c>
      <c r="E14" s="66">
        <v>8.91</v>
      </c>
      <c r="F14" s="49">
        <v>2.89</v>
      </c>
      <c r="G14" s="56">
        <v>2.31</v>
      </c>
      <c r="H14" s="43"/>
      <c r="I14" s="147">
        <v>16.7</v>
      </c>
      <c r="J14" s="56" t="s">
        <v>769</v>
      </c>
      <c r="K14" s="44"/>
      <c r="L14" s="74" t="s">
        <v>766</v>
      </c>
      <c r="M14" s="55" t="s">
        <v>158</v>
      </c>
    </row>
    <row r="15">
      <c r="A15" s="56" t="s">
        <v>779</v>
      </c>
      <c r="B15" s="147">
        <v>15.67</v>
      </c>
      <c r="C15" s="49">
        <v>2.42</v>
      </c>
      <c r="D15" s="66">
        <v>6.69</v>
      </c>
      <c r="E15" s="66">
        <v>1.92</v>
      </c>
      <c r="F15" s="49">
        <v>1.97</v>
      </c>
      <c r="G15" s="56">
        <v>1.38</v>
      </c>
      <c r="H15" s="43"/>
      <c r="I15" s="147">
        <v>29.3</v>
      </c>
      <c r="J15" s="56">
        <v>141.5</v>
      </c>
      <c r="K15" s="44"/>
      <c r="L15" s="74" t="s">
        <v>766</v>
      </c>
      <c r="M15" s="55" t="s">
        <v>158</v>
      </c>
    </row>
    <row r="16">
      <c r="A16" s="56" t="s">
        <v>780</v>
      </c>
      <c r="B16" s="147">
        <v>22.31</v>
      </c>
      <c r="C16" s="49">
        <v>1.4</v>
      </c>
      <c r="D16" s="66">
        <v>12.08</v>
      </c>
      <c r="E16" s="66">
        <v>0.62</v>
      </c>
      <c r="F16" s="49">
        <v>1.02</v>
      </c>
      <c r="G16" s="56">
        <v>5.05</v>
      </c>
      <c r="H16" s="43"/>
      <c r="I16" s="147">
        <v>17.8</v>
      </c>
      <c r="J16" s="56">
        <v>112.9</v>
      </c>
      <c r="K16" s="44"/>
      <c r="L16" s="74" t="s">
        <v>766</v>
      </c>
      <c r="M16" s="55" t="s">
        <v>158</v>
      </c>
    </row>
    <row r="17">
      <c r="A17" s="56" t="s">
        <v>781</v>
      </c>
      <c r="B17" s="147">
        <v>20.32</v>
      </c>
      <c r="C17" s="49">
        <v>3.63</v>
      </c>
      <c r="D17" s="66">
        <v>10.65</v>
      </c>
      <c r="E17" s="66">
        <v>1.21</v>
      </c>
      <c r="F17" s="49">
        <v>0.91</v>
      </c>
      <c r="G17" s="56">
        <v>2.6</v>
      </c>
      <c r="H17" s="43"/>
      <c r="I17" s="147">
        <v>27.0</v>
      </c>
      <c r="J17" s="56">
        <v>110.9</v>
      </c>
      <c r="K17" s="44"/>
      <c r="L17" s="74" t="s">
        <v>766</v>
      </c>
      <c r="M17" s="55" t="s">
        <v>158</v>
      </c>
    </row>
    <row r="18">
      <c r="A18" s="56" t="s">
        <v>782</v>
      </c>
      <c r="B18" s="147">
        <v>27.34</v>
      </c>
      <c r="C18" s="49">
        <v>4.98</v>
      </c>
      <c r="D18" s="66">
        <v>14.55</v>
      </c>
      <c r="E18" s="66">
        <v>2.55</v>
      </c>
      <c r="F18" s="49">
        <v>3.45</v>
      </c>
      <c r="G18" s="56">
        <v>0.53</v>
      </c>
      <c r="H18" s="43"/>
      <c r="I18" s="147">
        <v>35.5</v>
      </c>
      <c r="J18" s="56" t="s">
        <v>769</v>
      </c>
      <c r="K18" s="44"/>
      <c r="L18" s="74" t="s">
        <v>766</v>
      </c>
      <c r="M18" s="55" t="s">
        <v>158</v>
      </c>
    </row>
    <row r="19">
      <c r="A19" s="56" t="s">
        <v>783</v>
      </c>
      <c r="B19" s="147">
        <v>11.84</v>
      </c>
      <c r="C19" s="49">
        <v>1.03</v>
      </c>
      <c r="D19" s="66">
        <v>5.59</v>
      </c>
      <c r="E19" s="66">
        <v>0.57</v>
      </c>
      <c r="F19" s="49">
        <v>0.91</v>
      </c>
      <c r="G19" s="56">
        <v>2.38</v>
      </c>
      <c r="H19" s="43"/>
      <c r="I19" s="147">
        <v>12.1</v>
      </c>
      <c r="J19" s="56" t="s">
        <v>769</v>
      </c>
      <c r="K19" s="44"/>
      <c r="L19" s="74" t="s">
        <v>766</v>
      </c>
      <c r="M19" s="55" t="s">
        <v>158</v>
      </c>
    </row>
    <row r="20">
      <c r="A20" s="56" t="s">
        <v>784</v>
      </c>
      <c r="B20" s="147">
        <v>12.68</v>
      </c>
      <c r="C20" s="49">
        <v>1.44</v>
      </c>
      <c r="D20" s="66">
        <v>6.99</v>
      </c>
      <c r="E20" s="66">
        <v>0.8</v>
      </c>
      <c r="F20" s="49">
        <v>0.83</v>
      </c>
      <c r="G20" s="56">
        <v>1.38</v>
      </c>
      <c r="H20" s="43"/>
      <c r="I20" s="147">
        <v>10.2</v>
      </c>
      <c r="J20" s="56" t="s">
        <v>769</v>
      </c>
      <c r="K20" s="44"/>
      <c r="L20" s="74" t="s">
        <v>766</v>
      </c>
      <c r="M20" s="55" t="s">
        <v>158</v>
      </c>
    </row>
    <row r="21">
      <c r="A21" s="56" t="s">
        <v>785</v>
      </c>
      <c r="B21" s="147">
        <v>28.6</v>
      </c>
      <c r="C21" s="49">
        <v>3.46</v>
      </c>
      <c r="D21" s="66">
        <v>13.96</v>
      </c>
      <c r="E21" s="66">
        <v>4.18</v>
      </c>
      <c r="F21" s="49">
        <v>2.94</v>
      </c>
      <c r="G21" s="56">
        <v>2.04</v>
      </c>
      <c r="H21" s="43"/>
      <c r="I21" s="147">
        <v>30.9</v>
      </c>
      <c r="J21" s="56">
        <v>131.4</v>
      </c>
      <c r="K21" s="44"/>
      <c r="L21" s="74" t="s">
        <v>766</v>
      </c>
      <c r="M21" s="55" t="s">
        <v>158</v>
      </c>
    </row>
    <row r="22">
      <c r="A22" s="56" t="s">
        <v>786</v>
      </c>
      <c r="B22" s="147">
        <v>21.34</v>
      </c>
      <c r="C22" s="49">
        <v>2.97</v>
      </c>
      <c r="D22" s="66">
        <v>9.8</v>
      </c>
      <c r="E22" s="66">
        <v>5.04</v>
      </c>
      <c r="F22" s="49">
        <v>1.79</v>
      </c>
      <c r="G22" s="56">
        <v>1.02</v>
      </c>
      <c r="H22" s="43"/>
      <c r="I22" s="147">
        <v>40.4</v>
      </c>
      <c r="J22" s="56" t="s">
        <v>769</v>
      </c>
      <c r="K22" s="44"/>
      <c r="L22" s="74" t="s">
        <v>766</v>
      </c>
      <c r="M22" s="55" t="s">
        <v>158</v>
      </c>
    </row>
    <row r="23">
      <c r="A23" s="56" t="s">
        <v>787</v>
      </c>
      <c r="B23" s="147">
        <v>11.21</v>
      </c>
      <c r="C23" s="49">
        <v>1.31</v>
      </c>
      <c r="D23" s="66">
        <v>4.36</v>
      </c>
      <c r="E23" s="66">
        <v>0.04</v>
      </c>
      <c r="F23" s="49">
        <v>0.87</v>
      </c>
      <c r="G23" s="56">
        <v>2.66</v>
      </c>
      <c r="H23" s="43"/>
      <c r="I23" s="147">
        <v>16.1</v>
      </c>
      <c r="J23" s="56" t="s">
        <v>769</v>
      </c>
      <c r="K23" s="44"/>
      <c r="L23" s="74" t="s">
        <v>766</v>
      </c>
      <c r="M23" s="55" t="s">
        <v>158</v>
      </c>
    </row>
    <row r="24">
      <c r="A24" s="56" t="s">
        <v>788</v>
      </c>
      <c r="B24" s="147">
        <v>15.77</v>
      </c>
      <c r="C24" s="49">
        <v>1.55</v>
      </c>
      <c r="D24" s="66">
        <v>6.77</v>
      </c>
      <c r="E24" s="66">
        <v>0.12</v>
      </c>
      <c r="F24" s="49">
        <v>0.54</v>
      </c>
      <c r="G24" s="56">
        <v>2.77</v>
      </c>
      <c r="H24" s="43"/>
      <c r="I24" s="147" t="s">
        <v>789</v>
      </c>
      <c r="J24" s="56" t="s">
        <v>769</v>
      </c>
      <c r="K24" s="44"/>
      <c r="L24" s="74" t="s">
        <v>766</v>
      </c>
      <c r="M24" s="55" t="s">
        <v>158</v>
      </c>
    </row>
    <row r="25">
      <c r="A25" s="56" t="s">
        <v>790</v>
      </c>
      <c r="B25" s="147">
        <v>21.03</v>
      </c>
      <c r="C25" s="49">
        <v>2.89</v>
      </c>
      <c r="D25" s="66">
        <v>9.43</v>
      </c>
      <c r="E25" s="66">
        <v>2.44</v>
      </c>
      <c r="F25" s="49">
        <v>1.23</v>
      </c>
      <c r="G25" s="56">
        <v>2.1</v>
      </c>
      <c r="H25" s="43"/>
      <c r="I25" s="147">
        <v>21.3</v>
      </c>
      <c r="J25" s="56" t="s">
        <v>769</v>
      </c>
      <c r="K25" s="44"/>
      <c r="L25" s="74" t="s">
        <v>766</v>
      </c>
      <c r="M25" s="55" t="s">
        <v>158</v>
      </c>
    </row>
    <row r="26">
      <c r="A26" s="56" t="s">
        <v>791</v>
      </c>
      <c r="B26" s="147">
        <v>22.44</v>
      </c>
      <c r="C26" s="49">
        <v>3.37</v>
      </c>
      <c r="D26" s="66">
        <v>12.08</v>
      </c>
      <c r="E26" s="66">
        <v>1.81</v>
      </c>
      <c r="F26" s="49">
        <v>2.97</v>
      </c>
      <c r="G26" s="56">
        <v>0.71</v>
      </c>
      <c r="H26" s="43"/>
      <c r="I26" s="147">
        <v>40.9</v>
      </c>
      <c r="J26" s="56">
        <v>118.0</v>
      </c>
      <c r="K26" s="44"/>
      <c r="L26" s="74" t="s">
        <v>766</v>
      </c>
      <c r="M26" s="55" t="s">
        <v>158</v>
      </c>
    </row>
    <row r="27">
      <c r="A27" s="56" t="s">
        <v>792</v>
      </c>
      <c r="B27" s="147">
        <v>14.39</v>
      </c>
      <c r="C27" s="49">
        <v>1.89</v>
      </c>
      <c r="D27" s="66">
        <v>9.67</v>
      </c>
      <c r="E27" s="66">
        <v>0.4</v>
      </c>
      <c r="F27" s="49">
        <v>1.1</v>
      </c>
      <c r="G27" s="56">
        <v>0.04</v>
      </c>
      <c r="H27" s="43"/>
      <c r="I27" s="147">
        <v>28.8</v>
      </c>
      <c r="J27" s="56">
        <v>117.6</v>
      </c>
      <c r="K27" s="44"/>
      <c r="L27" s="74" t="s">
        <v>766</v>
      </c>
      <c r="M27" s="55" t="s">
        <v>158</v>
      </c>
    </row>
    <row r="28">
      <c r="A28" s="56" t="s">
        <v>793</v>
      </c>
      <c r="B28" s="147">
        <v>20.31</v>
      </c>
      <c r="C28" s="49">
        <v>1.88</v>
      </c>
      <c r="D28" s="66">
        <v>12.64</v>
      </c>
      <c r="E28" s="66">
        <v>1.56</v>
      </c>
      <c r="F28" s="49">
        <v>2.54</v>
      </c>
      <c r="G28" s="56">
        <v>0.7</v>
      </c>
      <c r="H28" s="43"/>
      <c r="I28" s="147">
        <v>38.7</v>
      </c>
      <c r="J28" s="56" t="s">
        <v>769</v>
      </c>
      <c r="K28" s="44"/>
      <c r="L28" s="74" t="s">
        <v>766</v>
      </c>
      <c r="M28" s="55" t="s">
        <v>158</v>
      </c>
    </row>
    <row r="29">
      <c r="A29" s="56" t="s">
        <v>794</v>
      </c>
      <c r="B29" s="147">
        <v>14.15</v>
      </c>
      <c r="C29" s="49">
        <v>0.43</v>
      </c>
      <c r="D29" s="66">
        <v>7.09</v>
      </c>
      <c r="E29" s="66">
        <v>0.2</v>
      </c>
      <c r="F29" s="49">
        <v>0.77</v>
      </c>
      <c r="G29" s="56">
        <v>3.33</v>
      </c>
      <c r="H29" s="43"/>
      <c r="I29" s="147">
        <v>1.7</v>
      </c>
      <c r="J29" s="56" t="s">
        <v>769</v>
      </c>
      <c r="K29" s="44"/>
      <c r="L29" s="74" t="s">
        <v>766</v>
      </c>
      <c r="M29" s="55" t="s">
        <v>158</v>
      </c>
    </row>
    <row r="30">
      <c r="A30" s="56" t="s">
        <v>795</v>
      </c>
      <c r="B30" s="147">
        <v>18.7</v>
      </c>
      <c r="C30" s="49">
        <v>2.71</v>
      </c>
      <c r="D30" s="66">
        <v>8.6</v>
      </c>
      <c r="E30" s="66">
        <v>0.55</v>
      </c>
      <c r="F30" s="49">
        <v>0.46</v>
      </c>
      <c r="G30" s="56">
        <v>4.15</v>
      </c>
      <c r="H30" s="43"/>
      <c r="I30" s="147">
        <v>6.4</v>
      </c>
      <c r="J30" s="56">
        <v>114.0</v>
      </c>
      <c r="K30" s="44"/>
      <c r="L30" s="74" t="s">
        <v>766</v>
      </c>
      <c r="M30" s="55" t="s">
        <v>158</v>
      </c>
    </row>
    <row r="31">
      <c r="A31" s="44"/>
      <c r="B31" s="156"/>
      <c r="C31" s="44"/>
      <c r="D31" s="87"/>
      <c r="E31" s="87"/>
      <c r="F31" s="157"/>
      <c r="G31" s="44"/>
      <c r="H31" s="44"/>
      <c r="I31" s="156"/>
      <c r="J31" s="44"/>
      <c r="K31" s="44"/>
      <c r="L31" s="72"/>
      <c r="M31" s="158"/>
    </row>
    <row r="32">
      <c r="A32" s="58" t="s">
        <v>163</v>
      </c>
      <c r="B32" s="149"/>
      <c r="C32" s="159" t="s">
        <v>796</v>
      </c>
      <c r="D32" s="66" t="s">
        <v>796</v>
      </c>
      <c r="E32" s="66" t="s">
        <v>796</v>
      </c>
      <c r="F32" s="160" t="s">
        <v>796</v>
      </c>
      <c r="G32" s="56" t="s">
        <v>796</v>
      </c>
      <c r="H32" s="43"/>
      <c r="I32" s="149"/>
      <c r="J32" s="43"/>
      <c r="K32" s="44"/>
      <c r="L32" s="71"/>
      <c r="M32" s="73"/>
    </row>
    <row r="33">
      <c r="A33" s="58" t="s">
        <v>164</v>
      </c>
      <c r="B33" s="149"/>
      <c r="C33" s="161" t="s">
        <v>797</v>
      </c>
      <c r="D33" s="55" t="s">
        <v>798</v>
      </c>
      <c r="E33" s="55" t="s">
        <v>798</v>
      </c>
      <c r="F33" s="161" t="s">
        <v>797</v>
      </c>
      <c r="G33" s="55" t="s">
        <v>797</v>
      </c>
      <c r="H33" s="43"/>
      <c r="I33" s="149"/>
      <c r="J33" s="43"/>
      <c r="K33" s="44"/>
      <c r="L33" s="71"/>
      <c r="M33" s="73"/>
    </row>
    <row r="34">
      <c r="A34" s="43"/>
      <c r="B34" s="149"/>
      <c r="C34" s="51"/>
      <c r="D34" s="86"/>
      <c r="E34" s="86"/>
      <c r="F34" s="162"/>
      <c r="G34" s="43"/>
      <c r="H34" s="43"/>
      <c r="I34" s="149"/>
      <c r="J34" s="43"/>
      <c r="K34" s="44"/>
      <c r="L34" s="71"/>
      <c r="M34" s="73"/>
    </row>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M29"/>
    <hyperlink r:id="rId28" ref="M30"/>
    <hyperlink r:id="rId29" ref="C33"/>
    <hyperlink r:id="rId30" ref="D33"/>
    <hyperlink r:id="rId31" ref="E33"/>
    <hyperlink r:id="rId32" ref="F33"/>
    <hyperlink r:id="rId33" ref="G33"/>
  </hyperlinks>
  <drawing r:id="rId3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0"/>
    <col customWidth="1" min="2" max="2" width="51.88"/>
    <col customWidth="1" min="3" max="20" width="15.13"/>
  </cols>
  <sheetData>
    <row r="1">
      <c r="A1" s="96" t="s">
        <v>799</v>
      </c>
      <c r="B1" s="43"/>
      <c r="C1" s="60" t="s">
        <v>163</v>
      </c>
      <c r="D1" s="60" t="s">
        <v>164</v>
      </c>
    </row>
    <row r="2">
      <c r="A2" s="58" t="s">
        <v>800</v>
      </c>
      <c r="B2" s="58" t="s">
        <v>801</v>
      </c>
      <c r="C2" s="141"/>
      <c r="D2" s="141"/>
    </row>
    <row r="3">
      <c r="A3" s="56">
        <v>1959.0</v>
      </c>
      <c r="B3" s="56" t="s">
        <v>802</v>
      </c>
      <c r="C3" s="64" t="s">
        <v>119</v>
      </c>
      <c r="D3" s="54" t="s">
        <v>120</v>
      </c>
    </row>
    <row r="4">
      <c r="A4" s="56">
        <v>1961.0</v>
      </c>
      <c r="B4" s="56" t="s">
        <v>803</v>
      </c>
      <c r="C4" s="64" t="s">
        <v>119</v>
      </c>
      <c r="D4" s="54" t="s">
        <v>120</v>
      </c>
    </row>
    <row r="5">
      <c r="A5" s="56">
        <v>1968.0</v>
      </c>
      <c r="B5" s="56" t="s">
        <v>804</v>
      </c>
      <c r="C5" s="64" t="s">
        <v>119</v>
      </c>
      <c r="D5" s="54" t="s">
        <v>120</v>
      </c>
    </row>
    <row r="6">
      <c r="A6" s="56">
        <v>1974.0</v>
      </c>
      <c r="B6" s="56" t="s">
        <v>805</v>
      </c>
      <c r="C6" s="64" t="s">
        <v>119</v>
      </c>
      <c r="D6" s="54" t="s">
        <v>120</v>
      </c>
    </row>
    <row r="7">
      <c r="A7" s="56">
        <v>1981.0</v>
      </c>
      <c r="B7" s="56" t="s">
        <v>806</v>
      </c>
      <c r="C7" s="64" t="s">
        <v>119</v>
      </c>
      <c r="D7" s="54" t="s">
        <v>120</v>
      </c>
    </row>
    <row r="8">
      <c r="A8" s="56">
        <v>1991.0</v>
      </c>
      <c r="B8" s="56" t="s">
        <v>807</v>
      </c>
      <c r="C8" s="64" t="s">
        <v>209</v>
      </c>
      <c r="D8" s="54" t="s">
        <v>118</v>
      </c>
    </row>
    <row r="9">
      <c r="A9" s="56" t="s">
        <v>808</v>
      </c>
      <c r="B9" s="56" t="s">
        <v>809</v>
      </c>
      <c r="C9" s="64" t="s">
        <v>209</v>
      </c>
      <c r="D9" s="54" t="s">
        <v>118</v>
      </c>
    </row>
    <row r="10">
      <c r="A10" s="56">
        <v>1996.0</v>
      </c>
      <c r="B10" s="56" t="s">
        <v>810</v>
      </c>
      <c r="C10" s="64" t="s">
        <v>209</v>
      </c>
      <c r="D10" s="54" t="s">
        <v>118</v>
      </c>
    </row>
    <row r="11">
      <c r="A11" s="56">
        <v>1999.0</v>
      </c>
      <c r="B11" s="56" t="s">
        <v>811</v>
      </c>
      <c r="C11" s="64" t="s">
        <v>209</v>
      </c>
      <c r="D11" s="54" t="s">
        <v>118</v>
      </c>
    </row>
    <row r="12">
      <c r="A12" s="56">
        <v>2002.0</v>
      </c>
      <c r="B12" s="56" t="s">
        <v>812</v>
      </c>
      <c r="C12" s="64" t="s">
        <v>119</v>
      </c>
      <c r="D12" s="54" t="s">
        <v>120</v>
      </c>
    </row>
    <row r="13">
      <c r="A13" s="56">
        <v>2002.0</v>
      </c>
      <c r="B13" s="56" t="s">
        <v>813</v>
      </c>
      <c r="C13" s="64" t="s">
        <v>209</v>
      </c>
      <c r="D13" s="54" t="s">
        <v>118</v>
      </c>
    </row>
    <row r="14">
      <c r="A14" s="56">
        <v>2003.0</v>
      </c>
      <c r="B14" s="56" t="s">
        <v>814</v>
      </c>
      <c r="C14" s="64" t="s">
        <v>209</v>
      </c>
      <c r="D14" s="54" t="s">
        <v>118</v>
      </c>
    </row>
    <row r="15">
      <c r="A15" s="56">
        <v>2007.0</v>
      </c>
      <c r="B15" s="56" t="s">
        <v>815</v>
      </c>
      <c r="C15" s="64" t="s">
        <v>119</v>
      </c>
      <c r="D15" s="54" t="s">
        <v>120</v>
      </c>
    </row>
    <row r="16">
      <c r="A16" s="56">
        <v>2009.0</v>
      </c>
      <c r="B16" s="56" t="s">
        <v>816</v>
      </c>
      <c r="C16" s="64" t="s">
        <v>310</v>
      </c>
      <c r="D16" s="55" t="s">
        <v>817</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s>
  <drawing r:id="rId15"/>
</worksheet>
</file>