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orella/Documents/Pós-Doc Kew 2019-2020/PAFTOL/Tabelas especialistas preenchidas - com scores FFM/"/>
    </mc:Choice>
  </mc:AlternateContent>
  <xr:revisionPtr revIDLastSave="0" documentId="13_ncr:1_{EBA7295B-FE4A-8C4F-9416-B512A2DEA1A9}" xr6:coauthVersionLast="45" xr6:coauthVersionMax="45" xr10:uidLastSave="{00000000-0000-0000-0000-000000000000}"/>
  <bookViews>
    <workbookView xWindow="0" yWindow="460" windowWidth="25380" windowHeight="145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2" i="1"/>
</calcChain>
</file>

<file path=xl/sharedStrings.xml><?xml version="1.0" encoding="utf-8"?>
<sst xmlns="http://schemas.openxmlformats.org/spreadsheetml/2006/main" count="110" uniqueCount="79">
  <si>
    <t>Expert</t>
  </si>
  <si>
    <t>Family</t>
  </si>
  <si>
    <t>Genus</t>
  </si>
  <si>
    <t>Species</t>
  </si>
  <si>
    <t>Taxonomical_Notes</t>
  </si>
  <si>
    <t>Major Group</t>
  </si>
  <si>
    <t>Minor Group</t>
  </si>
  <si>
    <t>Nature of fruit (Fleshy/dry)</t>
  </si>
  <si>
    <t>Seed number (min.; max.; prevalent if available)</t>
  </si>
  <si>
    <t>Seed size (min.; max.; prevalent if available)</t>
  </si>
  <si>
    <t>Nature of testa (membranaceous/cartilaginous/coriaceous/hard/bony)</t>
  </si>
  <si>
    <t>Staminal fusion (filaments fused/fllaments free)</t>
  </si>
  <si>
    <t>Anther opening (rimose/porose)</t>
  </si>
  <si>
    <t>Nature of stamens (isomorphic/not isomorphic)</t>
  </si>
  <si>
    <t>Disposition of stamens (straight in bud/curved in bud)</t>
  </si>
  <si>
    <t>Merosity (min.; max.; prevalent)</t>
  </si>
  <si>
    <t>Prevalent pollination syndrome (wind/animals + note)</t>
  </si>
  <si>
    <t>Corolla diameter (min.; max.; prevalent)</t>
  </si>
  <si>
    <t>Hypanthium length (min.; max.; prevalent)</t>
  </si>
  <si>
    <t>salicifolia</t>
  </si>
  <si>
    <t>Myrtaceae</t>
  </si>
  <si>
    <t>Blepharocalyx</t>
  </si>
  <si>
    <t>Myrteae</t>
  </si>
  <si>
    <t>Blepharocalycinae</t>
  </si>
  <si>
    <t>Pimentinae</t>
  </si>
  <si>
    <t>Psidium</t>
  </si>
  <si>
    <t>Pliniinae</t>
  </si>
  <si>
    <t>Siphoneugena</t>
  </si>
  <si>
    <t>guifoyleana</t>
  </si>
  <si>
    <t>Carolyn Proença</t>
  </si>
  <si>
    <t>fleshy</t>
  </si>
  <si>
    <t>membranaceous</t>
  </si>
  <si>
    <t>bony</t>
  </si>
  <si>
    <t>free</t>
  </si>
  <si>
    <t>rimose</t>
  </si>
  <si>
    <t>7 mm</t>
  </si>
  <si>
    <t>isomorphic</t>
  </si>
  <si>
    <t>animal (bees prevalent)</t>
  </si>
  <si>
    <t>strongly incurved</t>
  </si>
  <si>
    <t>straight</t>
  </si>
  <si>
    <t>0.5;1; 2mm</t>
  </si>
  <si>
    <t>2; 7; 3-6</t>
  </si>
  <si>
    <t>1; 11; 1-3</t>
  </si>
  <si>
    <t>2;17;4-8</t>
  </si>
  <si>
    <t>3; 10; 4-7mm</t>
  </si>
  <si>
    <t>3mm; 7mm; 5mm</t>
  </si>
  <si>
    <t>2.5mm; 4mm; 4mm</t>
  </si>
  <si>
    <t>1.5; 4mm; 2-3mm</t>
  </si>
  <si>
    <t>1; 4; 1</t>
  </si>
  <si>
    <t>3; 250</t>
  </si>
  <si>
    <t>5; 180; 10-30</t>
  </si>
  <si>
    <t>2; 9.5mm</t>
  </si>
  <si>
    <t>10mm; 40mm</t>
  </si>
  <si>
    <t>0; 1mm</t>
  </si>
  <si>
    <t>2; 3; 2</t>
  </si>
  <si>
    <t>2; 5; 3-4</t>
  </si>
  <si>
    <t>locules (min.;max.; prevalent</t>
  </si>
  <si>
    <r>
      <t xml:space="preserve">Ovule number </t>
    </r>
    <r>
      <rPr>
        <b/>
        <sz val="10"/>
        <color rgb="FFFF0000"/>
        <rFont val="Calibri"/>
        <family val="2"/>
        <scheme val="minor"/>
      </rPr>
      <t>per locule</t>
    </r>
    <r>
      <rPr>
        <b/>
        <sz val="10"/>
        <color theme="1"/>
        <rFont val="Calibri"/>
        <family val="2"/>
        <scheme val="minor"/>
      </rPr>
      <t xml:space="preserve"> (min.; max.; prevalent if available)</t>
    </r>
  </si>
  <si>
    <t>fm_scoring_fruit</t>
  </si>
  <si>
    <t>seed min</t>
  </si>
  <si>
    <t>seed max</t>
  </si>
  <si>
    <t>fm_scoring_seed_number</t>
  </si>
  <si>
    <t>1</t>
  </si>
  <si>
    <t>11</t>
  </si>
  <si>
    <t>seed length min</t>
  </si>
  <si>
    <t>seed length max</t>
  </si>
  <si>
    <t>seed width min</t>
  </si>
  <si>
    <t>seed width max</t>
  </si>
  <si>
    <t>3</t>
  </si>
  <si>
    <t>10</t>
  </si>
  <si>
    <t>9.5</t>
  </si>
  <si>
    <t>NA</t>
  </si>
  <si>
    <t>fm_scoring_pollination1</t>
  </si>
  <si>
    <t>fm_scoring_pollination2</t>
  </si>
  <si>
    <t>insects</t>
  </si>
  <si>
    <t>biotic</t>
  </si>
  <si>
    <t>Corolla diameter min</t>
  </si>
  <si>
    <t>Corolla diameter max</t>
  </si>
  <si>
    <t>fm_scoring_corolla_diam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</si>
</sst>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center" vertical="top"/>
    </xf>
    <xf numFmtId="0" fontId="4" fillId="0" borderId="0" xfId="0" applyFont="1"/>
    <xf numFmtId="16" fontId="4" fillId="0" borderId="0" xfId="0" applyNumberFormat="1" applyFont="1"/>
    <xf numFmtId="0" fontId="1" fillId="2" borderId="0" xfId="0" applyNumberFormat="1" applyFont="1" applyFill="1" applyAlignment="1">
      <alignment horizontal="center" vertical="top"/>
    </xf>
    <xf numFmtId="0" fontId="0" fillId="0" borderId="0" xfId="0" applyNumberFormat="1" applyFont="1" applyAlignment="1">
      <alignment vertical="top"/>
    </xf>
    <xf numFmtId="0" fontId="0" fillId="0" borderId="0" xfId="0" applyNumberFormat="1"/>
    <xf numFmtId="0" fontId="5" fillId="3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topLeftCell="C1" zoomScale="110" zoomScaleNormal="110" zoomScalePageLayoutView="125" workbookViewId="0">
      <pane xSplit="1" topLeftCell="D1" activePane="topRight" state="frozen"/>
      <selection activeCell="C1" sqref="C1"/>
      <selection pane="topRight" activeCell="AF2" sqref="AF2:AF4"/>
    </sheetView>
  </sheetViews>
  <sheetFormatPr baseColWidth="10" defaultColWidth="22" defaultRowHeight="16" x14ac:dyDescent="0.2"/>
  <cols>
    <col min="1" max="1" width="15.33203125" hidden="1" customWidth="1"/>
    <col min="2" max="2" width="13.5" hidden="1" customWidth="1"/>
    <col min="3" max="3" width="14.33203125" bestFit="1" customWidth="1"/>
    <col min="4" max="4" width="13.83203125" customWidth="1"/>
    <col min="5" max="5" width="7.33203125" customWidth="1"/>
    <col min="6" max="6" width="8.33203125" customWidth="1"/>
    <col min="7" max="7" width="13.6640625" bestFit="1" customWidth="1"/>
    <col min="8" max="9" width="6.1640625" customWidth="1"/>
    <col min="10" max="10" width="43.1640625" bestFit="1" customWidth="1"/>
    <col min="11" max="14" width="10.83203125" customWidth="1"/>
    <col min="15" max="19" width="12.6640625" customWidth="1"/>
    <col min="20" max="20" width="15.1640625" customWidth="1"/>
    <col min="21" max="21" width="4.1640625" customWidth="1"/>
    <col min="22" max="22" width="6.1640625" customWidth="1"/>
    <col min="23" max="23" width="9.83203125" customWidth="1"/>
    <col min="24" max="24" width="15.33203125" customWidth="1"/>
    <col min="25" max="25" width="4.83203125" customWidth="1"/>
    <col min="29" max="29" width="29.1640625" bestFit="1" customWidth="1"/>
    <col min="30" max="32" width="29.16406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58</v>
      </c>
      <c r="J1" s="1" t="s">
        <v>57</v>
      </c>
      <c r="K1" s="1" t="s">
        <v>8</v>
      </c>
      <c r="L1" s="7" t="s">
        <v>59</v>
      </c>
      <c r="M1" s="7" t="s">
        <v>60</v>
      </c>
      <c r="N1" s="7" t="s">
        <v>61</v>
      </c>
      <c r="O1" s="1" t="s">
        <v>9</v>
      </c>
      <c r="P1" s="7" t="s">
        <v>64</v>
      </c>
      <c r="Q1" s="7" t="s">
        <v>65</v>
      </c>
      <c r="R1" s="10" t="s">
        <v>66</v>
      </c>
      <c r="S1" s="10" t="s">
        <v>67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7" t="s">
        <v>72</v>
      </c>
      <c r="AB1" s="7" t="s">
        <v>73</v>
      </c>
      <c r="AC1" s="1" t="s">
        <v>17</v>
      </c>
      <c r="AD1" s="7" t="s">
        <v>76</v>
      </c>
      <c r="AE1" s="7" t="s">
        <v>77</v>
      </c>
      <c r="AF1" s="7" t="s">
        <v>78</v>
      </c>
      <c r="AG1" s="1" t="s">
        <v>18</v>
      </c>
      <c r="AH1" s="4" t="s">
        <v>56</v>
      </c>
    </row>
    <row r="2" spans="1:34" x14ac:dyDescent="0.2">
      <c r="A2" s="2" t="s">
        <v>29</v>
      </c>
      <c r="B2" s="2" t="s">
        <v>20</v>
      </c>
      <c r="C2" s="2" t="s">
        <v>21</v>
      </c>
      <c r="D2" s="2" t="s">
        <v>19</v>
      </c>
      <c r="F2" s="2" t="s">
        <v>22</v>
      </c>
      <c r="G2" s="2" t="s">
        <v>23</v>
      </c>
      <c r="H2" t="s">
        <v>30</v>
      </c>
      <c r="I2" s="2" t="s">
        <v>30</v>
      </c>
      <c r="J2" s="2" t="s">
        <v>43</v>
      </c>
      <c r="K2" s="2" t="s">
        <v>42</v>
      </c>
      <c r="L2" s="8" t="s">
        <v>62</v>
      </c>
      <c r="M2" s="8" t="s">
        <v>63</v>
      </c>
      <c r="N2" s="8">
        <v>6</v>
      </c>
      <c r="O2" s="2" t="s">
        <v>44</v>
      </c>
      <c r="P2" s="2" t="s">
        <v>68</v>
      </c>
      <c r="Q2" s="2" t="s">
        <v>69</v>
      </c>
      <c r="R2" s="2" t="s">
        <v>71</v>
      </c>
      <c r="S2" s="2" t="s">
        <v>71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38</v>
      </c>
      <c r="Y2">
        <v>4</v>
      </c>
      <c r="Z2" s="2" t="s">
        <v>37</v>
      </c>
      <c r="AA2" s="2" t="s">
        <v>74</v>
      </c>
      <c r="AB2" s="2" t="s">
        <v>75</v>
      </c>
      <c r="AC2" s="2" t="s">
        <v>46</v>
      </c>
      <c r="AD2" s="8">
        <v>2.5</v>
      </c>
      <c r="AE2" s="8">
        <v>4</v>
      </c>
      <c r="AF2" s="8">
        <f>(AD2+AE2)/2</f>
        <v>3.25</v>
      </c>
      <c r="AG2" s="2" t="s">
        <v>40</v>
      </c>
      <c r="AH2" s="5" t="s">
        <v>54</v>
      </c>
    </row>
    <row r="3" spans="1:34" x14ac:dyDescent="0.2">
      <c r="A3" s="2" t="s">
        <v>29</v>
      </c>
      <c r="B3" s="2" t="s">
        <v>20</v>
      </c>
      <c r="C3" s="2" t="s">
        <v>25</v>
      </c>
      <c r="E3" s="2"/>
      <c r="F3" s="3" t="s">
        <v>22</v>
      </c>
      <c r="G3" s="3" t="s">
        <v>24</v>
      </c>
      <c r="H3" t="s">
        <v>30</v>
      </c>
      <c r="I3" t="s">
        <v>30</v>
      </c>
      <c r="J3" t="s">
        <v>50</v>
      </c>
      <c r="K3" t="s">
        <v>49</v>
      </c>
      <c r="L3" s="9">
        <v>3</v>
      </c>
      <c r="M3" s="9">
        <v>250</v>
      </c>
      <c r="N3" s="8">
        <v>126.5</v>
      </c>
      <c r="O3" t="s">
        <v>51</v>
      </c>
      <c r="P3">
        <v>2</v>
      </c>
      <c r="Q3" t="s">
        <v>70</v>
      </c>
      <c r="R3" t="s">
        <v>71</v>
      </c>
      <c r="S3" t="s">
        <v>71</v>
      </c>
      <c r="T3" t="s">
        <v>32</v>
      </c>
      <c r="U3" s="2" t="s">
        <v>33</v>
      </c>
      <c r="V3" s="2" t="s">
        <v>34</v>
      </c>
      <c r="W3" s="2" t="s">
        <v>36</v>
      </c>
      <c r="X3" s="2" t="s">
        <v>39</v>
      </c>
      <c r="Y3">
        <v>5</v>
      </c>
      <c r="Z3" s="2" t="s">
        <v>37</v>
      </c>
      <c r="AA3" s="2" t="s">
        <v>74</v>
      </c>
      <c r="AB3" s="2" t="s">
        <v>75</v>
      </c>
      <c r="AC3" s="2" t="s">
        <v>52</v>
      </c>
      <c r="AD3" s="8">
        <v>10</v>
      </c>
      <c r="AE3" s="8">
        <v>40</v>
      </c>
      <c r="AF3" s="8">
        <f t="shared" ref="AF3:AF4" si="0">(AD3+AE3)/2</f>
        <v>25</v>
      </c>
      <c r="AG3" t="s">
        <v>53</v>
      </c>
      <c r="AH3" s="6" t="s">
        <v>55</v>
      </c>
    </row>
    <row r="4" spans="1:34" x14ac:dyDescent="0.2">
      <c r="A4" s="2" t="s">
        <v>29</v>
      </c>
      <c r="B4" s="2" t="s">
        <v>20</v>
      </c>
      <c r="C4" s="2" t="s">
        <v>27</v>
      </c>
      <c r="D4" s="2" t="s">
        <v>28</v>
      </c>
      <c r="F4" s="3" t="s">
        <v>22</v>
      </c>
      <c r="G4" s="3" t="s">
        <v>26</v>
      </c>
      <c r="H4" t="s">
        <v>30</v>
      </c>
      <c r="I4" t="s">
        <v>30</v>
      </c>
      <c r="J4" t="s">
        <v>41</v>
      </c>
      <c r="K4" t="s">
        <v>48</v>
      </c>
      <c r="L4" s="9">
        <v>1</v>
      </c>
      <c r="M4" s="9">
        <v>4</v>
      </c>
      <c r="N4" s="8">
        <v>2.5</v>
      </c>
      <c r="O4" t="s">
        <v>35</v>
      </c>
      <c r="P4">
        <v>7</v>
      </c>
      <c r="Q4">
        <v>7</v>
      </c>
      <c r="R4" t="s">
        <v>71</v>
      </c>
      <c r="S4" t="s">
        <v>71</v>
      </c>
      <c r="T4" t="s">
        <v>31</v>
      </c>
      <c r="U4" s="2" t="s">
        <v>33</v>
      </c>
      <c r="V4" s="2" t="s">
        <v>34</v>
      </c>
      <c r="W4" s="2" t="s">
        <v>36</v>
      </c>
      <c r="X4" s="2" t="s">
        <v>38</v>
      </c>
      <c r="Y4">
        <v>4</v>
      </c>
      <c r="Z4" s="2" t="s">
        <v>37</v>
      </c>
      <c r="AA4" s="2" t="s">
        <v>74</v>
      </c>
      <c r="AB4" s="2" t="s">
        <v>75</v>
      </c>
      <c r="AC4" s="2" t="s">
        <v>45</v>
      </c>
      <c r="AD4" s="8">
        <v>3</v>
      </c>
      <c r="AE4" s="8">
        <v>7</v>
      </c>
      <c r="AF4" s="8">
        <f t="shared" si="0"/>
        <v>5</v>
      </c>
      <c r="AG4" s="2" t="s">
        <v>47</v>
      </c>
      <c r="AH4" s="5" t="s">
        <v>54</v>
      </c>
    </row>
    <row r="5" spans="1:34" x14ac:dyDescent="0.2">
      <c r="U5" s="2"/>
    </row>
  </sheetData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 Fernanda Mazine Capelo</dc:creator>
  <cp:lastModifiedBy>Microsoft Office User</cp:lastModifiedBy>
  <dcterms:created xsi:type="dcterms:W3CDTF">2020-01-23T15:14:17Z</dcterms:created>
  <dcterms:modified xsi:type="dcterms:W3CDTF">2022-04-08T18:06:28Z</dcterms:modified>
</cp:coreProperties>
</file>