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ETC _NghiepVu " sheetId="3" r:id="rId1"/>
    <sheet name="MTC_NghiepVu" sheetId="4" r:id="rId2"/>
    <sheet name="ETC MTC_UI" sheetId="2" r:id="rId3"/>
  </sheets>
  <definedNames>
    <definedName name="_xlnm._FilterDatabase" localSheetId="2" hidden="1">'ETC MTC_UI'!$A$1:$G$19</definedName>
  </definedNames>
  <calcPr calcId="144525"/>
</workbook>
</file>

<file path=xl/calcChain.xml><?xml version="1.0" encoding="utf-8"?>
<calcChain xmlns="http://schemas.openxmlformats.org/spreadsheetml/2006/main">
  <c r="B6" i="3" l="1"/>
  <c r="B6" i="4"/>
  <c r="E6" i="4"/>
  <c r="D6" i="4"/>
  <c r="D6" i="3" l="1"/>
  <c r="G6" i="4"/>
  <c r="C6" i="4"/>
  <c r="C6" i="3"/>
  <c r="F6" i="4" l="1"/>
  <c r="H6" i="4"/>
  <c r="F6" i="3" l="1"/>
  <c r="E6" i="3"/>
  <c r="H6" i="3" s="1"/>
  <c r="G6" i="3"/>
</calcChain>
</file>

<file path=xl/sharedStrings.xml><?xml version="1.0" encoding="utf-8"?>
<sst xmlns="http://schemas.openxmlformats.org/spreadsheetml/2006/main" count="671" uniqueCount="164">
  <si>
    <t>Test scenario</t>
  </si>
  <si>
    <t>No.</t>
  </si>
  <si>
    <t>Test Cases</t>
  </si>
  <si>
    <t>Steps</t>
  </si>
  <si>
    <t>Expected result</t>
  </si>
  <si>
    <t>Status</t>
  </si>
  <si>
    <t>Comment</t>
  </si>
  <si>
    <t xml:space="preserve"> </t>
  </si>
  <si>
    <t>LUỒNG ĐÚNG</t>
  </si>
  <si>
    <t xml:space="preserve"> ETC-&gt;MTC</t>
  </si>
  <si>
    <r>
      <rPr>
        <u/>
        <sz val="11"/>
        <rFont val="Times New Roman"/>
        <family val="1"/>
        <charset val="163"/>
      </rPr>
      <t>Tiền điều kiện:</t>
    </r>
    <r>
      <rPr>
        <sz val="11"/>
        <rFont val="Times New Roman"/>
        <family val="1"/>
        <charset val="163"/>
      </rPr>
      <t xml:space="preserve">
-Kết nối mạng bình thường</t>
    </r>
  </si>
  <si>
    <t>-Click button "Config" trên giao diện</t>
  </si>
  <si>
    <t>-Hiển thị màn hình "Cấu hình Hệ thống"</t>
  </si>
  <si>
    <t>-Click tab "Database"</t>
  </si>
  <si>
    <t>- Hiện thị TextBox "Tên máy chủ","Tên cơ sở dữ liệu","Tên người dùng","Mật khẩu","Thời gian chờ"
Button "Kiểm tra kết nối"</t>
  </si>
  <si>
    <t>-Nhập giá trị Textbox"Tên máy chủ","Tên cơ sở dữ liệu","Tên người dùng","Mật khẩu","Thời gian chờ"</t>
  </si>
  <si>
    <t>-Click button "Kiểm tra kết nối "</t>
  </si>
  <si>
    <t>Hiển thị thông báo "Kết nối thành công"</t>
  </si>
  <si>
    <t>-Click tab "FTP Server"</t>
  </si>
  <si>
    <t xml:space="preserve">- Hiện thị TextBox "Địa chỉ server","Port","UserName","Ftp pass","TimeOut","Ftp Server Path"
</t>
  </si>
  <si>
    <t>-Nhập giá trị Textbox"Địa chỉ server","Port","UserName","Ftp pass","TimeOut","Ftp Server Path"</t>
  </si>
  <si>
    <t>-Click tab "ETC"</t>
  </si>
  <si>
    <t>- Hiện thị TextBox "Local Main Folder","Ftp Main Folder"
Button "Add Job","Delete Job"</t>
  </si>
  <si>
    <t>-Click button "Add Job"</t>
  </si>
  <si>
    <t>-Click button "Lưu"</t>
  </si>
  <si>
    <t>-Hiển thị thông báo "Lưu thành công"</t>
  </si>
  <si>
    <t>-Click button "Start"</t>
  </si>
  <si>
    <t>-Hiển thị Textbox" Job"</t>
  </si>
  <si>
    <r>
      <rPr>
        <u/>
        <sz val="11"/>
        <rFont val="Times New Roman"/>
        <family val="1"/>
      </rPr>
      <t>Tiền điều kiện:</t>
    </r>
    <r>
      <rPr>
        <sz val="11"/>
        <rFont val="Times New Roman"/>
        <family val="1"/>
      </rPr>
      <t xml:space="preserve">
-Không có kết nối với cơ sở dữ liệu</t>
    </r>
  </si>
  <si>
    <t xml:space="preserve"> Đồng bộ 1 luồng dữ liệu </t>
  </si>
  <si>
    <t>-Nhập giá trị Textbox"Job"=ETAGTransactionData, nhập Textbox "SubFolder"=/MTC/ETAGTransactionData</t>
  </si>
  <si>
    <t xml:space="preserve"> Đồng bộ  5 luồng dữ liệu</t>
  </si>
  <si>
    <t>- File ETAG_Soxedangky_LAN_yyyyMMddHHmmss.txt được gởi lên FTP server
- Nội dung file: ([Mã giao dịch],[Thời gian giao dịch],[Mã E-tag],[Giá vé],[Số xe nhận dạng],[Mã nhân viên],[Mã ca], [Mã làn],[Mã vé])
-Phía MTC parser file và lưu dữ liệu xuống cơ sở dữ liệu</t>
  </si>
  <si>
    <t>- Cấu hình hệ thống để đồng bộ luồng  ETAGTransactionData</t>
  </si>
  <si>
    <t>Phát sinh file khi file đã tồn tại</t>
  </si>
  <si>
    <t>Lưu dữ liệu khi đắt kết nối với database</t>
  </si>
  <si>
    <t>Phát sinh file khi đứt kết nối với database</t>
  </si>
  <si>
    <t>Lưu dữ liệu khi dữ liệu đã tồn tại</t>
  </si>
  <si>
    <t>Gởi file khi đứt kết nối với FTP server</t>
  </si>
  <si>
    <t>'-Click button "Start"</t>
  </si>
  <si>
    <t>-Chương trình vẫn hoạt động bình thường,ghi lỗi lại trong log
-Khi có kết nối với lại cơ sở dữ liệu tiếp tục phát sinh file</t>
  </si>
  <si>
    <t xml:space="preserve">-Chương trình vẫn hoạt động bình thường,ghi lỗi lại trong log
</t>
  </si>
  <si>
    <r>
      <rPr>
        <u/>
        <sz val="11"/>
        <rFont val="Times New Roman"/>
        <family val="1"/>
      </rPr>
      <t>Tiền điều kiện:</t>
    </r>
    <r>
      <rPr>
        <sz val="11"/>
        <rFont val="Times New Roman"/>
        <family val="1"/>
      </rPr>
      <t xml:space="preserve">
-File muốn phát sinh đã tồn tại</t>
    </r>
  </si>
  <si>
    <t>''-Click button "Start"</t>
  </si>
  <si>
    <t>-Chương trình vẫn hoạt động bình thường,ghi lỗi lại trong log
-Khi có kết nối với lại cơ sở dữ liệu tiếp tục lưu dữ liệu</t>
  </si>
  <si>
    <r>
      <rPr>
        <u/>
        <sz val="11"/>
        <rFont val="Times New Roman"/>
        <family val="1"/>
      </rPr>
      <t>Tiền điều kiện:</t>
    </r>
    <r>
      <rPr>
        <sz val="11"/>
        <rFont val="Times New Roman"/>
        <family val="1"/>
      </rPr>
      <t xml:space="preserve">
-Dữ liệu đã tồn tại</t>
    </r>
  </si>
  <si>
    <r>
      <rPr>
        <u/>
        <sz val="11"/>
        <rFont val="Times New Roman"/>
        <family val="1"/>
      </rPr>
      <t>Tiền điều kiện:</t>
    </r>
    <r>
      <rPr>
        <sz val="11"/>
        <rFont val="Times New Roman"/>
        <family val="1"/>
      </rPr>
      <t xml:space="preserve">
-Đứt kết nối với FTP server</t>
    </r>
  </si>
  <si>
    <t>-Chương trình tiếp tục hoạt đồng bình thường, ghi lỗi lại trong log
-Khi có kế nối tự động gởi file lên</t>
  </si>
  <si>
    <t>-Chương trình tiếp tục hoạt đồng bình thường, ghi lỗi lại trong log
-Khi có kết nối tự động gởi file lên</t>
  </si>
  <si>
    <t xml:space="preserve">- Cấu hình hệ thống để đồng bộ luồng  CommuterTransactionData </t>
  </si>
  <si>
    <t>- Cấu hình hệ thống để đồng bộ luồng  EtagRegisterData</t>
  </si>
  <si>
    <t>- Cấu hình hệ thống để đồng bộ luồng EtagRegisterData</t>
  </si>
  <si>
    <t>- Cấu hình hệ thống để đồng bộ luồng   TollTicket Transaction</t>
  </si>
  <si>
    <t>- Cấu hình hệ thống để đồng bộ luồng  TollTicket Transaction</t>
  </si>
  <si>
    <t>Lưu dữ liệu khi dữ liệu không đúng format</t>
  </si>
  <si>
    <r>
      <rPr>
        <u/>
        <sz val="11"/>
        <rFont val="Times New Roman"/>
        <family val="1"/>
      </rPr>
      <t>Tiền điều kiện:</t>
    </r>
    <r>
      <rPr>
        <sz val="11"/>
        <rFont val="Times New Roman"/>
        <family val="1"/>
      </rPr>
      <t xml:space="preserve">
-Dữ liệu không đúng format</t>
    </r>
  </si>
  <si>
    <t xml:space="preserve">-Chương trình tiếp tục hoạt đồng bình thường, ghi lỗi trong log
</t>
  </si>
  <si>
    <t>Luồng ETAGTransactionData</t>
  </si>
  <si>
    <t>Luồng CommuterTransactionData</t>
  </si>
  <si>
    <t xml:space="preserve">Luồng EtagRegisterData </t>
  </si>
  <si>
    <t>Luồng TollTicket Transaction</t>
  </si>
  <si>
    <t xml:space="preserve">Luồng SpecicalTransactionData </t>
  </si>
  <si>
    <t xml:space="preserve">Phát sinh file và gởi lên lên FTP </t>
  </si>
  <si>
    <t>Lấy file về và lưu xuống cơ sở dữ liệu</t>
  </si>
  <si>
    <t>F</t>
  </si>
  <si>
    <t>P</t>
  </si>
  <si>
    <t xml:space="preserve">-Ghi ra file ETAG_Soxedangky_LAN_yyyyMMddHHmmss.txt 
- Nội dung file: ([Mã giao dịch],[Thời gian giao dịch],[Mã E-tag],[Giá vé],[Số xe nhận dạng],[Mã nhân viên],[Mã ca], [Mã làn],[Mã vé])
- Gởi file  ETAG_Soxedangky_LAN_yyyyMMddHHmmss.txt  lên FTP server 
</t>
  </si>
  <si>
    <t xml:space="preserve">-Ghi ra fileVETHANG_MAVE_LAN_yyyyMMddHHmmss.txt
- Nội dung file: ([Mã giao dịch],[Thời gian giao dịch],[Mã E-tag],[Giá vé],[Số xe nhận dạng],[Mã nhân viên],[Mã ca], [Mã làn],[Mã vé])
- Gởi file VETHANG_MAVE_LAN_yyyyMMddHHmmss.txt lên FTP server
</t>
  </si>
  <si>
    <t>-Không phát sinh file được</t>
  </si>
  <si>
    <r>
      <rPr>
        <u/>
        <sz val="11"/>
        <rFont val="Times New Roman"/>
        <family val="1"/>
      </rPr>
      <t>Tiền điều kiện:</t>
    </r>
    <r>
      <rPr>
        <sz val="11"/>
        <rFont val="Times New Roman"/>
        <family val="1"/>
      </rPr>
      <t xml:space="preserve">
-Kết nối mạng bình thường</t>
    </r>
  </si>
  <si>
    <t>- Cấu hình hệ thống để đồng bộ luồng TollTicket</t>
  </si>
  <si>
    <t>- Cấu hình hệ thống để đồng bộ luồng  TollTicket</t>
  </si>
  <si>
    <t>-Lấy file VELOUT_MAPHIEUXUAT_MANV_ACTION_yyyyMMHHddmmss.txt trên FTP server
- Nội dung file: ([Mã giao dịch],[Thời gian giao dịch],[Mã E-tag],[Giá vé],[Số xe nhận dạng],[Mã nhân viên],[Mã ca], [Mã làn],[Mã vé])
- Parser file VELOUT_MAPHIEUXUAT_MANV_ACTION_yyyyMMHHddmmss.tx
lấy dữ liệu
-Lưu dữ liệu xuống database</t>
  </si>
  <si>
    <t>CommuterTicket</t>
  </si>
  <si>
    <t xml:space="preserve">-Ghi ra file EtagThang_SOXE_ACTION_yyyyMMddHHmmss.txt
- Nội dung file:[Etag, Giá vé, mã loại vé, Số xe, ngày bắt đầu, ngày kết thúc, Mã nhân viên = VETC]
- Gởi file EtagThang_SOXE_ACTION_yyyyMMddHHmmss.txt  lên FTP server 
</t>
  </si>
  <si>
    <t xml:space="preserve">-Ghi ra file VELUOT_MAVE_LAN_yyyyMMddHHmmss.txt
- Nội dung file: (([Mã giao dịch],[Thời gian giao dịch],[Số vé],[Giá vé],[Số xe nhận dạng],[Mã nhân viên],[Mã ca], [Mã làn],[Mã vé],[Mã trạm],[Là vé liên trạm])
- Gởi fileVELUOT_MAVE_LAN_yyyyMMddHHmmss.txt l ên FTP server 
</t>
  </si>
  <si>
    <t xml:space="preserve">-Ghi ra file UUTIEN_MAGIAODICH_LoaiUUTIEN_LAN_yyyyMMddHHmmss.txt
- Nội dung file: [mã giai dịch, thời gian giao dịch, mã vé = TID, số xe nhận dạng, mã nhân viên, mã ca, mã làn, loại ưu tiên, 0, 0]
- Gởi file UUTIEN_MAGIAODICH_LoaiUUTIEN_LAN_yyyyMMddHHmmss.txtl ên FTP server
</t>
  </si>
  <si>
    <t>-Lấy file VETHANG_MAVE_SOXE_ACTION_yyyyMMddHHmmss.txt trên FTP server
- Nội dung file: [Mã vé,Giá vé, Mã loại vé,Mã loại xe, số xe đăng ký, ngày bắt đầu, ngày kết thúc, ngày tạo,Giờ bán, Ca bán, Ma Nhân viên bán,Khách hàng,Địa chỉ khách hàng]
- Parser file VETHANG_MAVE_SOXE_ACTION_yyyyMMddHHmmss.txt
lấy dữ liệu
-Lưu dữ liệu xuống database</t>
  </si>
  <si>
    <t>EmployeeData</t>
  </si>
  <si>
    <t>VehiclePlateData</t>
  </si>
  <si>
    <t xml:space="preserve">TollTicket </t>
  </si>
  <si>
    <t>- Cấu hình hệ thống để đồng bộ luồng CommuterTicket</t>
  </si>
  <si>
    <t>- Cấu hình hệ thống để đồng bộ luồng  CommuterTicket</t>
  </si>
  <si>
    <t>- Cấu hình hệ thống để đồng bộ luồng EmployeeData</t>
  </si>
  <si>
    <t>- Cấu hình hệ thống để đồng bộ luồng  EmployeeData</t>
  </si>
  <si>
    <t>-Lấy file Nhanvien_Action_MaNhanVien_TenKhongDau_yyyyMMddHHmmss.txt trên FTP server
- Nội dung file:[Ma Nhan vien, Mã tổ, Họ nhân viên, Tên nhân viên, tên không dấu, địa chỉ, điện thoại, ghi chú, mã trạm]
- Parser file Nhanvien_Action_MaNhanVien_TenKhongDau_yyyyMMddHHmmss.txt
lấy dữ liệu
-Lưu dữ liệu xuống database</t>
  </si>
  <si>
    <t>- Cấu hình hệ thống để đồng bộ luồng VehiclePlateData</t>
  </si>
  <si>
    <t>- Cấu hình hệ thống để đồng bộ luồng  VehiclePlateData</t>
  </si>
  <si>
    <t>-Lấy file Datasoxe_SOXE_Action_yyyyMMddHHmmss.txt trên FTP server
- Nội dung file: ([số xe, mã loại vé, giá vé, ngày đăng ký, số đăng kiểm, tải trọng, trạng thái, ghi chú, nhân viên nhập, ngày nhập, trạng thái(mặc định là 0),cho phép hiện ghi chú, xe ưu tiên, ghi chú hiện thị ở làn, mã trạm])
- Parser file Datasoxe_SOXE_Action_yyyyMMddHHmmss.txt
lấy dữ liệu
-Lưu dữ liệu xuống database</t>
  </si>
  <si>
    <t xml:space="preserve">-Chương trình vẫn hoạt động bình thường,không ghi lại file đã tồn tại  ghi lỗi lại trong log
</t>
  </si>
  <si>
    <r>
      <rPr>
        <u/>
        <sz val="11"/>
        <rFont val="Times New Roman"/>
        <family val="1"/>
      </rPr>
      <t>Tiền điều kiện:</t>
    </r>
    <r>
      <rPr>
        <sz val="11"/>
        <rFont val="Times New Roman"/>
        <family val="1"/>
      </rPr>
      <t xml:space="preserve">
-Không có kết nối với cơ sở dữ liệu
</t>
    </r>
  </si>
  <si>
    <t>Tổng số Test case</t>
  </si>
  <si>
    <t>Pass</t>
  </si>
  <si>
    <t>Fail</t>
  </si>
  <si>
    <t>Chưa giả lập được</t>
  </si>
  <si>
    <t>Test requirement</t>
  </si>
  <si>
    <t>Tester</t>
  </si>
  <si>
    <t xml:space="preserve">Module </t>
  </si>
  <si>
    <t>RequirementToolDongBo</t>
  </si>
  <si>
    <t>Tran Anh Phong</t>
  </si>
  <si>
    <t>% Pass</t>
  </si>
  <si>
    <t>% Fail</t>
  </si>
  <si>
    <t xml:space="preserve">- Cấu hình hệ thống để đồng bộ luồng TollTicket </t>
  </si>
  <si>
    <t xml:space="preserve">-Ghi ra file VELOUT_MAPHIEUXUAT_MANV_ACTION_yyyyMMHHddmmss.txt
- Nội dung file: (Giave, soluong, vé đầu, vé cuối, mã nhân viên nhận, ngày tạo, Ca xuất, Ma NV xuất)
- Gởi file  VELOUT_MAPHIEUXUAT_MANV_ACTION_yyyyMMHHddmmss.txt
</t>
  </si>
  <si>
    <t xml:space="preserve">-Ghi ra file VETHANG_MAVE_SOXE_ACTION_yyyyMMddHHmmss.txt
- Nội dung file: (Giave, soluong, vé đầu, vé cuối, mã nhân viên nhận, ngày tạo, Ca xuất, Ma NV xuất)
- Gởi file  VETHANG_MAVE_SOXE_ACTION_yyyyMMddHHmmss.txt
</t>
  </si>
  <si>
    <t xml:space="preserve">-Ghi ra file Nhanvien_Action_MaNhanVien_TenKhongDau_yyyyMMddHHmmss.txt
- Nội dung file: (Ma Nhan vien, Mã tổ, Họ nhân viên, Tên nhân viên, tên không dấu, địa chỉ, điện thoại, ghi chú, mã trạm)
- Gởi file  Nhanvien_Action_MaNhanVien_TenKhongDau_yyyyMMddHHmmss.txt
</t>
  </si>
  <si>
    <t>- Cấu hình hệ thống để đồng bộ luồngVehiclePlateData</t>
  </si>
  <si>
    <t xml:space="preserve">-Ghi ra file Datasoxe_SOXE_Action_yyyyMMddHHmmss.txt
- Nội dung file:[số xe, mã loại vé, giá vé, ngày đăng ký, số đăng kiểm, tải trọng, trạng thái, ghi chú, nhân viên nhập, ngày nhập, trạng thái(mặc định là 0),cho phép hiện ghi chú, xe ưu tiên, ghi chú hiện thị ở làn, mã trạm]
- Gởi file  Datasoxe_SOXE_Action_yyyyMMddHHmmss.txt
</t>
  </si>
  <si>
    <t xml:space="preserve">-Chương trình vẫn hoạt động bình thường,không ghi lại file đã tồn tại  
-ghi lỗi lại trong log
</t>
  </si>
  <si>
    <t>ETAGTransactionData</t>
  </si>
  <si>
    <t>- Cấu hình hệ thống để đồng bộ luồng ETAGTransactionData</t>
  </si>
  <si>
    <t>-Lấy file ETAG_Soxedangky_LAN_yyyyMMddHHmmss.txt trên FTP server
- Nội dung file:([Mã giao dịch],[Thời gian giao dịch],[Mã E-tag],[Giá vé],[Số xe nhận dạng],[Mã nhân viên],[Mã ca], [Mã làn],[Mã vé])
- Parser file ETAG_Soxedangky_LAN_yyyyMMddHHmmss.txt
lấy dữ liệu
-Lưu dữ liệu xuống database</t>
  </si>
  <si>
    <t>-Lấy file VETHANG_MAVE_LAN_yyyyMMddHHmmss.txt trên FTP server
- Nội dung file([Mã giao dịch],[Thời gian giao dịch],[Số vé],[Giá vé],[Số xe nhận dạng],[Mã nhân viên],[Mã ca], [Mã làn],[Mã vé],[Mã trạm],[Là vé liên trạm])
- Parser file VETHANG_MAVE_LAN_yyyyMMddHHmmss.txt
lấy dữ liệu
-Lưu dữ liệu xuống database</t>
  </si>
  <si>
    <t>-Lấy file EtagThang_SOXE_ACTION_yyyyMMddHHmmss.txt trên FTP server
- Nội dung file([Etag, Giá vé, mã loại vé, Số xe, ngày bắt đầu, ngày kết thúc, Mã nhân viên = VETC]
- Parser file EtagThang_SOXE_ACTION_yyyyMMddHHmmss.txt
lấy dữ liệu
-Lưu dữ liệu xuống database</t>
  </si>
  <si>
    <t xml:space="preserve">EtagRegisterData </t>
  </si>
  <si>
    <t>TollTicket Transaction</t>
  </si>
  <si>
    <t>- Cấu hình hệ thống để đồng bộ luồngCommuterTransactionData</t>
  </si>
  <si>
    <t>- Cấu hình hệ thống để đồng bộ luồng  CommuterTransactionData</t>
  </si>
  <si>
    <t xml:space="preserve">- Cấu hình hệ thống để đồng bộ luồng EtagRegisterData </t>
  </si>
  <si>
    <t xml:space="preserve">- Cấu hình hệ thống để đồng bộ luồng  EtagRegisterData </t>
  </si>
  <si>
    <t>- Cấu hình hệ thống để đồng bộ luồng TollTicket Transaction</t>
  </si>
  <si>
    <t>-Lấy file VELUOT_MAVE_LAN_yyyyMMddHHmmss.txttrên FTP server
- Nội dung file:([Mã giao dịch],[Thời gian giao dịch],[Số vé],[Giá vé],[Số xe nhận dạng],[Mã nhân viên],[Mã ca], [Mã làn],[Mã vé],[Mã trạm],[Là vé liên trạm])
- Parser file VELUOT_MAVE_LAN_yyyyMMddHHmmss.txt
lấy dữ liệu
-Lưu dữ liệu xuống database</t>
  </si>
  <si>
    <t>-Lấy file UUTIEN_MAGIAODICH_LoaiUUTIEN_LAN_yyyyMMddHHmmss.txt trên FTP server
- Nội dung file: [mã giai dịch, thời gian giao dịch, mã vé = TID, số xe nhận dạng, mã nhân viên, mã ca, mã làn, loại ưu tiên, 0, 0]
- Parser file UUTIEN_MAGIAODICH_LoaiUUTIEN_LAN_yyyyMMddHHmmss.txt
lấy dữ liệu
-Lưu dữ liệu xuống database</t>
  </si>
  <si>
    <t xml:space="preserve">SpecicalTransactionData </t>
  </si>
  <si>
    <t xml:space="preserve">- Cấu hình hệ thống để đồng bộ luồng SpecicalTransactionData </t>
  </si>
  <si>
    <t>Version</t>
  </si>
  <si>
    <t xml:space="preserve">
Xuất được file nhưng tên file chưa đúng định dạng:ETAG_Soxedangky_LAN_yyyyMMddHHmmss.txt </t>
  </si>
  <si>
    <t xml:space="preserve">-Chương trình vẫn hoạt động bình thường
</t>
  </si>
  <si>
    <t xml:space="preserve">SpecicalBTCTransactionData </t>
  </si>
  <si>
    <t>-Lấy file BTC_MAGIAODICH_LAN_yyyyMMddHHmmss.txt trên FTP server
- Nội dung file: [mã giai dịch, thời gian giao dịch, mã vé = TID, số xe nhận dạng, mã nhân viên, mã ca, mã làn, loại ưu tiên, 0, 0]
- Parser file BTC_MAGIAODICH_LAN_yyyyMMddHHmmss.txt
lấy dữ liệu
-Lưu dữ liệu xuống database</t>
  </si>
  <si>
    <t xml:space="preserve">- Cấu hình hệ thống để đồng bộ luồng SpecicalBTCTransactionData </t>
  </si>
  <si>
    <t xml:space="preserve">Luồng SpecicalBTCTransactionData </t>
  </si>
  <si>
    <t>Phát sinh và gửi file thành công</t>
  </si>
  <si>
    <t>Lấy file và lưu dữ liệu thành công</t>
  </si>
  <si>
    <t>Lấy File và lưu vào DB thành công</t>
  </si>
  <si>
    <t>UnTest</t>
  </si>
  <si>
    <t>% Untest</t>
  </si>
  <si>
    <t>Synchronization Module : ETC -&gt;MTC</t>
  </si>
  <si>
    <t>Synchronization Module : MTC-&gt;ETC</t>
  </si>
  <si>
    <t xml:space="preserve">Không xuất ra được file 
</t>
  </si>
  <si>
    <t>Case "Phát sinh và gửi file thành công" không pass nên không test được</t>
  </si>
  <si>
    <t>Lấy file về được nhưng lưu dữ liệu vô database không đúng
giá vé trong file 30000,lưu xuống DB có 3</t>
  </si>
  <si>
    <t>Untest</t>
  </si>
  <si>
    <t xml:space="preserve">Luồng Image </t>
  </si>
  <si>
    <t xml:space="preserve">- Cấu hình hệ thống để đồng bộ luồng Image </t>
  </si>
  <si>
    <t>Lấy ảnh và lưu vào thư mục ở local thành công</t>
  </si>
  <si>
    <t>Không lấy ảnh về local được</t>
  </si>
  <si>
    <t>-Lấy file HinhLan/yyyyMMddhh\LLL\yyyyMMddHHmmss_LLL.jpg trên FTP server
-Lưu vào thư mục ở local</t>
  </si>
  <si>
    <t>Lưu ảnh khi ảnh  đã tồn tại</t>
  </si>
  <si>
    <r>
      <rPr>
        <u/>
        <sz val="11"/>
        <rFont val="Times New Roman"/>
        <family val="1"/>
      </rPr>
      <t>Tiền điều kiện:</t>
    </r>
    <r>
      <rPr>
        <sz val="11"/>
        <rFont val="Times New Roman"/>
        <family val="1"/>
      </rPr>
      <t xml:space="preserve">
-Ảnh  đã tồn tại</t>
    </r>
  </si>
  <si>
    <t>Lưu ảnh  khi ảnh  không đúng format</t>
  </si>
  <si>
    <t>Case "Lấy ảnh và lưu vào thư mục ở local thành công" không pass nên không test được</t>
  </si>
  <si>
    <t>Phát sinh và gửi ảnhhành công</t>
  </si>
  <si>
    <t>Gở iảnh khi đứt kết nối với FTP server</t>
  </si>
  <si>
    <t xml:space="preserve">-Ghi ra file HinhLan/yyyyMMddhh\LLL\yyyyMMddHHmmss_LLL.jpg
- Gởi file HinhLan/yyyyMMddhh\LLL\yyyyMMddHHmmss_LLL.jpg ên FTP server
</t>
  </si>
  <si>
    <t>-Không gởi file lên được</t>
  </si>
  <si>
    <t>Phát sinh ảnh khi file đã tồn tại</t>
  </si>
  <si>
    <t>Case "Phát sinh và gửi ảnhhành công" không pass nên không test được</t>
  </si>
  <si>
    <t xml:space="preserve">- Cấu hình hệ thống để đồng bộ luồng   Image </t>
  </si>
  <si>
    <t xml:space="preserve">- Cấu hình hệ thống để đồng bộ luồng  Image </t>
  </si>
  <si>
    <t>-Chương trình tiếp tục hoạt đồng bình thường, ghi lỗi lại trong log
-Khi có kết nối tự động gởi ảnh lên</t>
  </si>
  <si>
    <t>Lấy file về được nhưng lưu dữ liệu xuống DB sai</t>
  </si>
  <si>
    <t>p</t>
  </si>
  <si>
    <t>Synchronization 1.05 24.03.2017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</si>
</sst>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0"/>
      <name val="Times New Roman"/>
      <family val="1"/>
      <charset val="163"/>
    </font>
    <font>
      <u/>
      <sz val="11"/>
      <color theme="10"/>
      <name val="Calibri"/>
      <family val="2"/>
      <scheme val="minor"/>
    </font>
    <font>
      <sz val="10"/>
      <name val="Times New Roman"/>
      <family val="1"/>
      <charset val="163"/>
    </font>
    <font>
      <sz val="11"/>
      <name val="Times New Roman"/>
      <family val="1"/>
      <charset val="163"/>
    </font>
    <font>
      <u/>
      <sz val="11"/>
      <name val="Times New Roman"/>
      <family val="1"/>
      <charset val="163"/>
    </font>
    <font>
      <b/>
      <sz val="11"/>
      <color rgb="FF0070C0"/>
      <name val="Times New Roman"/>
      <family val="1"/>
      <charset val="163"/>
    </font>
    <font>
      <sz val="11"/>
      <color rgb="FFFF0000"/>
      <name val="Times New Roman"/>
      <family val="1"/>
      <charset val="163"/>
    </font>
    <font>
      <sz val="11"/>
      <color theme="0"/>
      <name val="Calibri"/>
      <family val="2"/>
      <charset val="163"/>
      <scheme val="minor"/>
    </font>
    <font>
      <sz val="10"/>
      <color rgb="FFFF0000"/>
      <name val="Times New Roman"/>
      <family val="1"/>
      <charset val="163"/>
    </font>
    <font>
      <b/>
      <sz val="11"/>
      <color theme="1"/>
      <name val="Times New Roman"/>
      <family val="1"/>
      <charset val="163"/>
    </font>
    <font>
      <b/>
      <sz val="11"/>
      <color rgb="FFFF0000"/>
      <name val="Times New Roman"/>
      <family val="1"/>
    </font>
    <font>
      <sz val="11"/>
      <color theme="1"/>
      <name val="Times New Roman"/>
      <family val="1"/>
    </font>
    <font>
      <sz val="11"/>
      <name val="Times New Roman"/>
      <family val="1"/>
    </font>
    <font>
      <u/>
      <sz val="11"/>
      <name val="Times New Roman"/>
      <family val="1"/>
    </font>
    <font>
      <b/>
      <sz val="11"/>
      <color theme="1"/>
      <name val="Times New Roman"/>
      <family val="1"/>
    </font>
    <font>
      <sz val="11"/>
      <name val="ＭＳ Ｐゴシック"/>
      <charset val="128"/>
    </font>
    <font>
      <b/>
      <sz val="10"/>
      <color indexed="17"/>
      <name val="Times New Roman"/>
      <family val="1"/>
    </font>
    <font>
      <b/>
      <sz val="10"/>
      <name val="Times New Roman"/>
      <family val="1"/>
    </font>
  </fonts>
  <fills count="11">
    <fill>
      <patternFill patternType="none"/>
    </fill>
    <fill>
      <patternFill patternType="gray125"/>
    </fill>
    <fill>
      <patternFill patternType="solid">
        <fgColor theme="8" tint="0.39997558519241921"/>
        <bgColor indexed="65"/>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9"/>
        <bgColor indexed="26"/>
      </patternFill>
    </fill>
    <fill>
      <patternFill patternType="solid">
        <fgColor rgb="FF92D050"/>
        <bgColor indexed="64"/>
      </patternFill>
    </fill>
    <fill>
      <patternFill patternType="solid">
        <fgColor theme="3"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8" fillId="2" borderId="0" applyNumberFormat="0" applyBorder="0" applyAlignment="0" applyProtection="0"/>
    <xf numFmtId="0" fontId="16" fillId="0" borderId="0"/>
  </cellStyleXfs>
  <cellXfs count="121">
    <xf numFmtId="0" fontId="0" fillId="0" borderId="0" xfId="0"/>
    <xf numFmtId="0" fontId="0" fillId="0" borderId="0" xfId="0" applyAlignment="1">
      <alignment horizontal="left" vertical="top"/>
    </xf>
    <xf numFmtId="0" fontId="2" fillId="0" borderId="0" xfId="1" applyAlignment="1">
      <alignment horizontal="left" vertical="top"/>
    </xf>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0" fillId="0" borderId="1" xfId="0" quotePrefix="1" applyBorder="1" applyAlignment="1">
      <alignment horizontal="left" vertical="top"/>
    </xf>
    <xf numFmtId="0" fontId="4" fillId="5" borderId="1" xfId="0" applyFont="1" applyFill="1" applyBorder="1" applyAlignment="1">
      <alignment horizontal="left" vertical="top" wrapText="1"/>
    </xf>
    <xf numFmtId="0" fontId="7" fillId="5" borderId="2" xfId="0" applyFont="1" applyFill="1" applyBorder="1" applyAlignment="1">
      <alignment horizontal="left" vertical="top" wrapText="1"/>
    </xf>
    <xf numFmtId="0" fontId="12" fillId="0" borderId="1" xfId="0" quotePrefix="1" applyFont="1" applyBorder="1" applyAlignment="1">
      <alignment horizontal="left" vertical="top"/>
    </xf>
    <xf numFmtId="0" fontId="12" fillId="0" borderId="0" xfId="0" quotePrefix="1" applyFont="1" applyAlignment="1">
      <alignment horizontal="left" vertical="top"/>
    </xf>
    <xf numFmtId="0" fontId="4" fillId="5" borderId="1" xfId="0" quotePrefix="1" applyFont="1" applyFill="1" applyBorder="1" applyAlignment="1">
      <alignment horizontal="left" vertical="center" wrapText="1"/>
    </xf>
    <xf numFmtId="0" fontId="4" fillId="5" borderId="1" xfId="0" quotePrefix="1" applyFont="1" applyFill="1" applyBorder="1" applyAlignment="1">
      <alignment horizontal="left" wrapText="1"/>
    </xf>
    <xf numFmtId="0" fontId="13" fillId="5" borderId="1" xfId="0" quotePrefix="1" applyFont="1" applyFill="1" applyBorder="1" applyAlignment="1">
      <alignment horizontal="left" vertical="top" wrapText="1"/>
    </xf>
    <xf numFmtId="0" fontId="13" fillId="5" borderId="1" xfId="0" applyFont="1" applyFill="1" applyBorder="1" applyAlignment="1">
      <alignment horizontal="left" vertical="top" wrapText="1"/>
    </xf>
    <xf numFmtId="0" fontId="3" fillId="4" borderId="5" xfId="0" applyFont="1" applyFill="1" applyBorder="1" applyAlignment="1">
      <alignment horizontal="left" vertical="top"/>
    </xf>
    <xf numFmtId="0" fontId="0" fillId="0" borderId="1" xfId="0" applyBorder="1"/>
    <xf numFmtId="0" fontId="17" fillId="8" borderId="1" xfId="3" applyFont="1" applyFill="1" applyBorder="1" applyAlignment="1">
      <alignment vertical="center" wrapText="1"/>
    </xf>
    <xf numFmtId="0" fontId="12" fillId="0" borderId="1" xfId="0" quotePrefix="1" applyFont="1" applyBorder="1" applyAlignment="1">
      <alignment horizontal="left" vertical="center" wrapText="1"/>
    </xf>
    <xf numFmtId="0" fontId="13" fillId="5" borderId="1" xfId="0" quotePrefix="1" applyFont="1" applyFill="1" applyBorder="1" applyAlignment="1">
      <alignment horizontal="left" vertical="center" wrapText="1"/>
    </xf>
    <xf numFmtId="0" fontId="18" fillId="8" borderId="1" xfId="3" applyFont="1" applyFill="1" applyBorder="1" applyAlignment="1">
      <alignment horizontal="left" vertical="center" wrapText="1"/>
    </xf>
    <xf numFmtId="0" fontId="0" fillId="7" borderId="1" xfId="0" applyFill="1" applyBorder="1" applyAlignment="1">
      <alignment horizontal="left"/>
    </xf>
    <xf numFmtId="0" fontId="0" fillId="7" borderId="1" xfId="0" applyFill="1" applyBorder="1" applyAlignment="1">
      <alignment horizontal="left" vertical="center"/>
    </xf>
    <xf numFmtId="0" fontId="4"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2" fillId="0" borderId="1" xfId="0" applyFont="1" applyBorder="1" applyAlignment="1">
      <alignment horizontal="left" vertical="center"/>
    </xf>
    <xf numFmtId="0" fontId="0" fillId="0" borderId="1" xfId="0" applyBorder="1" applyAlignment="1">
      <alignment horizontal="left"/>
    </xf>
    <xf numFmtId="0" fontId="12" fillId="0" borderId="1" xfId="0" applyFont="1" applyBorder="1" applyAlignment="1">
      <alignment horizontal="left"/>
    </xf>
    <xf numFmtId="0" fontId="12" fillId="0" borderId="1" xfId="0" quotePrefix="1" applyFont="1" applyBorder="1" applyAlignment="1">
      <alignment horizontal="left" wrapText="1"/>
    </xf>
    <xf numFmtId="0" fontId="0" fillId="9" borderId="1" xfId="0" applyFill="1" applyBorder="1" applyAlignment="1">
      <alignment horizontal="left"/>
    </xf>
    <xf numFmtId="0" fontId="17" fillId="8" borderId="7" xfId="3" applyFont="1" applyFill="1" applyBorder="1" applyAlignment="1">
      <alignment horizontal="left" vertical="center" wrapText="1"/>
    </xf>
    <xf numFmtId="0" fontId="12" fillId="0" borderId="1" xfId="0" quotePrefix="1" applyFont="1" applyBorder="1" applyAlignment="1">
      <alignment horizontal="left" vertical="center" wrapText="1"/>
    </xf>
    <xf numFmtId="0" fontId="17" fillId="8" borderId="1" xfId="3" applyFont="1" applyFill="1" applyBorder="1" applyAlignment="1">
      <alignment horizontal="left" vertical="center" wrapText="1"/>
    </xf>
    <xf numFmtId="0" fontId="12" fillId="0" borderId="1" xfId="0" applyFont="1" applyBorder="1" applyAlignment="1">
      <alignment horizontal="left"/>
    </xf>
    <xf numFmtId="0" fontId="12" fillId="9" borderId="1" xfId="0" applyFont="1" applyFill="1" applyBorder="1" applyAlignment="1">
      <alignment horizontal="left"/>
    </xf>
    <xf numFmtId="0" fontId="0" fillId="10" borderId="1" xfId="0" applyFill="1" applyBorder="1" applyAlignment="1">
      <alignment horizontal="left"/>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5" borderId="6" xfId="0" quotePrefix="1" applyFont="1" applyFill="1" applyBorder="1" applyAlignment="1">
      <alignment horizontal="left" vertical="top" wrapText="1"/>
    </xf>
    <xf numFmtId="0" fontId="12" fillId="0" borderId="6" xfId="0" quotePrefix="1" applyFont="1" applyBorder="1" applyAlignment="1">
      <alignment horizontal="left" wrapText="1"/>
    </xf>
    <xf numFmtId="0" fontId="0" fillId="0" borderId="8" xfId="0" applyBorder="1" applyAlignment="1">
      <alignment horizontal="left" vertical="center"/>
    </xf>
    <xf numFmtId="0" fontId="12" fillId="0" borderId="7" xfId="0" applyFont="1" applyBorder="1" applyAlignment="1">
      <alignment horizontal="left" vertical="center"/>
    </xf>
    <xf numFmtId="0" fontId="12" fillId="0" borderId="1" xfId="0" applyFont="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xf>
    <xf numFmtId="0" fontId="4" fillId="5" borderId="1" xfId="0" quotePrefix="1" applyFont="1" applyFill="1" applyBorder="1" applyAlignment="1">
      <alignment horizontal="left" vertical="center" wrapText="1"/>
    </xf>
    <xf numFmtId="0" fontId="12" fillId="0" borderId="1" xfId="0" quotePrefix="1" applyFont="1" applyBorder="1" applyAlignment="1">
      <alignment horizontal="left" vertical="top" wrapText="1"/>
    </xf>
    <xf numFmtId="0" fontId="12" fillId="0" borderId="2" xfId="0" quotePrefix="1" applyFont="1" applyBorder="1" applyAlignment="1">
      <alignment horizontal="left" vertical="center"/>
    </xf>
    <xf numFmtId="0" fontId="12" fillId="0" borderId="3" xfId="0" quotePrefix="1" applyFont="1" applyBorder="1" applyAlignment="1">
      <alignment horizontal="left" vertical="center"/>
    </xf>
    <xf numFmtId="0" fontId="12" fillId="0" borderId="4" xfId="0" quotePrefix="1" applyFont="1" applyBorder="1" applyAlignment="1">
      <alignment horizontal="left" vertical="center"/>
    </xf>
    <xf numFmtId="0" fontId="15" fillId="9" borderId="1" xfId="0" applyFont="1" applyFill="1" applyBorder="1" applyAlignment="1">
      <alignment horizontal="left"/>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12" fillId="0" borderId="2" xfId="0" quotePrefix="1" applyFont="1" applyBorder="1" applyAlignment="1">
      <alignment horizontal="left" vertical="center" wrapText="1"/>
    </xf>
    <xf numFmtId="0" fontId="12" fillId="0" borderId="3" xfId="0" quotePrefix="1" applyFont="1" applyBorder="1" applyAlignment="1">
      <alignment horizontal="left" vertical="center" wrapText="1"/>
    </xf>
    <xf numFmtId="0" fontId="12" fillId="0" borderId="4" xfId="0" quotePrefix="1" applyFont="1" applyBorder="1" applyAlignment="1">
      <alignment horizontal="left" vertical="center" wrapText="1"/>
    </xf>
    <xf numFmtId="0" fontId="12" fillId="0" borderId="4" xfId="0" applyFont="1" applyBorder="1" applyAlignment="1">
      <alignment horizontal="left" vertical="center" wrapText="1"/>
    </xf>
    <xf numFmtId="0" fontId="15" fillId="10" borderId="1" xfId="0" applyFont="1" applyFill="1" applyBorder="1" applyAlignment="1">
      <alignment horizontal="left"/>
    </xf>
    <xf numFmtId="0" fontId="13" fillId="5" borderId="1" xfId="0" applyFont="1" applyFill="1" applyBorder="1" applyAlignment="1">
      <alignment horizontal="left" vertical="center" wrapText="1"/>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5" fillId="9" borderId="1" xfId="0" applyFont="1" applyFill="1" applyBorder="1" applyAlignment="1">
      <alignment horizontal="left" vertical="top"/>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3" fillId="5" borderId="1" xfId="0" quotePrefix="1" applyFont="1" applyFill="1" applyBorder="1" applyAlignment="1">
      <alignment horizontal="left" vertical="center" wrapText="1"/>
    </xf>
    <xf numFmtId="0" fontId="15" fillId="9" borderId="5" xfId="0" applyFont="1" applyFill="1" applyBorder="1" applyAlignment="1">
      <alignment horizontal="left"/>
    </xf>
    <xf numFmtId="0" fontId="15" fillId="9" borderId="6" xfId="0" applyFont="1" applyFill="1" applyBorder="1" applyAlignment="1">
      <alignment horizontal="left"/>
    </xf>
    <xf numFmtId="0" fontId="15" fillId="9" borderId="7" xfId="0" applyFont="1" applyFill="1" applyBorder="1" applyAlignment="1">
      <alignment horizontal="left"/>
    </xf>
    <xf numFmtId="0" fontId="0" fillId="9" borderId="5" xfId="0" applyFill="1" applyBorder="1" applyAlignment="1">
      <alignment horizontal="left"/>
    </xf>
    <xf numFmtId="0" fontId="0" fillId="9" borderId="6" xfId="0" applyFill="1" applyBorder="1" applyAlignment="1">
      <alignment horizontal="left"/>
    </xf>
    <xf numFmtId="0" fontId="0" fillId="9" borderId="7" xfId="0" applyFill="1" applyBorder="1" applyAlignment="1">
      <alignment horizontal="left"/>
    </xf>
    <xf numFmtId="0" fontId="0" fillId="9" borderId="5" xfId="0" applyFill="1" applyBorder="1" applyAlignment="1">
      <alignment horizontal="left" vertical="center"/>
    </xf>
    <xf numFmtId="0" fontId="0" fillId="9" borderId="6" xfId="0" applyFill="1" applyBorder="1" applyAlignment="1">
      <alignment horizontal="left" vertical="center"/>
    </xf>
    <xf numFmtId="0" fontId="0" fillId="9" borderId="7" xfId="0" applyFill="1" applyBorder="1" applyAlignment="1">
      <alignment horizontal="left" vertical="center"/>
    </xf>
    <xf numFmtId="0" fontId="17" fillId="8" borderId="5" xfId="3" applyFont="1" applyFill="1" applyBorder="1" applyAlignment="1">
      <alignment horizontal="left" vertical="center" wrapText="1"/>
    </xf>
    <xf numFmtId="0" fontId="17" fillId="8" borderId="6" xfId="3" applyFont="1" applyFill="1" applyBorder="1" applyAlignment="1">
      <alignment horizontal="left" vertical="center" wrapText="1"/>
    </xf>
    <xf numFmtId="0" fontId="17" fillId="8" borderId="7" xfId="3" applyFont="1" applyFill="1" applyBorder="1" applyAlignment="1">
      <alignment horizontal="left" vertical="center" wrapText="1"/>
    </xf>
    <xf numFmtId="0" fontId="12" fillId="0" borderId="1" xfId="0" quotePrefix="1" applyFont="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6" borderId="1" xfId="0" applyFont="1" applyFill="1" applyBorder="1" applyAlignment="1">
      <alignment horizontal="left" vertical="center"/>
    </xf>
    <xf numFmtId="0" fontId="1" fillId="3" borderId="1" xfId="0" applyFont="1" applyFill="1"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5" fillId="6" borderId="5" xfId="0" applyFont="1" applyFill="1" applyBorder="1" applyAlignment="1">
      <alignment horizontal="left"/>
    </xf>
    <xf numFmtId="0" fontId="15" fillId="6" borderId="6" xfId="0" applyFont="1" applyFill="1" applyBorder="1" applyAlignment="1">
      <alignment horizontal="left"/>
    </xf>
    <xf numFmtId="0" fontId="15" fillId="6" borderId="7" xfId="0" applyFont="1" applyFill="1" applyBorder="1" applyAlignment="1">
      <alignment horizontal="left"/>
    </xf>
    <xf numFmtId="0" fontId="0" fillId="0" borderId="2" xfId="0" quotePrefix="1" applyBorder="1" applyAlignment="1">
      <alignment horizontal="left" vertical="center" wrapText="1"/>
    </xf>
    <xf numFmtId="0" fontId="1" fillId="0" borderId="5"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1" fillId="0" borderId="5" xfId="0" applyFont="1" applyFill="1" applyBorder="1" applyAlignment="1">
      <alignment horizontal="left" vertical="top"/>
    </xf>
    <xf numFmtId="0" fontId="10" fillId="0" borderId="6" xfId="0" applyFont="1" applyFill="1" applyBorder="1" applyAlignment="1">
      <alignment horizontal="left" vertical="top"/>
    </xf>
    <xf numFmtId="0" fontId="10" fillId="0" borderId="7" xfId="0" applyFont="1" applyFill="1" applyBorder="1" applyAlignment="1">
      <alignment horizontal="left" vertical="top"/>
    </xf>
    <xf numFmtId="0" fontId="7" fillId="5"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6" fillId="5" borderId="2" xfId="0" applyFont="1" applyFill="1" applyBorder="1" applyAlignment="1">
      <alignment horizontal="center" vertical="top" wrapText="1"/>
    </xf>
    <xf numFmtId="0" fontId="6" fillId="5" borderId="3" xfId="0" applyFont="1" applyFill="1" applyBorder="1" applyAlignment="1">
      <alignment horizontal="center" vertical="top" wrapText="1"/>
    </xf>
    <xf numFmtId="0" fontId="6" fillId="5" borderId="4" xfId="0" applyFont="1" applyFill="1" applyBorder="1" applyAlignment="1">
      <alignment horizontal="center" vertical="top" wrapText="1"/>
    </xf>
    <xf numFmtId="49" fontId="9" fillId="5" borderId="2" xfId="0" applyNumberFormat="1" applyFont="1" applyFill="1" applyBorder="1" applyAlignment="1">
      <alignment horizontal="left" vertical="top" wrapText="1"/>
    </xf>
    <xf numFmtId="49" fontId="9" fillId="5" borderId="4" xfId="0" applyNumberFormat="1" applyFont="1" applyFill="1" applyBorder="1" applyAlignment="1">
      <alignment horizontal="left" vertical="top"/>
    </xf>
    <xf numFmtId="0" fontId="4" fillId="5" borderId="1" xfId="0" applyFont="1" applyFill="1" applyBorder="1" applyAlignment="1">
      <alignment horizontal="center" vertical="center" wrapText="1"/>
    </xf>
    <xf numFmtId="0" fontId="0" fillId="0" borderId="2" xfId="0" quotePrefix="1" applyBorder="1" applyAlignment="1">
      <alignment horizontal="center" vertical="center" wrapText="1"/>
    </xf>
  </cellXfs>
  <cellStyles count="4">
    <cellStyle name="60% - Accent5 2" xfId="2"/>
    <cellStyle name="Hyperlink" xfId="1" builtinId="8"/>
    <cellStyle name="Normal" xfId="0" builtinId="0"/>
    <cellStyle name="Normal_Sheet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8"/>
  <sheetViews>
    <sheetView zoomScale="70" zoomScaleNormal="70" workbookViewId="0">
      <selection activeCell="B4" sqref="B4:F4"/>
    </sheetView>
  </sheetViews>
  <sheetFormatPr defaultColWidth="9.140625" defaultRowHeight="15"/>
  <cols>
    <col min="1" max="1" width="12.85546875" style="27" customWidth="1"/>
    <col min="2" max="2" width="27.42578125" style="27" customWidth="1"/>
    <col min="3" max="3" width="46.28515625" style="27" customWidth="1"/>
    <col min="4" max="4" width="51.28515625" style="27" customWidth="1"/>
    <col min="5" max="5" width="33.85546875" style="27" customWidth="1"/>
    <col min="6" max="6" width="63.28515625" style="27" customWidth="1"/>
    <col min="7" max="16384" width="9.140625" style="27"/>
  </cols>
  <sheetData>
    <row r="1" spans="1:8" ht="45.75" customHeight="1">
      <c r="A1" s="21" t="s">
        <v>97</v>
      </c>
      <c r="B1" s="88" t="s">
        <v>137</v>
      </c>
      <c r="C1" s="89"/>
      <c r="D1" s="89"/>
      <c r="E1" s="89"/>
      <c r="F1" s="90"/>
      <c r="G1" s="33"/>
      <c r="H1" s="33"/>
    </row>
    <row r="2" spans="1:8" ht="25.5">
      <c r="A2" s="21" t="s">
        <v>95</v>
      </c>
      <c r="B2" s="88" t="s">
        <v>98</v>
      </c>
      <c r="C2" s="89"/>
      <c r="D2" s="89"/>
      <c r="E2" s="89"/>
      <c r="F2" s="90"/>
      <c r="G2" s="33"/>
      <c r="H2" s="31"/>
    </row>
    <row r="3" spans="1:8" ht="44.25" customHeight="1">
      <c r="A3" s="21" t="s">
        <v>96</v>
      </c>
      <c r="B3" s="88" t="s">
        <v>99</v>
      </c>
      <c r="C3" s="89"/>
      <c r="D3" s="89"/>
      <c r="E3" s="89"/>
      <c r="F3" s="90"/>
      <c r="G3" s="33"/>
      <c r="H3" s="33"/>
    </row>
    <row r="4" spans="1:8" ht="44.25" customHeight="1">
      <c r="A4" s="21" t="s">
        <v>125</v>
      </c>
      <c r="B4" s="88" t="s">
        <v>163</v>
      </c>
      <c r="C4" s="89"/>
      <c r="D4" s="89"/>
      <c r="E4" s="89"/>
      <c r="F4" s="90"/>
      <c r="G4" s="33"/>
      <c r="H4" s="33"/>
    </row>
    <row r="5" spans="1:8" ht="57" customHeight="1">
      <c r="A5" s="22"/>
      <c r="B5" s="23" t="s">
        <v>91</v>
      </c>
      <c r="C5" s="23" t="s">
        <v>92</v>
      </c>
      <c r="D5" s="23" t="s">
        <v>93</v>
      </c>
      <c r="E5" s="23" t="s">
        <v>142</v>
      </c>
      <c r="F5" s="23" t="s">
        <v>100</v>
      </c>
      <c r="G5" s="23" t="s">
        <v>101</v>
      </c>
      <c r="H5" s="23" t="s">
        <v>136</v>
      </c>
    </row>
    <row r="6" spans="1:8" ht="63" customHeight="1">
      <c r="A6" s="22"/>
      <c r="B6" s="23">
        <f>COUNT(A11:A1013)</f>
        <v>43</v>
      </c>
      <c r="C6" s="23">
        <f>COUNTIF(E11:E1015,"P")</f>
        <v>26</v>
      </c>
      <c r="D6" s="23">
        <f>COUNTIF(E11:E1015,"F")</f>
        <v>3</v>
      </c>
      <c r="E6" s="22">
        <f>B6-C6-D6</f>
        <v>14</v>
      </c>
      <c r="F6" s="23">
        <f>(C6/B6)*100</f>
        <v>60.465116279069761</v>
      </c>
      <c r="G6" s="23">
        <f>(D6/B6)*100</f>
        <v>6.9767441860465116</v>
      </c>
      <c r="H6" s="23">
        <f>E6/B6*100</f>
        <v>32.558139534883722</v>
      </c>
    </row>
    <row r="7" spans="1:8" ht="15" customHeight="1">
      <c r="A7" s="73" t="s">
        <v>1</v>
      </c>
      <c r="B7" s="73" t="s">
        <v>2</v>
      </c>
      <c r="C7" s="73" t="s">
        <v>3</v>
      </c>
      <c r="D7" s="73" t="s">
        <v>4</v>
      </c>
      <c r="E7" s="73" t="s">
        <v>5</v>
      </c>
      <c r="F7" s="73" t="s">
        <v>6</v>
      </c>
    </row>
    <row r="8" spans="1:8">
      <c r="A8" s="73"/>
      <c r="B8" s="73"/>
      <c r="C8" s="73"/>
      <c r="D8" s="73"/>
      <c r="E8" s="73"/>
      <c r="F8" s="73"/>
    </row>
    <row r="9" spans="1:8">
      <c r="A9" s="74" t="s">
        <v>62</v>
      </c>
      <c r="B9" s="74"/>
      <c r="C9" s="74"/>
      <c r="D9" s="74"/>
      <c r="E9" s="74"/>
      <c r="F9" s="74"/>
    </row>
    <row r="10" spans="1:8">
      <c r="A10" s="75" t="s">
        <v>57</v>
      </c>
      <c r="B10" s="75"/>
      <c r="C10" s="75"/>
      <c r="D10" s="75"/>
      <c r="E10" s="75"/>
      <c r="F10" s="75"/>
    </row>
    <row r="11" spans="1:8" ht="30">
      <c r="A11" s="72">
        <v>1</v>
      </c>
      <c r="B11" s="72" t="s">
        <v>132</v>
      </c>
      <c r="C11" s="8" t="s">
        <v>10</v>
      </c>
      <c r="D11" s="14"/>
      <c r="E11" s="76" t="s">
        <v>64</v>
      </c>
      <c r="F11" s="67" t="s">
        <v>126</v>
      </c>
    </row>
    <row r="12" spans="1:8" ht="30">
      <c r="A12" s="72"/>
      <c r="B12" s="72"/>
      <c r="C12" s="14" t="s">
        <v>33</v>
      </c>
      <c r="D12" s="14"/>
      <c r="E12" s="77"/>
      <c r="F12" s="68"/>
    </row>
    <row r="13" spans="1:8" ht="90" customHeight="1">
      <c r="A13" s="72"/>
      <c r="B13" s="72"/>
      <c r="C13" s="49" t="s">
        <v>26</v>
      </c>
      <c r="D13" s="50" t="s">
        <v>66</v>
      </c>
      <c r="E13" s="77"/>
      <c r="F13" s="68"/>
    </row>
    <row r="14" spans="1:8">
      <c r="A14" s="72"/>
      <c r="B14" s="72"/>
      <c r="C14" s="49"/>
      <c r="D14" s="50"/>
      <c r="E14" s="70"/>
      <c r="F14" s="69"/>
    </row>
    <row r="15" spans="1:8" ht="30">
      <c r="A15" s="48">
        <v>2</v>
      </c>
      <c r="B15" s="43" t="s">
        <v>36</v>
      </c>
      <c r="C15" s="15" t="s">
        <v>28</v>
      </c>
      <c r="D15" s="34"/>
      <c r="E15" s="55" t="s">
        <v>142</v>
      </c>
      <c r="F15" s="55" t="s">
        <v>94</v>
      </c>
    </row>
    <row r="16" spans="1:8" ht="30">
      <c r="A16" s="48"/>
      <c r="B16" s="43"/>
      <c r="C16" s="14" t="s">
        <v>33</v>
      </c>
      <c r="D16" s="29"/>
      <c r="E16" s="56"/>
      <c r="F16" s="56"/>
    </row>
    <row r="17" spans="1:6" ht="45">
      <c r="A17" s="48"/>
      <c r="B17" s="43"/>
      <c r="C17" s="14" t="s">
        <v>39</v>
      </c>
      <c r="D17" s="29" t="s">
        <v>40</v>
      </c>
      <c r="E17" s="57"/>
      <c r="F17" s="57"/>
    </row>
    <row r="18" spans="1:6" ht="30">
      <c r="A18" s="48">
        <v>3</v>
      </c>
      <c r="B18" s="43" t="s">
        <v>34</v>
      </c>
      <c r="C18" s="15" t="s">
        <v>42</v>
      </c>
      <c r="D18" s="29"/>
      <c r="E18" s="48" t="s">
        <v>65</v>
      </c>
      <c r="F18" s="47"/>
    </row>
    <row r="19" spans="1:6" ht="30">
      <c r="A19" s="48"/>
      <c r="B19" s="43"/>
      <c r="C19" s="14" t="s">
        <v>33</v>
      </c>
      <c r="D19" s="29"/>
      <c r="E19" s="48"/>
      <c r="F19" s="48"/>
    </row>
    <row r="20" spans="1:6" ht="185.25" customHeight="1">
      <c r="A20" s="48"/>
      <c r="B20" s="43"/>
      <c r="C20" s="14" t="s">
        <v>39</v>
      </c>
      <c r="D20" s="32" t="s">
        <v>127</v>
      </c>
      <c r="E20" s="48"/>
      <c r="F20" s="48"/>
    </row>
    <row r="21" spans="1:6" ht="30">
      <c r="A21" s="43">
        <v>4</v>
      </c>
      <c r="B21" s="43" t="s">
        <v>38</v>
      </c>
      <c r="C21" s="15" t="s">
        <v>46</v>
      </c>
      <c r="D21" s="14"/>
      <c r="E21" s="48" t="s">
        <v>65</v>
      </c>
      <c r="F21" s="47"/>
    </row>
    <row r="22" spans="1:6" ht="30">
      <c r="A22" s="43"/>
      <c r="B22" s="43"/>
      <c r="C22" s="14" t="s">
        <v>33</v>
      </c>
      <c r="D22" s="14"/>
      <c r="E22" s="48"/>
      <c r="F22" s="48"/>
    </row>
    <row r="23" spans="1:6" ht="45">
      <c r="A23" s="43"/>
      <c r="B23" s="43"/>
      <c r="C23" s="14" t="s">
        <v>43</v>
      </c>
      <c r="D23" s="29" t="s">
        <v>47</v>
      </c>
      <c r="E23" s="48"/>
      <c r="F23" s="48"/>
    </row>
    <row r="24" spans="1:6">
      <c r="A24" s="54" t="s">
        <v>58</v>
      </c>
      <c r="B24" s="54"/>
      <c r="C24" s="54"/>
      <c r="D24" s="54"/>
      <c r="E24" s="35"/>
      <c r="F24" s="35"/>
    </row>
    <row r="25" spans="1:6" ht="30">
      <c r="A25" s="72">
        <v>1</v>
      </c>
      <c r="B25" s="72" t="s">
        <v>132</v>
      </c>
      <c r="C25" s="15" t="s">
        <v>69</v>
      </c>
      <c r="D25" s="14"/>
      <c r="E25" s="55" t="s">
        <v>65</v>
      </c>
      <c r="F25" s="67"/>
    </row>
    <row r="26" spans="1:6" ht="30">
      <c r="A26" s="72"/>
      <c r="B26" s="72"/>
      <c r="C26" s="14" t="s">
        <v>49</v>
      </c>
      <c r="D26" s="14"/>
      <c r="E26" s="56"/>
      <c r="F26" s="68"/>
    </row>
    <row r="27" spans="1:6">
      <c r="A27" s="72"/>
      <c r="B27" s="72"/>
      <c r="C27" s="78" t="s">
        <v>26</v>
      </c>
      <c r="D27" s="50" t="s">
        <v>67</v>
      </c>
      <c r="E27" s="56"/>
      <c r="F27" s="68"/>
    </row>
    <row r="28" spans="1:6" ht="76.5" customHeight="1">
      <c r="A28" s="72"/>
      <c r="B28" s="72"/>
      <c r="C28" s="78"/>
      <c r="D28" s="50"/>
      <c r="E28" s="57"/>
      <c r="F28" s="69"/>
    </row>
    <row r="29" spans="1:6" ht="45">
      <c r="A29" s="48">
        <v>2</v>
      </c>
      <c r="B29" s="43" t="s">
        <v>36</v>
      </c>
      <c r="C29" s="15" t="s">
        <v>90</v>
      </c>
      <c r="D29" s="34"/>
      <c r="E29" s="55" t="s">
        <v>142</v>
      </c>
      <c r="F29" s="55" t="s">
        <v>94</v>
      </c>
    </row>
    <row r="30" spans="1:6" ht="30">
      <c r="A30" s="48"/>
      <c r="B30" s="43"/>
      <c r="C30" s="14" t="s">
        <v>49</v>
      </c>
      <c r="D30" s="29"/>
      <c r="E30" s="56"/>
      <c r="F30" s="56"/>
    </row>
    <row r="31" spans="1:6" ht="45">
      <c r="A31" s="48"/>
      <c r="B31" s="43"/>
      <c r="C31" s="14" t="s">
        <v>39</v>
      </c>
      <c r="D31" s="29" t="s">
        <v>40</v>
      </c>
      <c r="E31" s="57"/>
      <c r="F31" s="57"/>
    </row>
    <row r="32" spans="1:6" ht="30">
      <c r="A32" s="48">
        <v>3</v>
      </c>
      <c r="B32" s="43" t="s">
        <v>34</v>
      </c>
      <c r="C32" s="15" t="s">
        <v>42</v>
      </c>
      <c r="D32" s="29"/>
      <c r="E32" s="48" t="s">
        <v>65</v>
      </c>
      <c r="F32" s="64"/>
    </row>
    <row r="33" spans="1:6" ht="30">
      <c r="A33" s="48"/>
      <c r="B33" s="43"/>
      <c r="C33" s="14" t="s">
        <v>49</v>
      </c>
      <c r="D33" s="29"/>
      <c r="E33" s="48"/>
      <c r="F33" s="65"/>
    </row>
    <row r="34" spans="1:6" ht="30">
      <c r="A34" s="48"/>
      <c r="B34" s="43"/>
      <c r="C34" s="14" t="s">
        <v>39</v>
      </c>
      <c r="D34" s="29" t="s">
        <v>127</v>
      </c>
      <c r="E34" s="48"/>
      <c r="F34" s="66"/>
    </row>
    <row r="35" spans="1:6" ht="30">
      <c r="A35" s="43">
        <v>4</v>
      </c>
      <c r="B35" s="43" t="s">
        <v>38</v>
      </c>
      <c r="C35" s="15" t="s">
        <v>46</v>
      </c>
      <c r="D35" s="14"/>
      <c r="E35" s="55" t="s">
        <v>65</v>
      </c>
      <c r="F35" s="64"/>
    </row>
    <row r="36" spans="1:6" ht="30">
      <c r="A36" s="43"/>
      <c r="B36" s="43"/>
      <c r="C36" s="14" t="s">
        <v>49</v>
      </c>
      <c r="D36" s="14"/>
      <c r="E36" s="56"/>
      <c r="F36" s="65"/>
    </row>
    <row r="37" spans="1:6" ht="45">
      <c r="A37" s="43"/>
      <c r="B37" s="43"/>
      <c r="C37" s="14" t="s">
        <v>43</v>
      </c>
      <c r="D37" s="29" t="s">
        <v>48</v>
      </c>
      <c r="E37" s="57"/>
      <c r="F37" s="66"/>
    </row>
    <row r="38" spans="1:6">
      <c r="A38" s="54" t="s">
        <v>59</v>
      </c>
      <c r="B38" s="54"/>
      <c r="C38" s="54"/>
      <c r="D38" s="54"/>
      <c r="E38" s="35"/>
      <c r="F38" s="35"/>
    </row>
    <row r="39" spans="1:6" ht="30">
      <c r="A39" s="72">
        <v>1</v>
      </c>
      <c r="B39" s="72" t="s">
        <v>132</v>
      </c>
      <c r="C39" s="15" t="s">
        <v>69</v>
      </c>
      <c r="D39" s="14"/>
      <c r="E39" s="34"/>
      <c r="F39" s="34"/>
    </row>
    <row r="40" spans="1:6" ht="30">
      <c r="A40" s="72"/>
      <c r="B40" s="72"/>
      <c r="C40" s="14" t="s">
        <v>50</v>
      </c>
      <c r="D40" s="14"/>
      <c r="E40" s="34"/>
      <c r="F40" s="34"/>
    </row>
    <row r="41" spans="1:6">
      <c r="A41" s="72"/>
      <c r="B41" s="72"/>
      <c r="C41" s="78" t="s">
        <v>26</v>
      </c>
      <c r="D41" s="50" t="s">
        <v>74</v>
      </c>
      <c r="E41" s="48" t="s">
        <v>65</v>
      </c>
      <c r="F41" s="55"/>
    </row>
    <row r="42" spans="1:6" ht="162.75" customHeight="1">
      <c r="A42" s="72"/>
      <c r="B42" s="72"/>
      <c r="C42" s="78"/>
      <c r="D42" s="50"/>
      <c r="E42" s="48"/>
      <c r="F42" s="57"/>
    </row>
    <row r="43" spans="1:6" ht="33.75" customHeight="1">
      <c r="A43" s="48">
        <v>2</v>
      </c>
      <c r="B43" s="43" t="s">
        <v>36</v>
      </c>
      <c r="C43" s="15" t="s">
        <v>28</v>
      </c>
      <c r="D43" s="34"/>
      <c r="E43" s="55" t="s">
        <v>142</v>
      </c>
      <c r="F43" s="55" t="s">
        <v>94</v>
      </c>
    </row>
    <row r="44" spans="1:6" ht="30">
      <c r="A44" s="48"/>
      <c r="B44" s="43"/>
      <c r="C44" s="14" t="s">
        <v>50</v>
      </c>
      <c r="D44" s="29"/>
      <c r="E44" s="56"/>
      <c r="F44" s="56"/>
    </row>
    <row r="45" spans="1:6" ht="45">
      <c r="A45" s="48"/>
      <c r="B45" s="43"/>
      <c r="C45" s="14" t="s">
        <v>39</v>
      </c>
      <c r="D45" s="29" t="s">
        <v>40</v>
      </c>
      <c r="E45" s="57"/>
      <c r="F45" s="57"/>
    </row>
    <row r="46" spans="1:6" ht="30">
      <c r="A46" s="48">
        <v>3</v>
      </c>
      <c r="B46" s="43" t="s">
        <v>34</v>
      </c>
      <c r="C46" s="15" t="s">
        <v>42</v>
      </c>
      <c r="D46" s="29"/>
      <c r="E46" s="48" t="s">
        <v>65</v>
      </c>
      <c r="F46" s="47"/>
    </row>
    <row r="47" spans="1:6" ht="30">
      <c r="A47" s="48"/>
      <c r="B47" s="43"/>
      <c r="C47" s="14" t="s">
        <v>50</v>
      </c>
      <c r="D47" s="29"/>
      <c r="E47" s="48"/>
      <c r="F47" s="48"/>
    </row>
    <row r="48" spans="1:6" ht="30">
      <c r="A48" s="48"/>
      <c r="B48" s="43"/>
      <c r="C48" s="14" t="s">
        <v>39</v>
      </c>
      <c r="D48" s="29" t="s">
        <v>127</v>
      </c>
      <c r="E48" s="48"/>
      <c r="F48" s="48"/>
    </row>
    <row r="49" spans="1:6" ht="69.75" customHeight="1">
      <c r="A49" s="43">
        <v>4</v>
      </c>
      <c r="B49" s="43" t="s">
        <v>38</v>
      </c>
      <c r="C49" s="15" t="s">
        <v>46</v>
      </c>
      <c r="D49" s="14"/>
      <c r="E49" s="48" t="s">
        <v>65</v>
      </c>
      <c r="F49" s="47"/>
    </row>
    <row r="50" spans="1:6" ht="30">
      <c r="A50" s="43"/>
      <c r="B50" s="43"/>
      <c r="C50" s="14" t="s">
        <v>51</v>
      </c>
      <c r="D50" s="14"/>
      <c r="E50" s="48"/>
      <c r="F50" s="48"/>
    </row>
    <row r="51" spans="1:6" ht="45">
      <c r="A51" s="43"/>
      <c r="B51" s="43"/>
      <c r="C51" s="14" t="s">
        <v>43</v>
      </c>
      <c r="D51" s="29" t="s">
        <v>48</v>
      </c>
      <c r="E51" s="48"/>
      <c r="F51" s="48"/>
    </row>
    <row r="52" spans="1:6">
      <c r="A52" s="54" t="s">
        <v>60</v>
      </c>
      <c r="B52" s="54"/>
      <c r="C52" s="54"/>
      <c r="D52" s="54"/>
      <c r="E52" s="30"/>
      <c r="F52" s="30"/>
    </row>
    <row r="53" spans="1:6" ht="30">
      <c r="A53" s="72">
        <v>1</v>
      </c>
      <c r="B53" s="72" t="s">
        <v>132</v>
      </c>
      <c r="C53" s="8" t="s">
        <v>10</v>
      </c>
      <c r="D53" s="14"/>
    </row>
    <row r="54" spans="1:6" ht="30">
      <c r="A54" s="72"/>
      <c r="B54" s="72"/>
      <c r="C54" s="14" t="s">
        <v>52</v>
      </c>
      <c r="D54" s="14"/>
    </row>
    <row r="55" spans="1:6">
      <c r="A55" s="72"/>
      <c r="B55" s="72"/>
      <c r="C55" s="49" t="s">
        <v>26</v>
      </c>
      <c r="D55" s="50" t="s">
        <v>75</v>
      </c>
      <c r="E55" s="44" t="s">
        <v>65</v>
      </c>
      <c r="F55" s="67"/>
    </row>
    <row r="56" spans="1:6" ht="151.5" customHeight="1">
      <c r="A56" s="72"/>
      <c r="B56" s="72"/>
      <c r="C56" s="49"/>
      <c r="D56" s="50"/>
      <c r="E56" s="46"/>
      <c r="F56" s="70"/>
    </row>
    <row r="57" spans="1:6" ht="45">
      <c r="A57" s="48">
        <v>2</v>
      </c>
      <c r="B57" s="43" t="s">
        <v>36</v>
      </c>
      <c r="C57" s="15" t="s">
        <v>90</v>
      </c>
      <c r="D57" s="34"/>
      <c r="E57" s="55" t="s">
        <v>142</v>
      </c>
      <c r="F57" s="55" t="s">
        <v>94</v>
      </c>
    </row>
    <row r="58" spans="1:6" ht="30">
      <c r="A58" s="48"/>
      <c r="B58" s="43"/>
      <c r="C58" s="14" t="s">
        <v>52</v>
      </c>
      <c r="D58" s="29"/>
      <c r="E58" s="56"/>
      <c r="F58" s="56"/>
    </row>
    <row r="59" spans="1:6" ht="45">
      <c r="A59" s="48"/>
      <c r="B59" s="43"/>
      <c r="C59" s="14" t="s">
        <v>39</v>
      </c>
      <c r="D59" s="29" t="s">
        <v>40</v>
      </c>
      <c r="E59" s="57"/>
      <c r="F59" s="57"/>
    </row>
    <row r="60" spans="1:6" ht="30">
      <c r="A60" s="48">
        <v>3</v>
      </c>
      <c r="B60" s="43" t="s">
        <v>34</v>
      </c>
      <c r="C60" s="15" t="s">
        <v>42</v>
      </c>
      <c r="D60" s="29"/>
      <c r="E60" s="44" t="s">
        <v>65</v>
      </c>
      <c r="F60" s="47"/>
    </row>
    <row r="61" spans="1:6" ht="30">
      <c r="A61" s="48"/>
      <c r="B61" s="43"/>
      <c r="C61" s="14" t="s">
        <v>53</v>
      </c>
      <c r="D61" s="29"/>
      <c r="E61" s="45"/>
      <c r="F61" s="48"/>
    </row>
    <row r="62" spans="1:6" ht="30">
      <c r="A62" s="48"/>
      <c r="B62" s="43"/>
      <c r="C62" s="14" t="s">
        <v>39</v>
      </c>
      <c r="D62" s="29" t="s">
        <v>127</v>
      </c>
      <c r="E62" s="46"/>
      <c r="F62" s="48"/>
    </row>
    <row r="63" spans="1:6" ht="30">
      <c r="A63" s="43">
        <v>4</v>
      </c>
      <c r="B63" s="43" t="s">
        <v>38</v>
      </c>
      <c r="C63" s="15" t="s">
        <v>46</v>
      </c>
      <c r="D63" s="14"/>
      <c r="E63" s="44" t="s">
        <v>65</v>
      </c>
      <c r="F63" s="47"/>
    </row>
    <row r="64" spans="1:6" ht="30">
      <c r="A64" s="43"/>
      <c r="B64" s="43"/>
      <c r="C64" s="14" t="s">
        <v>53</v>
      </c>
      <c r="D64" s="14"/>
      <c r="E64" s="45"/>
      <c r="F64" s="48"/>
    </row>
    <row r="65" spans="1:6" ht="45">
      <c r="A65" s="43"/>
      <c r="B65" s="43"/>
      <c r="C65" s="14" t="s">
        <v>43</v>
      </c>
      <c r="D65" s="29" t="s">
        <v>48</v>
      </c>
      <c r="E65" s="46"/>
      <c r="F65" s="48"/>
    </row>
    <row r="67" spans="1:6">
      <c r="A67" s="54" t="s">
        <v>61</v>
      </c>
      <c r="B67" s="54"/>
      <c r="C67" s="54"/>
      <c r="D67" s="54"/>
      <c r="E67" s="30"/>
      <c r="F67" s="30"/>
    </row>
    <row r="68" spans="1:6" ht="30">
      <c r="A68" s="72">
        <v>1</v>
      </c>
      <c r="B68" s="72" t="s">
        <v>132</v>
      </c>
      <c r="C68" s="8" t="s">
        <v>10</v>
      </c>
      <c r="D68" s="14"/>
    </row>
    <row r="69" spans="1:6" ht="30">
      <c r="A69" s="72"/>
      <c r="B69" s="72"/>
      <c r="C69" s="14" t="s">
        <v>52</v>
      </c>
      <c r="D69" s="14"/>
    </row>
    <row r="70" spans="1:6">
      <c r="A70" s="72"/>
      <c r="B70" s="72"/>
      <c r="C70" s="49" t="s">
        <v>26</v>
      </c>
      <c r="D70" s="50" t="s">
        <v>76</v>
      </c>
      <c r="E70" s="44" t="s">
        <v>64</v>
      </c>
      <c r="F70" s="91" t="s">
        <v>68</v>
      </c>
    </row>
    <row r="71" spans="1:6" ht="134.25" customHeight="1">
      <c r="A71" s="72"/>
      <c r="B71" s="72"/>
      <c r="C71" s="49"/>
      <c r="D71" s="50"/>
      <c r="E71" s="46"/>
      <c r="F71" s="48"/>
    </row>
    <row r="72" spans="1:6" ht="30">
      <c r="A72" s="48">
        <v>2</v>
      </c>
      <c r="B72" s="43" t="s">
        <v>36</v>
      </c>
      <c r="C72" s="15" t="s">
        <v>28</v>
      </c>
      <c r="D72" s="34"/>
      <c r="E72" s="44" t="s">
        <v>135</v>
      </c>
      <c r="F72" s="55" t="s">
        <v>94</v>
      </c>
    </row>
    <row r="73" spans="1:6" ht="30">
      <c r="A73" s="48"/>
      <c r="B73" s="43"/>
      <c r="C73" s="14" t="s">
        <v>52</v>
      </c>
      <c r="D73" s="29"/>
      <c r="E73" s="45"/>
      <c r="F73" s="56"/>
    </row>
    <row r="74" spans="1:6" ht="45">
      <c r="A74" s="48"/>
      <c r="B74" s="43"/>
      <c r="C74" s="14" t="s">
        <v>39</v>
      </c>
      <c r="D74" s="29" t="s">
        <v>40</v>
      </c>
      <c r="E74" s="46"/>
      <c r="F74" s="57"/>
    </row>
    <row r="75" spans="1:6" ht="30">
      <c r="A75" s="48">
        <v>3</v>
      </c>
      <c r="B75" s="43" t="s">
        <v>34</v>
      </c>
      <c r="C75" s="15" t="s">
        <v>42</v>
      </c>
      <c r="D75" s="29"/>
      <c r="E75" s="44" t="s">
        <v>135</v>
      </c>
      <c r="F75" s="47" t="s">
        <v>140</v>
      </c>
    </row>
    <row r="76" spans="1:6" ht="30">
      <c r="A76" s="48"/>
      <c r="B76" s="43"/>
      <c r="C76" s="14" t="s">
        <v>53</v>
      </c>
      <c r="D76" s="29"/>
      <c r="E76" s="45"/>
      <c r="F76" s="48"/>
    </row>
    <row r="77" spans="1:6" ht="45">
      <c r="A77" s="48"/>
      <c r="B77" s="43"/>
      <c r="C77" s="14" t="s">
        <v>39</v>
      </c>
      <c r="D77" s="29" t="s">
        <v>41</v>
      </c>
      <c r="E77" s="46"/>
      <c r="F77" s="48"/>
    </row>
    <row r="78" spans="1:6" ht="30">
      <c r="A78" s="43">
        <v>4</v>
      </c>
      <c r="B78" s="43" t="s">
        <v>38</v>
      </c>
      <c r="C78" s="15" t="s">
        <v>46</v>
      </c>
      <c r="D78" s="14"/>
      <c r="E78" s="44" t="s">
        <v>135</v>
      </c>
      <c r="F78" s="47" t="s">
        <v>140</v>
      </c>
    </row>
    <row r="79" spans="1:6" ht="30">
      <c r="A79" s="43"/>
      <c r="B79" s="43"/>
      <c r="C79" s="14" t="s">
        <v>53</v>
      </c>
      <c r="D79" s="14"/>
      <c r="E79" s="45"/>
      <c r="F79" s="48"/>
    </row>
    <row r="80" spans="1:6" ht="45">
      <c r="A80" s="43"/>
      <c r="B80" s="43"/>
      <c r="C80" s="14" t="s">
        <v>43</v>
      </c>
      <c r="D80" s="29" t="s">
        <v>48</v>
      </c>
      <c r="E80" s="46"/>
      <c r="F80" s="48"/>
    </row>
    <row r="81" spans="1:6">
      <c r="A81" s="54" t="s">
        <v>131</v>
      </c>
      <c r="B81" s="54"/>
      <c r="C81" s="54"/>
      <c r="D81" s="54"/>
      <c r="E81" s="30"/>
      <c r="F81" s="30"/>
    </row>
    <row r="82" spans="1:6" ht="30">
      <c r="A82" s="72">
        <v>1</v>
      </c>
      <c r="B82" s="72" t="s">
        <v>132</v>
      </c>
      <c r="C82" s="8" t="s">
        <v>10</v>
      </c>
      <c r="D82" s="14"/>
      <c r="E82" s="44" t="s">
        <v>162</v>
      </c>
      <c r="F82" s="51"/>
    </row>
    <row r="83" spans="1:6" ht="30">
      <c r="A83" s="72"/>
      <c r="B83" s="72"/>
      <c r="C83" s="14" t="s">
        <v>52</v>
      </c>
      <c r="D83" s="14"/>
      <c r="E83" s="45"/>
      <c r="F83" s="52"/>
    </row>
    <row r="84" spans="1:6">
      <c r="A84" s="72"/>
      <c r="B84" s="72"/>
      <c r="C84" s="49" t="s">
        <v>26</v>
      </c>
      <c r="D84" s="50" t="s">
        <v>76</v>
      </c>
      <c r="E84" s="45"/>
      <c r="F84" s="52"/>
    </row>
    <row r="85" spans="1:6">
      <c r="A85" s="72"/>
      <c r="B85" s="72"/>
      <c r="C85" s="49"/>
      <c r="D85" s="50"/>
      <c r="E85" s="46"/>
      <c r="F85" s="53"/>
    </row>
    <row r="86" spans="1:6" ht="30">
      <c r="A86" s="48">
        <v>2</v>
      </c>
      <c r="B86" s="43" t="s">
        <v>36</v>
      </c>
      <c r="C86" s="15" t="s">
        <v>28</v>
      </c>
      <c r="D86" s="34"/>
      <c r="E86" s="44" t="s">
        <v>135</v>
      </c>
      <c r="F86" s="55" t="s">
        <v>94</v>
      </c>
    </row>
    <row r="87" spans="1:6" ht="30">
      <c r="A87" s="48"/>
      <c r="B87" s="43"/>
      <c r="C87" s="14" t="s">
        <v>52</v>
      </c>
      <c r="D87" s="29"/>
      <c r="E87" s="45"/>
      <c r="F87" s="56"/>
    </row>
    <row r="88" spans="1:6" ht="45">
      <c r="A88" s="48"/>
      <c r="B88" s="43"/>
      <c r="C88" s="14" t="s">
        <v>39</v>
      </c>
      <c r="D88" s="29" t="s">
        <v>40</v>
      </c>
      <c r="E88" s="46"/>
      <c r="F88" s="57"/>
    </row>
    <row r="89" spans="1:6" ht="30">
      <c r="A89" s="48">
        <v>3</v>
      </c>
      <c r="B89" s="43" t="s">
        <v>34</v>
      </c>
      <c r="C89" s="15" t="s">
        <v>42</v>
      </c>
      <c r="D89" s="29"/>
      <c r="E89" s="44" t="s">
        <v>162</v>
      </c>
      <c r="F89" s="47"/>
    </row>
    <row r="90" spans="1:6" ht="30">
      <c r="A90" s="48"/>
      <c r="B90" s="43"/>
      <c r="C90" s="14" t="s">
        <v>53</v>
      </c>
      <c r="D90" s="29"/>
      <c r="E90" s="45"/>
      <c r="F90" s="48"/>
    </row>
    <row r="91" spans="1:6" ht="45">
      <c r="A91" s="48"/>
      <c r="B91" s="43"/>
      <c r="C91" s="14" t="s">
        <v>39</v>
      </c>
      <c r="D91" s="29" t="s">
        <v>41</v>
      </c>
      <c r="E91" s="46"/>
      <c r="F91" s="48"/>
    </row>
    <row r="92" spans="1:6" ht="30">
      <c r="A92" s="43">
        <v>4</v>
      </c>
      <c r="B92" s="43" t="s">
        <v>38</v>
      </c>
      <c r="C92" s="15" t="s">
        <v>46</v>
      </c>
      <c r="D92" s="14"/>
      <c r="E92" s="44" t="s">
        <v>162</v>
      </c>
      <c r="F92" s="47"/>
    </row>
    <row r="93" spans="1:6" ht="30">
      <c r="A93" s="43"/>
      <c r="B93" s="43"/>
      <c r="C93" s="14" t="s">
        <v>53</v>
      </c>
      <c r="D93" s="14"/>
      <c r="E93" s="45"/>
      <c r="F93" s="48"/>
    </row>
    <row r="94" spans="1:6" ht="45">
      <c r="A94" s="43"/>
      <c r="B94" s="43"/>
      <c r="C94" s="14" t="s">
        <v>43</v>
      </c>
      <c r="D94" s="29" t="s">
        <v>48</v>
      </c>
      <c r="E94" s="46"/>
      <c r="F94" s="48"/>
    </row>
    <row r="95" spans="1:6">
      <c r="A95" s="79" t="s">
        <v>143</v>
      </c>
      <c r="B95" s="80"/>
      <c r="C95" s="80"/>
      <c r="D95" s="80"/>
      <c r="E95" s="80"/>
      <c r="F95" s="81"/>
    </row>
    <row r="96" spans="1:6">
      <c r="A96" s="37"/>
      <c r="B96" s="38"/>
      <c r="C96" s="39"/>
      <c r="D96" s="40"/>
      <c r="E96" s="41"/>
      <c r="F96" s="42"/>
    </row>
    <row r="97" spans="1:6" ht="30">
      <c r="A97" s="72">
        <v>1</v>
      </c>
      <c r="B97" s="72" t="s">
        <v>152</v>
      </c>
      <c r="C97" s="8" t="s">
        <v>10</v>
      </c>
      <c r="D97" s="14"/>
      <c r="E97" s="44" t="s">
        <v>64</v>
      </c>
      <c r="F97" s="51" t="s">
        <v>155</v>
      </c>
    </row>
    <row r="98" spans="1:6">
      <c r="A98" s="72"/>
      <c r="B98" s="72"/>
      <c r="C98" s="14" t="s">
        <v>158</v>
      </c>
      <c r="D98" s="14"/>
      <c r="E98" s="45"/>
      <c r="F98" s="52"/>
    </row>
    <row r="99" spans="1:6">
      <c r="A99" s="72"/>
      <c r="B99" s="72"/>
      <c r="C99" s="49" t="s">
        <v>26</v>
      </c>
      <c r="D99" s="50" t="s">
        <v>154</v>
      </c>
      <c r="E99" s="45"/>
      <c r="F99" s="52"/>
    </row>
    <row r="100" spans="1:6" ht="159" customHeight="1">
      <c r="A100" s="72"/>
      <c r="B100" s="72"/>
      <c r="C100" s="49"/>
      <c r="D100" s="50"/>
      <c r="E100" s="46"/>
      <c r="F100" s="53"/>
    </row>
    <row r="101" spans="1:6" ht="30">
      <c r="A101" s="48">
        <v>3</v>
      </c>
      <c r="B101" s="43" t="s">
        <v>156</v>
      </c>
      <c r="C101" s="15" t="s">
        <v>42</v>
      </c>
      <c r="D101" s="29"/>
      <c r="E101" s="44" t="s">
        <v>135</v>
      </c>
      <c r="F101" s="47" t="s">
        <v>157</v>
      </c>
    </row>
    <row r="102" spans="1:6">
      <c r="A102" s="48"/>
      <c r="B102" s="43"/>
      <c r="C102" s="14" t="s">
        <v>159</v>
      </c>
      <c r="D102" s="29"/>
      <c r="E102" s="45"/>
      <c r="F102" s="48"/>
    </row>
    <row r="103" spans="1:6" ht="45">
      <c r="A103" s="48"/>
      <c r="B103" s="43"/>
      <c r="C103" s="14" t="s">
        <v>39</v>
      </c>
      <c r="D103" s="29" t="s">
        <v>41</v>
      </c>
      <c r="E103" s="46"/>
      <c r="F103" s="48"/>
    </row>
    <row r="104" spans="1:6" ht="30">
      <c r="A104" s="43">
        <v>4</v>
      </c>
      <c r="B104" s="43" t="s">
        <v>153</v>
      </c>
      <c r="C104" s="15" t="s">
        <v>46</v>
      </c>
      <c r="D104" s="14"/>
      <c r="E104" s="44" t="s">
        <v>135</v>
      </c>
      <c r="F104" s="47" t="s">
        <v>157</v>
      </c>
    </row>
    <row r="105" spans="1:6">
      <c r="A105" s="43"/>
      <c r="B105" s="43"/>
      <c r="C105" s="14" t="s">
        <v>159</v>
      </c>
      <c r="D105" s="14"/>
      <c r="E105" s="45"/>
      <c r="F105" s="48"/>
    </row>
    <row r="106" spans="1:6" ht="45">
      <c r="A106" s="43"/>
      <c r="B106" s="43"/>
      <c r="C106" s="14" t="s">
        <v>43</v>
      </c>
      <c r="D106" s="29" t="s">
        <v>160</v>
      </c>
      <c r="E106" s="46"/>
      <c r="F106" s="48"/>
    </row>
    <row r="107" spans="1:6">
      <c r="A107" s="37"/>
      <c r="B107" s="38"/>
      <c r="C107" s="39"/>
      <c r="D107" s="40"/>
      <c r="E107" s="41"/>
      <c r="F107" s="42"/>
    </row>
    <row r="108" spans="1:6">
      <c r="A108" s="37"/>
      <c r="B108" s="38"/>
      <c r="C108" s="39"/>
      <c r="D108" s="40"/>
      <c r="E108" s="41"/>
      <c r="F108" s="42"/>
    </row>
    <row r="109" spans="1:6">
      <c r="A109" s="37"/>
      <c r="B109" s="38"/>
      <c r="C109" s="39"/>
      <c r="D109" s="40"/>
      <c r="E109" s="41"/>
      <c r="F109" s="42"/>
    </row>
    <row r="110" spans="1:6">
      <c r="A110" s="71" t="s">
        <v>63</v>
      </c>
      <c r="B110" s="71"/>
      <c r="C110" s="71"/>
      <c r="D110" s="71"/>
      <c r="E110" s="36"/>
      <c r="F110" s="36"/>
    </row>
    <row r="111" spans="1:6">
      <c r="A111" s="85" t="s">
        <v>80</v>
      </c>
      <c r="B111" s="86"/>
      <c r="C111" s="86"/>
      <c r="D111" s="87"/>
      <c r="E111" s="30"/>
      <c r="F111" s="30"/>
    </row>
    <row r="112" spans="1:6" ht="30">
      <c r="A112" s="43">
        <v>1</v>
      </c>
      <c r="B112" s="43" t="s">
        <v>35</v>
      </c>
      <c r="C112" s="15" t="s">
        <v>28</v>
      </c>
      <c r="D112" s="34"/>
      <c r="E112" s="55" t="s">
        <v>142</v>
      </c>
      <c r="F112" s="55" t="s">
        <v>94</v>
      </c>
    </row>
    <row r="113" spans="1:6">
      <c r="A113" s="43"/>
      <c r="B113" s="43"/>
      <c r="C113" s="14" t="s">
        <v>70</v>
      </c>
      <c r="D113" s="14"/>
      <c r="E113" s="56"/>
      <c r="F113" s="56"/>
    </row>
    <row r="114" spans="1:6" ht="45">
      <c r="A114" s="43"/>
      <c r="B114" s="43"/>
      <c r="C114" s="14" t="s">
        <v>43</v>
      </c>
      <c r="D114" s="29" t="s">
        <v>44</v>
      </c>
      <c r="E114" s="57"/>
      <c r="F114" s="57"/>
    </row>
    <row r="115" spans="1:6" ht="30">
      <c r="A115" s="43">
        <v>2</v>
      </c>
      <c r="B115" s="43" t="s">
        <v>37</v>
      </c>
      <c r="C115" s="15" t="s">
        <v>45</v>
      </c>
      <c r="D115" s="14"/>
      <c r="E115" s="55" t="s">
        <v>65</v>
      </c>
      <c r="F115" s="47"/>
    </row>
    <row r="116" spans="1:6">
      <c r="A116" s="43"/>
      <c r="B116" s="43"/>
      <c r="C116" s="14" t="s">
        <v>71</v>
      </c>
      <c r="D116" s="14"/>
      <c r="E116" s="56"/>
      <c r="F116" s="48"/>
    </row>
    <row r="117" spans="1:6" ht="45">
      <c r="A117" s="43"/>
      <c r="B117" s="43"/>
      <c r="C117" s="14" t="s">
        <v>43</v>
      </c>
      <c r="D117" s="29" t="s">
        <v>41</v>
      </c>
      <c r="E117" s="57"/>
      <c r="F117" s="48"/>
    </row>
    <row r="118" spans="1:6" ht="30">
      <c r="A118" s="43">
        <v>3</v>
      </c>
      <c r="B118" s="43" t="s">
        <v>54</v>
      </c>
      <c r="C118" s="15" t="s">
        <v>55</v>
      </c>
      <c r="D118" s="29"/>
      <c r="E118" s="55" t="s">
        <v>65</v>
      </c>
      <c r="F118" s="47"/>
    </row>
    <row r="119" spans="1:6">
      <c r="A119" s="43"/>
      <c r="B119" s="43"/>
      <c r="C119" s="14" t="s">
        <v>71</v>
      </c>
      <c r="D119" s="29"/>
      <c r="E119" s="56"/>
      <c r="F119" s="48"/>
    </row>
    <row r="120" spans="1:6" ht="45">
      <c r="A120" s="43"/>
      <c r="B120" s="43"/>
      <c r="C120" s="14" t="s">
        <v>43</v>
      </c>
      <c r="D120" s="29" t="s">
        <v>56</v>
      </c>
      <c r="E120" s="57"/>
      <c r="F120" s="48"/>
    </row>
    <row r="121" spans="1:6" ht="30">
      <c r="A121" s="72">
        <v>4</v>
      </c>
      <c r="B121" s="72" t="s">
        <v>133</v>
      </c>
      <c r="C121" s="8" t="s">
        <v>10</v>
      </c>
      <c r="D121" s="14"/>
      <c r="E121" s="44" t="s">
        <v>65</v>
      </c>
      <c r="F121" s="58"/>
    </row>
    <row r="122" spans="1:6">
      <c r="A122" s="72"/>
      <c r="B122" s="72"/>
      <c r="C122" s="14" t="s">
        <v>71</v>
      </c>
      <c r="D122" s="14"/>
      <c r="E122" s="45"/>
      <c r="F122" s="59"/>
    </row>
    <row r="123" spans="1:6">
      <c r="A123" s="72"/>
      <c r="B123" s="72"/>
      <c r="C123" s="49" t="s">
        <v>26</v>
      </c>
      <c r="D123" s="50" t="s">
        <v>72</v>
      </c>
      <c r="E123" s="45"/>
      <c r="F123" s="59"/>
    </row>
    <row r="124" spans="1:6" ht="141.75" customHeight="1">
      <c r="A124" s="72"/>
      <c r="B124" s="72"/>
      <c r="C124" s="49"/>
      <c r="D124" s="50"/>
      <c r="E124" s="46"/>
      <c r="F124" s="60"/>
    </row>
    <row r="125" spans="1:6">
      <c r="A125" s="82" t="s">
        <v>73</v>
      </c>
      <c r="B125" s="83"/>
      <c r="C125" s="83"/>
      <c r="D125" s="84"/>
      <c r="E125" s="30"/>
      <c r="F125" s="30"/>
    </row>
    <row r="126" spans="1:6" ht="30">
      <c r="A126" s="43">
        <v>1</v>
      </c>
      <c r="B126" s="43" t="s">
        <v>35</v>
      </c>
      <c r="C126" s="15" t="s">
        <v>28</v>
      </c>
      <c r="D126" s="34"/>
      <c r="E126" s="44" t="s">
        <v>135</v>
      </c>
      <c r="F126" s="55" t="s">
        <v>94</v>
      </c>
    </row>
    <row r="127" spans="1:6" ht="30">
      <c r="A127" s="43"/>
      <c r="B127" s="43"/>
      <c r="C127" s="14" t="s">
        <v>81</v>
      </c>
      <c r="D127" s="14"/>
      <c r="E127" s="45"/>
      <c r="F127" s="56"/>
    </row>
    <row r="128" spans="1:6" ht="45">
      <c r="A128" s="43"/>
      <c r="B128" s="43"/>
      <c r="C128" s="14" t="s">
        <v>43</v>
      </c>
      <c r="D128" s="29" t="s">
        <v>44</v>
      </c>
      <c r="E128" s="46"/>
      <c r="F128" s="57"/>
    </row>
    <row r="129" spans="1:6" ht="30">
      <c r="A129" s="43">
        <v>2</v>
      </c>
      <c r="B129" s="43" t="s">
        <v>37</v>
      </c>
      <c r="C129" s="15" t="s">
        <v>45</v>
      </c>
      <c r="D129" s="14"/>
      <c r="E129" s="44" t="s">
        <v>65</v>
      </c>
      <c r="F129" s="47"/>
    </row>
    <row r="130" spans="1:6" ht="30">
      <c r="A130" s="43"/>
      <c r="B130" s="43"/>
      <c r="C130" s="14" t="s">
        <v>82</v>
      </c>
      <c r="D130" s="14"/>
      <c r="E130" s="45"/>
      <c r="F130" s="48"/>
    </row>
    <row r="131" spans="1:6" ht="45">
      <c r="A131" s="43"/>
      <c r="B131" s="43"/>
      <c r="C131" s="14" t="s">
        <v>43</v>
      </c>
      <c r="D131" s="29" t="s">
        <v>41</v>
      </c>
      <c r="E131" s="46"/>
      <c r="F131" s="48"/>
    </row>
    <row r="132" spans="1:6" ht="30">
      <c r="A132" s="43">
        <v>3</v>
      </c>
      <c r="B132" s="43" t="s">
        <v>54</v>
      </c>
      <c r="C132" s="15" t="s">
        <v>55</v>
      </c>
      <c r="D132" s="29"/>
      <c r="E132" s="44" t="s">
        <v>65</v>
      </c>
      <c r="F132" s="47"/>
    </row>
    <row r="133" spans="1:6" ht="30">
      <c r="A133" s="43"/>
      <c r="B133" s="43"/>
      <c r="C133" s="14" t="s">
        <v>82</v>
      </c>
      <c r="D133" s="29"/>
      <c r="E133" s="45"/>
      <c r="F133" s="48"/>
    </row>
    <row r="134" spans="1:6" ht="45">
      <c r="A134" s="43"/>
      <c r="B134" s="43"/>
      <c r="C134" s="14" t="s">
        <v>43</v>
      </c>
      <c r="D134" s="29" t="s">
        <v>56</v>
      </c>
      <c r="E134" s="46"/>
      <c r="F134" s="48"/>
    </row>
    <row r="135" spans="1:6" ht="30">
      <c r="A135" s="72">
        <v>4</v>
      </c>
      <c r="B135" s="72" t="s">
        <v>133</v>
      </c>
      <c r="C135" s="8" t="s">
        <v>10</v>
      </c>
      <c r="D135" s="14"/>
      <c r="E135" s="44" t="s">
        <v>65</v>
      </c>
      <c r="F135" s="44"/>
    </row>
    <row r="136" spans="1:6" ht="30">
      <c r="A136" s="72"/>
      <c r="B136" s="72"/>
      <c r="C136" s="14" t="s">
        <v>82</v>
      </c>
      <c r="D136" s="14"/>
      <c r="E136" s="45"/>
      <c r="F136" s="45"/>
    </row>
    <row r="137" spans="1:6">
      <c r="A137" s="72"/>
      <c r="B137" s="72"/>
      <c r="C137" s="49" t="s">
        <v>26</v>
      </c>
      <c r="D137" s="50" t="s">
        <v>77</v>
      </c>
      <c r="E137" s="45"/>
      <c r="F137" s="45"/>
    </row>
    <row r="138" spans="1:6" ht="153.75" customHeight="1">
      <c r="A138" s="72"/>
      <c r="B138" s="72"/>
      <c r="C138" s="49"/>
      <c r="D138" s="50"/>
      <c r="E138" s="46"/>
      <c r="F138" s="46"/>
    </row>
    <row r="139" spans="1:6" ht="20.25" customHeight="1">
      <c r="A139" s="82" t="s">
        <v>78</v>
      </c>
      <c r="B139" s="83"/>
      <c r="C139" s="83"/>
      <c r="D139" s="83"/>
      <c r="E139" s="83"/>
      <c r="F139" s="84"/>
    </row>
    <row r="140" spans="1:6" ht="30">
      <c r="A140" s="43">
        <v>1</v>
      </c>
      <c r="B140" s="43" t="s">
        <v>35</v>
      </c>
      <c r="C140" s="15" t="s">
        <v>28</v>
      </c>
      <c r="D140" s="34"/>
      <c r="E140" s="55" t="s">
        <v>142</v>
      </c>
      <c r="F140" s="55" t="s">
        <v>94</v>
      </c>
    </row>
    <row r="141" spans="1:6" ht="30">
      <c r="A141" s="43"/>
      <c r="B141" s="43"/>
      <c r="C141" s="14" t="s">
        <v>83</v>
      </c>
      <c r="D141" s="14"/>
      <c r="E141" s="56"/>
      <c r="F141" s="56"/>
    </row>
    <row r="142" spans="1:6" ht="45">
      <c r="A142" s="43"/>
      <c r="B142" s="43"/>
      <c r="C142" s="14" t="s">
        <v>43</v>
      </c>
      <c r="D142" s="29" t="s">
        <v>44</v>
      </c>
      <c r="E142" s="57"/>
      <c r="F142" s="57"/>
    </row>
    <row r="143" spans="1:6" ht="30">
      <c r="A143" s="43">
        <v>2</v>
      </c>
      <c r="B143" s="43" t="s">
        <v>37</v>
      </c>
      <c r="C143" s="15" t="s">
        <v>45</v>
      </c>
      <c r="D143" s="14"/>
      <c r="E143" s="55" t="s">
        <v>65</v>
      </c>
      <c r="F143" s="47"/>
    </row>
    <row r="144" spans="1:6" ht="30">
      <c r="A144" s="43"/>
      <c r="B144" s="43"/>
      <c r="C144" s="14" t="s">
        <v>84</v>
      </c>
      <c r="D144" s="14"/>
      <c r="E144" s="56"/>
      <c r="F144" s="48"/>
    </row>
    <row r="145" spans="1:6" ht="45">
      <c r="A145" s="43"/>
      <c r="B145" s="43"/>
      <c r="C145" s="14" t="s">
        <v>43</v>
      </c>
      <c r="D145" s="29" t="s">
        <v>41</v>
      </c>
      <c r="E145" s="57"/>
      <c r="F145" s="48"/>
    </row>
    <row r="146" spans="1:6" ht="30">
      <c r="A146" s="43">
        <v>3</v>
      </c>
      <c r="B146" s="43" t="s">
        <v>54</v>
      </c>
      <c r="C146" s="15" t="s">
        <v>55</v>
      </c>
      <c r="D146" s="29"/>
      <c r="E146" s="55" t="s">
        <v>65</v>
      </c>
      <c r="F146" s="47"/>
    </row>
    <row r="147" spans="1:6" ht="30">
      <c r="A147" s="43"/>
      <c r="B147" s="43"/>
      <c r="C147" s="14" t="s">
        <v>83</v>
      </c>
      <c r="D147" s="29"/>
      <c r="E147" s="56"/>
      <c r="F147" s="48"/>
    </row>
    <row r="148" spans="1:6" ht="45">
      <c r="A148" s="43"/>
      <c r="B148" s="43"/>
      <c r="C148" s="14" t="s">
        <v>43</v>
      </c>
      <c r="D148" s="29" t="s">
        <v>56</v>
      </c>
      <c r="E148" s="57"/>
      <c r="F148" s="48"/>
    </row>
    <row r="149" spans="1:6" ht="30">
      <c r="A149" s="72">
        <v>4</v>
      </c>
      <c r="B149" s="72" t="s">
        <v>133</v>
      </c>
      <c r="C149" s="8" t="s">
        <v>10</v>
      </c>
      <c r="D149" s="14"/>
      <c r="E149" s="44" t="s">
        <v>65</v>
      </c>
      <c r="F149" s="44"/>
    </row>
    <row r="150" spans="1:6" ht="30">
      <c r="A150" s="72"/>
      <c r="B150" s="72"/>
      <c r="C150" s="14" t="s">
        <v>84</v>
      </c>
      <c r="D150" s="14"/>
      <c r="E150" s="45"/>
      <c r="F150" s="45"/>
    </row>
    <row r="151" spans="1:6">
      <c r="A151" s="72"/>
      <c r="B151" s="72"/>
      <c r="C151" s="49" t="s">
        <v>26</v>
      </c>
      <c r="D151" s="50" t="s">
        <v>85</v>
      </c>
      <c r="E151" s="45"/>
      <c r="F151" s="45"/>
    </row>
    <row r="152" spans="1:6" ht="162.75" customHeight="1">
      <c r="A152" s="72"/>
      <c r="B152" s="72"/>
      <c r="C152" s="49"/>
      <c r="D152" s="50"/>
      <c r="E152" s="46"/>
      <c r="F152" s="46"/>
    </row>
    <row r="154" spans="1:6">
      <c r="A154" s="82" t="s">
        <v>79</v>
      </c>
      <c r="B154" s="83"/>
      <c r="C154" s="83"/>
      <c r="D154" s="83"/>
      <c r="E154" s="84"/>
      <c r="F154" s="30"/>
    </row>
    <row r="155" spans="1:6" ht="40.5" customHeight="1">
      <c r="A155" s="43">
        <v>1</v>
      </c>
      <c r="B155" s="43" t="s">
        <v>35</v>
      </c>
      <c r="C155" s="15" t="s">
        <v>28</v>
      </c>
      <c r="D155" s="34"/>
      <c r="E155" s="55" t="s">
        <v>142</v>
      </c>
      <c r="F155" s="55" t="s">
        <v>94</v>
      </c>
    </row>
    <row r="156" spans="1:6" ht="48.75" customHeight="1">
      <c r="A156" s="43"/>
      <c r="B156" s="43"/>
      <c r="C156" s="14" t="s">
        <v>86</v>
      </c>
      <c r="D156" s="14"/>
      <c r="E156" s="56"/>
      <c r="F156" s="56"/>
    </row>
    <row r="157" spans="1:6" ht="57" customHeight="1">
      <c r="A157" s="43"/>
      <c r="B157" s="43"/>
      <c r="C157" s="14" t="s">
        <v>43</v>
      </c>
      <c r="D157" s="29" t="s">
        <v>44</v>
      </c>
      <c r="E157" s="57"/>
      <c r="F157" s="57"/>
    </row>
    <row r="158" spans="1:6" ht="30">
      <c r="A158" s="43">
        <v>2</v>
      </c>
      <c r="B158" s="43" t="s">
        <v>37</v>
      </c>
      <c r="C158" s="15" t="s">
        <v>45</v>
      </c>
      <c r="D158" s="14"/>
      <c r="E158" s="55" t="s">
        <v>65</v>
      </c>
      <c r="F158" s="58"/>
    </row>
    <row r="159" spans="1:6" ht="30">
      <c r="A159" s="43"/>
      <c r="B159" s="43"/>
      <c r="C159" s="14" t="s">
        <v>87</v>
      </c>
      <c r="D159" s="14"/>
      <c r="E159" s="56"/>
      <c r="F159" s="59"/>
    </row>
    <row r="160" spans="1:6" ht="45">
      <c r="A160" s="43"/>
      <c r="B160" s="43"/>
      <c r="C160" s="14" t="s">
        <v>43</v>
      </c>
      <c r="D160" s="29" t="s">
        <v>41</v>
      </c>
      <c r="E160" s="57"/>
      <c r="F160" s="60"/>
    </row>
    <row r="161" spans="1:6" ht="30">
      <c r="A161" s="43">
        <v>3</v>
      </c>
      <c r="B161" s="43" t="s">
        <v>54</v>
      </c>
      <c r="C161" s="15" t="s">
        <v>55</v>
      </c>
      <c r="D161" s="29"/>
      <c r="E161" s="55" t="s">
        <v>65</v>
      </c>
      <c r="F161" s="58"/>
    </row>
    <row r="162" spans="1:6" ht="30">
      <c r="A162" s="43"/>
      <c r="B162" s="43"/>
      <c r="C162" s="14" t="s">
        <v>87</v>
      </c>
      <c r="D162" s="29"/>
      <c r="E162" s="56"/>
      <c r="F162" s="59"/>
    </row>
    <row r="163" spans="1:6" ht="45">
      <c r="A163" s="43"/>
      <c r="B163" s="43"/>
      <c r="C163" s="14" t="s">
        <v>43</v>
      </c>
      <c r="D163" s="29" t="s">
        <v>56</v>
      </c>
      <c r="E163" s="57"/>
      <c r="F163" s="60"/>
    </row>
    <row r="164" spans="1:6" ht="30">
      <c r="A164" s="72">
        <v>4</v>
      </c>
      <c r="B164" s="72" t="s">
        <v>133</v>
      </c>
      <c r="C164" s="8" t="s">
        <v>10</v>
      </c>
      <c r="D164" s="14"/>
      <c r="E164" s="44" t="s">
        <v>65</v>
      </c>
      <c r="F164" s="61"/>
    </row>
    <row r="165" spans="1:6" ht="30">
      <c r="A165" s="72"/>
      <c r="B165" s="72"/>
      <c r="C165" s="14" t="s">
        <v>87</v>
      </c>
      <c r="D165" s="14"/>
      <c r="E165" s="45"/>
      <c r="F165" s="62"/>
    </row>
    <row r="166" spans="1:6">
      <c r="A166" s="72"/>
      <c r="B166" s="72"/>
      <c r="C166" s="49" t="s">
        <v>26</v>
      </c>
      <c r="D166" s="50" t="s">
        <v>88</v>
      </c>
      <c r="E166" s="45"/>
      <c r="F166" s="62"/>
    </row>
    <row r="167" spans="1:6" ht="136.5" customHeight="1">
      <c r="A167" s="72"/>
      <c r="B167" s="72"/>
      <c r="C167" s="49"/>
      <c r="D167" s="50"/>
      <c r="E167" s="46"/>
      <c r="F167" s="63"/>
    </row>
    <row r="168" spans="1:6">
      <c r="A168" s="54" t="s">
        <v>143</v>
      </c>
      <c r="B168" s="54"/>
      <c r="C168" s="54"/>
      <c r="D168" s="54"/>
      <c r="E168" s="30"/>
      <c r="F168" s="30"/>
    </row>
  </sheetData>
  <mergeCells count="218">
    <mergeCell ref="E89:E91"/>
    <mergeCell ref="A92:A94"/>
    <mergeCell ref="B92:B94"/>
    <mergeCell ref="E92:E94"/>
    <mergeCell ref="A81:D81"/>
    <mergeCell ref="A82:A85"/>
    <mergeCell ref="B82:B85"/>
    <mergeCell ref="C84:C85"/>
    <mergeCell ref="D84:D85"/>
    <mergeCell ref="E82:E85"/>
    <mergeCell ref="E86:E88"/>
    <mergeCell ref="E63:E65"/>
    <mergeCell ref="F63:F65"/>
    <mergeCell ref="E72:E74"/>
    <mergeCell ref="E75:E77"/>
    <mergeCell ref="E78:E80"/>
    <mergeCell ref="E70:E71"/>
    <mergeCell ref="F70:F71"/>
    <mergeCell ref="F72:F74"/>
    <mergeCell ref="B25:B28"/>
    <mergeCell ref="F75:F77"/>
    <mergeCell ref="F78:F80"/>
    <mergeCell ref="D70:D71"/>
    <mergeCell ref="A67:D67"/>
    <mergeCell ref="A68:A71"/>
    <mergeCell ref="B2:F2"/>
    <mergeCell ref="B3:F3"/>
    <mergeCell ref="B1:F1"/>
    <mergeCell ref="B4:F4"/>
    <mergeCell ref="E55:E56"/>
    <mergeCell ref="E57:E59"/>
    <mergeCell ref="F57:F59"/>
    <mergeCell ref="E60:E62"/>
    <mergeCell ref="F60:F62"/>
    <mergeCell ref="F121:F124"/>
    <mergeCell ref="A158:A160"/>
    <mergeCell ref="B158:B160"/>
    <mergeCell ref="A161:A163"/>
    <mergeCell ref="B161:B163"/>
    <mergeCell ref="B68:B71"/>
    <mergeCell ref="A121:A124"/>
    <mergeCell ref="B121:B124"/>
    <mergeCell ref="C123:C124"/>
    <mergeCell ref="D123:D124"/>
    <mergeCell ref="A125:D125"/>
    <mergeCell ref="A126:A128"/>
    <mergeCell ref="B126:B128"/>
    <mergeCell ref="A129:A131"/>
    <mergeCell ref="B129:B131"/>
    <mergeCell ref="B112:B114"/>
    <mergeCell ref="E135:E138"/>
    <mergeCell ref="F135:F138"/>
    <mergeCell ref="E112:E114"/>
    <mergeCell ref="F112:F114"/>
    <mergeCell ref="A115:A117"/>
    <mergeCell ref="B115:B117"/>
    <mergeCell ref="A111:D111"/>
    <mergeCell ref="A86:A88"/>
    <mergeCell ref="A164:A167"/>
    <mergeCell ref="B164:B167"/>
    <mergeCell ref="C166:C167"/>
    <mergeCell ref="D166:D167"/>
    <mergeCell ref="A154:E154"/>
    <mergeCell ref="A155:A157"/>
    <mergeCell ref="B155:B157"/>
    <mergeCell ref="A132:A134"/>
    <mergeCell ref="B132:B134"/>
    <mergeCell ref="A135:A138"/>
    <mergeCell ref="B135:B138"/>
    <mergeCell ref="C137:C138"/>
    <mergeCell ref="D137:D138"/>
    <mergeCell ref="A140:A142"/>
    <mergeCell ref="B140:B142"/>
    <mergeCell ref="A143:A145"/>
    <mergeCell ref="B143:B145"/>
    <mergeCell ref="A146:A148"/>
    <mergeCell ref="B146:B148"/>
    <mergeCell ref="A149:A152"/>
    <mergeCell ref="B149:B152"/>
    <mergeCell ref="C151:C152"/>
    <mergeCell ref="D151:D152"/>
    <mergeCell ref="A139:F139"/>
    <mergeCell ref="C55:C56"/>
    <mergeCell ref="D55:D56"/>
    <mergeCell ref="A57:A59"/>
    <mergeCell ref="B57:B59"/>
    <mergeCell ref="A60:A62"/>
    <mergeCell ref="B60:B62"/>
    <mergeCell ref="B118:B120"/>
    <mergeCell ref="A118:A120"/>
    <mergeCell ref="A72:A74"/>
    <mergeCell ref="B72:B74"/>
    <mergeCell ref="A75:A77"/>
    <mergeCell ref="B75:B77"/>
    <mergeCell ref="A78:A80"/>
    <mergeCell ref="B78:B80"/>
    <mergeCell ref="A112:A114"/>
    <mergeCell ref="B86:B88"/>
    <mergeCell ref="A89:A91"/>
    <mergeCell ref="B89:B91"/>
    <mergeCell ref="A95:F95"/>
    <mergeCell ref="A97:A100"/>
    <mergeCell ref="B97:B100"/>
    <mergeCell ref="E97:E100"/>
    <mergeCell ref="F97:F100"/>
    <mergeCell ref="F86:F88"/>
    <mergeCell ref="B21:B23"/>
    <mergeCell ref="A29:A31"/>
    <mergeCell ref="B29:B31"/>
    <mergeCell ref="A32:A34"/>
    <mergeCell ref="B32:B34"/>
    <mergeCell ref="B35:B37"/>
    <mergeCell ref="A43:A45"/>
    <mergeCell ref="B43:B45"/>
    <mergeCell ref="A38:D38"/>
    <mergeCell ref="A39:A42"/>
    <mergeCell ref="B39:B42"/>
    <mergeCell ref="C27:C28"/>
    <mergeCell ref="D27:D28"/>
    <mergeCell ref="C41:C42"/>
    <mergeCell ref="D41:D42"/>
    <mergeCell ref="A25:A28"/>
    <mergeCell ref="F7:F8"/>
    <mergeCell ref="A9:F9"/>
    <mergeCell ref="A10:F10"/>
    <mergeCell ref="A11:A14"/>
    <mergeCell ref="B11:B14"/>
    <mergeCell ref="A7:A8"/>
    <mergeCell ref="B7:B8"/>
    <mergeCell ref="C7:C8"/>
    <mergeCell ref="D7:D8"/>
    <mergeCell ref="E7:E8"/>
    <mergeCell ref="D13:D14"/>
    <mergeCell ref="C13:C14"/>
    <mergeCell ref="E11:E14"/>
    <mergeCell ref="F11:F14"/>
    <mergeCell ref="B15:B17"/>
    <mergeCell ref="A15:A17"/>
    <mergeCell ref="A18:A20"/>
    <mergeCell ref="B18:B20"/>
    <mergeCell ref="E41:E42"/>
    <mergeCell ref="F55:F56"/>
    <mergeCell ref="E15:E17"/>
    <mergeCell ref="A110:D110"/>
    <mergeCell ref="F15:F17"/>
    <mergeCell ref="E18:E20"/>
    <mergeCell ref="F18:F20"/>
    <mergeCell ref="A49:A51"/>
    <mergeCell ref="B49:B51"/>
    <mergeCell ref="A46:A48"/>
    <mergeCell ref="A63:A65"/>
    <mergeCell ref="B63:B65"/>
    <mergeCell ref="A52:D52"/>
    <mergeCell ref="A53:A56"/>
    <mergeCell ref="B53:B56"/>
    <mergeCell ref="A24:D24"/>
    <mergeCell ref="A21:A23"/>
    <mergeCell ref="A35:A37"/>
    <mergeCell ref="C70:C71"/>
    <mergeCell ref="B46:B48"/>
    <mergeCell ref="E129:E131"/>
    <mergeCell ref="E132:E134"/>
    <mergeCell ref="F126:F128"/>
    <mergeCell ref="F129:F131"/>
    <mergeCell ref="F132:F134"/>
    <mergeCell ref="E118:E120"/>
    <mergeCell ref="E21:E23"/>
    <mergeCell ref="F21:F23"/>
    <mergeCell ref="E29:E31"/>
    <mergeCell ref="E32:E34"/>
    <mergeCell ref="E43:E45"/>
    <mergeCell ref="F43:F45"/>
    <mergeCell ref="E46:E48"/>
    <mergeCell ref="F46:F48"/>
    <mergeCell ref="E49:E51"/>
    <mergeCell ref="F49:F51"/>
    <mergeCell ref="E35:E37"/>
    <mergeCell ref="F29:F31"/>
    <mergeCell ref="F32:F34"/>
    <mergeCell ref="F35:F37"/>
    <mergeCell ref="F41:F42"/>
    <mergeCell ref="E25:E28"/>
    <mergeCell ref="F25:F28"/>
    <mergeCell ref="E121:E124"/>
    <mergeCell ref="F89:F91"/>
    <mergeCell ref="F92:F94"/>
    <mergeCell ref="F82:F85"/>
    <mergeCell ref="A168:D168"/>
    <mergeCell ref="E164:E167"/>
    <mergeCell ref="E155:E157"/>
    <mergeCell ref="F155:F157"/>
    <mergeCell ref="E158:E160"/>
    <mergeCell ref="F158:F160"/>
    <mergeCell ref="E161:E163"/>
    <mergeCell ref="F161:F163"/>
    <mergeCell ref="F164:F167"/>
    <mergeCell ref="E140:E142"/>
    <mergeCell ref="E143:E145"/>
    <mergeCell ref="E146:E148"/>
    <mergeCell ref="F140:F142"/>
    <mergeCell ref="F143:F145"/>
    <mergeCell ref="F146:F148"/>
    <mergeCell ref="E149:E152"/>
    <mergeCell ref="F149:F152"/>
    <mergeCell ref="E115:E117"/>
    <mergeCell ref="F115:F117"/>
    <mergeCell ref="F118:F120"/>
    <mergeCell ref="E126:E128"/>
    <mergeCell ref="A104:A106"/>
    <mergeCell ref="B104:B106"/>
    <mergeCell ref="E104:E106"/>
    <mergeCell ref="F104:F106"/>
    <mergeCell ref="C99:C100"/>
    <mergeCell ref="D99:D100"/>
    <mergeCell ref="A101:A103"/>
    <mergeCell ref="B101:B103"/>
    <mergeCell ref="E101:E103"/>
    <mergeCell ref="F101:F10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abSelected="1" zoomScale="55" zoomScaleNormal="55" workbookViewId="0">
      <selection activeCell="B4" sqref="B4:F4"/>
    </sheetView>
  </sheetViews>
  <sheetFormatPr defaultColWidth="9.140625" defaultRowHeight="15"/>
  <cols>
    <col min="1" max="1" width="9.140625" style="17"/>
    <col min="2" max="2" width="40.28515625" style="17" customWidth="1"/>
    <col min="3" max="3" width="82.28515625" style="17" customWidth="1"/>
    <col min="4" max="4" width="53.7109375" style="17" customWidth="1"/>
    <col min="5" max="5" width="19.5703125" style="17" customWidth="1"/>
    <col min="6" max="6" width="40.5703125" style="17" customWidth="1"/>
    <col min="7" max="16384" width="9.140625" style="17"/>
  </cols>
  <sheetData>
    <row r="1" spans="1:8">
      <c r="A1" s="21" t="s">
        <v>97</v>
      </c>
      <c r="B1" s="88" t="s">
        <v>138</v>
      </c>
      <c r="C1" s="89"/>
      <c r="D1" s="89"/>
      <c r="E1" s="89"/>
      <c r="F1" s="90"/>
      <c r="G1" s="18"/>
      <c r="H1" s="18"/>
    </row>
    <row r="2" spans="1:8" ht="38.25">
      <c r="A2" s="21" t="s">
        <v>95</v>
      </c>
      <c r="B2" s="88" t="s">
        <v>98</v>
      </c>
      <c r="C2" s="89"/>
      <c r="D2" s="89"/>
      <c r="E2" s="89"/>
      <c r="F2" s="90"/>
      <c r="G2" s="18"/>
      <c r="H2" s="18"/>
    </row>
    <row r="3" spans="1:8">
      <c r="A3" s="21" t="s">
        <v>96</v>
      </c>
      <c r="B3" s="88" t="s">
        <v>99</v>
      </c>
      <c r="C3" s="89"/>
      <c r="D3" s="89"/>
      <c r="E3" s="89"/>
      <c r="F3" s="90"/>
      <c r="G3" s="18"/>
      <c r="H3" s="18"/>
    </row>
    <row r="4" spans="1:8">
      <c r="A4" s="21" t="s">
        <v>125</v>
      </c>
      <c r="B4" s="88" t="s">
        <v>163</v>
      </c>
      <c r="C4" s="89"/>
      <c r="D4" s="89"/>
      <c r="E4" s="89"/>
      <c r="F4" s="90"/>
      <c r="G4" s="18"/>
      <c r="H4" s="18"/>
    </row>
    <row r="5" spans="1:8" ht="31.5" customHeight="1">
      <c r="A5" s="22"/>
      <c r="B5" s="23" t="s">
        <v>91</v>
      </c>
      <c r="C5" s="23" t="s">
        <v>92</v>
      </c>
      <c r="D5" s="23" t="s">
        <v>93</v>
      </c>
      <c r="E5" s="23" t="s">
        <v>135</v>
      </c>
      <c r="F5" s="23" t="s">
        <v>100</v>
      </c>
      <c r="G5" s="23" t="s">
        <v>101</v>
      </c>
      <c r="H5" s="23" t="s">
        <v>136</v>
      </c>
    </row>
    <row r="6" spans="1:8" ht="31.5" customHeight="1">
      <c r="A6" s="22"/>
      <c r="B6" s="23">
        <f>COUNT(A11:A996)</f>
        <v>43</v>
      </c>
      <c r="C6" s="23">
        <f>COUNTIF(E11:E1013,"P")</f>
        <v>28</v>
      </c>
      <c r="D6" s="23">
        <f>COUNTIF(E11:E1013,"F")</f>
        <v>3</v>
      </c>
      <c r="E6" s="23">
        <f>COUNTIF(E11:E1013,"UnTest")</f>
        <v>12</v>
      </c>
      <c r="F6" s="23">
        <f>(C6/B6)*100</f>
        <v>65.116279069767444</v>
      </c>
      <c r="G6" s="23">
        <f>(D6/B6)*100</f>
        <v>6.9767441860465116</v>
      </c>
      <c r="H6" s="23">
        <f>E6/B6 *100</f>
        <v>27.906976744186046</v>
      </c>
    </row>
    <row r="7" spans="1:8">
      <c r="A7" s="96" t="s">
        <v>1</v>
      </c>
      <c r="B7" s="96" t="s">
        <v>2</v>
      </c>
      <c r="C7" s="96" t="s">
        <v>3</v>
      </c>
      <c r="D7" s="96" t="s">
        <v>4</v>
      </c>
      <c r="E7" s="96" t="s">
        <v>5</v>
      </c>
      <c r="F7" s="96" t="s">
        <v>6</v>
      </c>
    </row>
    <row r="8" spans="1:8">
      <c r="A8" s="96"/>
      <c r="B8" s="96"/>
      <c r="C8" s="96"/>
      <c r="D8" s="96"/>
      <c r="E8" s="96"/>
      <c r="F8" s="96"/>
    </row>
    <row r="9" spans="1:8">
      <c r="A9" s="95" t="s">
        <v>62</v>
      </c>
      <c r="B9" s="95"/>
      <c r="C9" s="95"/>
      <c r="D9" s="95"/>
      <c r="E9" s="95"/>
      <c r="F9" s="95"/>
    </row>
    <row r="10" spans="1:8">
      <c r="A10" s="85" t="s">
        <v>80</v>
      </c>
      <c r="B10" s="86"/>
      <c r="C10" s="86"/>
      <c r="D10" s="86"/>
      <c r="E10" s="86"/>
      <c r="F10" s="87"/>
    </row>
    <row r="11" spans="1:8" ht="49.5" customHeight="1">
      <c r="A11" s="72">
        <v>1</v>
      </c>
      <c r="B11" s="72" t="s">
        <v>132</v>
      </c>
      <c r="C11" s="24" t="s">
        <v>10</v>
      </c>
      <c r="D11" s="20"/>
      <c r="E11" s="76" t="s">
        <v>65</v>
      </c>
      <c r="F11" s="67"/>
    </row>
    <row r="12" spans="1:8">
      <c r="A12" s="72"/>
      <c r="B12" s="72"/>
      <c r="C12" s="20" t="s">
        <v>102</v>
      </c>
      <c r="D12" s="20"/>
      <c r="E12" s="77"/>
      <c r="F12" s="68"/>
    </row>
    <row r="13" spans="1:8">
      <c r="A13" s="72"/>
      <c r="B13" s="72"/>
      <c r="C13" s="49" t="s">
        <v>26</v>
      </c>
      <c r="D13" s="47" t="s">
        <v>103</v>
      </c>
      <c r="E13" s="77"/>
      <c r="F13" s="68"/>
    </row>
    <row r="14" spans="1:8" ht="133.5" customHeight="1">
      <c r="A14" s="72"/>
      <c r="B14" s="72"/>
      <c r="C14" s="49"/>
      <c r="D14" s="47"/>
      <c r="E14" s="70"/>
      <c r="F14" s="69"/>
    </row>
    <row r="15" spans="1:8" ht="30">
      <c r="A15" s="48">
        <v>2</v>
      </c>
      <c r="B15" s="43" t="s">
        <v>36</v>
      </c>
      <c r="C15" s="25" t="s">
        <v>28</v>
      </c>
      <c r="D15" s="26"/>
      <c r="E15" s="48" t="s">
        <v>135</v>
      </c>
      <c r="F15" s="55" t="s">
        <v>94</v>
      </c>
    </row>
    <row r="16" spans="1:8">
      <c r="A16" s="48"/>
      <c r="B16" s="43"/>
      <c r="C16" s="20" t="s">
        <v>102</v>
      </c>
      <c r="D16" s="19"/>
      <c r="E16" s="48"/>
      <c r="F16" s="56"/>
    </row>
    <row r="17" spans="1:6" ht="87" customHeight="1">
      <c r="A17" s="48"/>
      <c r="B17" s="43"/>
      <c r="C17" s="20" t="s">
        <v>39</v>
      </c>
      <c r="D17" s="19" t="s">
        <v>40</v>
      </c>
      <c r="E17" s="48"/>
      <c r="F17" s="57"/>
    </row>
    <row r="18" spans="1:6" ht="30">
      <c r="A18" s="48">
        <v>3</v>
      </c>
      <c r="B18" s="43" t="s">
        <v>34</v>
      </c>
      <c r="C18" s="25" t="s">
        <v>42</v>
      </c>
      <c r="D18" s="19"/>
      <c r="E18" s="48" t="s">
        <v>65</v>
      </c>
      <c r="F18" s="47"/>
    </row>
    <row r="19" spans="1:6">
      <c r="A19" s="48"/>
      <c r="B19" s="43"/>
      <c r="C19" s="20" t="s">
        <v>102</v>
      </c>
      <c r="D19" s="19"/>
      <c r="E19" s="48"/>
      <c r="F19" s="48"/>
    </row>
    <row r="20" spans="1:6" ht="78.75" customHeight="1">
      <c r="A20" s="48"/>
      <c r="B20" s="43"/>
      <c r="C20" s="20" t="s">
        <v>39</v>
      </c>
      <c r="D20" s="19" t="s">
        <v>89</v>
      </c>
      <c r="E20" s="48"/>
      <c r="F20" s="48"/>
    </row>
    <row r="21" spans="1:6" ht="30">
      <c r="A21" s="43">
        <v>4</v>
      </c>
      <c r="B21" s="43" t="s">
        <v>38</v>
      </c>
      <c r="C21" s="25" t="s">
        <v>46</v>
      </c>
      <c r="D21" s="20"/>
      <c r="E21" s="48" t="s">
        <v>65</v>
      </c>
      <c r="F21" s="47"/>
    </row>
    <row r="22" spans="1:6">
      <c r="A22" s="43"/>
      <c r="B22" s="43"/>
      <c r="C22" s="20" t="s">
        <v>102</v>
      </c>
      <c r="D22" s="20"/>
      <c r="E22" s="48"/>
      <c r="F22" s="48"/>
    </row>
    <row r="23" spans="1:6" ht="162" customHeight="1">
      <c r="A23" s="43"/>
      <c r="B23" s="43"/>
      <c r="C23" s="20" t="s">
        <v>43</v>
      </c>
      <c r="D23" s="19" t="s">
        <v>47</v>
      </c>
      <c r="E23" s="48"/>
      <c r="F23" s="48"/>
    </row>
    <row r="24" spans="1:6">
      <c r="A24" s="85" t="s">
        <v>73</v>
      </c>
      <c r="B24" s="86"/>
      <c r="C24" s="86"/>
      <c r="D24" s="86"/>
      <c r="E24" s="86"/>
      <c r="F24" s="87"/>
    </row>
    <row r="25" spans="1:6" ht="30">
      <c r="A25" s="72">
        <v>1</v>
      </c>
      <c r="B25" s="72" t="s">
        <v>132</v>
      </c>
      <c r="C25" s="24" t="s">
        <v>10</v>
      </c>
      <c r="D25" s="20"/>
      <c r="E25" s="76" t="s">
        <v>65</v>
      </c>
      <c r="F25" s="67" t="s">
        <v>139</v>
      </c>
    </row>
    <row r="26" spans="1:6">
      <c r="A26" s="72"/>
      <c r="B26" s="72"/>
      <c r="C26" s="20" t="s">
        <v>81</v>
      </c>
      <c r="D26" s="20"/>
      <c r="E26" s="77"/>
      <c r="F26" s="68"/>
    </row>
    <row r="27" spans="1:6">
      <c r="A27" s="72"/>
      <c r="B27" s="72"/>
      <c r="C27" s="49" t="s">
        <v>26</v>
      </c>
      <c r="D27" s="47" t="s">
        <v>104</v>
      </c>
      <c r="E27" s="77"/>
      <c r="F27" s="68"/>
    </row>
    <row r="28" spans="1:6" ht="140.25" customHeight="1">
      <c r="A28" s="72"/>
      <c r="B28" s="72"/>
      <c r="C28" s="49"/>
      <c r="D28" s="47"/>
      <c r="E28" s="70"/>
      <c r="F28" s="69"/>
    </row>
    <row r="29" spans="1:6" ht="30">
      <c r="A29" s="48">
        <v>2</v>
      </c>
      <c r="B29" s="43" t="s">
        <v>36</v>
      </c>
      <c r="C29" s="25" t="s">
        <v>28</v>
      </c>
      <c r="D29" s="26"/>
      <c r="E29" s="48" t="s">
        <v>135</v>
      </c>
      <c r="F29" s="55" t="s">
        <v>94</v>
      </c>
    </row>
    <row r="30" spans="1:6">
      <c r="A30" s="48"/>
      <c r="B30" s="43"/>
      <c r="C30" s="20" t="s">
        <v>81</v>
      </c>
      <c r="D30" s="19"/>
      <c r="E30" s="48"/>
      <c r="F30" s="56"/>
    </row>
    <row r="31" spans="1:6" ht="54.75" customHeight="1">
      <c r="A31" s="48"/>
      <c r="B31" s="43"/>
      <c r="C31" s="20" t="s">
        <v>39</v>
      </c>
      <c r="D31" s="19" t="s">
        <v>40</v>
      </c>
      <c r="E31" s="48"/>
      <c r="F31" s="57"/>
    </row>
    <row r="32" spans="1:6" ht="30">
      <c r="A32" s="48">
        <v>3</v>
      </c>
      <c r="B32" s="43" t="s">
        <v>34</v>
      </c>
      <c r="C32" s="25" t="s">
        <v>42</v>
      </c>
      <c r="D32" s="19"/>
      <c r="E32" s="48" t="s">
        <v>65</v>
      </c>
      <c r="F32" s="47"/>
    </row>
    <row r="33" spans="1:6">
      <c r="A33" s="48"/>
      <c r="B33" s="43"/>
      <c r="C33" s="20" t="s">
        <v>81</v>
      </c>
      <c r="D33" s="19"/>
      <c r="E33" s="48"/>
      <c r="F33" s="48"/>
    </row>
    <row r="34" spans="1:6" ht="45">
      <c r="A34" s="48"/>
      <c r="B34" s="43"/>
      <c r="C34" s="20" t="s">
        <v>39</v>
      </c>
      <c r="D34" s="19" t="s">
        <v>89</v>
      </c>
      <c r="E34" s="48"/>
      <c r="F34" s="48"/>
    </row>
    <row r="35" spans="1:6" ht="30">
      <c r="A35" s="43">
        <v>4</v>
      </c>
      <c r="B35" s="43" t="s">
        <v>38</v>
      </c>
      <c r="C35" s="25" t="s">
        <v>46</v>
      </c>
      <c r="D35" s="20"/>
      <c r="E35" s="48" t="s">
        <v>65</v>
      </c>
      <c r="F35" s="47"/>
    </row>
    <row r="36" spans="1:6">
      <c r="A36" s="43"/>
      <c r="B36" s="43"/>
      <c r="C36" s="20" t="s">
        <v>81</v>
      </c>
      <c r="D36" s="20"/>
      <c r="E36" s="48"/>
      <c r="F36" s="48"/>
    </row>
    <row r="37" spans="1:6" ht="45">
      <c r="A37" s="43"/>
      <c r="B37" s="43"/>
      <c r="C37" s="20" t="s">
        <v>43</v>
      </c>
      <c r="D37" s="19" t="s">
        <v>47</v>
      </c>
      <c r="E37" s="48"/>
      <c r="F37" s="48"/>
    </row>
    <row r="38" spans="1:6">
      <c r="A38" s="82" t="s">
        <v>78</v>
      </c>
      <c r="B38" s="83"/>
      <c r="C38" s="83"/>
      <c r="D38" s="83"/>
      <c r="E38" s="83"/>
      <c r="F38" s="84"/>
    </row>
    <row r="39" spans="1:6" ht="30">
      <c r="A39" s="72">
        <v>1</v>
      </c>
      <c r="B39" s="72" t="s">
        <v>132</v>
      </c>
      <c r="C39" s="24" t="s">
        <v>10</v>
      </c>
      <c r="D39" s="20"/>
      <c r="E39" s="76" t="s">
        <v>65</v>
      </c>
      <c r="F39" s="97"/>
    </row>
    <row r="40" spans="1:6">
      <c r="A40" s="72"/>
      <c r="B40" s="72"/>
      <c r="C40" s="20" t="s">
        <v>83</v>
      </c>
      <c r="D40" s="20"/>
      <c r="E40" s="77"/>
      <c r="F40" s="98"/>
    </row>
    <row r="41" spans="1:6">
      <c r="A41" s="72"/>
      <c r="B41" s="72"/>
      <c r="C41" s="49" t="s">
        <v>26</v>
      </c>
      <c r="D41" s="47" t="s">
        <v>105</v>
      </c>
      <c r="E41" s="77"/>
      <c r="F41" s="98"/>
    </row>
    <row r="42" spans="1:6" ht="132.75" customHeight="1">
      <c r="A42" s="72"/>
      <c r="B42" s="72"/>
      <c r="C42" s="49"/>
      <c r="D42" s="47"/>
      <c r="E42" s="70"/>
      <c r="F42" s="99"/>
    </row>
    <row r="43" spans="1:6" ht="30">
      <c r="A43" s="48">
        <v>2</v>
      </c>
      <c r="B43" s="43" t="s">
        <v>36</v>
      </c>
      <c r="C43" s="25" t="s">
        <v>28</v>
      </c>
      <c r="D43" s="26"/>
      <c r="E43" s="48" t="s">
        <v>135</v>
      </c>
      <c r="F43" s="55" t="s">
        <v>94</v>
      </c>
    </row>
    <row r="44" spans="1:6">
      <c r="A44" s="48"/>
      <c r="B44" s="43"/>
      <c r="C44" s="20" t="s">
        <v>83</v>
      </c>
      <c r="D44" s="19"/>
      <c r="E44" s="48"/>
      <c r="F44" s="56"/>
    </row>
    <row r="45" spans="1:6" ht="30">
      <c r="A45" s="48"/>
      <c r="B45" s="43"/>
      <c r="C45" s="20" t="s">
        <v>39</v>
      </c>
      <c r="D45" s="19" t="s">
        <v>40</v>
      </c>
      <c r="E45" s="48"/>
      <c r="F45" s="57"/>
    </row>
    <row r="46" spans="1:6" ht="30">
      <c r="A46" s="48">
        <v>3</v>
      </c>
      <c r="B46" s="43" t="s">
        <v>34</v>
      </c>
      <c r="C46" s="25" t="s">
        <v>42</v>
      </c>
      <c r="D46" s="19"/>
      <c r="E46" s="48" t="s">
        <v>65</v>
      </c>
      <c r="F46" s="47"/>
    </row>
    <row r="47" spans="1:6">
      <c r="A47" s="48"/>
      <c r="B47" s="43"/>
      <c r="C47" s="20" t="s">
        <v>83</v>
      </c>
      <c r="D47" s="19"/>
      <c r="E47" s="48"/>
      <c r="F47" s="48"/>
    </row>
    <row r="48" spans="1:6" ht="45">
      <c r="A48" s="48"/>
      <c r="B48" s="43"/>
      <c r="C48" s="20" t="s">
        <v>39</v>
      </c>
      <c r="D48" s="19" t="s">
        <v>89</v>
      </c>
      <c r="E48" s="48"/>
      <c r="F48" s="48"/>
    </row>
    <row r="49" spans="1:6" ht="30">
      <c r="A49" s="43">
        <v>4</v>
      </c>
      <c r="B49" s="43" t="s">
        <v>38</v>
      </c>
      <c r="C49" s="25" t="s">
        <v>46</v>
      </c>
      <c r="D49" s="20"/>
      <c r="E49" s="48" t="s">
        <v>65</v>
      </c>
      <c r="F49" s="47"/>
    </row>
    <row r="50" spans="1:6">
      <c r="A50" s="43"/>
      <c r="B50" s="43"/>
      <c r="C50" s="20" t="s">
        <v>83</v>
      </c>
      <c r="D50" s="20"/>
      <c r="E50" s="48"/>
      <c r="F50" s="48"/>
    </row>
    <row r="51" spans="1:6" ht="45">
      <c r="A51" s="43"/>
      <c r="B51" s="43"/>
      <c r="C51" s="20" t="s">
        <v>43</v>
      </c>
      <c r="D51" s="19" t="s">
        <v>47</v>
      </c>
      <c r="E51" s="48"/>
      <c r="F51" s="48"/>
    </row>
    <row r="52" spans="1:6">
      <c r="A52" s="82" t="s">
        <v>79</v>
      </c>
      <c r="B52" s="83"/>
      <c r="C52" s="83"/>
      <c r="D52" s="83"/>
      <c r="E52" s="83"/>
      <c r="F52" s="84"/>
    </row>
    <row r="53" spans="1:6" ht="30">
      <c r="A53" s="72">
        <v>1</v>
      </c>
      <c r="B53" s="72" t="s">
        <v>132</v>
      </c>
      <c r="C53" s="24" t="s">
        <v>10</v>
      </c>
      <c r="D53" s="20"/>
      <c r="E53" s="76" t="s">
        <v>65</v>
      </c>
      <c r="F53" s="67"/>
    </row>
    <row r="54" spans="1:6">
      <c r="A54" s="72"/>
      <c r="B54" s="72"/>
      <c r="C54" s="20" t="s">
        <v>86</v>
      </c>
      <c r="D54" s="20"/>
      <c r="E54" s="77"/>
      <c r="F54" s="68"/>
    </row>
    <row r="55" spans="1:6">
      <c r="A55" s="72"/>
      <c r="B55" s="72"/>
      <c r="C55" s="49" t="s">
        <v>26</v>
      </c>
      <c r="D55" s="47" t="s">
        <v>107</v>
      </c>
      <c r="E55" s="77"/>
      <c r="F55" s="68"/>
    </row>
    <row r="56" spans="1:6" ht="143.25" customHeight="1">
      <c r="A56" s="72"/>
      <c r="B56" s="72"/>
      <c r="C56" s="49"/>
      <c r="D56" s="47"/>
      <c r="E56" s="70"/>
      <c r="F56" s="69"/>
    </row>
    <row r="57" spans="1:6" ht="30">
      <c r="A57" s="48">
        <v>2</v>
      </c>
      <c r="B57" s="43" t="s">
        <v>36</v>
      </c>
      <c r="C57" s="25" t="s">
        <v>28</v>
      </c>
      <c r="D57" s="26"/>
      <c r="E57" s="48" t="s">
        <v>135</v>
      </c>
      <c r="F57" s="55" t="s">
        <v>94</v>
      </c>
    </row>
    <row r="58" spans="1:6">
      <c r="A58" s="48"/>
      <c r="B58" s="43"/>
      <c r="C58" s="20" t="s">
        <v>86</v>
      </c>
      <c r="D58" s="19"/>
      <c r="E58" s="48"/>
      <c r="F58" s="56"/>
    </row>
    <row r="59" spans="1:6" ht="46.5" customHeight="1">
      <c r="A59" s="48"/>
      <c r="B59" s="43"/>
      <c r="C59" s="20" t="s">
        <v>39</v>
      </c>
      <c r="D59" s="19" t="s">
        <v>40</v>
      </c>
      <c r="E59" s="48"/>
      <c r="F59" s="57"/>
    </row>
    <row r="60" spans="1:6" ht="30">
      <c r="A60" s="48">
        <v>3</v>
      </c>
      <c r="B60" s="43" t="s">
        <v>34</v>
      </c>
      <c r="C60" s="25" t="s">
        <v>42</v>
      </c>
      <c r="D60" s="19"/>
      <c r="E60" s="48" t="s">
        <v>65</v>
      </c>
      <c r="F60" s="47"/>
    </row>
    <row r="61" spans="1:6">
      <c r="A61" s="48"/>
      <c r="B61" s="43"/>
      <c r="C61" s="20" t="s">
        <v>86</v>
      </c>
      <c r="D61" s="19"/>
      <c r="E61" s="48"/>
      <c r="F61" s="48"/>
    </row>
    <row r="62" spans="1:6" ht="60">
      <c r="A62" s="48"/>
      <c r="B62" s="43"/>
      <c r="C62" s="20" t="s">
        <v>39</v>
      </c>
      <c r="D62" s="19" t="s">
        <v>108</v>
      </c>
      <c r="E62" s="48"/>
      <c r="F62" s="48"/>
    </row>
    <row r="63" spans="1:6" ht="30">
      <c r="A63" s="43">
        <v>4</v>
      </c>
      <c r="B63" s="43" t="s">
        <v>38</v>
      </c>
      <c r="C63" s="25" t="s">
        <v>46</v>
      </c>
      <c r="D63" s="20"/>
      <c r="E63" s="48" t="s">
        <v>65</v>
      </c>
      <c r="F63" s="47"/>
    </row>
    <row r="64" spans="1:6">
      <c r="A64" s="43"/>
      <c r="B64" s="43"/>
      <c r="C64" s="20" t="s">
        <v>106</v>
      </c>
      <c r="D64" s="20"/>
      <c r="E64" s="48"/>
      <c r="F64" s="48"/>
    </row>
    <row r="65" spans="1:6" ht="45">
      <c r="A65" s="43"/>
      <c r="B65" s="43"/>
      <c r="C65" s="20" t="s">
        <v>43</v>
      </c>
      <c r="D65" s="19" t="s">
        <v>47</v>
      </c>
      <c r="E65" s="48"/>
      <c r="F65" s="48"/>
    </row>
    <row r="66" spans="1:6">
      <c r="A66" s="100" t="s">
        <v>63</v>
      </c>
      <c r="B66" s="101"/>
      <c r="C66" s="101"/>
      <c r="D66" s="101"/>
      <c r="E66" s="101"/>
      <c r="F66" s="102"/>
    </row>
    <row r="67" spans="1:6">
      <c r="A67" s="79" t="s">
        <v>109</v>
      </c>
      <c r="B67" s="80"/>
      <c r="C67" s="80"/>
      <c r="D67" s="80"/>
      <c r="E67" s="80"/>
      <c r="F67" s="81"/>
    </row>
    <row r="68" spans="1:6" ht="30">
      <c r="A68" s="72">
        <v>1</v>
      </c>
      <c r="B68" s="72" t="s">
        <v>134</v>
      </c>
      <c r="C68" s="8" t="s">
        <v>10</v>
      </c>
      <c r="D68" s="14"/>
      <c r="E68" s="44" t="s">
        <v>65</v>
      </c>
      <c r="F68" s="58"/>
    </row>
    <row r="69" spans="1:6" ht="27" customHeight="1">
      <c r="A69" s="72"/>
      <c r="B69" s="72"/>
      <c r="C69" s="14" t="s">
        <v>110</v>
      </c>
      <c r="D69" s="14"/>
      <c r="E69" s="45"/>
      <c r="F69" s="59"/>
    </row>
    <row r="70" spans="1:6">
      <c r="A70" s="72"/>
      <c r="B70" s="72"/>
      <c r="C70" s="49" t="s">
        <v>26</v>
      </c>
      <c r="D70" s="50" t="s">
        <v>111</v>
      </c>
      <c r="E70" s="45"/>
      <c r="F70" s="59"/>
    </row>
    <row r="71" spans="1:6" ht="168" customHeight="1">
      <c r="A71" s="72"/>
      <c r="B71" s="72"/>
      <c r="C71" s="49"/>
      <c r="D71" s="50"/>
      <c r="E71" s="46"/>
      <c r="F71" s="60"/>
    </row>
    <row r="72" spans="1:6" ht="30">
      <c r="A72" s="43">
        <v>2</v>
      </c>
      <c r="B72" s="43" t="s">
        <v>35</v>
      </c>
      <c r="C72" s="15" t="s">
        <v>28</v>
      </c>
      <c r="D72" s="28"/>
      <c r="E72" s="55" t="s">
        <v>135</v>
      </c>
      <c r="F72" s="55" t="s">
        <v>94</v>
      </c>
    </row>
    <row r="73" spans="1:6">
      <c r="A73" s="43"/>
      <c r="B73" s="43"/>
      <c r="C73" s="14" t="s">
        <v>110</v>
      </c>
      <c r="D73" s="14"/>
      <c r="E73" s="56"/>
      <c r="F73" s="56"/>
    </row>
    <row r="74" spans="1:6" ht="30">
      <c r="A74" s="43"/>
      <c r="B74" s="43"/>
      <c r="C74" s="14" t="s">
        <v>43</v>
      </c>
      <c r="D74" s="29" t="s">
        <v>44</v>
      </c>
      <c r="E74" s="57"/>
      <c r="F74" s="57"/>
    </row>
    <row r="75" spans="1:6" ht="30">
      <c r="A75" s="43">
        <v>3</v>
      </c>
      <c r="B75" s="43" t="s">
        <v>37</v>
      </c>
      <c r="C75" s="15" t="s">
        <v>45</v>
      </c>
      <c r="D75" s="14"/>
      <c r="E75" s="55" t="s">
        <v>65</v>
      </c>
      <c r="F75" s="47"/>
    </row>
    <row r="76" spans="1:6">
      <c r="A76" s="43"/>
      <c r="B76" s="43"/>
      <c r="C76" s="14" t="s">
        <v>110</v>
      </c>
      <c r="D76" s="14"/>
      <c r="E76" s="56"/>
      <c r="F76" s="48"/>
    </row>
    <row r="77" spans="1:6" ht="30">
      <c r="A77" s="43"/>
      <c r="B77" s="43"/>
      <c r="C77" s="14" t="s">
        <v>43</v>
      </c>
      <c r="D77" s="29" t="s">
        <v>41</v>
      </c>
      <c r="E77" s="57"/>
      <c r="F77" s="48"/>
    </row>
    <row r="78" spans="1:6" ht="30">
      <c r="A78" s="43">
        <v>4</v>
      </c>
      <c r="B78" s="43" t="s">
        <v>54</v>
      </c>
      <c r="C78" s="15" t="s">
        <v>55</v>
      </c>
      <c r="D78" s="29"/>
      <c r="E78" s="44" t="s">
        <v>65</v>
      </c>
      <c r="F78" s="47"/>
    </row>
    <row r="79" spans="1:6">
      <c r="A79" s="43"/>
      <c r="B79" s="43"/>
      <c r="C79" s="14" t="s">
        <v>33</v>
      </c>
      <c r="D79" s="29"/>
      <c r="E79" s="45"/>
      <c r="F79" s="48"/>
    </row>
    <row r="80" spans="1:6" ht="45">
      <c r="A80" s="43"/>
      <c r="B80" s="43"/>
      <c r="C80" s="14" t="s">
        <v>43</v>
      </c>
      <c r="D80" s="29" t="s">
        <v>56</v>
      </c>
      <c r="E80" s="46"/>
      <c r="F80" s="48"/>
    </row>
    <row r="81" spans="1:6">
      <c r="A81" s="79" t="s">
        <v>58</v>
      </c>
      <c r="B81" s="80"/>
      <c r="C81" s="80"/>
      <c r="D81" s="80"/>
      <c r="E81" s="80"/>
      <c r="F81" s="81"/>
    </row>
    <row r="82" spans="1:6" ht="30">
      <c r="A82" s="72">
        <v>1</v>
      </c>
      <c r="B82" s="72" t="s">
        <v>134</v>
      </c>
      <c r="C82" s="8" t="s">
        <v>10</v>
      </c>
      <c r="D82" s="14"/>
      <c r="E82" s="44" t="s">
        <v>65</v>
      </c>
      <c r="F82" s="58"/>
    </row>
    <row r="83" spans="1:6">
      <c r="A83" s="72"/>
      <c r="B83" s="72"/>
      <c r="C83" s="14" t="s">
        <v>116</v>
      </c>
      <c r="D83" s="14"/>
      <c r="E83" s="45"/>
      <c r="F83" s="59"/>
    </row>
    <row r="84" spans="1:6" ht="15" customHeight="1">
      <c r="A84" s="72"/>
      <c r="B84" s="72"/>
      <c r="C84" s="49" t="s">
        <v>26</v>
      </c>
      <c r="D84" s="50" t="s">
        <v>112</v>
      </c>
      <c r="E84" s="45"/>
      <c r="F84" s="59"/>
    </row>
    <row r="85" spans="1:6" ht="154.5" customHeight="1">
      <c r="A85" s="72"/>
      <c r="B85" s="72"/>
      <c r="C85" s="49"/>
      <c r="D85" s="50"/>
      <c r="E85" s="46"/>
      <c r="F85" s="60"/>
    </row>
    <row r="86" spans="1:6" ht="30">
      <c r="A86" s="43">
        <v>2</v>
      </c>
      <c r="B86" s="43" t="s">
        <v>35</v>
      </c>
      <c r="C86" s="15" t="s">
        <v>28</v>
      </c>
      <c r="D86" s="28"/>
      <c r="E86" s="55" t="s">
        <v>135</v>
      </c>
      <c r="F86" s="55" t="s">
        <v>94</v>
      </c>
    </row>
    <row r="87" spans="1:6">
      <c r="A87" s="43"/>
      <c r="B87" s="43"/>
      <c r="C87" s="14" t="s">
        <v>116</v>
      </c>
      <c r="D87" s="14"/>
      <c r="E87" s="56"/>
      <c r="F87" s="56"/>
    </row>
    <row r="88" spans="1:6" ht="30">
      <c r="A88" s="43"/>
      <c r="B88" s="43"/>
      <c r="C88" s="14" t="s">
        <v>43</v>
      </c>
      <c r="D88" s="29" t="s">
        <v>44</v>
      </c>
      <c r="E88" s="57"/>
      <c r="F88" s="57"/>
    </row>
    <row r="89" spans="1:6" ht="30">
      <c r="A89" s="43">
        <v>3</v>
      </c>
      <c r="B89" s="43" t="s">
        <v>37</v>
      </c>
      <c r="C89" s="15" t="s">
        <v>45</v>
      </c>
      <c r="D89" s="14"/>
      <c r="E89" s="55" t="s">
        <v>65</v>
      </c>
      <c r="F89" s="47"/>
    </row>
    <row r="90" spans="1:6" ht="28.5" customHeight="1">
      <c r="A90" s="43"/>
      <c r="B90" s="43"/>
      <c r="C90" s="14" t="s">
        <v>117</v>
      </c>
      <c r="D90" s="14"/>
      <c r="E90" s="56"/>
      <c r="F90" s="48"/>
    </row>
    <row r="91" spans="1:6" ht="71.25" customHeight="1">
      <c r="A91" s="43"/>
      <c r="B91" s="43"/>
      <c r="C91" s="14" t="s">
        <v>43</v>
      </c>
      <c r="D91" s="29" t="s">
        <v>41</v>
      </c>
      <c r="E91" s="57"/>
      <c r="F91" s="48"/>
    </row>
    <row r="92" spans="1:6" ht="30">
      <c r="A92" s="43">
        <v>4</v>
      </c>
      <c r="B92" s="43" t="s">
        <v>54</v>
      </c>
      <c r="C92" s="15" t="s">
        <v>55</v>
      </c>
      <c r="D92" s="29"/>
      <c r="E92" s="44" t="s">
        <v>65</v>
      </c>
      <c r="F92" s="47"/>
    </row>
    <row r="93" spans="1:6">
      <c r="A93" s="43"/>
      <c r="B93" s="43"/>
      <c r="C93" s="14" t="s">
        <v>117</v>
      </c>
      <c r="D93" s="29"/>
      <c r="E93" s="45"/>
      <c r="F93" s="48"/>
    </row>
    <row r="94" spans="1:6" ht="45">
      <c r="A94" s="43"/>
      <c r="B94" s="43"/>
      <c r="C94" s="14" t="s">
        <v>43</v>
      </c>
      <c r="D94" s="29" t="s">
        <v>56</v>
      </c>
      <c r="E94" s="46"/>
      <c r="F94" s="48"/>
    </row>
    <row r="95" spans="1:6">
      <c r="A95" s="79" t="s">
        <v>114</v>
      </c>
      <c r="B95" s="80"/>
      <c r="C95" s="80"/>
      <c r="D95" s="80"/>
      <c r="E95" s="80"/>
      <c r="F95" s="81"/>
    </row>
    <row r="96" spans="1:6" ht="30">
      <c r="A96" s="72">
        <v>1</v>
      </c>
      <c r="B96" s="72" t="s">
        <v>134</v>
      </c>
      <c r="C96" s="8" t="s">
        <v>10</v>
      </c>
      <c r="D96" s="14"/>
      <c r="E96" s="44"/>
      <c r="F96" s="58"/>
    </row>
    <row r="97" spans="1:6">
      <c r="A97" s="72"/>
      <c r="B97" s="72"/>
      <c r="C97" s="14" t="s">
        <v>118</v>
      </c>
      <c r="D97" s="14"/>
      <c r="E97" s="46"/>
      <c r="F97" s="60"/>
    </row>
    <row r="98" spans="1:6">
      <c r="A98" s="72"/>
      <c r="B98" s="72"/>
      <c r="C98" s="49" t="s">
        <v>26</v>
      </c>
      <c r="D98" s="50" t="s">
        <v>113</v>
      </c>
      <c r="E98" s="44" t="s">
        <v>65</v>
      </c>
      <c r="F98" s="103"/>
    </row>
    <row r="99" spans="1:6" ht="120" customHeight="1">
      <c r="A99" s="72"/>
      <c r="B99" s="72"/>
      <c r="C99" s="49"/>
      <c r="D99" s="50"/>
      <c r="E99" s="46"/>
      <c r="F99" s="60"/>
    </row>
    <row r="100" spans="1:6" ht="30">
      <c r="A100" s="43">
        <v>2</v>
      </c>
      <c r="B100" s="43" t="s">
        <v>35</v>
      </c>
      <c r="C100" s="15" t="s">
        <v>28</v>
      </c>
      <c r="D100" s="28"/>
      <c r="E100" s="55" t="s">
        <v>135</v>
      </c>
      <c r="F100" s="55" t="s">
        <v>94</v>
      </c>
    </row>
    <row r="101" spans="1:6">
      <c r="A101" s="43"/>
      <c r="B101" s="43"/>
      <c r="C101" s="14" t="s">
        <v>118</v>
      </c>
      <c r="D101" s="14"/>
      <c r="E101" s="56"/>
      <c r="F101" s="56"/>
    </row>
    <row r="102" spans="1:6" ht="30">
      <c r="A102" s="43"/>
      <c r="B102" s="43"/>
      <c r="C102" s="14" t="s">
        <v>43</v>
      </c>
      <c r="D102" s="29" t="s">
        <v>44</v>
      </c>
      <c r="E102" s="57"/>
      <c r="F102" s="57"/>
    </row>
    <row r="103" spans="1:6" ht="30">
      <c r="A103" s="43">
        <v>3</v>
      </c>
      <c r="B103" s="43" t="s">
        <v>37</v>
      </c>
      <c r="C103" s="15" t="s">
        <v>45</v>
      </c>
      <c r="D103" s="14"/>
      <c r="E103" s="55" t="s">
        <v>65</v>
      </c>
      <c r="F103" s="47"/>
    </row>
    <row r="104" spans="1:6">
      <c r="A104" s="43"/>
      <c r="B104" s="43"/>
      <c r="C104" s="14" t="s">
        <v>119</v>
      </c>
      <c r="D104" s="14"/>
      <c r="E104" s="56"/>
      <c r="F104" s="48"/>
    </row>
    <row r="105" spans="1:6" ht="30">
      <c r="A105" s="43"/>
      <c r="B105" s="43"/>
      <c r="C105" s="14" t="s">
        <v>43</v>
      </c>
      <c r="D105" s="29" t="s">
        <v>41</v>
      </c>
      <c r="E105" s="57"/>
      <c r="F105" s="48"/>
    </row>
    <row r="106" spans="1:6" ht="30">
      <c r="A106" s="43">
        <v>4</v>
      </c>
      <c r="B106" s="43" t="s">
        <v>54</v>
      </c>
      <c r="C106" s="15" t="s">
        <v>55</v>
      </c>
      <c r="D106" s="29"/>
      <c r="E106" s="44" t="s">
        <v>65</v>
      </c>
      <c r="F106" s="47"/>
    </row>
    <row r="107" spans="1:6">
      <c r="A107" s="43"/>
      <c r="B107" s="43"/>
      <c r="C107" s="14" t="s">
        <v>119</v>
      </c>
      <c r="D107" s="29"/>
      <c r="E107" s="45"/>
      <c r="F107" s="48"/>
    </row>
    <row r="108" spans="1:6" ht="45">
      <c r="A108" s="43"/>
      <c r="B108" s="43"/>
      <c r="C108" s="14" t="s">
        <v>43</v>
      </c>
      <c r="D108" s="29" t="s">
        <v>56</v>
      </c>
      <c r="E108" s="46"/>
      <c r="F108" s="48"/>
    </row>
    <row r="109" spans="1:6">
      <c r="A109" s="79" t="s">
        <v>115</v>
      </c>
      <c r="B109" s="80"/>
      <c r="C109" s="80"/>
      <c r="D109" s="80"/>
      <c r="E109" s="80"/>
      <c r="F109" s="81"/>
    </row>
    <row r="110" spans="1:6" ht="30">
      <c r="A110" s="72">
        <v>1</v>
      </c>
      <c r="B110" s="72" t="s">
        <v>134</v>
      </c>
      <c r="C110" s="8" t="s">
        <v>10</v>
      </c>
      <c r="D110" s="14"/>
      <c r="E110" s="44"/>
      <c r="F110" s="58"/>
    </row>
    <row r="111" spans="1:6">
      <c r="A111" s="72"/>
      <c r="B111" s="72"/>
      <c r="C111" s="14" t="s">
        <v>120</v>
      </c>
      <c r="D111" s="14"/>
      <c r="E111" s="46"/>
      <c r="F111" s="60"/>
    </row>
    <row r="112" spans="1:6">
      <c r="A112" s="72"/>
      <c r="B112" s="72"/>
      <c r="C112" s="49" t="s">
        <v>26</v>
      </c>
      <c r="D112" s="50" t="s">
        <v>121</v>
      </c>
      <c r="E112" s="44" t="s">
        <v>64</v>
      </c>
      <c r="F112" s="58" t="s">
        <v>141</v>
      </c>
    </row>
    <row r="113" spans="1:6" ht="137.25" customHeight="1">
      <c r="A113" s="72"/>
      <c r="B113" s="72"/>
      <c r="C113" s="49"/>
      <c r="D113" s="50"/>
      <c r="E113" s="46"/>
      <c r="F113" s="60"/>
    </row>
    <row r="114" spans="1:6" ht="30">
      <c r="A114" s="43">
        <v>2</v>
      </c>
      <c r="B114" s="43" t="s">
        <v>35</v>
      </c>
      <c r="C114" s="15" t="s">
        <v>28</v>
      </c>
      <c r="D114" s="28"/>
      <c r="E114" s="55" t="s">
        <v>135</v>
      </c>
      <c r="F114" s="55" t="s">
        <v>94</v>
      </c>
    </row>
    <row r="115" spans="1:6">
      <c r="A115" s="43"/>
      <c r="B115" s="43"/>
      <c r="C115" s="14" t="s">
        <v>120</v>
      </c>
      <c r="D115" s="14"/>
      <c r="E115" s="56"/>
      <c r="F115" s="56"/>
    </row>
    <row r="116" spans="1:6" ht="98.25" customHeight="1">
      <c r="A116" s="43"/>
      <c r="B116" s="43"/>
      <c r="C116" s="14" t="s">
        <v>43</v>
      </c>
      <c r="D116" s="19" t="s">
        <v>44</v>
      </c>
      <c r="E116" s="57"/>
      <c r="F116" s="57"/>
    </row>
    <row r="117" spans="1:6" ht="30">
      <c r="A117" s="43">
        <v>3</v>
      </c>
      <c r="B117" s="43" t="s">
        <v>37</v>
      </c>
      <c r="C117" s="15" t="s">
        <v>45</v>
      </c>
      <c r="D117" s="14"/>
      <c r="E117" s="55" t="s">
        <v>65</v>
      </c>
      <c r="F117" s="47"/>
    </row>
    <row r="118" spans="1:6">
      <c r="A118" s="43"/>
      <c r="B118" s="43"/>
      <c r="C118" s="14" t="s">
        <v>120</v>
      </c>
      <c r="D118" s="14"/>
      <c r="E118" s="56"/>
      <c r="F118" s="48"/>
    </row>
    <row r="119" spans="1:6" ht="61.5" customHeight="1">
      <c r="A119" s="43"/>
      <c r="B119" s="43"/>
      <c r="C119" s="14" t="s">
        <v>43</v>
      </c>
      <c r="D119" s="29" t="s">
        <v>41</v>
      </c>
      <c r="E119" s="57"/>
      <c r="F119" s="48"/>
    </row>
    <row r="120" spans="1:6" ht="30">
      <c r="A120" s="43">
        <v>4</v>
      </c>
      <c r="B120" s="43" t="s">
        <v>54</v>
      </c>
      <c r="C120" s="15" t="s">
        <v>55</v>
      </c>
      <c r="D120" s="29"/>
      <c r="E120" s="44" t="s">
        <v>65</v>
      </c>
      <c r="F120" s="47"/>
    </row>
    <row r="121" spans="1:6">
      <c r="A121" s="43"/>
      <c r="B121" s="43"/>
      <c r="C121" s="14" t="s">
        <v>53</v>
      </c>
      <c r="D121" s="29"/>
      <c r="E121" s="45"/>
      <c r="F121" s="48"/>
    </row>
    <row r="122" spans="1:6" ht="45">
      <c r="A122" s="43"/>
      <c r="B122" s="43"/>
      <c r="C122" s="14" t="s">
        <v>43</v>
      </c>
      <c r="D122" s="29" t="s">
        <v>56</v>
      </c>
      <c r="E122" s="46"/>
      <c r="F122" s="48"/>
    </row>
    <row r="123" spans="1:6">
      <c r="A123" s="79" t="s">
        <v>123</v>
      </c>
      <c r="B123" s="80"/>
      <c r="C123" s="80"/>
      <c r="D123" s="80"/>
      <c r="E123" s="80"/>
      <c r="F123" s="81"/>
    </row>
    <row r="124" spans="1:6" ht="30">
      <c r="A124" s="72">
        <v>1</v>
      </c>
      <c r="B124" s="72" t="s">
        <v>134</v>
      </c>
      <c r="C124" s="8" t="s">
        <v>10</v>
      </c>
      <c r="D124" s="14"/>
      <c r="E124" s="44" t="s">
        <v>64</v>
      </c>
      <c r="F124" s="120" t="s">
        <v>161</v>
      </c>
    </row>
    <row r="125" spans="1:6">
      <c r="A125" s="72"/>
      <c r="B125" s="72"/>
      <c r="C125" s="14" t="s">
        <v>124</v>
      </c>
      <c r="D125" s="14"/>
      <c r="E125" s="45"/>
      <c r="F125" s="93"/>
    </row>
    <row r="126" spans="1:6">
      <c r="A126" s="72"/>
      <c r="B126" s="72"/>
      <c r="C126" s="49" t="s">
        <v>26</v>
      </c>
      <c r="D126" s="50" t="s">
        <v>122</v>
      </c>
      <c r="E126" s="45"/>
      <c r="F126" s="93"/>
    </row>
    <row r="127" spans="1:6" ht="138" customHeight="1">
      <c r="A127" s="72"/>
      <c r="B127" s="72"/>
      <c r="C127" s="49"/>
      <c r="D127" s="50"/>
      <c r="E127" s="46"/>
      <c r="F127" s="94"/>
    </row>
    <row r="128" spans="1:6" ht="30">
      <c r="A128" s="43">
        <v>2</v>
      </c>
      <c r="B128" s="43" t="s">
        <v>35</v>
      </c>
      <c r="C128" s="15" t="s">
        <v>28</v>
      </c>
      <c r="D128" s="28"/>
      <c r="E128" s="55" t="s">
        <v>135</v>
      </c>
      <c r="F128" s="55" t="s">
        <v>94</v>
      </c>
    </row>
    <row r="129" spans="1:6">
      <c r="A129" s="43"/>
      <c r="B129" s="43"/>
      <c r="C129" s="14" t="s">
        <v>124</v>
      </c>
      <c r="D129" s="14"/>
      <c r="E129" s="56"/>
      <c r="F129" s="56"/>
    </row>
    <row r="130" spans="1:6" ht="30">
      <c r="A130" s="43"/>
      <c r="B130" s="43"/>
      <c r="C130" s="14" t="s">
        <v>43</v>
      </c>
      <c r="D130" s="19" t="s">
        <v>44</v>
      </c>
      <c r="E130" s="57"/>
      <c r="F130" s="57"/>
    </row>
    <row r="131" spans="1:6" ht="30">
      <c r="A131" s="43">
        <v>3</v>
      </c>
      <c r="B131" s="43" t="s">
        <v>37</v>
      </c>
      <c r="C131" s="15" t="s">
        <v>45</v>
      </c>
      <c r="D131" s="14"/>
      <c r="E131" s="55" t="s">
        <v>65</v>
      </c>
      <c r="F131" s="47"/>
    </row>
    <row r="132" spans="1:6">
      <c r="A132" s="43"/>
      <c r="B132" s="43"/>
      <c r="C132" s="14" t="s">
        <v>124</v>
      </c>
      <c r="D132" s="14"/>
      <c r="E132" s="56"/>
      <c r="F132" s="48"/>
    </row>
    <row r="133" spans="1:6" ht="68.25" customHeight="1">
      <c r="A133" s="43"/>
      <c r="B133" s="43"/>
      <c r="C133" s="14" t="s">
        <v>43</v>
      </c>
      <c r="D133" s="29" t="s">
        <v>41</v>
      </c>
      <c r="E133" s="57"/>
      <c r="F133" s="48"/>
    </row>
    <row r="134" spans="1:6" ht="30">
      <c r="A134" s="43">
        <v>4</v>
      </c>
      <c r="B134" s="43" t="s">
        <v>54</v>
      </c>
      <c r="C134" s="15" t="s">
        <v>55</v>
      </c>
      <c r="D134" s="29"/>
      <c r="E134" s="44" t="s">
        <v>65</v>
      </c>
      <c r="F134" s="47"/>
    </row>
    <row r="135" spans="1:6">
      <c r="A135" s="43"/>
      <c r="B135" s="43"/>
      <c r="C135" s="14" t="s">
        <v>124</v>
      </c>
      <c r="D135" s="29"/>
      <c r="E135" s="45"/>
      <c r="F135" s="48"/>
    </row>
    <row r="136" spans="1:6" ht="45">
      <c r="A136" s="43"/>
      <c r="B136" s="43"/>
      <c r="C136" s="14" t="s">
        <v>43</v>
      </c>
      <c r="D136" s="29" t="s">
        <v>56</v>
      </c>
      <c r="E136" s="46"/>
      <c r="F136" s="48"/>
    </row>
    <row r="137" spans="1:6">
      <c r="A137" s="79" t="s">
        <v>128</v>
      </c>
      <c r="B137" s="80"/>
      <c r="C137" s="80"/>
      <c r="D137" s="80"/>
      <c r="E137" s="80"/>
      <c r="F137" s="81"/>
    </row>
    <row r="138" spans="1:6" ht="30">
      <c r="A138" s="72">
        <v>1</v>
      </c>
      <c r="B138" s="72" t="s">
        <v>134</v>
      </c>
      <c r="C138" s="8" t="s">
        <v>10</v>
      </c>
      <c r="D138" s="14"/>
      <c r="E138" s="44" t="s">
        <v>65</v>
      </c>
      <c r="F138" s="92"/>
    </row>
    <row r="139" spans="1:6">
      <c r="A139" s="72"/>
      <c r="B139" s="72"/>
      <c r="C139" s="14" t="s">
        <v>130</v>
      </c>
      <c r="D139" s="14"/>
      <c r="E139" s="45"/>
      <c r="F139" s="93"/>
    </row>
    <row r="140" spans="1:6">
      <c r="A140" s="72"/>
      <c r="B140" s="72"/>
      <c r="C140" s="49" t="s">
        <v>26</v>
      </c>
      <c r="D140" s="50" t="s">
        <v>129</v>
      </c>
      <c r="E140" s="45"/>
      <c r="F140" s="93"/>
    </row>
    <row r="141" spans="1:6" ht="132.75" customHeight="1">
      <c r="A141" s="72"/>
      <c r="B141" s="72"/>
      <c r="C141" s="49"/>
      <c r="D141" s="50"/>
      <c r="E141" s="46"/>
      <c r="F141" s="94"/>
    </row>
    <row r="142" spans="1:6" ht="30" customHeight="1">
      <c r="A142" s="43">
        <v>2</v>
      </c>
      <c r="B142" s="43" t="s">
        <v>35</v>
      </c>
      <c r="C142" s="15" t="s">
        <v>28</v>
      </c>
      <c r="D142" s="28"/>
      <c r="E142" s="55" t="s">
        <v>135</v>
      </c>
      <c r="F142" s="55" t="s">
        <v>94</v>
      </c>
    </row>
    <row r="143" spans="1:6">
      <c r="A143" s="43"/>
      <c r="B143" s="43"/>
      <c r="C143" s="14" t="s">
        <v>130</v>
      </c>
      <c r="D143" s="14"/>
      <c r="E143" s="56"/>
      <c r="F143" s="56"/>
    </row>
    <row r="144" spans="1:6" ht="30">
      <c r="A144" s="43"/>
      <c r="B144" s="43"/>
      <c r="C144" s="14" t="s">
        <v>43</v>
      </c>
      <c r="D144" s="19" t="s">
        <v>44</v>
      </c>
      <c r="E144" s="57"/>
      <c r="F144" s="57"/>
    </row>
    <row r="145" spans="1:6" ht="30">
      <c r="A145" s="43">
        <v>3</v>
      </c>
      <c r="B145" s="43" t="s">
        <v>37</v>
      </c>
      <c r="C145" s="15" t="s">
        <v>45</v>
      </c>
      <c r="D145" s="14"/>
      <c r="E145" s="55" t="s">
        <v>162</v>
      </c>
      <c r="F145" s="47"/>
    </row>
    <row r="146" spans="1:6">
      <c r="A146" s="43"/>
      <c r="B146" s="43"/>
      <c r="C146" s="14" t="s">
        <v>130</v>
      </c>
      <c r="D146" s="14"/>
      <c r="E146" s="56"/>
      <c r="F146" s="48"/>
    </row>
    <row r="147" spans="1:6" ht="30">
      <c r="A147" s="43"/>
      <c r="B147" s="43"/>
      <c r="C147" s="14" t="s">
        <v>43</v>
      </c>
      <c r="D147" s="29" t="s">
        <v>41</v>
      </c>
      <c r="E147" s="57"/>
      <c r="F147" s="48"/>
    </row>
    <row r="148" spans="1:6" ht="30">
      <c r="A148" s="43">
        <v>4</v>
      </c>
      <c r="B148" s="43" t="s">
        <v>54</v>
      </c>
      <c r="C148" s="15" t="s">
        <v>55</v>
      </c>
      <c r="D148" s="29"/>
      <c r="E148" s="55" t="s">
        <v>162</v>
      </c>
      <c r="F148" s="47"/>
    </row>
    <row r="149" spans="1:6">
      <c r="A149" s="43"/>
      <c r="B149" s="43"/>
      <c r="C149" s="14" t="s">
        <v>130</v>
      </c>
      <c r="D149" s="29"/>
      <c r="E149" s="56"/>
      <c r="F149" s="48"/>
    </row>
    <row r="150" spans="1:6" ht="45">
      <c r="A150" s="43"/>
      <c r="B150" s="43"/>
      <c r="C150" s="14" t="s">
        <v>43</v>
      </c>
      <c r="D150" s="29" t="s">
        <v>56</v>
      </c>
      <c r="E150" s="57"/>
      <c r="F150" s="48"/>
    </row>
    <row r="151" spans="1:6">
      <c r="A151" s="79" t="s">
        <v>143</v>
      </c>
      <c r="B151" s="80"/>
      <c r="C151" s="80"/>
      <c r="D151" s="80"/>
      <c r="E151" s="80"/>
      <c r="F151" s="81"/>
    </row>
    <row r="153" spans="1:6" ht="30">
      <c r="A153" s="72">
        <v>1</v>
      </c>
      <c r="B153" s="72" t="s">
        <v>145</v>
      </c>
      <c r="C153" s="8" t="s">
        <v>10</v>
      </c>
      <c r="D153" s="14"/>
      <c r="E153" s="44" t="s">
        <v>64</v>
      </c>
      <c r="F153" s="92" t="s">
        <v>146</v>
      </c>
    </row>
    <row r="154" spans="1:6">
      <c r="A154" s="72"/>
      <c r="B154" s="72"/>
      <c r="C154" s="14" t="s">
        <v>144</v>
      </c>
      <c r="D154" s="14"/>
      <c r="E154" s="45"/>
      <c r="F154" s="93"/>
    </row>
    <row r="155" spans="1:6">
      <c r="A155" s="72"/>
      <c r="B155" s="72"/>
      <c r="C155" s="49" t="s">
        <v>26</v>
      </c>
      <c r="D155" s="50" t="s">
        <v>147</v>
      </c>
      <c r="E155" s="45"/>
      <c r="F155" s="93"/>
    </row>
    <row r="156" spans="1:6" ht="131.25" customHeight="1">
      <c r="A156" s="72"/>
      <c r="B156" s="72"/>
      <c r="C156" s="49"/>
      <c r="D156" s="50"/>
      <c r="E156" s="46"/>
      <c r="F156" s="94"/>
    </row>
    <row r="157" spans="1:6" ht="42" customHeight="1">
      <c r="A157" s="43">
        <v>3</v>
      </c>
      <c r="B157" s="43" t="s">
        <v>148</v>
      </c>
      <c r="C157" s="15" t="s">
        <v>149</v>
      </c>
      <c r="D157" s="14"/>
      <c r="E157" s="55" t="s">
        <v>135</v>
      </c>
      <c r="F157" s="47" t="s">
        <v>151</v>
      </c>
    </row>
    <row r="158" spans="1:6" ht="21" customHeight="1">
      <c r="A158" s="43"/>
      <c r="B158" s="43"/>
      <c r="C158" s="14" t="s">
        <v>144</v>
      </c>
      <c r="D158" s="14"/>
      <c r="E158" s="56"/>
      <c r="F158" s="48"/>
    </row>
    <row r="159" spans="1:6" ht="42" customHeight="1">
      <c r="A159" s="43"/>
      <c r="B159" s="43"/>
      <c r="C159" s="14" t="s">
        <v>43</v>
      </c>
      <c r="D159" s="29" t="s">
        <v>41</v>
      </c>
      <c r="E159" s="57"/>
      <c r="F159" s="48"/>
    </row>
    <row r="160" spans="1:6" ht="30">
      <c r="A160" s="43">
        <v>4</v>
      </c>
      <c r="B160" s="43" t="s">
        <v>150</v>
      </c>
      <c r="C160" s="15" t="s">
        <v>55</v>
      </c>
      <c r="D160" s="29"/>
      <c r="E160" s="55" t="s">
        <v>135</v>
      </c>
      <c r="F160" s="47" t="s">
        <v>151</v>
      </c>
    </row>
    <row r="161" spans="1:6">
      <c r="A161" s="43"/>
      <c r="B161" s="43"/>
      <c r="C161" s="14" t="s">
        <v>144</v>
      </c>
      <c r="D161" s="29"/>
      <c r="E161" s="56"/>
      <c r="F161" s="48"/>
    </row>
    <row r="162" spans="1:6" ht="45">
      <c r="A162" s="43"/>
      <c r="B162" s="43"/>
      <c r="C162" s="14" t="s">
        <v>43</v>
      </c>
      <c r="D162" s="29" t="s">
        <v>56</v>
      </c>
      <c r="E162" s="57"/>
      <c r="F162" s="48"/>
    </row>
  </sheetData>
  <mergeCells count="221">
    <mergeCell ref="A151:F151"/>
    <mergeCell ref="B4:F4"/>
    <mergeCell ref="A142:A144"/>
    <mergeCell ref="B142:B144"/>
    <mergeCell ref="E142:E144"/>
    <mergeCell ref="F142:F144"/>
    <mergeCell ref="A145:A147"/>
    <mergeCell ref="B145:B147"/>
    <mergeCell ref="E145:E147"/>
    <mergeCell ref="F145:F147"/>
    <mergeCell ref="A124:A127"/>
    <mergeCell ref="B124:B127"/>
    <mergeCell ref="C126:C127"/>
    <mergeCell ref="D126:D127"/>
    <mergeCell ref="A120:A122"/>
    <mergeCell ref="B120:B122"/>
    <mergeCell ref="E120:E122"/>
    <mergeCell ref="F120:F122"/>
    <mergeCell ref="A123:F123"/>
    <mergeCell ref="E124:E127"/>
    <mergeCell ref="F124:F127"/>
    <mergeCell ref="A114:A116"/>
    <mergeCell ref="B114:B116"/>
    <mergeCell ref="E114:E116"/>
    <mergeCell ref="A148:A150"/>
    <mergeCell ref="B148:B150"/>
    <mergeCell ref="E148:E150"/>
    <mergeCell ref="F148:F150"/>
    <mergeCell ref="A134:A136"/>
    <mergeCell ref="B134:B136"/>
    <mergeCell ref="E134:E136"/>
    <mergeCell ref="F134:F136"/>
    <mergeCell ref="A128:A130"/>
    <mergeCell ref="B128:B130"/>
    <mergeCell ref="E128:E130"/>
    <mergeCell ref="F128:F130"/>
    <mergeCell ref="A131:A133"/>
    <mergeCell ref="B131:B133"/>
    <mergeCell ref="E131:E133"/>
    <mergeCell ref="F131:F133"/>
    <mergeCell ref="A137:F137"/>
    <mergeCell ref="A138:A141"/>
    <mergeCell ref="B138:B141"/>
    <mergeCell ref="E138:E141"/>
    <mergeCell ref="F138:F141"/>
    <mergeCell ref="C140:C141"/>
    <mergeCell ref="D140:D141"/>
    <mergeCell ref="A117:A119"/>
    <mergeCell ref="B117:B119"/>
    <mergeCell ref="E117:E119"/>
    <mergeCell ref="F117:F119"/>
    <mergeCell ref="A110:A113"/>
    <mergeCell ref="B110:B113"/>
    <mergeCell ref="E110:E111"/>
    <mergeCell ref="F110:F111"/>
    <mergeCell ref="C112:C113"/>
    <mergeCell ref="D112:D113"/>
    <mergeCell ref="E112:E113"/>
    <mergeCell ref="F112:F113"/>
    <mergeCell ref="F114:F116"/>
    <mergeCell ref="F98:F99"/>
    <mergeCell ref="A109:F109"/>
    <mergeCell ref="A103:A105"/>
    <mergeCell ref="B103:B105"/>
    <mergeCell ref="E103:E105"/>
    <mergeCell ref="F103:F105"/>
    <mergeCell ref="A106:A108"/>
    <mergeCell ref="B106:B108"/>
    <mergeCell ref="E106:E108"/>
    <mergeCell ref="F106:F108"/>
    <mergeCell ref="A100:A102"/>
    <mergeCell ref="B100:B102"/>
    <mergeCell ref="E100:E102"/>
    <mergeCell ref="F100:F102"/>
    <mergeCell ref="A95:F95"/>
    <mergeCell ref="A96:A99"/>
    <mergeCell ref="B96:B99"/>
    <mergeCell ref="E96:E97"/>
    <mergeCell ref="F96:F97"/>
    <mergeCell ref="C98:C99"/>
    <mergeCell ref="D98:D99"/>
    <mergeCell ref="E98:E99"/>
    <mergeCell ref="A82:A85"/>
    <mergeCell ref="B82:B85"/>
    <mergeCell ref="C84:C85"/>
    <mergeCell ref="D84:D85"/>
    <mergeCell ref="A92:A94"/>
    <mergeCell ref="B92:B94"/>
    <mergeCell ref="E92:E94"/>
    <mergeCell ref="F92:F94"/>
    <mergeCell ref="A86:A88"/>
    <mergeCell ref="B86:B88"/>
    <mergeCell ref="E86:E88"/>
    <mergeCell ref="F86:F88"/>
    <mergeCell ref="A89:A91"/>
    <mergeCell ref="B89:B91"/>
    <mergeCell ref="E89:E91"/>
    <mergeCell ref="F89:F91"/>
    <mergeCell ref="A78:A80"/>
    <mergeCell ref="B78:B80"/>
    <mergeCell ref="E78:E80"/>
    <mergeCell ref="F78:F80"/>
    <mergeCell ref="A81:F81"/>
    <mergeCell ref="E82:E85"/>
    <mergeCell ref="F82:F85"/>
    <mergeCell ref="A67:F67"/>
    <mergeCell ref="A72:A74"/>
    <mergeCell ref="B72:B74"/>
    <mergeCell ref="E72:E74"/>
    <mergeCell ref="F72:F74"/>
    <mergeCell ref="A75:A77"/>
    <mergeCell ref="B75:B77"/>
    <mergeCell ref="E75:E77"/>
    <mergeCell ref="F75:F77"/>
    <mergeCell ref="A68:A71"/>
    <mergeCell ref="B68:B71"/>
    <mergeCell ref="C70:C71"/>
    <mergeCell ref="D70:D71"/>
    <mergeCell ref="E68:E71"/>
    <mergeCell ref="F68:F71"/>
    <mergeCell ref="A63:A65"/>
    <mergeCell ref="B63:B65"/>
    <mergeCell ref="E63:E65"/>
    <mergeCell ref="F63:F65"/>
    <mergeCell ref="A66:F66"/>
    <mergeCell ref="A57:A59"/>
    <mergeCell ref="B57:B59"/>
    <mergeCell ref="E57:E59"/>
    <mergeCell ref="F57:F59"/>
    <mergeCell ref="A60:A62"/>
    <mergeCell ref="B60:B62"/>
    <mergeCell ref="E60:E62"/>
    <mergeCell ref="F60:F62"/>
    <mergeCell ref="F53:F56"/>
    <mergeCell ref="C41:C42"/>
    <mergeCell ref="A29:A31"/>
    <mergeCell ref="B29:B31"/>
    <mergeCell ref="E29:E31"/>
    <mergeCell ref="B3:F3"/>
    <mergeCell ref="A52:F52"/>
    <mergeCell ref="A53:A56"/>
    <mergeCell ref="B53:B56"/>
    <mergeCell ref="E53:E56"/>
    <mergeCell ref="C55:C56"/>
    <mergeCell ref="D55:D56"/>
    <mergeCell ref="A49:A51"/>
    <mergeCell ref="B49:B51"/>
    <mergeCell ref="E49:E51"/>
    <mergeCell ref="F49:F51"/>
    <mergeCell ref="F29:F31"/>
    <mergeCell ref="A32:A34"/>
    <mergeCell ref="B32:B34"/>
    <mergeCell ref="E32:E34"/>
    <mergeCell ref="F32:F34"/>
    <mergeCell ref="A25:A28"/>
    <mergeCell ref="B25:B28"/>
    <mergeCell ref="E25:E28"/>
    <mergeCell ref="B1:F1"/>
    <mergeCell ref="B2:F2"/>
    <mergeCell ref="D41:D42"/>
    <mergeCell ref="A43:A45"/>
    <mergeCell ref="B43:B45"/>
    <mergeCell ref="E43:E45"/>
    <mergeCell ref="F43:F45"/>
    <mergeCell ref="A46:A48"/>
    <mergeCell ref="B46:B48"/>
    <mergeCell ref="E46:E48"/>
    <mergeCell ref="F46:F48"/>
    <mergeCell ref="A35:A37"/>
    <mergeCell ref="B35:B37"/>
    <mergeCell ref="E35:E37"/>
    <mergeCell ref="F35:F37"/>
    <mergeCell ref="A38:F38"/>
    <mergeCell ref="A39:A42"/>
    <mergeCell ref="B39:B42"/>
    <mergeCell ref="E39:E42"/>
    <mergeCell ref="F25:F28"/>
    <mergeCell ref="C27:C28"/>
    <mergeCell ref="D27:D28"/>
    <mergeCell ref="A21:A23"/>
    <mergeCell ref="F39:F42"/>
    <mergeCell ref="B21:B23"/>
    <mergeCell ref="E21:E23"/>
    <mergeCell ref="F21:F23"/>
    <mergeCell ref="A24:F24"/>
    <mergeCell ref="A15:A17"/>
    <mergeCell ref="B15:B17"/>
    <mergeCell ref="E15:E17"/>
    <mergeCell ref="F15:F17"/>
    <mergeCell ref="A18:A20"/>
    <mergeCell ref="B18:B20"/>
    <mergeCell ref="E18:E20"/>
    <mergeCell ref="F18:F20"/>
    <mergeCell ref="A11:A14"/>
    <mergeCell ref="B11:B14"/>
    <mergeCell ref="E11:E14"/>
    <mergeCell ref="F11:F14"/>
    <mergeCell ref="C13:C14"/>
    <mergeCell ref="D13:D14"/>
    <mergeCell ref="A9:F9"/>
    <mergeCell ref="A10:F10"/>
    <mergeCell ref="A7:A8"/>
    <mergeCell ref="B7:B8"/>
    <mergeCell ref="C7:C8"/>
    <mergeCell ref="D7:D8"/>
    <mergeCell ref="E7:E8"/>
    <mergeCell ref="F7:F8"/>
    <mergeCell ref="A157:A159"/>
    <mergeCell ref="B157:B159"/>
    <mergeCell ref="E157:E159"/>
    <mergeCell ref="F157:F159"/>
    <mergeCell ref="A160:A162"/>
    <mergeCell ref="B160:B162"/>
    <mergeCell ref="E160:E162"/>
    <mergeCell ref="F160:F162"/>
    <mergeCell ref="A153:A156"/>
    <mergeCell ref="B153:B156"/>
    <mergeCell ref="E153:E156"/>
    <mergeCell ref="F153:F156"/>
    <mergeCell ref="C155:C156"/>
    <mergeCell ref="D155:D1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D1" zoomScale="90" zoomScaleNormal="90" workbookViewId="0">
      <pane ySplit="3" topLeftCell="A4" activePane="bottomLeft" state="frozen"/>
      <selection activeCell="B1" sqref="B1"/>
      <selection pane="bottomLeft" activeCell="I7" sqref="I7"/>
    </sheetView>
  </sheetViews>
  <sheetFormatPr defaultColWidth="9.140625" defaultRowHeight="15"/>
  <cols>
    <col min="1" max="1" width="51.42578125" style="1" hidden="1" customWidth="1"/>
    <col min="2" max="2" width="21.85546875" style="1" customWidth="1"/>
    <col min="3" max="3" width="38.5703125" style="1" customWidth="1"/>
    <col min="4" max="4" width="55.140625" style="1" customWidth="1"/>
    <col min="5" max="5" width="61.85546875" style="1" customWidth="1"/>
    <col min="6" max="6" width="9.85546875" style="1" customWidth="1"/>
    <col min="7" max="7" width="32.28515625" style="1" customWidth="1"/>
    <col min="8" max="8" width="4" style="1" customWidth="1"/>
    <col min="9" max="9" width="9.140625" style="1"/>
    <col min="10" max="10" width="41.28515625" style="1" customWidth="1"/>
    <col min="11" max="16384" width="9.140625" style="1"/>
  </cols>
  <sheetData>
    <row r="1" spans="1:9">
      <c r="A1" s="111" t="s">
        <v>0</v>
      </c>
      <c r="B1" s="73" t="s">
        <v>1</v>
      </c>
      <c r="C1" s="73" t="s">
        <v>2</v>
      </c>
      <c r="D1" s="73" t="s">
        <v>3</v>
      </c>
      <c r="E1" s="73" t="s">
        <v>4</v>
      </c>
      <c r="F1" s="73" t="s">
        <v>5</v>
      </c>
      <c r="G1" s="73" t="s">
        <v>6</v>
      </c>
      <c r="I1" s="2" t="s">
        <v>7</v>
      </c>
    </row>
    <row r="2" spans="1:9">
      <c r="A2" s="111"/>
      <c r="B2" s="73"/>
      <c r="C2" s="73"/>
      <c r="D2" s="73"/>
      <c r="E2" s="73"/>
      <c r="F2" s="73"/>
      <c r="G2" s="73"/>
    </row>
    <row r="3" spans="1:9">
      <c r="A3" s="104" t="s">
        <v>9</v>
      </c>
      <c r="B3" s="105"/>
      <c r="C3" s="105"/>
      <c r="D3" s="105"/>
      <c r="E3" s="105"/>
      <c r="F3" s="105"/>
      <c r="G3" s="106"/>
    </row>
    <row r="4" spans="1:9">
      <c r="A4" s="3" t="s">
        <v>8</v>
      </c>
      <c r="B4" s="107"/>
      <c r="C4" s="108"/>
      <c r="D4" s="108"/>
      <c r="E4" s="108"/>
      <c r="F4" s="108"/>
      <c r="G4" s="109"/>
    </row>
    <row r="5" spans="1:9" ht="30">
      <c r="A5" s="4"/>
      <c r="B5" s="112">
        <v>1</v>
      </c>
      <c r="C5" s="112" t="s">
        <v>29</v>
      </c>
      <c r="D5" s="5" t="s">
        <v>10</v>
      </c>
      <c r="E5" s="6"/>
      <c r="F5" s="114" t="s">
        <v>65</v>
      </c>
      <c r="G5" s="110"/>
    </row>
    <row r="6" spans="1:9">
      <c r="A6" s="4"/>
      <c r="B6" s="113"/>
      <c r="C6" s="113"/>
      <c r="D6" s="6" t="s">
        <v>11</v>
      </c>
      <c r="E6" s="6" t="s">
        <v>12</v>
      </c>
      <c r="F6" s="115"/>
      <c r="G6" s="110"/>
    </row>
    <row r="7" spans="1:9" ht="45">
      <c r="A7" s="4"/>
      <c r="B7" s="113"/>
      <c r="C7" s="113"/>
      <c r="D7" s="12" t="s">
        <v>13</v>
      </c>
      <c r="E7" s="6" t="s">
        <v>14</v>
      </c>
      <c r="F7" s="115"/>
      <c r="G7" s="110"/>
    </row>
    <row r="8" spans="1:9" ht="30">
      <c r="A8" s="4"/>
      <c r="B8" s="113"/>
      <c r="C8" s="113"/>
      <c r="D8" s="6" t="s">
        <v>15</v>
      </c>
      <c r="E8" s="6"/>
      <c r="F8" s="115"/>
      <c r="G8" s="110"/>
    </row>
    <row r="9" spans="1:9">
      <c r="A9" s="4"/>
      <c r="B9" s="113"/>
      <c r="C9" s="113"/>
      <c r="D9" s="10" t="s">
        <v>16</v>
      </c>
      <c r="E9" s="11" t="s">
        <v>17</v>
      </c>
      <c r="F9" s="115"/>
      <c r="G9" s="110"/>
    </row>
    <row r="10" spans="1:9" ht="45">
      <c r="A10" s="4"/>
      <c r="B10" s="113"/>
      <c r="C10" s="113"/>
      <c r="D10" s="12" t="s">
        <v>18</v>
      </c>
      <c r="E10" s="6" t="s">
        <v>19</v>
      </c>
      <c r="F10" s="115"/>
      <c r="G10" s="9"/>
    </row>
    <row r="11" spans="1:9" ht="30">
      <c r="A11" s="4"/>
      <c r="B11" s="113"/>
      <c r="C11" s="113"/>
      <c r="D11" s="13" t="s">
        <v>20</v>
      </c>
      <c r="E11" s="7"/>
      <c r="F11" s="115"/>
      <c r="G11" s="9"/>
    </row>
    <row r="12" spans="1:9" ht="30">
      <c r="A12" s="4"/>
      <c r="B12" s="113"/>
      <c r="C12" s="113"/>
      <c r="D12" s="12" t="s">
        <v>21</v>
      </c>
      <c r="E12" s="6" t="s">
        <v>22</v>
      </c>
      <c r="F12" s="115"/>
      <c r="G12" s="9"/>
    </row>
    <row r="13" spans="1:9">
      <c r="A13" s="4"/>
      <c r="B13" s="113"/>
      <c r="C13" s="113"/>
      <c r="D13" s="12"/>
      <c r="E13" s="6"/>
      <c r="F13" s="115"/>
      <c r="G13" s="9"/>
    </row>
    <row r="14" spans="1:9">
      <c r="A14" s="4"/>
      <c r="B14" s="113"/>
      <c r="C14" s="113"/>
      <c r="D14" s="12" t="s">
        <v>23</v>
      </c>
      <c r="E14" s="6" t="s">
        <v>27</v>
      </c>
      <c r="F14" s="115"/>
      <c r="G14" s="9"/>
    </row>
    <row r="15" spans="1:9" ht="30">
      <c r="A15" s="4"/>
      <c r="B15" s="113"/>
      <c r="C15" s="113"/>
      <c r="D15" s="12" t="s">
        <v>30</v>
      </c>
      <c r="E15" s="6"/>
      <c r="F15" s="115"/>
      <c r="G15" s="9"/>
    </row>
    <row r="16" spans="1:9">
      <c r="A16" s="4"/>
      <c r="B16" s="113"/>
      <c r="C16" s="113"/>
      <c r="D16" s="12" t="s">
        <v>24</v>
      </c>
      <c r="E16" s="11" t="s">
        <v>25</v>
      </c>
      <c r="F16" s="115"/>
      <c r="G16" s="9"/>
    </row>
    <row r="17" spans="1:7" ht="75">
      <c r="A17" s="4"/>
      <c r="B17" s="113"/>
      <c r="C17" s="113"/>
      <c r="D17" s="12" t="s">
        <v>26</v>
      </c>
      <c r="E17" s="6" t="s">
        <v>32</v>
      </c>
      <c r="F17" s="115"/>
      <c r="G17" s="9"/>
    </row>
    <row r="18" spans="1:7" ht="30">
      <c r="A18" s="16"/>
      <c r="B18" s="119">
        <v>2</v>
      </c>
      <c r="C18" s="119" t="s">
        <v>31</v>
      </c>
      <c r="D18" s="8" t="s">
        <v>10</v>
      </c>
      <c r="E18" s="8"/>
      <c r="F18" s="115"/>
      <c r="G18" s="117"/>
    </row>
    <row r="19" spans="1:7">
      <c r="A19" s="16"/>
      <c r="B19" s="119"/>
      <c r="C19" s="119"/>
      <c r="D19" s="6" t="s">
        <v>11</v>
      </c>
      <c r="E19" s="6" t="s">
        <v>12</v>
      </c>
      <c r="F19" s="116"/>
      <c r="G19" s="118"/>
    </row>
    <row r="20" spans="1:7" ht="45">
      <c r="B20" s="119"/>
      <c r="C20" s="119"/>
      <c r="D20" s="12" t="s">
        <v>13</v>
      </c>
      <c r="E20" s="6" t="s">
        <v>14</v>
      </c>
    </row>
    <row r="21" spans="1:7" ht="30">
      <c r="B21" s="119"/>
      <c r="C21" s="119"/>
      <c r="D21" s="6" t="s">
        <v>15</v>
      </c>
      <c r="E21" s="6"/>
    </row>
    <row r="22" spans="1:7">
      <c r="B22" s="119"/>
      <c r="C22" s="119"/>
      <c r="D22" s="10" t="s">
        <v>16</v>
      </c>
      <c r="E22" s="11" t="s">
        <v>17</v>
      </c>
    </row>
    <row r="23" spans="1:7" ht="45">
      <c r="B23" s="119"/>
      <c r="C23" s="119"/>
      <c r="D23" s="12" t="s">
        <v>18</v>
      </c>
      <c r="E23" s="6" t="s">
        <v>19</v>
      </c>
    </row>
    <row r="24" spans="1:7" ht="30">
      <c r="B24" s="119"/>
      <c r="C24" s="119"/>
      <c r="D24" s="13" t="s">
        <v>20</v>
      </c>
      <c r="E24" s="7"/>
    </row>
    <row r="25" spans="1:7" ht="30">
      <c r="B25" s="119"/>
      <c r="C25" s="119"/>
      <c r="D25" s="12" t="s">
        <v>21</v>
      </c>
      <c r="E25" s="6" t="s">
        <v>22</v>
      </c>
    </row>
    <row r="26" spans="1:7">
      <c r="B26" s="119"/>
      <c r="C26" s="119"/>
      <c r="D26" s="12"/>
      <c r="E26" s="6"/>
    </row>
    <row r="27" spans="1:7">
      <c r="B27" s="119"/>
      <c r="C27" s="119"/>
      <c r="D27" s="12" t="s">
        <v>23</v>
      </c>
      <c r="E27" s="6" t="s">
        <v>27</v>
      </c>
    </row>
    <row r="28" spans="1:7" ht="30">
      <c r="B28" s="119"/>
      <c r="C28" s="119"/>
      <c r="D28" s="12" t="s">
        <v>30</v>
      </c>
      <c r="E28" s="6"/>
    </row>
    <row r="29" spans="1:7">
      <c r="B29" s="119"/>
      <c r="C29" s="119"/>
      <c r="D29" s="12" t="s">
        <v>24</v>
      </c>
      <c r="E29" s="11" t="s">
        <v>25</v>
      </c>
    </row>
    <row r="30" spans="1:7" ht="75">
      <c r="B30" s="119"/>
      <c r="C30" s="119"/>
      <c r="D30" s="12" t="s">
        <v>26</v>
      </c>
      <c r="E30" s="6" t="s">
        <v>32</v>
      </c>
    </row>
  </sheetData>
  <autoFilter ref="A1:G19"/>
  <mergeCells count="16">
    <mergeCell ref="G1:G2"/>
    <mergeCell ref="A3:G3"/>
    <mergeCell ref="B4:G4"/>
    <mergeCell ref="G5:G9"/>
    <mergeCell ref="A1:A2"/>
    <mergeCell ref="B1:B2"/>
    <mergeCell ref="C1:C2"/>
    <mergeCell ref="D1:D2"/>
    <mergeCell ref="E1:E2"/>
    <mergeCell ref="F1:F2"/>
    <mergeCell ref="C5:C17"/>
    <mergeCell ref="F5:F19"/>
    <mergeCell ref="B5:B17"/>
    <mergeCell ref="G18:G19"/>
    <mergeCell ref="C18:C30"/>
    <mergeCell ref="B18:B30"/>
  </mergeCells>
  <dataValidations count="1">
    <dataValidation type="list" allowBlank="1" showInputMessage="1" showErrorMessage="1" sqref="F5">
      <formula1>"P,F"</formula1>
    </dataValidation>
  </dataValidations>
  <hyperlinks>
    <hyperlink ref="I1" location="'Mục lục '!A1" display="Mục lục "/>
  </hyperlinks>
  <pageMargins left="0.7" right="0.7" top="0.75" bottom="0.75" header="0.3" footer="0.3"/>
  <pageSetup scale="70" orientation="landscape"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ETC _NghiepVu </vt:lpstr>
      <vt:lpstr>MTC_NghiepVu</vt:lpstr>
      <vt:lpstr>ETC MTC_UI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2017-03-24T07:49:18Z</dcterms:modified>
</cp:coreProperties>
</file>