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965" yWindow="1815" windowWidth="32085" windowHeight="17640" tabRatio="600" firstSheet="0" activeTab="0" autoFilterDateGrouping="1"/>
  </bookViews>
  <sheets>
    <sheet xmlns:r="http://schemas.openxmlformats.org/officeDocument/2006/relationships" name="edges" sheetId="1" state="visible" r:id="rId1"/>
    <sheet xmlns:r="http://schemas.openxmlformats.org/officeDocument/2006/relationships" name="nodes" sheetId="2" state="visible" r:id="rId2"/>
  </sheets>
  <definedNames>
    <definedName name="_xlnm._FilterDatabase" localSheetId="0" hidden="1">'edges'!$A$1:$O$132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2"/>
  <sheetViews>
    <sheetView tabSelected="1" zoomScale="130" zoomScaleNormal="130" workbookViewId="0">
      <selection activeCell="E82" sqref="E82"/>
    </sheetView>
  </sheetViews>
  <sheetFormatPr baseColWidth="8" defaultRowHeight="15"/>
  <cols>
    <col width="8.28515625" customWidth="1" min="1" max="1"/>
    <col width="24.140625" customWidth="1" min="2" max="2"/>
    <col width="13.140625" customWidth="1" min="3" max="3"/>
    <col width="26" customWidth="1" min="4" max="4"/>
    <col width="11.42578125" customWidth="1" min="6" max="6"/>
    <col width="12.5703125" customWidth="1" min="7" max="7"/>
    <col width="16.140625" customWidth="1" min="8" max="8"/>
    <col width="35.28515625" customWidth="1" min="11" max="11"/>
    <col width="38.7109375" customWidth="1" min="13" max="13"/>
  </cols>
  <sheetData>
    <row r="1">
      <c r="A1" s="2" t="inlineStr">
        <is>
          <t>id</t>
        </is>
      </c>
      <c r="B1" s="2" t="inlineStr">
        <is>
          <t>source_name</t>
        </is>
      </c>
      <c r="C1" s="2" t="inlineStr">
        <is>
          <t>interaction</t>
        </is>
      </c>
      <c r="D1" s="2" t="inlineStr">
        <is>
          <t>target_name</t>
        </is>
      </c>
      <c r="E1" s="2" t="inlineStr">
        <is>
          <t>impact</t>
        </is>
      </c>
      <c r="F1" s="2" t="inlineStr">
        <is>
          <t>weight</t>
        </is>
      </c>
      <c r="G1" s="2" t="inlineStr">
        <is>
          <t>scientific_evidence</t>
        </is>
      </c>
      <c r="H1" s="2" t="inlineStr">
        <is>
          <t>source_type</t>
        </is>
      </c>
      <c r="I1" s="2" t="inlineStr">
        <is>
          <t>source</t>
        </is>
      </c>
      <c r="J1" s="2" t="inlineStr">
        <is>
          <t>target</t>
        </is>
      </c>
      <c r="K1" s="2" t="inlineStr">
        <is>
          <t>shared_name</t>
        </is>
      </c>
      <c r="L1" s="2" t="inlineStr">
        <is>
          <t>shared_interaction</t>
        </is>
      </c>
      <c r="M1" s="2" t="inlineStr">
        <is>
          <t>name</t>
        </is>
      </c>
      <c r="N1" s="2" t="inlineStr">
        <is>
          <t>SUID</t>
        </is>
      </c>
      <c r="O1" s="2" t="inlineStr">
        <is>
          <t>selected</t>
        </is>
      </c>
    </row>
    <row r="2">
      <c r="A2" t="n">
        <v>1001</v>
      </c>
      <c r="B2" t="inlineStr">
        <is>
          <t>AGEs</t>
        </is>
      </c>
      <c r="C2" t="inlineStr">
        <is>
          <t>increase</t>
        </is>
      </c>
      <c r="D2" t="inlineStr">
        <is>
          <t>Cellular Senescence</t>
        </is>
      </c>
      <c r="E2" t="inlineStr">
        <is>
          <t>bad</t>
        </is>
      </c>
      <c r="F2" t="n">
        <v>3</v>
      </c>
      <c r="G2" t="n">
        <v>3</v>
      </c>
      <c r="H2" s="1">
        <f>VLOOKUP(B2,nodes!A:C,3,FALSE)</f>
        <v/>
      </c>
      <c r="I2" s="1">
        <f>VLOOKUP(B2,nodes!A:C,2,FALSE)</f>
        <v/>
      </c>
      <c r="J2" s="1">
        <f>VLOOKUP(D2,nodes!A:C,2,FALSE)</f>
        <v/>
      </c>
      <c r="K2" s="1">
        <f>M2</f>
        <v/>
      </c>
      <c r="L2" s="1">
        <f>C2</f>
        <v/>
      </c>
      <c r="M2" s="1">
        <f>B2&amp; " ("&amp;C2&amp;") "&amp;D2</f>
        <v/>
      </c>
      <c r="N2" s="1">
        <f>A2</f>
        <v/>
      </c>
      <c r="O2" t="b">
        <v>0</v>
      </c>
    </row>
    <row r="3">
      <c r="A3" t="n">
        <v>1002</v>
      </c>
      <c r="B3" t="inlineStr">
        <is>
          <t>AGEs</t>
        </is>
      </c>
      <c r="C3" t="inlineStr">
        <is>
          <t>increase</t>
        </is>
      </c>
      <c r="D3" t="inlineStr">
        <is>
          <t>DNA Damage</t>
        </is>
      </c>
      <c r="E3" t="inlineStr">
        <is>
          <t>bad</t>
        </is>
      </c>
      <c r="F3" t="n">
        <v>3</v>
      </c>
      <c r="G3" t="n">
        <v>3</v>
      </c>
      <c r="H3" s="1">
        <f>VLOOKUP(B3,nodes!A:C,3,FALSE)</f>
        <v/>
      </c>
      <c r="I3" s="1">
        <f>VLOOKUP(B3,nodes!A:C,2,FALSE)</f>
        <v/>
      </c>
      <c r="J3" s="1">
        <f>VLOOKUP(D3,nodes!A:C,2,FALSE)</f>
        <v/>
      </c>
      <c r="K3" s="1">
        <f>M3</f>
        <v/>
      </c>
      <c r="L3" s="1">
        <f>C3</f>
        <v/>
      </c>
      <c r="M3" s="1">
        <f>B3&amp; " ("&amp;C3&amp;") "&amp;D3</f>
        <v/>
      </c>
      <c r="N3" s="1">
        <f>A3</f>
        <v/>
      </c>
      <c r="O3" t="b">
        <v>0</v>
      </c>
    </row>
    <row r="4">
      <c r="A4" t="n">
        <v>1003</v>
      </c>
      <c r="B4" t="inlineStr">
        <is>
          <t>AGEs</t>
        </is>
      </c>
      <c r="C4" t="inlineStr">
        <is>
          <t>increase</t>
        </is>
      </c>
      <c r="D4" t="inlineStr">
        <is>
          <t>Inflammation</t>
        </is>
      </c>
      <c r="E4" t="inlineStr">
        <is>
          <t>bad</t>
        </is>
      </c>
      <c r="F4" t="n">
        <v>3</v>
      </c>
      <c r="G4" t="n">
        <v>3</v>
      </c>
      <c r="H4" s="1">
        <f>VLOOKUP(B4,nodes!A:C,3,FALSE)</f>
        <v/>
      </c>
      <c r="I4" s="1">
        <f>VLOOKUP(B4,nodes!A:C,2,FALSE)</f>
        <v/>
      </c>
      <c r="J4" s="1">
        <f>VLOOKUP(D4,nodes!A:C,2,FALSE)</f>
        <v/>
      </c>
      <c r="K4" s="1">
        <f>M4</f>
        <v/>
      </c>
      <c r="L4" s="1">
        <f>C4</f>
        <v/>
      </c>
      <c r="M4" s="1">
        <f>B4&amp; " ("&amp;C4&amp;") "&amp;D4</f>
        <v/>
      </c>
      <c r="N4" s="1">
        <f>A4</f>
        <v/>
      </c>
      <c r="O4" t="b">
        <v>0</v>
      </c>
    </row>
    <row r="5">
      <c r="A5" t="n">
        <v>1004</v>
      </c>
      <c r="B5" t="inlineStr">
        <is>
          <t>AGEs</t>
        </is>
      </c>
      <c r="C5" t="inlineStr">
        <is>
          <t>decrease</t>
        </is>
      </c>
      <c r="D5" t="inlineStr">
        <is>
          <t>Insulin Sensitivity</t>
        </is>
      </c>
      <c r="E5" t="inlineStr">
        <is>
          <t>bad</t>
        </is>
      </c>
      <c r="F5" t="n">
        <v>3</v>
      </c>
      <c r="G5" t="n">
        <v>3</v>
      </c>
      <c r="H5" s="1">
        <f>VLOOKUP(B5,nodes!A:C,3,FALSE)</f>
        <v/>
      </c>
      <c r="I5" s="1">
        <f>VLOOKUP(B5,nodes!A:C,2,FALSE)</f>
        <v/>
      </c>
      <c r="J5" s="1">
        <f>VLOOKUP(D5,nodes!A:C,2,FALSE)</f>
        <v/>
      </c>
      <c r="K5" s="1">
        <f>M5</f>
        <v/>
      </c>
      <c r="L5" s="1">
        <f>C5</f>
        <v/>
      </c>
      <c r="M5" s="1">
        <f>B5&amp; " ("&amp;C5&amp;") "&amp;D5</f>
        <v/>
      </c>
      <c r="N5" s="1">
        <f>A5</f>
        <v/>
      </c>
      <c r="O5" t="b">
        <v>0</v>
      </c>
    </row>
    <row r="6">
      <c r="A6" t="n">
        <v>1005</v>
      </c>
      <c r="B6" t="inlineStr">
        <is>
          <t>AGEs</t>
        </is>
      </c>
      <c r="C6" t="inlineStr">
        <is>
          <t>increase</t>
        </is>
      </c>
      <c r="D6" t="inlineStr">
        <is>
          <t>Oxidative Stress (incl. ROS)</t>
        </is>
      </c>
      <c r="E6" t="inlineStr">
        <is>
          <t>bad</t>
        </is>
      </c>
      <c r="F6" t="n">
        <v>3</v>
      </c>
      <c r="G6" t="n">
        <v>3</v>
      </c>
      <c r="H6" s="1">
        <f>VLOOKUP(B6,nodes!A:C,3,FALSE)</f>
        <v/>
      </c>
      <c r="I6" s="1">
        <f>VLOOKUP(B6,nodes!A:C,2,FALSE)</f>
        <v/>
      </c>
      <c r="J6" s="1">
        <f>VLOOKUP(D6,nodes!A:C,2,FALSE)</f>
        <v/>
      </c>
      <c r="K6" s="1">
        <f>M6</f>
        <v/>
      </c>
      <c r="L6" s="1">
        <f>C6</f>
        <v/>
      </c>
      <c r="M6" s="1">
        <f>B6&amp; " ("&amp;C6&amp;") "&amp;D6</f>
        <v/>
      </c>
      <c r="N6" s="1">
        <f>A6</f>
        <v/>
      </c>
      <c r="O6" t="b">
        <v>0</v>
      </c>
    </row>
    <row r="7">
      <c r="A7" t="n">
        <v>1006</v>
      </c>
      <c r="B7" t="inlineStr">
        <is>
          <t>AMPK Signaling</t>
        </is>
      </c>
      <c r="C7" t="inlineStr">
        <is>
          <t>bi-amplify</t>
        </is>
      </c>
      <c r="D7" t="inlineStr">
        <is>
          <t>Autophagy</t>
        </is>
      </c>
      <c r="E7" t="inlineStr">
        <is>
          <t>good</t>
        </is>
      </c>
      <c r="F7" t="n">
        <v>4</v>
      </c>
      <c r="G7" t="n">
        <v>3</v>
      </c>
      <c r="H7" s="1">
        <f>VLOOKUP(B7,nodes!A:C,3,FALSE)</f>
        <v/>
      </c>
      <c r="I7" s="1">
        <f>VLOOKUP(B7,nodes!A:C,2,FALSE)</f>
        <v/>
      </c>
      <c r="J7" s="1">
        <f>VLOOKUP(D7,nodes!A:C,2,FALSE)</f>
        <v/>
      </c>
      <c r="K7" s="1">
        <f>M7</f>
        <v/>
      </c>
      <c r="L7" s="1">
        <f>C7</f>
        <v/>
      </c>
      <c r="M7" s="1">
        <f>B7&amp; " ("&amp;C7&amp;") "&amp;D7</f>
        <v/>
      </c>
      <c r="N7" s="1">
        <f>A7</f>
        <v/>
      </c>
      <c r="O7" t="b">
        <v>0</v>
      </c>
    </row>
    <row r="8">
      <c r="A8" t="n">
        <v>1007</v>
      </c>
      <c r="B8" t="inlineStr">
        <is>
          <t>AMPK Signaling</t>
        </is>
      </c>
      <c r="C8" t="inlineStr">
        <is>
          <t>increase</t>
        </is>
      </c>
      <c r="D8" t="inlineStr">
        <is>
          <t>Insulin Sensitivity</t>
        </is>
      </c>
      <c r="E8" t="inlineStr">
        <is>
          <t>good</t>
        </is>
      </c>
      <c r="F8" t="n">
        <v>3</v>
      </c>
      <c r="G8" t="n">
        <v>3</v>
      </c>
      <c r="H8" s="1">
        <f>VLOOKUP(B8,nodes!A:C,3,FALSE)</f>
        <v/>
      </c>
      <c r="I8" s="1">
        <f>VLOOKUP(B8,nodes!A:C,2,FALSE)</f>
        <v/>
      </c>
      <c r="J8" s="1">
        <f>VLOOKUP(D8,nodes!A:C,2,FALSE)</f>
        <v/>
      </c>
      <c r="K8" s="1">
        <f>M8</f>
        <v/>
      </c>
      <c r="L8" s="1">
        <f>C8</f>
        <v/>
      </c>
      <c r="M8" s="1">
        <f>B8&amp; " ("&amp;C8&amp;") "&amp;D8</f>
        <v/>
      </c>
      <c r="N8" s="1">
        <f>A8</f>
        <v/>
      </c>
      <c r="O8" t="b">
        <v>0</v>
      </c>
    </row>
    <row r="9">
      <c r="A9" t="n">
        <v>1008</v>
      </c>
      <c r="B9" t="inlineStr">
        <is>
          <t>AMPK Signaling</t>
        </is>
      </c>
      <c r="C9" t="inlineStr">
        <is>
          <t>decrease</t>
        </is>
      </c>
      <c r="D9" t="inlineStr">
        <is>
          <t>mTOR Signaling</t>
        </is>
      </c>
      <c r="E9" t="inlineStr">
        <is>
          <t>good</t>
        </is>
      </c>
      <c r="F9" t="n">
        <v>3</v>
      </c>
      <c r="G9" t="n">
        <v>3</v>
      </c>
      <c r="H9" s="1">
        <f>VLOOKUP(B9,nodes!A:C,3,FALSE)</f>
        <v/>
      </c>
      <c r="I9" s="1">
        <f>VLOOKUP(B9,nodes!A:C,2,FALSE)</f>
        <v/>
      </c>
      <c r="J9" s="1">
        <f>VLOOKUP(D9,nodes!A:C,2,FALSE)</f>
        <v/>
      </c>
      <c r="K9" s="1">
        <f>M9</f>
        <v/>
      </c>
      <c r="L9" s="1">
        <f>C9</f>
        <v/>
      </c>
      <c r="M9" s="1">
        <f>B9&amp; " ("&amp;C9&amp;") "&amp;D9</f>
        <v/>
      </c>
      <c r="N9" s="1">
        <f>A9</f>
        <v/>
      </c>
      <c r="O9" t="b">
        <v>0</v>
      </c>
    </row>
    <row r="10">
      <c r="A10" t="n">
        <v>1009</v>
      </c>
      <c r="B10" t="inlineStr">
        <is>
          <t>AMPK Signaling</t>
        </is>
      </c>
      <c r="C10" t="inlineStr">
        <is>
          <t>increase</t>
        </is>
      </c>
      <c r="D10" t="inlineStr">
        <is>
          <t>NAD Levels</t>
        </is>
      </c>
      <c r="E10" t="inlineStr">
        <is>
          <t>good</t>
        </is>
      </c>
      <c r="F10" t="n">
        <v>2</v>
      </c>
      <c r="G10" t="n">
        <v>2</v>
      </c>
      <c r="H10" s="1">
        <f>VLOOKUP(B10,nodes!A:C,3,FALSE)</f>
        <v/>
      </c>
      <c r="I10" s="1">
        <f>VLOOKUP(B10,nodes!A:C,2,FALSE)</f>
        <v/>
      </c>
      <c r="J10" s="1">
        <f>VLOOKUP(D10,nodes!A:C,2,FALSE)</f>
        <v/>
      </c>
      <c r="K10" s="1">
        <f>M10</f>
        <v/>
      </c>
      <c r="L10" s="1">
        <f>C10</f>
        <v/>
      </c>
      <c r="M10" s="1">
        <f>B10&amp; " ("&amp;C10&amp;") "&amp;D10</f>
        <v/>
      </c>
      <c r="N10" s="1">
        <f>A10</f>
        <v/>
      </c>
      <c r="O10" t="b">
        <v>0</v>
      </c>
    </row>
    <row r="11">
      <c r="A11" t="n">
        <v>1010</v>
      </c>
      <c r="B11" t="inlineStr">
        <is>
          <t>AMPK Signaling</t>
        </is>
      </c>
      <c r="C11" t="inlineStr">
        <is>
          <t>decrease</t>
        </is>
      </c>
      <c r="D11" t="inlineStr">
        <is>
          <t>Oxidative Stress (incl. ROS)</t>
        </is>
      </c>
      <c r="E11" t="inlineStr">
        <is>
          <t>good</t>
        </is>
      </c>
      <c r="F11" t="n">
        <v>5</v>
      </c>
      <c r="G11" t="n">
        <v>5</v>
      </c>
      <c r="H11" s="1">
        <f>VLOOKUP(B11,nodes!A:C,3,FALSE)</f>
        <v/>
      </c>
      <c r="I11" s="1">
        <f>VLOOKUP(B11,nodes!A:C,2,FALSE)</f>
        <v/>
      </c>
      <c r="J11" s="1">
        <f>VLOOKUP(D11,nodes!A:C,2,FALSE)</f>
        <v/>
      </c>
      <c r="K11" s="1">
        <f>M11</f>
        <v/>
      </c>
      <c r="L11" s="1">
        <f>C11</f>
        <v/>
      </c>
      <c r="M11" s="1">
        <f>B11&amp; " ("&amp;C11&amp;") "&amp;D11</f>
        <v/>
      </c>
      <c r="N11" s="1">
        <f>A11</f>
        <v/>
      </c>
      <c r="O11" t="b">
        <v>0</v>
      </c>
    </row>
    <row r="12">
      <c r="A12" t="n">
        <v>1011</v>
      </c>
      <c r="B12" t="inlineStr">
        <is>
          <t>Autophagy</t>
        </is>
      </c>
      <c r="C12" t="inlineStr">
        <is>
          <t>bi-amplify</t>
        </is>
      </c>
      <c r="D12" t="inlineStr">
        <is>
          <t>AMPK Signaling</t>
        </is>
      </c>
      <c r="E12" t="inlineStr">
        <is>
          <t>good</t>
        </is>
      </c>
      <c r="F12" t="n">
        <v>4</v>
      </c>
      <c r="G12" t="n">
        <v>3</v>
      </c>
      <c r="H12" s="1">
        <f>VLOOKUP(B12,nodes!A:C,3,FALSE)</f>
        <v/>
      </c>
      <c r="I12" s="1">
        <f>VLOOKUP(B12,nodes!A:C,2,FALSE)</f>
        <v/>
      </c>
      <c r="J12" s="1">
        <f>VLOOKUP(D12,nodes!A:C,2,FALSE)</f>
        <v/>
      </c>
      <c r="K12" s="1">
        <f>M12</f>
        <v/>
      </c>
      <c r="L12" s="1">
        <f>C12</f>
        <v/>
      </c>
      <c r="M12" s="1">
        <f>B12&amp; " ("&amp;C12&amp;") "&amp;D12</f>
        <v/>
      </c>
      <c r="N12" s="1">
        <f>A12</f>
        <v/>
      </c>
      <c r="O12" t="b">
        <v>0</v>
      </c>
    </row>
    <row r="13">
      <c r="A13" t="n">
        <v>1012</v>
      </c>
      <c r="B13" t="inlineStr">
        <is>
          <t>Autophagy</t>
        </is>
      </c>
      <c r="C13" t="inlineStr">
        <is>
          <t>decrease</t>
        </is>
      </c>
      <c r="D13" t="inlineStr">
        <is>
          <t>Cellular Senescence</t>
        </is>
      </c>
      <c r="E13" t="inlineStr">
        <is>
          <t>good</t>
        </is>
      </c>
      <c r="F13" t="n">
        <v>3</v>
      </c>
      <c r="G13" t="n">
        <v>3</v>
      </c>
      <c r="H13" s="1">
        <f>VLOOKUP(B13,nodes!A:C,3,FALSE)</f>
        <v/>
      </c>
      <c r="I13" s="1">
        <f>VLOOKUP(B13,nodes!A:C,2,FALSE)</f>
        <v/>
      </c>
      <c r="J13" s="1">
        <f>VLOOKUP(D13,nodes!A:C,2,FALSE)</f>
        <v/>
      </c>
      <c r="K13" s="1">
        <f>M13</f>
        <v/>
      </c>
      <c r="L13" s="1">
        <f>C13</f>
        <v/>
      </c>
      <c r="M13" s="1">
        <f>B13&amp; " ("&amp;C13&amp;") "&amp;D13</f>
        <v/>
      </c>
      <c r="N13" s="1">
        <f>A13</f>
        <v/>
      </c>
      <c r="O13" t="b">
        <v>0</v>
      </c>
    </row>
    <row r="14">
      <c r="A14" t="n">
        <v>1013</v>
      </c>
      <c r="B14" t="inlineStr">
        <is>
          <t>Autophagy</t>
        </is>
      </c>
      <c r="C14" t="inlineStr">
        <is>
          <t>decrease</t>
        </is>
      </c>
      <c r="D14" t="inlineStr">
        <is>
          <t>DNA Damage</t>
        </is>
      </c>
      <c r="E14" t="inlineStr">
        <is>
          <t>good</t>
        </is>
      </c>
      <c r="F14" t="n">
        <v>3</v>
      </c>
      <c r="G14" t="n">
        <v>3</v>
      </c>
      <c r="H14" s="1">
        <f>VLOOKUP(B14,nodes!A:C,3,FALSE)</f>
        <v/>
      </c>
      <c r="I14" s="1">
        <f>VLOOKUP(B14,nodes!A:C,2,FALSE)</f>
        <v/>
      </c>
      <c r="J14" s="1">
        <f>VLOOKUP(D14,nodes!A:C,2,FALSE)</f>
        <v/>
      </c>
      <c r="K14" s="1">
        <f>M14</f>
        <v/>
      </c>
      <c r="L14" s="1">
        <f>C14</f>
        <v/>
      </c>
      <c r="M14" s="1">
        <f>B14&amp; " ("&amp;C14&amp;") "&amp;D14</f>
        <v/>
      </c>
      <c r="N14" s="1">
        <f>A14</f>
        <v/>
      </c>
      <c r="O14" t="b">
        <v>0</v>
      </c>
    </row>
    <row r="15">
      <c r="A15" t="n">
        <v>1014</v>
      </c>
      <c r="B15" t="inlineStr">
        <is>
          <t>Autophagy</t>
        </is>
      </c>
      <c r="C15" t="inlineStr">
        <is>
          <t>bi-inhibit</t>
        </is>
      </c>
      <c r="D15" t="inlineStr">
        <is>
          <t>mTOR Signaling</t>
        </is>
      </c>
      <c r="E15" t="inlineStr">
        <is>
          <t>complex</t>
        </is>
      </c>
      <c r="F15" t="n">
        <v>3</v>
      </c>
      <c r="G15" t="n">
        <v>3</v>
      </c>
      <c r="H15" s="1">
        <f>VLOOKUP(B15,nodes!A:C,3,FALSE)</f>
        <v/>
      </c>
      <c r="I15" s="1">
        <f>VLOOKUP(B15,nodes!A:C,2,FALSE)</f>
        <v/>
      </c>
      <c r="J15" s="1">
        <f>VLOOKUP(D15,nodes!A:C,2,FALSE)</f>
        <v/>
      </c>
      <c r="K15" s="1">
        <f>M15</f>
        <v/>
      </c>
      <c r="L15" s="1">
        <f>C15</f>
        <v/>
      </c>
      <c r="M15" s="1">
        <f>B15&amp; " ("&amp;C15&amp;") "&amp;D15</f>
        <v/>
      </c>
      <c r="N15" s="1">
        <f>A15</f>
        <v/>
      </c>
      <c r="O15" t="b">
        <v>0</v>
      </c>
    </row>
    <row r="16">
      <c r="A16" t="n">
        <v>1015</v>
      </c>
      <c r="B16" t="inlineStr">
        <is>
          <t>Autophagy</t>
        </is>
      </c>
      <c r="C16" t="inlineStr">
        <is>
          <t>decrease</t>
        </is>
      </c>
      <c r="D16" t="inlineStr">
        <is>
          <t>Oxidative Stress (incl. ROS)</t>
        </is>
      </c>
      <c r="E16" t="inlineStr">
        <is>
          <t>good</t>
        </is>
      </c>
      <c r="F16" t="n">
        <v>3</v>
      </c>
      <c r="G16" t="n">
        <v>3</v>
      </c>
      <c r="H16" s="1">
        <f>VLOOKUP(B16,nodes!A:C,3,FALSE)</f>
        <v/>
      </c>
      <c r="I16" s="1">
        <f>VLOOKUP(B16,nodes!A:C,2,FALSE)</f>
        <v/>
      </c>
      <c r="J16" s="1">
        <f>VLOOKUP(D16,nodes!A:C,2,FALSE)</f>
        <v/>
      </c>
      <c r="K16" s="1">
        <f>M16</f>
        <v/>
      </c>
      <c r="L16" s="1">
        <f>C16</f>
        <v/>
      </c>
      <c r="M16" s="1">
        <f>B16&amp; " ("&amp;C16&amp;") "&amp;D16</f>
        <v/>
      </c>
      <c r="N16" s="1">
        <f>A16</f>
        <v/>
      </c>
      <c r="O16" t="b">
        <v>0</v>
      </c>
    </row>
    <row r="17">
      <c r="A17" t="n">
        <v>1016</v>
      </c>
      <c r="B17" t="inlineStr">
        <is>
          <t>Caloric Restriction</t>
        </is>
      </c>
      <c r="C17" t="inlineStr">
        <is>
          <t>increase</t>
        </is>
      </c>
      <c r="D17" t="inlineStr">
        <is>
          <t>Autophagy</t>
        </is>
      </c>
      <c r="E17" t="inlineStr">
        <is>
          <t>good</t>
        </is>
      </c>
      <c r="F17" t="n">
        <v>3</v>
      </c>
      <c r="G17" t="n">
        <v>3</v>
      </c>
      <c r="H17" s="1">
        <f>VLOOKUP(B17,nodes!A:C,3,FALSE)</f>
        <v/>
      </c>
      <c r="I17" s="1">
        <f>VLOOKUP(B17,nodes!A:C,2,FALSE)</f>
        <v/>
      </c>
      <c r="J17" s="1">
        <f>VLOOKUP(D17,nodes!A:C,2,FALSE)</f>
        <v/>
      </c>
      <c r="K17" s="1">
        <f>M17</f>
        <v/>
      </c>
      <c r="L17" s="1">
        <f>C17</f>
        <v/>
      </c>
      <c r="M17" s="1">
        <f>B17&amp; " ("&amp;C17&amp;") "&amp;D17</f>
        <v/>
      </c>
      <c r="N17" s="1">
        <f>A17</f>
        <v/>
      </c>
      <c r="O17" t="b">
        <v>0</v>
      </c>
    </row>
    <row r="18">
      <c r="A18" t="n">
        <v>1017</v>
      </c>
      <c r="B18" t="inlineStr">
        <is>
          <t>Caloric Restriction</t>
        </is>
      </c>
      <c r="C18" t="inlineStr">
        <is>
          <t>decrease</t>
        </is>
      </c>
      <c r="D18" t="inlineStr">
        <is>
          <t>DNA Damage</t>
        </is>
      </c>
      <c r="E18" t="inlineStr">
        <is>
          <t>good</t>
        </is>
      </c>
      <c r="F18" t="n">
        <v>3</v>
      </c>
      <c r="G18" t="n">
        <v>3</v>
      </c>
      <c r="H18" s="1">
        <f>VLOOKUP(B18,nodes!A:C,3,FALSE)</f>
        <v/>
      </c>
      <c r="I18" s="1">
        <f>VLOOKUP(B18,nodes!A:C,2,FALSE)</f>
        <v/>
      </c>
      <c r="J18" s="1">
        <f>VLOOKUP(D18,nodes!A:C,2,FALSE)</f>
        <v/>
      </c>
      <c r="K18" s="1">
        <f>M18</f>
        <v/>
      </c>
      <c r="L18" s="1">
        <f>C18</f>
        <v/>
      </c>
      <c r="M18" s="1">
        <f>B18&amp; " ("&amp;C18&amp;") "&amp;D18</f>
        <v/>
      </c>
      <c r="N18" s="1">
        <f>A18</f>
        <v/>
      </c>
      <c r="O18" t="b">
        <v>0</v>
      </c>
    </row>
    <row r="19">
      <c r="A19" t="n">
        <v>1018</v>
      </c>
      <c r="B19" t="inlineStr">
        <is>
          <t>Caloric Restriction</t>
        </is>
      </c>
      <c r="C19" t="inlineStr">
        <is>
          <t>decrease</t>
        </is>
      </c>
      <c r="D19" t="inlineStr">
        <is>
          <t>mTOR Signaling</t>
        </is>
      </c>
      <c r="E19" t="inlineStr">
        <is>
          <t>good</t>
        </is>
      </c>
      <c r="F19" t="n">
        <v>3</v>
      </c>
      <c r="G19" t="n">
        <v>3</v>
      </c>
      <c r="H19" s="1">
        <f>VLOOKUP(B19,nodes!A:C,3,FALSE)</f>
        <v/>
      </c>
      <c r="I19" s="1">
        <f>VLOOKUP(B19,nodes!A:C,2,FALSE)</f>
        <v/>
      </c>
      <c r="J19" s="1">
        <f>VLOOKUP(D19,nodes!A:C,2,FALSE)</f>
        <v/>
      </c>
      <c r="K19" s="1">
        <f>M19</f>
        <v/>
      </c>
      <c r="L19" s="1">
        <f>C19</f>
        <v/>
      </c>
      <c r="M19" s="1">
        <f>B19&amp; " ("&amp;C19&amp;") "&amp;D19</f>
        <v/>
      </c>
      <c r="N19" s="1">
        <f>A19</f>
        <v/>
      </c>
      <c r="O19" t="b">
        <v>0</v>
      </c>
    </row>
    <row r="20">
      <c r="A20" t="n">
        <v>1019</v>
      </c>
      <c r="B20" t="inlineStr">
        <is>
          <t>Caloric Restriction</t>
        </is>
      </c>
      <c r="C20" t="inlineStr">
        <is>
          <t>decrease</t>
        </is>
      </c>
      <c r="D20" t="inlineStr">
        <is>
          <t>Oxidative Stress (incl. ROS)</t>
        </is>
      </c>
      <c r="E20" t="inlineStr">
        <is>
          <t>good</t>
        </is>
      </c>
      <c r="F20" t="n">
        <v>3</v>
      </c>
      <c r="G20" t="n">
        <v>3</v>
      </c>
      <c r="H20" s="1">
        <f>VLOOKUP(B20,nodes!A:C,3,FALSE)</f>
        <v/>
      </c>
      <c r="I20" s="1">
        <f>VLOOKUP(B20,nodes!A:C,2,FALSE)</f>
        <v/>
      </c>
      <c r="J20" s="1">
        <f>VLOOKUP(D20,nodes!A:C,2,FALSE)</f>
        <v/>
      </c>
      <c r="K20" s="1">
        <f>M20</f>
        <v/>
      </c>
      <c r="L20" s="1">
        <f>C20</f>
        <v/>
      </c>
      <c r="M20" s="1">
        <f>B20&amp; " ("&amp;C20&amp;") "&amp;D20</f>
        <v/>
      </c>
      <c r="N20" s="1">
        <f>A20</f>
        <v/>
      </c>
      <c r="O20" t="b">
        <v>0</v>
      </c>
    </row>
    <row r="21">
      <c r="A21" t="n">
        <v>1020</v>
      </c>
      <c r="B21" t="inlineStr">
        <is>
          <t>Caloric Restriction</t>
        </is>
      </c>
      <c r="C21" t="inlineStr">
        <is>
          <t>increase</t>
        </is>
      </c>
      <c r="D21" t="inlineStr">
        <is>
          <t>Sirtuin Activation</t>
        </is>
      </c>
      <c r="E21" t="inlineStr">
        <is>
          <t>good</t>
        </is>
      </c>
      <c r="F21" t="n">
        <v>4</v>
      </c>
      <c r="G21" t="n">
        <v>4</v>
      </c>
      <c r="H21" s="1">
        <f>VLOOKUP(B21,nodes!A:C,3,FALSE)</f>
        <v/>
      </c>
      <c r="I21" s="1">
        <f>VLOOKUP(B21,nodes!A:C,2,FALSE)</f>
        <v/>
      </c>
      <c r="J21" s="1">
        <f>VLOOKUP(D21,nodes!A:C,2,FALSE)</f>
        <v/>
      </c>
      <c r="K21" s="1">
        <f>M21</f>
        <v/>
      </c>
      <c r="L21" s="1">
        <f>C21</f>
        <v/>
      </c>
      <c r="M21" s="1">
        <f>B21&amp; " ("&amp;C21&amp;") "&amp;D21</f>
        <v/>
      </c>
      <c r="N21" s="1">
        <f>A21</f>
        <v/>
      </c>
      <c r="O21" t="b">
        <v>0</v>
      </c>
    </row>
    <row r="22">
      <c r="A22" t="n">
        <v>1021</v>
      </c>
      <c r="B22" t="inlineStr">
        <is>
          <t>CD38 Activity</t>
        </is>
      </c>
      <c r="C22" t="inlineStr">
        <is>
          <t>decrease</t>
        </is>
      </c>
      <c r="D22" t="inlineStr">
        <is>
          <t>NAD Levels</t>
        </is>
      </c>
      <c r="E22" t="inlineStr">
        <is>
          <t>bad</t>
        </is>
      </c>
      <c r="F22" t="n">
        <v>4</v>
      </c>
      <c r="G22" t="n">
        <v>3</v>
      </c>
      <c r="H22" s="1">
        <f>VLOOKUP(B22,nodes!A:C,3,FALSE)</f>
        <v/>
      </c>
      <c r="I22" s="1">
        <f>VLOOKUP(B22,nodes!A:C,2,FALSE)</f>
        <v/>
      </c>
      <c r="J22" s="1">
        <f>VLOOKUP(D22,nodes!A:C,2,FALSE)</f>
        <v/>
      </c>
      <c r="K22" s="1">
        <f>M22</f>
        <v/>
      </c>
      <c r="L22" s="1">
        <f>C22</f>
        <v/>
      </c>
      <c r="M22" s="1">
        <f>B22&amp; " ("&amp;C22&amp;") "&amp;D22</f>
        <v/>
      </c>
      <c r="N22" s="1">
        <f>A22</f>
        <v/>
      </c>
      <c r="O22" t="b">
        <v>0</v>
      </c>
    </row>
    <row r="23">
      <c r="A23" t="n">
        <v>1022</v>
      </c>
      <c r="B23" t="inlineStr">
        <is>
          <t>Cellular Senescence</t>
        </is>
      </c>
      <c r="C23" t="inlineStr">
        <is>
          <t>increase</t>
        </is>
      </c>
      <c r="D23" t="inlineStr">
        <is>
          <t>Hormonal Changes</t>
        </is>
      </c>
      <c r="E23" t="inlineStr">
        <is>
          <t>bad</t>
        </is>
      </c>
      <c r="F23" t="n">
        <v>3</v>
      </c>
      <c r="G23" t="n">
        <v>3</v>
      </c>
      <c r="H23" s="1">
        <f>VLOOKUP(B23,nodes!A:C,3,FALSE)</f>
        <v/>
      </c>
      <c r="I23" s="1">
        <f>VLOOKUP(B23,nodes!A:C,2,FALSE)</f>
        <v/>
      </c>
      <c r="J23" s="1">
        <f>VLOOKUP(D23,nodes!A:C,2,FALSE)</f>
        <v/>
      </c>
      <c r="K23" s="1">
        <f>M23</f>
        <v/>
      </c>
      <c r="L23" s="1">
        <f>C23</f>
        <v/>
      </c>
      <c r="M23" s="1">
        <f>B23&amp; " ("&amp;C23&amp;") "&amp;D23</f>
        <v/>
      </c>
      <c r="N23" s="1">
        <f>A23</f>
        <v/>
      </c>
      <c r="O23" t="b">
        <v>0</v>
      </c>
    </row>
    <row r="24">
      <c r="A24" t="n">
        <v>1023</v>
      </c>
      <c r="B24" t="inlineStr">
        <is>
          <t>Cellular Senescence</t>
        </is>
      </c>
      <c r="C24" t="inlineStr">
        <is>
          <t>increase</t>
        </is>
      </c>
      <c r="D24" t="inlineStr">
        <is>
          <t>Inflammation</t>
        </is>
      </c>
      <c r="E24" t="inlineStr">
        <is>
          <t>bad</t>
        </is>
      </c>
      <c r="F24" t="n">
        <v>3</v>
      </c>
      <c r="G24" t="n">
        <v>3</v>
      </c>
      <c r="H24" s="1">
        <f>VLOOKUP(B24,nodes!A:C,3,FALSE)</f>
        <v/>
      </c>
      <c r="I24" s="1">
        <f>VLOOKUP(B24,nodes!A:C,2,FALSE)</f>
        <v/>
      </c>
      <c r="J24" s="1">
        <f>VLOOKUP(D24,nodes!A:C,2,FALSE)</f>
        <v/>
      </c>
      <c r="K24" s="1">
        <f>M24</f>
        <v/>
      </c>
      <c r="L24" s="1">
        <f>C24</f>
        <v/>
      </c>
      <c r="M24" s="1">
        <f>B24&amp; " ("&amp;C24&amp;") "&amp;D24</f>
        <v/>
      </c>
      <c r="N24" s="1">
        <f>A24</f>
        <v/>
      </c>
      <c r="O24" t="b">
        <v>0</v>
      </c>
    </row>
    <row r="25">
      <c r="A25" t="n">
        <v>1024</v>
      </c>
      <c r="B25" t="inlineStr">
        <is>
          <t>DNA Damage</t>
        </is>
      </c>
      <c r="C25" t="inlineStr">
        <is>
          <t>increase</t>
        </is>
      </c>
      <c r="D25" t="inlineStr">
        <is>
          <t>Cellular Senescence</t>
        </is>
      </c>
      <c r="E25" t="inlineStr">
        <is>
          <t>bad</t>
        </is>
      </c>
      <c r="F25" t="n">
        <v>5</v>
      </c>
      <c r="G25" t="n">
        <v>5</v>
      </c>
      <c r="H25" s="1">
        <f>VLOOKUP(B25,nodes!A:C,3,FALSE)</f>
        <v/>
      </c>
      <c r="I25" s="1">
        <f>VLOOKUP(B25,nodes!A:C,2,FALSE)</f>
        <v/>
      </c>
      <c r="J25" s="1">
        <f>VLOOKUP(D25,nodes!A:C,2,FALSE)</f>
        <v/>
      </c>
      <c r="K25" s="1">
        <f>M25</f>
        <v/>
      </c>
      <c r="L25" s="1">
        <f>C25</f>
        <v/>
      </c>
      <c r="M25" s="1">
        <f>B25&amp; " ("&amp;C25&amp;") "&amp;D25</f>
        <v/>
      </c>
      <c r="N25" s="1">
        <f>A25</f>
        <v/>
      </c>
      <c r="O25" t="b">
        <v>0</v>
      </c>
    </row>
    <row r="26">
      <c r="A26" t="n">
        <v>1025</v>
      </c>
      <c r="B26" t="inlineStr">
        <is>
          <t>DNA Damage</t>
        </is>
      </c>
      <c r="C26" t="inlineStr">
        <is>
          <t>increase</t>
        </is>
      </c>
      <c r="D26" t="inlineStr">
        <is>
          <t>Epigenetic Changes</t>
        </is>
      </c>
      <c r="E26" t="inlineStr">
        <is>
          <t>bad</t>
        </is>
      </c>
      <c r="F26" t="n">
        <v>4</v>
      </c>
      <c r="G26" t="n">
        <v>4</v>
      </c>
      <c r="H26" s="1">
        <f>VLOOKUP(B26,nodes!A:C,3,FALSE)</f>
        <v/>
      </c>
      <c r="I26" s="1">
        <f>VLOOKUP(B26,nodes!A:C,2,FALSE)</f>
        <v/>
      </c>
      <c r="J26" s="1">
        <f>VLOOKUP(D26,nodes!A:C,2,FALSE)</f>
        <v/>
      </c>
      <c r="K26" s="1">
        <f>M26</f>
        <v/>
      </c>
      <c r="L26" s="1">
        <f>C26</f>
        <v/>
      </c>
      <c r="M26" s="1">
        <f>B26&amp; " ("&amp;C26&amp;") "&amp;D26</f>
        <v/>
      </c>
      <c r="N26" s="1">
        <f>A26</f>
        <v/>
      </c>
      <c r="O26" t="b">
        <v>0</v>
      </c>
    </row>
    <row r="27">
      <c r="A27" t="n">
        <v>1026</v>
      </c>
      <c r="B27" t="inlineStr">
        <is>
          <t>Epigenetic Changes</t>
        </is>
      </c>
      <c r="C27" t="inlineStr">
        <is>
          <t>modulate</t>
        </is>
      </c>
      <c r="D27" t="inlineStr">
        <is>
          <t>AMPK Signaling</t>
        </is>
      </c>
      <c r="E27" t="inlineStr">
        <is>
          <t>complex</t>
        </is>
      </c>
      <c r="F27" t="n">
        <v>4</v>
      </c>
      <c r="G27" t="n">
        <v>3</v>
      </c>
      <c r="H27" s="1">
        <f>VLOOKUP(B27,nodes!A:C,3,FALSE)</f>
        <v/>
      </c>
      <c r="I27" s="1">
        <f>VLOOKUP(B27,nodes!A:C,2,FALSE)</f>
        <v/>
      </c>
      <c r="J27" s="1">
        <f>VLOOKUP(D27,nodes!A:C,2,FALSE)</f>
        <v/>
      </c>
      <c r="K27" s="1">
        <f>M27</f>
        <v/>
      </c>
      <c r="L27" s="1">
        <f>C27</f>
        <v/>
      </c>
      <c r="M27" s="1">
        <f>B27&amp; " ("&amp;C27&amp;") "&amp;D27</f>
        <v/>
      </c>
      <c r="N27" s="1">
        <f>A27</f>
        <v/>
      </c>
      <c r="O27" t="b">
        <v>0</v>
      </c>
    </row>
    <row r="28">
      <c r="A28" t="n">
        <v>1027</v>
      </c>
      <c r="B28" t="inlineStr">
        <is>
          <t>Epigenetic Changes</t>
        </is>
      </c>
      <c r="C28" t="inlineStr">
        <is>
          <t>increase</t>
        </is>
      </c>
      <c r="D28" t="inlineStr">
        <is>
          <t>Cellular Senescence</t>
        </is>
      </c>
      <c r="E28" t="inlineStr">
        <is>
          <t>bad</t>
        </is>
      </c>
      <c r="F28" t="n">
        <v>3</v>
      </c>
      <c r="G28" t="n">
        <v>3</v>
      </c>
      <c r="H28" s="1">
        <f>VLOOKUP(B28,nodes!A:C,3,FALSE)</f>
        <v/>
      </c>
      <c r="I28" s="1">
        <f>VLOOKUP(B28,nodes!A:C,2,FALSE)</f>
        <v/>
      </c>
      <c r="J28" s="1">
        <f>VLOOKUP(D28,nodes!A:C,2,FALSE)</f>
        <v/>
      </c>
      <c r="K28" s="1">
        <f>M28</f>
        <v/>
      </c>
      <c r="L28" s="1">
        <f>C28</f>
        <v/>
      </c>
      <c r="M28" s="1">
        <f>B28&amp; " ("&amp;C28&amp;") "&amp;D28</f>
        <v/>
      </c>
      <c r="N28" s="1">
        <f>A28</f>
        <v/>
      </c>
      <c r="O28" t="b">
        <v>0</v>
      </c>
    </row>
    <row r="29">
      <c r="A29" t="n">
        <v>1028</v>
      </c>
      <c r="B29" t="inlineStr">
        <is>
          <t>Epigenetic Changes</t>
        </is>
      </c>
      <c r="C29" t="inlineStr">
        <is>
          <t>increase</t>
        </is>
      </c>
      <c r="D29" t="inlineStr">
        <is>
          <t>Oxidative Stress (incl. ROS)</t>
        </is>
      </c>
      <c r="E29" t="inlineStr">
        <is>
          <t>bad</t>
        </is>
      </c>
      <c r="F29" t="n">
        <v>3</v>
      </c>
      <c r="G29" t="n">
        <v>3</v>
      </c>
      <c r="H29" s="1">
        <f>VLOOKUP(B29,nodes!A:C,3,FALSE)</f>
        <v/>
      </c>
      <c r="I29" s="1">
        <f>VLOOKUP(B29,nodes!A:C,2,FALSE)</f>
        <v/>
      </c>
      <c r="J29" s="1">
        <f>VLOOKUP(D29,nodes!A:C,2,FALSE)</f>
        <v/>
      </c>
      <c r="K29" s="1">
        <f>M29</f>
        <v/>
      </c>
      <c r="L29" s="1">
        <f>C29</f>
        <v/>
      </c>
      <c r="M29" s="1">
        <f>B29&amp; " ("&amp;C29&amp;") "&amp;D29</f>
        <v/>
      </c>
      <c r="N29" s="1">
        <f>A29</f>
        <v/>
      </c>
      <c r="O29" t="b">
        <v>0</v>
      </c>
    </row>
    <row r="30">
      <c r="A30" t="n">
        <v>1029</v>
      </c>
      <c r="B30" t="inlineStr">
        <is>
          <t>Epigenetic Changes</t>
        </is>
      </c>
      <c r="C30" t="inlineStr">
        <is>
          <t>decrease</t>
        </is>
      </c>
      <c r="D30" t="inlineStr">
        <is>
          <t>Sirtuin Activation</t>
        </is>
      </c>
      <c r="E30" t="inlineStr">
        <is>
          <t>bad</t>
        </is>
      </c>
      <c r="F30" t="n">
        <v>3</v>
      </c>
      <c r="G30" t="n">
        <v>3</v>
      </c>
      <c r="H30" s="1">
        <f>VLOOKUP(B30,nodes!A:C,3,FALSE)</f>
        <v/>
      </c>
      <c r="I30" s="1">
        <f>VLOOKUP(B30,nodes!A:C,2,FALSE)</f>
        <v/>
      </c>
      <c r="J30" s="1">
        <f>VLOOKUP(D30,nodes!A:C,2,FALSE)</f>
        <v/>
      </c>
      <c r="K30" s="1">
        <f>M30</f>
        <v/>
      </c>
      <c r="L30" s="1">
        <f>C30</f>
        <v/>
      </c>
      <c r="M30" s="1">
        <f>B30&amp; " ("&amp;C30&amp;") "&amp;D30</f>
        <v/>
      </c>
      <c r="N30" s="1">
        <f>A30</f>
        <v/>
      </c>
      <c r="O30" t="b">
        <v>0</v>
      </c>
    </row>
    <row r="31">
      <c r="A31" t="n">
        <v>1030</v>
      </c>
      <c r="B31" t="inlineStr">
        <is>
          <t>Glutathione Levels</t>
        </is>
      </c>
      <c r="C31" t="inlineStr">
        <is>
          <t>decrease</t>
        </is>
      </c>
      <c r="D31" t="inlineStr">
        <is>
          <t>Cellular Senescence</t>
        </is>
      </c>
      <c r="E31" t="inlineStr">
        <is>
          <t>good</t>
        </is>
      </c>
      <c r="F31" t="n">
        <v>3</v>
      </c>
      <c r="G31" t="n">
        <v>3</v>
      </c>
      <c r="H31" s="1">
        <f>VLOOKUP(B31,nodes!A:C,3,FALSE)</f>
        <v/>
      </c>
      <c r="I31" s="1">
        <f>VLOOKUP(B31,nodes!A:C,2,FALSE)</f>
        <v/>
      </c>
      <c r="J31" s="1">
        <f>VLOOKUP(D31,nodes!A:C,2,FALSE)</f>
        <v/>
      </c>
      <c r="K31" s="1">
        <f>M31</f>
        <v/>
      </c>
      <c r="L31" s="1">
        <f>C31</f>
        <v/>
      </c>
      <c r="M31" s="1">
        <f>B31&amp; " ("&amp;C31&amp;") "&amp;D31</f>
        <v/>
      </c>
      <c r="N31" s="1">
        <f>A31</f>
        <v/>
      </c>
      <c r="O31" t="b">
        <v>0</v>
      </c>
    </row>
    <row r="32">
      <c r="A32" t="n">
        <v>1031</v>
      </c>
      <c r="B32" t="inlineStr">
        <is>
          <t>Glutathione Levels</t>
        </is>
      </c>
      <c r="C32" t="inlineStr">
        <is>
          <t>decrease</t>
        </is>
      </c>
      <c r="D32" t="inlineStr">
        <is>
          <t>DNA Damage</t>
        </is>
      </c>
      <c r="E32" t="inlineStr">
        <is>
          <t>good</t>
        </is>
      </c>
      <c r="F32" t="n">
        <v>3</v>
      </c>
      <c r="G32" t="n">
        <v>3</v>
      </c>
      <c r="H32" s="1">
        <f>VLOOKUP(B32,nodes!A:C,3,FALSE)</f>
        <v/>
      </c>
      <c r="I32" s="1">
        <f>VLOOKUP(B32,nodes!A:C,2,FALSE)</f>
        <v/>
      </c>
      <c r="J32" s="1">
        <f>VLOOKUP(D32,nodes!A:C,2,FALSE)</f>
        <v/>
      </c>
      <c r="K32" s="1">
        <f>M32</f>
        <v/>
      </c>
      <c r="L32" s="1">
        <f>C32</f>
        <v/>
      </c>
      <c r="M32" s="1">
        <f>B32&amp; " ("&amp;C32&amp;") "&amp;D32</f>
        <v/>
      </c>
      <c r="N32" s="1">
        <f>A32</f>
        <v/>
      </c>
      <c r="O32" t="b">
        <v>0</v>
      </c>
    </row>
    <row r="33">
      <c r="A33" t="n">
        <v>1032</v>
      </c>
      <c r="B33" t="inlineStr">
        <is>
          <t>Glutathione Levels</t>
        </is>
      </c>
      <c r="C33" t="inlineStr">
        <is>
          <t>decrease</t>
        </is>
      </c>
      <c r="D33" t="inlineStr">
        <is>
          <t>Inflammation</t>
        </is>
      </c>
      <c r="E33" t="inlineStr">
        <is>
          <t>good</t>
        </is>
      </c>
      <c r="F33" t="n">
        <v>4</v>
      </c>
      <c r="G33" t="n">
        <v>4</v>
      </c>
      <c r="H33" s="1">
        <f>VLOOKUP(B33,nodes!A:C,3,FALSE)</f>
        <v/>
      </c>
      <c r="I33" s="1">
        <f>VLOOKUP(B33,nodes!A:C,2,FALSE)</f>
        <v/>
      </c>
      <c r="J33" s="1">
        <f>VLOOKUP(D33,nodes!A:C,2,FALSE)</f>
        <v/>
      </c>
      <c r="K33" s="1">
        <f>M33</f>
        <v/>
      </c>
      <c r="L33" s="1">
        <f>C33</f>
        <v/>
      </c>
      <c r="M33" s="1">
        <f>B33&amp; " ("&amp;C33&amp;") "&amp;D33</f>
        <v/>
      </c>
      <c r="N33" s="1">
        <f>A33</f>
        <v/>
      </c>
      <c r="O33" t="b">
        <v>0</v>
      </c>
    </row>
    <row r="34">
      <c r="A34" t="n">
        <v>1033</v>
      </c>
      <c r="B34" t="inlineStr">
        <is>
          <t>Glutathione Levels</t>
        </is>
      </c>
      <c r="C34" t="inlineStr">
        <is>
          <t>increase</t>
        </is>
      </c>
      <c r="D34" t="inlineStr">
        <is>
          <t>Insulin Sensitivity</t>
        </is>
      </c>
      <c r="E34" t="inlineStr">
        <is>
          <t>good</t>
        </is>
      </c>
      <c r="F34" t="n">
        <v>3</v>
      </c>
      <c r="G34" t="n">
        <v>3</v>
      </c>
      <c r="H34" s="1">
        <f>VLOOKUP(B34,nodes!A:C,3,FALSE)</f>
        <v/>
      </c>
      <c r="I34" s="1">
        <f>VLOOKUP(B34,nodes!A:C,2,FALSE)</f>
        <v/>
      </c>
      <c r="J34" s="1">
        <f>VLOOKUP(D34,nodes!A:C,2,FALSE)</f>
        <v/>
      </c>
      <c r="K34" s="1">
        <f>M34</f>
        <v/>
      </c>
      <c r="L34" s="1">
        <f>C34</f>
        <v/>
      </c>
      <c r="M34" s="1">
        <f>B34&amp; " ("&amp;C34&amp;") "&amp;D34</f>
        <v/>
      </c>
      <c r="N34" s="1">
        <f>A34</f>
        <v/>
      </c>
      <c r="O34" t="b">
        <v>0</v>
      </c>
    </row>
    <row r="35">
      <c r="A35" t="n">
        <v>1034</v>
      </c>
      <c r="B35" t="inlineStr">
        <is>
          <t>Glutathione Levels</t>
        </is>
      </c>
      <c r="C35" t="inlineStr">
        <is>
          <t>decrease</t>
        </is>
      </c>
      <c r="D35" t="inlineStr">
        <is>
          <t>Oxidative Stress (incl. ROS)</t>
        </is>
      </c>
      <c r="E35" t="inlineStr">
        <is>
          <t>good</t>
        </is>
      </c>
      <c r="F35" t="n">
        <v>5</v>
      </c>
      <c r="G35" t="n">
        <v>5</v>
      </c>
      <c r="H35" s="1">
        <f>VLOOKUP(B35,nodes!A:C,3,FALSE)</f>
        <v/>
      </c>
      <c r="I35" s="1">
        <f>VLOOKUP(B35,nodes!A:C,2,FALSE)</f>
        <v/>
      </c>
      <c r="J35" s="1">
        <f>VLOOKUP(D35,nodes!A:C,2,FALSE)</f>
        <v/>
      </c>
      <c r="K35" s="1">
        <f>M35</f>
        <v/>
      </c>
      <c r="L35" s="1">
        <f>C35</f>
        <v/>
      </c>
      <c r="M35" s="1">
        <f>B35&amp; " ("&amp;C35&amp;") "&amp;D35</f>
        <v/>
      </c>
      <c r="N35" s="1">
        <f>A35</f>
        <v/>
      </c>
      <c r="O35" t="b">
        <v>0</v>
      </c>
    </row>
    <row r="36">
      <c r="A36" t="n">
        <v>1035</v>
      </c>
      <c r="B36" t="inlineStr">
        <is>
          <t>Glutathione Levels</t>
        </is>
      </c>
      <c r="C36" t="inlineStr">
        <is>
          <t>increase</t>
        </is>
      </c>
      <c r="D36" t="inlineStr">
        <is>
          <t>Sirtuin Activation</t>
        </is>
      </c>
      <c r="E36" t="inlineStr">
        <is>
          <t>good</t>
        </is>
      </c>
      <c r="F36" t="n">
        <v>2</v>
      </c>
      <c r="G36" t="n">
        <v>2</v>
      </c>
      <c r="H36" s="1">
        <f>VLOOKUP(B36,nodes!A:C,3,FALSE)</f>
        <v/>
      </c>
      <c r="I36" s="1">
        <f>VLOOKUP(B36,nodes!A:C,2,FALSE)</f>
        <v/>
      </c>
      <c r="J36" s="1">
        <f>VLOOKUP(D36,nodes!A:C,2,FALSE)</f>
        <v/>
      </c>
      <c r="K36" s="1">
        <f>M36</f>
        <v/>
      </c>
      <c r="L36" s="1">
        <f>C36</f>
        <v/>
      </c>
      <c r="M36" s="1">
        <f>B36&amp; " ("&amp;C36&amp;") "&amp;D36</f>
        <v/>
      </c>
      <c r="N36" s="1">
        <f>A36</f>
        <v/>
      </c>
      <c r="O36" t="b">
        <v>0</v>
      </c>
    </row>
    <row r="37">
      <c r="A37" t="n">
        <v>1036</v>
      </c>
      <c r="B37" t="inlineStr">
        <is>
          <t>Glycation</t>
        </is>
      </c>
      <c r="C37" t="inlineStr">
        <is>
          <t>increase</t>
        </is>
      </c>
      <c r="D37" t="inlineStr">
        <is>
          <t>AGEs</t>
        </is>
      </c>
      <c r="E37" t="inlineStr">
        <is>
          <t>bad</t>
        </is>
      </c>
      <c r="F37" t="n">
        <v>5</v>
      </c>
      <c r="G37" t="n">
        <v>5</v>
      </c>
      <c r="H37" s="1">
        <f>VLOOKUP(B37,nodes!A:C,3,FALSE)</f>
        <v/>
      </c>
      <c r="I37" s="1">
        <f>VLOOKUP(B37,nodes!A:C,2,FALSE)</f>
        <v/>
      </c>
      <c r="J37" s="1">
        <f>VLOOKUP(D37,nodes!A:C,2,FALSE)</f>
        <v/>
      </c>
      <c r="K37" s="1">
        <f>M37</f>
        <v/>
      </c>
      <c r="L37" s="1">
        <f>C37</f>
        <v/>
      </c>
      <c r="M37" s="1">
        <f>B37&amp; " ("&amp;C37&amp;") "&amp;D37</f>
        <v/>
      </c>
      <c r="N37" s="1">
        <f>A37</f>
        <v/>
      </c>
      <c r="O37" t="b">
        <v>0</v>
      </c>
    </row>
    <row r="38">
      <c r="A38" t="n">
        <v>1037</v>
      </c>
      <c r="B38" t="inlineStr">
        <is>
          <t>Glycation</t>
        </is>
      </c>
      <c r="C38" t="inlineStr">
        <is>
          <t>decrease</t>
        </is>
      </c>
      <c r="D38" t="inlineStr">
        <is>
          <t>Insulin Sensitivity</t>
        </is>
      </c>
      <c r="E38" t="inlineStr">
        <is>
          <t>bad</t>
        </is>
      </c>
      <c r="F38" t="n">
        <v>4</v>
      </c>
      <c r="G38" t="n">
        <v>4</v>
      </c>
      <c r="H38" s="1">
        <f>VLOOKUP(B38,nodes!A:C,3,FALSE)</f>
        <v/>
      </c>
      <c r="I38" s="1">
        <f>VLOOKUP(B38,nodes!A:C,2,FALSE)</f>
        <v/>
      </c>
      <c r="J38" s="1">
        <f>VLOOKUP(D38,nodes!A:C,2,FALSE)</f>
        <v/>
      </c>
      <c r="K38" s="1">
        <f>M38</f>
        <v/>
      </c>
      <c r="L38" s="1">
        <f>C38</f>
        <v/>
      </c>
      <c r="M38" s="1">
        <f>B38&amp; " ("&amp;C38&amp;") "&amp;D38</f>
        <v/>
      </c>
      <c r="N38" s="1">
        <f>A38</f>
        <v/>
      </c>
      <c r="O38" t="b">
        <v>0</v>
      </c>
    </row>
    <row r="39">
      <c r="A39" t="n">
        <v>1038</v>
      </c>
      <c r="B39" t="inlineStr">
        <is>
          <t>Hormonal Changes</t>
        </is>
      </c>
      <c r="C39" t="inlineStr">
        <is>
          <t>increase</t>
        </is>
      </c>
      <c r="D39" t="inlineStr">
        <is>
          <t>Inflammation</t>
        </is>
      </c>
      <c r="E39" t="inlineStr">
        <is>
          <t>bad</t>
        </is>
      </c>
      <c r="F39" t="n">
        <v>3</v>
      </c>
      <c r="G39" t="n">
        <v>3</v>
      </c>
      <c r="H39" s="1">
        <f>VLOOKUP(B39,nodes!A:C,3,FALSE)</f>
        <v/>
      </c>
      <c r="I39" s="1">
        <f>VLOOKUP(B39,nodes!A:C,2,FALSE)</f>
        <v/>
      </c>
      <c r="J39" s="1">
        <f>VLOOKUP(D39,nodes!A:C,2,FALSE)</f>
        <v/>
      </c>
      <c r="K39" s="1">
        <f>M39</f>
        <v/>
      </c>
      <c r="L39" s="1">
        <f>C39</f>
        <v/>
      </c>
      <c r="M39" s="1">
        <f>B39&amp; " ("&amp;C39&amp;") "&amp;D39</f>
        <v/>
      </c>
      <c r="N39" s="1">
        <f>A39</f>
        <v/>
      </c>
      <c r="O39" t="b">
        <v>0</v>
      </c>
    </row>
    <row r="40">
      <c r="A40" t="n">
        <v>1039</v>
      </c>
      <c r="B40" t="inlineStr">
        <is>
          <t>Hormonal Changes</t>
        </is>
      </c>
      <c r="C40" t="inlineStr">
        <is>
          <t>decrease</t>
        </is>
      </c>
      <c r="D40" t="inlineStr">
        <is>
          <t>Insulin Sensitivity</t>
        </is>
      </c>
      <c r="E40" t="inlineStr">
        <is>
          <t>bad</t>
        </is>
      </c>
      <c r="F40" t="n">
        <v>3</v>
      </c>
      <c r="G40" t="n">
        <v>3</v>
      </c>
      <c r="H40" s="1">
        <f>VLOOKUP(B40,nodes!A:C,3,FALSE)</f>
        <v/>
      </c>
      <c r="I40" s="1">
        <f>VLOOKUP(B40,nodes!A:C,2,FALSE)</f>
        <v/>
      </c>
      <c r="J40" s="1">
        <f>VLOOKUP(D40,nodes!A:C,2,FALSE)</f>
        <v/>
      </c>
      <c r="K40" s="1">
        <f>M40</f>
        <v/>
      </c>
      <c r="L40" s="1">
        <f>C40</f>
        <v/>
      </c>
      <c r="M40" s="1">
        <f>B40&amp; " ("&amp;C40&amp;") "&amp;D40</f>
        <v/>
      </c>
      <c r="N40" s="1">
        <f>A40</f>
        <v/>
      </c>
      <c r="O40" t="b">
        <v>0</v>
      </c>
    </row>
    <row r="41">
      <c r="A41" t="n">
        <v>1040</v>
      </c>
      <c r="B41" t="inlineStr">
        <is>
          <t>Hormonal Changes</t>
        </is>
      </c>
      <c r="C41" t="inlineStr">
        <is>
          <t>increase</t>
        </is>
      </c>
      <c r="D41" t="inlineStr">
        <is>
          <t>Oxidative Stress (incl. ROS)</t>
        </is>
      </c>
      <c r="E41" t="inlineStr">
        <is>
          <t>bad</t>
        </is>
      </c>
      <c r="F41" t="n">
        <v>3</v>
      </c>
      <c r="G41" t="n">
        <v>3</v>
      </c>
      <c r="H41" s="1">
        <f>VLOOKUP(B41,nodes!A:C,3,FALSE)</f>
        <v/>
      </c>
      <c r="I41" s="1">
        <f>VLOOKUP(B41,nodes!A:C,2,FALSE)</f>
        <v/>
      </c>
      <c r="J41" s="1">
        <f>VLOOKUP(D41,nodes!A:C,2,FALSE)</f>
        <v/>
      </c>
      <c r="K41" s="1">
        <f>M41</f>
        <v/>
      </c>
      <c r="L41" s="1">
        <f>C41</f>
        <v/>
      </c>
      <c r="M41" s="1">
        <f>B41&amp; " ("&amp;C41&amp;") "&amp;D41</f>
        <v/>
      </c>
      <c r="N41" s="1">
        <f>A41</f>
        <v/>
      </c>
      <c r="O41" t="b">
        <v>0</v>
      </c>
    </row>
    <row r="42">
      <c r="A42" t="n">
        <v>1041</v>
      </c>
      <c r="B42" t="inlineStr">
        <is>
          <t>Inflammation</t>
        </is>
      </c>
      <c r="C42" t="inlineStr">
        <is>
          <t>increase</t>
        </is>
      </c>
      <c r="D42" t="inlineStr">
        <is>
          <t>Epigenetic Changes</t>
        </is>
      </c>
      <c r="E42" t="inlineStr">
        <is>
          <t>bad</t>
        </is>
      </c>
      <c r="F42" t="n">
        <v>3</v>
      </c>
      <c r="G42" t="n">
        <v>3</v>
      </c>
      <c r="H42" s="1">
        <f>VLOOKUP(B42,nodes!A:C,3,FALSE)</f>
        <v/>
      </c>
      <c r="I42" s="1">
        <f>VLOOKUP(B42,nodes!A:C,2,FALSE)</f>
        <v/>
      </c>
      <c r="J42" s="1">
        <f>VLOOKUP(D42,nodes!A:C,2,FALSE)</f>
        <v/>
      </c>
      <c r="K42" s="1">
        <f>M42</f>
        <v/>
      </c>
      <c r="L42" s="1">
        <f>C42</f>
        <v/>
      </c>
      <c r="M42" s="1">
        <f>B42&amp; " ("&amp;C42&amp;") "&amp;D42</f>
        <v/>
      </c>
      <c r="N42" s="1">
        <f>A42</f>
        <v/>
      </c>
      <c r="O42" t="b">
        <v>0</v>
      </c>
    </row>
    <row r="43">
      <c r="A43" t="n">
        <v>1042</v>
      </c>
      <c r="B43" t="inlineStr">
        <is>
          <t>Inflammation</t>
        </is>
      </c>
      <c r="C43" t="inlineStr">
        <is>
          <t>decrease</t>
        </is>
      </c>
      <c r="D43" t="inlineStr">
        <is>
          <t>Insulin Sensitivity</t>
        </is>
      </c>
      <c r="E43" t="inlineStr">
        <is>
          <t>bad</t>
        </is>
      </c>
      <c r="F43" t="n">
        <v>3</v>
      </c>
      <c r="G43" t="n">
        <v>3</v>
      </c>
      <c r="H43" s="1">
        <f>VLOOKUP(B43,nodes!A:C,3,FALSE)</f>
        <v/>
      </c>
      <c r="I43" s="1">
        <f>VLOOKUP(B43,nodes!A:C,2,FALSE)</f>
        <v/>
      </c>
      <c r="J43" s="1">
        <f>VLOOKUP(D43,nodes!A:C,2,FALSE)</f>
        <v/>
      </c>
      <c r="K43" s="1">
        <f>M43</f>
        <v/>
      </c>
      <c r="L43" s="1">
        <f>C43</f>
        <v/>
      </c>
      <c r="M43" s="1">
        <f>B43&amp; " ("&amp;C43&amp;") "&amp;D43</f>
        <v/>
      </c>
      <c r="N43" s="1">
        <f>A43</f>
        <v/>
      </c>
      <c r="O43" t="b">
        <v>0</v>
      </c>
    </row>
    <row r="44">
      <c r="A44" t="n">
        <v>1043</v>
      </c>
      <c r="B44" t="inlineStr">
        <is>
          <t>Inflammation</t>
        </is>
      </c>
      <c r="C44" t="inlineStr">
        <is>
          <t>decrease</t>
        </is>
      </c>
      <c r="D44" t="inlineStr">
        <is>
          <t>NAD Levels</t>
        </is>
      </c>
      <c r="E44" t="inlineStr">
        <is>
          <t>bad</t>
        </is>
      </c>
      <c r="F44" t="n">
        <v>3</v>
      </c>
      <c r="G44" t="n">
        <v>3</v>
      </c>
      <c r="H44" s="1">
        <f>VLOOKUP(B44,nodes!A:C,3,FALSE)</f>
        <v/>
      </c>
      <c r="I44" s="1">
        <f>VLOOKUP(B44,nodes!A:C,2,FALSE)</f>
        <v/>
      </c>
      <c r="J44" s="1">
        <f>VLOOKUP(D44,nodes!A:C,2,FALSE)</f>
        <v/>
      </c>
      <c r="K44" s="1">
        <f>M44</f>
        <v/>
      </c>
      <c r="L44" s="1">
        <f>C44</f>
        <v/>
      </c>
      <c r="M44" s="1">
        <f>B44&amp; " ("&amp;C44&amp;") "&amp;D44</f>
        <v/>
      </c>
      <c r="N44" s="1">
        <f>A44</f>
        <v/>
      </c>
      <c r="O44" t="b">
        <v>0</v>
      </c>
    </row>
    <row r="45">
      <c r="A45" t="n">
        <v>1044</v>
      </c>
      <c r="B45" t="inlineStr">
        <is>
          <t>Inflammation</t>
        </is>
      </c>
      <c r="C45" t="inlineStr">
        <is>
          <t>bi-amplify</t>
        </is>
      </c>
      <c r="D45" t="inlineStr">
        <is>
          <t>Oxidative Stress (incl. ROS)</t>
        </is>
      </c>
      <c r="E45" t="inlineStr">
        <is>
          <t>bad</t>
        </is>
      </c>
      <c r="F45" t="n">
        <v>3</v>
      </c>
      <c r="G45" t="n">
        <v>3</v>
      </c>
      <c r="H45" s="1">
        <f>VLOOKUP(B45,nodes!A:C,3,FALSE)</f>
        <v/>
      </c>
      <c r="I45" s="1">
        <f>VLOOKUP(B45,nodes!A:C,2,FALSE)</f>
        <v/>
      </c>
      <c r="J45" s="1">
        <f>VLOOKUP(D45,nodes!A:C,2,FALSE)</f>
        <v/>
      </c>
      <c r="K45" s="1">
        <f>M45</f>
        <v/>
      </c>
      <c r="L45" s="1">
        <f>C45</f>
        <v/>
      </c>
      <c r="M45" s="1">
        <f>B45&amp; " ("&amp;C45&amp;") "&amp;D45</f>
        <v/>
      </c>
      <c r="N45" s="1">
        <f>A45</f>
        <v/>
      </c>
      <c r="O45" t="b">
        <v>0</v>
      </c>
    </row>
    <row r="46">
      <c r="A46" t="n">
        <v>1045</v>
      </c>
      <c r="B46" t="inlineStr">
        <is>
          <t>Insulin Sensitivity</t>
        </is>
      </c>
      <c r="C46" t="inlineStr">
        <is>
          <t>increase</t>
        </is>
      </c>
      <c r="D46" t="inlineStr">
        <is>
          <t>AMPK Signaling</t>
        </is>
      </c>
      <c r="E46" t="inlineStr">
        <is>
          <t>good</t>
        </is>
      </c>
      <c r="F46" t="n">
        <v>3</v>
      </c>
      <c r="G46" t="n">
        <v>3</v>
      </c>
      <c r="H46" s="1">
        <f>VLOOKUP(B46,nodes!A:C,3,FALSE)</f>
        <v/>
      </c>
      <c r="I46" s="1">
        <f>VLOOKUP(B46,nodes!A:C,2,FALSE)</f>
        <v/>
      </c>
      <c r="J46" s="1">
        <f>VLOOKUP(D46,nodes!A:C,2,FALSE)</f>
        <v/>
      </c>
      <c r="K46" s="1">
        <f>M46</f>
        <v/>
      </c>
      <c r="L46" s="1">
        <f>C46</f>
        <v/>
      </c>
      <c r="M46" s="1">
        <f>B46&amp; " ("&amp;C46&amp;") "&amp;D46</f>
        <v/>
      </c>
      <c r="N46" s="1">
        <f>A46</f>
        <v/>
      </c>
      <c r="O46" t="b">
        <v>0</v>
      </c>
    </row>
    <row r="47">
      <c r="A47" t="n">
        <v>1046</v>
      </c>
      <c r="B47" t="inlineStr">
        <is>
          <t>Insulin Sensitivity</t>
        </is>
      </c>
      <c r="C47" t="inlineStr">
        <is>
          <t>decrease</t>
        </is>
      </c>
      <c r="D47" t="inlineStr">
        <is>
          <t>mTOR Signaling</t>
        </is>
      </c>
      <c r="E47" t="inlineStr">
        <is>
          <t>good</t>
        </is>
      </c>
      <c r="F47" t="n">
        <v>3</v>
      </c>
      <c r="G47" t="n">
        <v>3</v>
      </c>
      <c r="H47" s="1">
        <f>VLOOKUP(B47,nodes!A:C,3,FALSE)</f>
        <v/>
      </c>
      <c r="I47" s="1">
        <f>VLOOKUP(B47,nodes!A:C,2,FALSE)</f>
        <v/>
      </c>
      <c r="J47" s="1">
        <f>VLOOKUP(D47,nodes!A:C,2,FALSE)</f>
        <v/>
      </c>
      <c r="K47" s="1">
        <f>M47</f>
        <v/>
      </c>
      <c r="L47" s="1">
        <f>C47</f>
        <v/>
      </c>
      <c r="M47" s="1">
        <f>B47&amp; " ("&amp;C47&amp;") "&amp;D47</f>
        <v/>
      </c>
      <c r="N47" s="1">
        <f>A47</f>
        <v/>
      </c>
      <c r="O47" t="b">
        <v>0</v>
      </c>
    </row>
    <row r="48">
      <c r="A48" t="n">
        <v>1047</v>
      </c>
      <c r="B48" t="inlineStr">
        <is>
          <t>Mitochondrial Dysfunction</t>
        </is>
      </c>
      <c r="C48" t="inlineStr">
        <is>
          <t>increase</t>
        </is>
      </c>
      <c r="D48" t="inlineStr">
        <is>
          <t>Autophagy</t>
        </is>
      </c>
      <c r="E48" t="inlineStr">
        <is>
          <t>good</t>
        </is>
      </c>
      <c r="F48" t="n">
        <v>3</v>
      </c>
      <c r="G48" t="n">
        <v>3</v>
      </c>
      <c r="H48" s="1">
        <f>VLOOKUP(B48,nodes!A:C,3,FALSE)</f>
        <v/>
      </c>
      <c r="I48" s="1">
        <f>VLOOKUP(B48,nodes!A:C,2,FALSE)</f>
        <v/>
      </c>
      <c r="J48" s="1">
        <f>VLOOKUP(D48,nodes!A:C,2,FALSE)</f>
        <v/>
      </c>
      <c r="K48" s="1">
        <f>M48</f>
        <v/>
      </c>
      <c r="L48" s="1">
        <f>C48</f>
        <v/>
      </c>
      <c r="M48" s="1">
        <f>B48&amp; " ("&amp;C48&amp;") "&amp;D48</f>
        <v/>
      </c>
      <c r="N48" s="1">
        <f>A48</f>
        <v/>
      </c>
      <c r="O48" t="b">
        <v>0</v>
      </c>
    </row>
    <row r="49">
      <c r="A49" t="n">
        <v>1048</v>
      </c>
      <c r="B49" t="inlineStr">
        <is>
          <t>Mitochondrial Dysfunction</t>
        </is>
      </c>
      <c r="C49" t="inlineStr">
        <is>
          <t>increase</t>
        </is>
      </c>
      <c r="D49" t="inlineStr">
        <is>
          <t>Cellular Senescence</t>
        </is>
      </c>
      <c r="E49" t="inlineStr">
        <is>
          <t>bad</t>
        </is>
      </c>
      <c r="F49" t="n">
        <v>3</v>
      </c>
      <c r="G49" t="n">
        <v>3</v>
      </c>
      <c r="H49" s="1">
        <f>VLOOKUP(B49,nodes!A:C,3,FALSE)</f>
        <v/>
      </c>
      <c r="I49" s="1">
        <f>VLOOKUP(B49,nodes!A:C,2,FALSE)</f>
        <v/>
      </c>
      <c r="J49" s="1">
        <f>VLOOKUP(D49,nodes!A:C,2,FALSE)</f>
        <v/>
      </c>
      <c r="K49" s="1">
        <f>M49</f>
        <v/>
      </c>
      <c r="L49" s="1">
        <f>C49</f>
        <v/>
      </c>
      <c r="M49" s="1">
        <f>B49&amp; " ("&amp;C49&amp;") "&amp;D49</f>
        <v/>
      </c>
      <c r="N49" s="1">
        <f>A49</f>
        <v/>
      </c>
      <c r="O49" t="b">
        <v>0</v>
      </c>
    </row>
    <row r="50">
      <c r="A50" t="n">
        <v>1049</v>
      </c>
      <c r="B50" t="inlineStr">
        <is>
          <t>Mitochondrial Dysfunction</t>
        </is>
      </c>
      <c r="C50" t="inlineStr">
        <is>
          <t>increase</t>
        </is>
      </c>
      <c r="D50" t="inlineStr">
        <is>
          <t>Oxidative Stress (incl. ROS)</t>
        </is>
      </c>
      <c r="E50" t="inlineStr">
        <is>
          <t>bad</t>
        </is>
      </c>
      <c r="F50" t="n">
        <v>3</v>
      </c>
      <c r="G50" t="n">
        <v>3</v>
      </c>
      <c r="H50" s="1">
        <f>VLOOKUP(B50,nodes!A:C,3,FALSE)</f>
        <v/>
      </c>
      <c r="I50" s="1">
        <f>VLOOKUP(B50,nodes!A:C,2,FALSE)</f>
        <v/>
      </c>
      <c r="J50" s="1">
        <f>VLOOKUP(D50,nodes!A:C,2,FALSE)</f>
        <v/>
      </c>
      <c r="K50" s="1">
        <f>M50</f>
        <v/>
      </c>
      <c r="L50" s="1">
        <f>C50</f>
        <v/>
      </c>
      <c r="M50" s="1">
        <f>B50&amp; " ("&amp;C50&amp;") "&amp;D50</f>
        <v/>
      </c>
      <c r="N50" s="1">
        <f>A50</f>
        <v/>
      </c>
      <c r="O50" t="b">
        <v>0</v>
      </c>
    </row>
    <row r="51">
      <c r="A51" t="n">
        <v>1050</v>
      </c>
      <c r="B51" t="inlineStr">
        <is>
          <t>mTOR Signaling</t>
        </is>
      </c>
      <c r="C51" t="inlineStr">
        <is>
          <t>bi-inhibit</t>
        </is>
      </c>
      <c r="D51" t="inlineStr">
        <is>
          <t>Autophagy</t>
        </is>
      </c>
      <c r="E51" t="inlineStr">
        <is>
          <t>complex</t>
        </is>
      </c>
      <c r="F51" t="n">
        <v>3</v>
      </c>
      <c r="G51" t="n">
        <v>3</v>
      </c>
      <c r="H51" s="1">
        <f>VLOOKUP(B51,nodes!A:C,3,FALSE)</f>
        <v/>
      </c>
      <c r="I51" s="1">
        <f>VLOOKUP(B51,nodes!A:C,2,FALSE)</f>
        <v/>
      </c>
      <c r="J51" s="1">
        <f>VLOOKUP(D51,nodes!A:C,2,FALSE)</f>
        <v/>
      </c>
      <c r="K51" s="1">
        <f>M51</f>
        <v/>
      </c>
      <c r="L51" s="1">
        <f>C51</f>
        <v/>
      </c>
      <c r="M51" s="1">
        <f>B51&amp; " ("&amp;C51&amp;") "&amp;D51</f>
        <v/>
      </c>
      <c r="N51" s="1">
        <f>A51</f>
        <v/>
      </c>
      <c r="O51" t="b">
        <v>0</v>
      </c>
    </row>
    <row r="52">
      <c r="A52" t="n">
        <v>1051</v>
      </c>
      <c r="B52" t="inlineStr">
        <is>
          <t>mTOR Signaling</t>
        </is>
      </c>
      <c r="C52" t="inlineStr">
        <is>
          <t>increase</t>
        </is>
      </c>
      <c r="D52" t="inlineStr">
        <is>
          <t>Cellular Senescence</t>
        </is>
      </c>
      <c r="E52" t="inlineStr">
        <is>
          <t>bad</t>
        </is>
      </c>
      <c r="F52" t="n">
        <v>5</v>
      </c>
      <c r="G52" t="n">
        <v>5</v>
      </c>
      <c r="H52" s="1">
        <f>VLOOKUP(B52,nodes!A:C,3,FALSE)</f>
        <v/>
      </c>
      <c r="I52" s="1">
        <f>VLOOKUP(B52,nodes!A:C,2,FALSE)</f>
        <v/>
      </c>
      <c r="J52" s="1">
        <f>VLOOKUP(D52,nodes!A:C,2,FALSE)</f>
        <v/>
      </c>
      <c r="K52" s="1">
        <f>M52</f>
        <v/>
      </c>
      <c r="L52" s="1">
        <f>C52</f>
        <v/>
      </c>
      <c r="M52" s="1">
        <f>B52&amp; " ("&amp;C52&amp;") "&amp;D52</f>
        <v/>
      </c>
      <c r="N52" s="1">
        <f>A52</f>
        <v/>
      </c>
      <c r="O52" t="b">
        <v>0</v>
      </c>
    </row>
    <row r="53">
      <c r="A53" t="n">
        <v>1052</v>
      </c>
      <c r="B53" t="inlineStr">
        <is>
          <t>mTOR Signaling</t>
        </is>
      </c>
      <c r="C53" t="inlineStr">
        <is>
          <t>modulate</t>
        </is>
      </c>
      <c r="D53" t="inlineStr">
        <is>
          <t>DNA Damage</t>
        </is>
      </c>
      <c r="E53" t="inlineStr">
        <is>
          <t>bad</t>
        </is>
      </c>
      <c r="F53" t="n">
        <v>4</v>
      </c>
      <c r="G53" t="n">
        <v>4</v>
      </c>
      <c r="H53" s="1">
        <f>VLOOKUP(B53,nodes!A:C,3,FALSE)</f>
        <v/>
      </c>
      <c r="I53" s="1">
        <f>VLOOKUP(B53,nodes!A:C,2,FALSE)</f>
        <v/>
      </c>
      <c r="J53" s="1">
        <f>VLOOKUP(D53,nodes!A:C,2,FALSE)</f>
        <v/>
      </c>
      <c r="K53" s="1">
        <f>M53</f>
        <v/>
      </c>
      <c r="L53" s="1">
        <f>C53</f>
        <v/>
      </c>
      <c r="M53" s="1">
        <f>B53&amp; " ("&amp;C53&amp;") "&amp;D53</f>
        <v/>
      </c>
      <c r="N53" s="1">
        <f>A53</f>
        <v/>
      </c>
      <c r="O53" t="b">
        <v>0</v>
      </c>
    </row>
    <row r="54">
      <c r="A54" t="n">
        <v>1053</v>
      </c>
      <c r="B54" t="inlineStr">
        <is>
          <t>mTOR Signaling</t>
        </is>
      </c>
      <c r="C54" t="inlineStr">
        <is>
          <t>increase</t>
        </is>
      </c>
      <c r="D54" t="inlineStr">
        <is>
          <t>Inflammation</t>
        </is>
      </c>
      <c r="E54" t="inlineStr">
        <is>
          <t>bad</t>
        </is>
      </c>
      <c r="F54" t="n">
        <v>5</v>
      </c>
      <c r="G54" t="n">
        <v>5</v>
      </c>
      <c r="H54" s="1">
        <f>VLOOKUP(B54,nodes!A:C,3,FALSE)</f>
        <v/>
      </c>
      <c r="I54" s="1">
        <f>VLOOKUP(B54,nodes!A:C,2,FALSE)</f>
        <v/>
      </c>
      <c r="J54" s="1">
        <f>VLOOKUP(D54,nodes!A:C,2,FALSE)</f>
        <v/>
      </c>
      <c r="K54" s="1">
        <f>M54</f>
        <v/>
      </c>
      <c r="L54" s="1">
        <f>C54</f>
        <v/>
      </c>
      <c r="M54" s="1">
        <f>B54&amp; " ("&amp;C54&amp;") "&amp;D54</f>
        <v/>
      </c>
      <c r="N54" s="1">
        <f>A54</f>
        <v/>
      </c>
      <c r="O54" t="b">
        <v>0</v>
      </c>
    </row>
    <row r="55">
      <c r="A55" t="n">
        <v>1054</v>
      </c>
      <c r="B55" t="inlineStr">
        <is>
          <t>mTOR Signaling</t>
        </is>
      </c>
      <c r="C55" t="inlineStr">
        <is>
          <t>increase</t>
        </is>
      </c>
      <c r="D55" t="inlineStr">
        <is>
          <t>Oxidative Stress (incl. ROS)</t>
        </is>
      </c>
      <c r="E55" t="inlineStr">
        <is>
          <t>bad</t>
        </is>
      </c>
      <c r="F55" t="n">
        <v>3</v>
      </c>
      <c r="G55" t="n">
        <v>3</v>
      </c>
      <c r="H55" s="1">
        <f>VLOOKUP(B55,nodes!A:C,3,FALSE)</f>
        <v/>
      </c>
      <c r="I55" s="1">
        <f>VLOOKUP(B55,nodes!A:C,2,FALSE)</f>
        <v/>
      </c>
      <c r="J55" s="1">
        <f>VLOOKUP(D55,nodes!A:C,2,FALSE)</f>
        <v/>
      </c>
      <c r="K55" s="1">
        <f>M55</f>
        <v/>
      </c>
      <c r="L55" s="1">
        <f>C55</f>
        <v/>
      </c>
      <c r="M55" s="1">
        <f>B55&amp; " ("&amp;C55&amp;") "&amp;D55</f>
        <v/>
      </c>
      <c r="N55" s="1">
        <f>A55</f>
        <v/>
      </c>
      <c r="O55" t="b">
        <v>0</v>
      </c>
    </row>
    <row r="56">
      <c r="A56" t="n">
        <v>1055</v>
      </c>
      <c r="B56" t="inlineStr">
        <is>
          <t>NAD Levels</t>
        </is>
      </c>
      <c r="C56" t="inlineStr">
        <is>
          <t>increase</t>
        </is>
      </c>
      <c r="D56" t="inlineStr">
        <is>
          <t>Autophagy</t>
        </is>
      </c>
      <c r="E56" t="inlineStr">
        <is>
          <t>good</t>
        </is>
      </c>
      <c r="F56" t="n">
        <v>3</v>
      </c>
      <c r="G56" t="n">
        <v>3</v>
      </c>
      <c r="H56" s="1">
        <f>VLOOKUP(B56,nodes!A:C,3,FALSE)</f>
        <v/>
      </c>
      <c r="I56" s="1">
        <f>VLOOKUP(B56,nodes!A:C,2,FALSE)</f>
        <v/>
      </c>
      <c r="J56" s="1">
        <f>VLOOKUP(D56,nodes!A:C,2,FALSE)</f>
        <v/>
      </c>
      <c r="K56" s="1">
        <f>M56</f>
        <v/>
      </c>
      <c r="L56" s="1">
        <f>C56</f>
        <v/>
      </c>
      <c r="M56" s="1">
        <f>B56&amp; " ("&amp;C56&amp;") "&amp;D56</f>
        <v/>
      </c>
      <c r="N56" s="1">
        <f>A56</f>
        <v/>
      </c>
      <c r="O56" t="b">
        <v>0</v>
      </c>
    </row>
    <row r="57">
      <c r="A57" t="n">
        <v>1056</v>
      </c>
      <c r="B57" t="inlineStr">
        <is>
          <t>NAD Levels</t>
        </is>
      </c>
      <c r="C57" t="inlineStr">
        <is>
          <t>decrease</t>
        </is>
      </c>
      <c r="D57" t="inlineStr">
        <is>
          <t>Mitochondrial Dysfunction</t>
        </is>
      </c>
      <c r="E57" t="inlineStr">
        <is>
          <t>bad</t>
        </is>
      </c>
      <c r="F57" t="n">
        <v>5</v>
      </c>
      <c r="G57" t="n">
        <v>5</v>
      </c>
      <c r="H57" s="1">
        <f>VLOOKUP(B57,nodes!A:C,3,FALSE)</f>
        <v/>
      </c>
      <c r="I57" s="1">
        <f>VLOOKUP(B57,nodes!A:C,2,FALSE)</f>
        <v/>
      </c>
      <c r="J57" s="1">
        <f>VLOOKUP(D57,nodes!A:C,2,FALSE)</f>
        <v/>
      </c>
      <c r="K57" s="1">
        <f>M57</f>
        <v/>
      </c>
      <c r="L57" s="1">
        <f>C57</f>
        <v/>
      </c>
      <c r="M57" s="1">
        <f>B57&amp; " ("&amp;C57&amp;") "&amp;D57</f>
        <v/>
      </c>
      <c r="N57" s="1">
        <f>A57</f>
        <v/>
      </c>
      <c r="O57" t="b">
        <v>0</v>
      </c>
    </row>
    <row r="58">
      <c r="A58" t="n">
        <v>1057</v>
      </c>
      <c r="B58" t="inlineStr">
        <is>
          <t>NAD Levels</t>
        </is>
      </c>
      <c r="C58" t="inlineStr">
        <is>
          <t>decrease</t>
        </is>
      </c>
      <c r="D58" t="inlineStr">
        <is>
          <t>Oxidative Stress (incl. ROS)</t>
        </is>
      </c>
      <c r="E58" t="inlineStr">
        <is>
          <t>good</t>
        </is>
      </c>
      <c r="F58" t="n">
        <v>5</v>
      </c>
      <c r="G58" t="n">
        <v>5</v>
      </c>
      <c r="H58" s="1">
        <f>VLOOKUP(B58,nodes!A:C,3,FALSE)</f>
        <v/>
      </c>
      <c r="I58" s="1">
        <f>VLOOKUP(B58,nodes!A:C,2,FALSE)</f>
        <v/>
      </c>
      <c r="J58" s="1">
        <f>VLOOKUP(D58,nodes!A:C,2,FALSE)</f>
        <v/>
      </c>
      <c r="K58" s="1">
        <f>M58</f>
        <v/>
      </c>
      <c r="L58" s="1">
        <f>C58</f>
        <v/>
      </c>
      <c r="M58" s="1">
        <f>B58&amp; " ("&amp;C58&amp;") "&amp;D58</f>
        <v/>
      </c>
      <c r="N58" s="1">
        <f>A58</f>
        <v/>
      </c>
      <c r="O58" t="b">
        <v>0</v>
      </c>
    </row>
    <row r="59">
      <c r="A59" t="n">
        <v>1058</v>
      </c>
      <c r="B59" t="inlineStr">
        <is>
          <t>NAD Levels</t>
        </is>
      </c>
      <c r="C59" t="inlineStr">
        <is>
          <t>increase</t>
        </is>
      </c>
      <c r="D59" t="inlineStr">
        <is>
          <t>Sirtuin Activation</t>
        </is>
      </c>
      <c r="E59" t="inlineStr">
        <is>
          <t>good</t>
        </is>
      </c>
      <c r="F59" t="n">
        <v>4</v>
      </c>
      <c r="G59" t="n">
        <v>4</v>
      </c>
      <c r="H59" s="1">
        <f>VLOOKUP(B59,nodes!A:C,3,FALSE)</f>
        <v/>
      </c>
      <c r="I59" s="1">
        <f>VLOOKUP(B59,nodes!A:C,2,FALSE)</f>
        <v/>
      </c>
      <c r="J59" s="1">
        <f>VLOOKUP(D59,nodes!A:C,2,FALSE)</f>
        <v/>
      </c>
      <c r="K59" s="1">
        <f>M59</f>
        <v/>
      </c>
      <c r="L59" s="1">
        <f>C59</f>
        <v/>
      </c>
      <c r="M59" s="1">
        <f>B59&amp; " ("&amp;C59&amp;") "&amp;D59</f>
        <v/>
      </c>
      <c r="N59" s="1">
        <f>A59</f>
        <v/>
      </c>
      <c r="O59" t="b">
        <v>0</v>
      </c>
    </row>
    <row r="60">
      <c r="A60" t="n">
        <v>1059</v>
      </c>
      <c r="B60" t="inlineStr">
        <is>
          <t>Oxidative Stress (incl. ROS)</t>
        </is>
      </c>
      <c r="C60" t="inlineStr">
        <is>
          <t>increase</t>
        </is>
      </c>
      <c r="D60" t="inlineStr">
        <is>
          <t>Cellular Senescence</t>
        </is>
      </c>
      <c r="E60" t="inlineStr">
        <is>
          <t>bad</t>
        </is>
      </c>
      <c r="F60" t="n">
        <v>3</v>
      </c>
      <c r="G60" t="n">
        <v>3</v>
      </c>
      <c r="H60" s="1">
        <f>VLOOKUP(B60,nodes!A:C,3,FALSE)</f>
        <v/>
      </c>
      <c r="I60" s="1">
        <f>VLOOKUP(B60,nodes!A:C,2,FALSE)</f>
        <v/>
      </c>
      <c r="J60" s="1">
        <f>VLOOKUP(D60,nodes!A:C,2,FALSE)</f>
        <v/>
      </c>
      <c r="K60" s="1">
        <f>M60</f>
        <v/>
      </c>
      <c r="L60" s="1">
        <f>C60</f>
        <v/>
      </c>
      <c r="M60" s="1">
        <f>B60&amp; " ("&amp;C60&amp;") "&amp;D60</f>
        <v/>
      </c>
      <c r="N60" s="1">
        <f>A60</f>
        <v/>
      </c>
      <c r="O60" t="b">
        <v>0</v>
      </c>
    </row>
    <row r="61">
      <c r="A61" t="n">
        <v>1061</v>
      </c>
      <c r="B61" t="inlineStr">
        <is>
          <t>Oxidative Stress (incl. ROS)</t>
        </is>
      </c>
      <c r="C61" t="inlineStr">
        <is>
          <t>increase</t>
        </is>
      </c>
      <c r="D61" t="inlineStr">
        <is>
          <t>DNA Damage</t>
        </is>
      </c>
      <c r="E61" t="inlineStr">
        <is>
          <t>bad</t>
        </is>
      </c>
      <c r="F61" t="n">
        <v>5</v>
      </c>
      <c r="G61" t="n">
        <v>5</v>
      </c>
      <c r="H61" s="1">
        <f>VLOOKUP(B61,nodes!A:C,3,FALSE)</f>
        <v/>
      </c>
      <c r="I61" s="1">
        <f>VLOOKUP(B61,nodes!A:C,2,FALSE)</f>
        <v/>
      </c>
      <c r="J61" s="1">
        <f>VLOOKUP(D61,nodes!A:C,2,FALSE)</f>
        <v/>
      </c>
      <c r="K61" s="1">
        <f>M61</f>
        <v/>
      </c>
      <c r="L61" s="1">
        <f>C61</f>
        <v/>
      </c>
      <c r="M61" s="1">
        <f>B61&amp; " ("&amp;C61&amp;") "&amp;D61</f>
        <v/>
      </c>
      <c r="N61" s="1">
        <f>A61</f>
        <v/>
      </c>
      <c r="O61" t="b">
        <v>0</v>
      </c>
    </row>
    <row r="62">
      <c r="A62" t="n">
        <v>1062</v>
      </c>
      <c r="B62" t="inlineStr">
        <is>
          <t>Oxidative Stress (incl. ROS)</t>
        </is>
      </c>
      <c r="C62" t="inlineStr">
        <is>
          <t>increase</t>
        </is>
      </c>
      <c r="D62" t="inlineStr">
        <is>
          <t>Glycation</t>
        </is>
      </c>
      <c r="E62" t="inlineStr">
        <is>
          <t>bad</t>
        </is>
      </c>
      <c r="F62" t="n">
        <v>3</v>
      </c>
      <c r="G62" t="n">
        <v>3</v>
      </c>
      <c r="H62" s="1">
        <f>VLOOKUP(B62,nodes!A:C,3,FALSE)</f>
        <v/>
      </c>
      <c r="I62" s="1">
        <f>VLOOKUP(B62,nodes!A:C,2,FALSE)</f>
        <v/>
      </c>
      <c r="J62" s="1">
        <f>VLOOKUP(D62,nodes!A:C,2,FALSE)</f>
        <v/>
      </c>
      <c r="K62" s="1">
        <f>M62</f>
        <v/>
      </c>
      <c r="L62" s="1">
        <f>C62</f>
        <v/>
      </c>
      <c r="M62" s="1">
        <f>B62&amp; " ("&amp;C62&amp;") "&amp;D62</f>
        <v/>
      </c>
      <c r="N62" s="1">
        <f>A62</f>
        <v/>
      </c>
      <c r="O62" t="b">
        <v>0</v>
      </c>
    </row>
    <row r="63">
      <c r="A63" t="n">
        <v>1063</v>
      </c>
      <c r="B63" t="inlineStr">
        <is>
          <t>Oxidative Stress (incl. ROS)</t>
        </is>
      </c>
      <c r="C63" t="inlineStr">
        <is>
          <t>bi-amplify</t>
        </is>
      </c>
      <c r="D63" t="inlineStr">
        <is>
          <t>Inflammation</t>
        </is>
      </c>
      <c r="E63" t="inlineStr">
        <is>
          <t>bad</t>
        </is>
      </c>
      <c r="F63" t="n">
        <v>3</v>
      </c>
      <c r="G63" t="n">
        <v>3</v>
      </c>
      <c r="H63" s="1">
        <f>VLOOKUP(B63,nodes!A:C,3,FALSE)</f>
        <v/>
      </c>
      <c r="I63" s="1">
        <f>VLOOKUP(B63,nodes!A:C,2,FALSE)</f>
        <v/>
      </c>
      <c r="J63" s="1">
        <f>VLOOKUP(D63,nodes!A:C,2,FALSE)</f>
        <v/>
      </c>
      <c r="K63" s="1">
        <f>M63</f>
        <v/>
      </c>
      <c r="L63" s="1">
        <f>C63</f>
        <v/>
      </c>
      <c r="M63" s="1">
        <f>B63&amp; " ("&amp;C63&amp;") "&amp;D63</f>
        <v/>
      </c>
      <c r="N63" s="1">
        <f>A63</f>
        <v/>
      </c>
      <c r="O63" t="b">
        <v>0</v>
      </c>
    </row>
    <row r="64">
      <c r="A64" t="n">
        <v>1064</v>
      </c>
      <c r="B64" t="inlineStr">
        <is>
          <t>Oxidative Stress (incl. ROS)</t>
        </is>
      </c>
      <c r="C64" t="inlineStr">
        <is>
          <t>decrease</t>
        </is>
      </c>
      <c r="D64" t="inlineStr">
        <is>
          <t>Insulin Sensitivity</t>
        </is>
      </c>
      <c r="E64" t="inlineStr">
        <is>
          <t>bad</t>
        </is>
      </c>
      <c r="F64" t="n">
        <v>5</v>
      </c>
      <c r="G64" t="n">
        <v>5</v>
      </c>
      <c r="H64" s="1">
        <f>VLOOKUP(B64,nodes!A:C,3,FALSE)</f>
        <v/>
      </c>
      <c r="I64" s="1">
        <f>VLOOKUP(B64,nodes!A:C,2,FALSE)</f>
        <v/>
      </c>
      <c r="J64" s="1">
        <f>VLOOKUP(D64,nodes!A:C,2,FALSE)</f>
        <v/>
      </c>
      <c r="K64" s="1">
        <f>M64</f>
        <v/>
      </c>
      <c r="L64" s="1">
        <f>C64</f>
        <v/>
      </c>
      <c r="M64" s="1">
        <f>B64&amp; " ("&amp;C64&amp;") "&amp;D64</f>
        <v/>
      </c>
      <c r="N64" s="1">
        <f>A64</f>
        <v/>
      </c>
      <c r="O64" t="b">
        <v>0</v>
      </c>
    </row>
    <row r="65">
      <c r="A65" t="n">
        <v>1065</v>
      </c>
      <c r="B65" t="inlineStr">
        <is>
          <t>Oxidative Stress (incl. ROS)</t>
        </is>
      </c>
      <c r="C65" t="inlineStr">
        <is>
          <t>increase</t>
        </is>
      </c>
      <c r="D65" t="inlineStr">
        <is>
          <t>Mitochondrial Dysfunction</t>
        </is>
      </c>
      <c r="E65" t="inlineStr">
        <is>
          <t>bad</t>
        </is>
      </c>
      <c r="F65" t="n">
        <v>3</v>
      </c>
      <c r="G65" t="n">
        <v>3</v>
      </c>
      <c r="H65" s="1">
        <f>VLOOKUP(B65,nodes!A:C,3,FALSE)</f>
        <v/>
      </c>
      <c r="I65" s="1">
        <f>VLOOKUP(B65,nodes!A:C,2,FALSE)</f>
        <v/>
      </c>
      <c r="J65" s="1">
        <f>VLOOKUP(D65,nodes!A:C,2,FALSE)</f>
        <v/>
      </c>
      <c r="K65" s="1">
        <f>M65</f>
        <v/>
      </c>
      <c r="L65" s="1">
        <f>C65</f>
        <v/>
      </c>
      <c r="M65" s="1">
        <f>B65&amp; " ("&amp;C65&amp;") "&amp;D65</f>
        <v/>
      </c>
      <c r="N65" s="1">
        <f>A65</f>
        <v/>
      </c>
      <c r="O65" t="b">
        <v>0</v>
      </c>
    </row>
    <row r="66">
      <c r="A66" t="n">
        <v>1066</v>
      </c>
      <c r="B66" t="inlineStr">
        <is>
          <t>Oxidative Stress (incl. ROS)</t>
        </is>
      </c>
      <c r="C66" t="inlineStr">
        <is>
          <t>decrease</t>
        </is>
      </c>
      <c r="D66" t="inlineStr">
        <is>
          <t>NAD Levels</t>
        </is>
      </c>
      <c r="E66" t="inlineStr">
        <is>
          <t>bad</t>
        </is>
      </c>
      <c r="F66" t="n">
        <v>4</v>
      </c>
      <c r="G66" t="n">
        <v>3</v>
      </c>
      <c r="H66" s="1">
        <f>VLOOKUP(B66,nodes!A:C,3,FALSE)</f>
        <v/>
      </c>
      <c r="I66" s="1">
        <f>VLOOKUP(B66,nodes!A:C,2,FALSE)</f>
        <v/>
      </c>
      <c r="J66" s="1">
        <f>VLOOKUP(D66,nodes!A:C,2,FALSE)</f>
        <v/>
      </c>
      <c r="K66" s="1">
        <f>M66</f>
        <v/>
      </c>
      <c r="L66" s="1">
        <f>C66</f>
        <v/>
      </c>
      <c r="M66" s="1">
        <f>B66&amp; " ("&amp;C66&amp;") "&amp;D66</f>
        <v/>
      </c>
      <c r="N66" s="1">
        <f>A66</f>
        <v/>
      </c>
      <c r="O66" t="b">
        <v>0</v>
      </c>
    </row>
    <row r="67">
      <c r="A67" t="n">
        <v>1067</v>
      </c>
      <c r="B67" t="inlineStr">
        <is>
          <t>Oxidative Stress (incl. ROS)</t>
        </is>
      </c>
      <c r="C67" t="inlineStr">
        <is>
          <t>bi-inhibit</t>
        </is>
      </c>
      <c r="D67" t="inlineStr">
        <is>
          <t>Sirtuin Activation</t>
        </is>
      </c>
      <c r="E67" t="inlineStr">
        <is>
          <t>bad</t>
        </is>
      </c>
      <c r="F67" t="n">
        <v>4</v>
      </c>
      <c r="G67" t="n">
        <v>4</v>
      </c>
      <c r="H67" s="1">
        <f>VLOOKUP(B67,nodes!A:C,3,FALSE)</f>
        <v/>
      </c>
      <c r="I67" s="1">
        <f>VLOOKUP(B67,nodes!A:C,2,FALSE)</f>
        <v/>
      </c>
      <c r="J67" s="1">
        <f>VLOOKUP(D67,nodes!A:C,2,FALSE)</f>
        <v/>
      </c>
      <c r="K67" s="1">
        <f>M67</f>
        <v/>
      </c>
      <c r="L67" s="1">
        <f>C67</f>
        <v/>
      </c>
      <c r="M67" s="1">
        <f>B67&amp; " ("&amp;C67&amp;") "&amp;D67</f>
        <v/>
      </c>
      <c r="N67" s="1">
        <f>A67</f>
        <v/>
      </c>
      <c r="O67" t="b">
        <v>0</v>
      </c>
    </row>
    <row r="68">
      <c r="A68" t="n">
        <v>1068</v>
      </c>
      <c r="B68" t="inlineStr">
        <is>
          <t>Sirtuin Activation</t>
        </is>
      </c>
      <c r="C68" t="inlineStr">
        <is>
          <t>decrease</t>
        </is>
      </c>
      <c r="D68" t="inlineStr">
        <is>
          <t>DNA Damage</t>
        </is>
      </c>
      <c r="E68" t="inlineStr">
        <is>
          <t>good</t>
        </is>
      </c>
      <c r="F68" t="n">
        <v>2</v>
      </c>
      <c r="G68" t="n">
        <v>2</v>
      </c>
      <c r="H68" s="1">
        <f>VLOOKUP(B68,nodes!A:C,3,FALSE)</f>
        <v/>
      </c>
      <c r="I68" s="1">
        <f>VLOOKUP(B68,nodes!A:C,2,FALSE)</f>
        <v/>
      </c>
      <c r="J68" s="1">
        <f>VLOOKUP(D68,nodes!A:C,2,FALSE)</f>
        <v/>
      </c>
      <c r="K68" s="1">
        <f>M68</f>
        <v/>
      </c>
      <c r="L68" s="1">
        <f>C68</f>
        <v/>
      </c>
      <c r="M68" s="1">
        <f>B68&amp; " ("&amp;C68&amp;") "&amp;D68</f>
        <v/>
      </c>
      <c r="N68" s="1">
        <f>A68</f>
        <v/>
      </c>
      <c r="O68" t="b">
        <v>0</v>
      </c>
    </row>
    <row r="69">
      <c r="A69" t="n">
        <v>1069</v>
      </c>
      <c r="B69" t="inlineStr">
        <is>
          <t>Sirtuin Activation</t>
        </is>
      </c>
      <c r="C69" t="inlineStr">
        <is>
          <t>bi-inhibit</t>
        </is>
      </c>
      <c r="D69" t="inlineStr">
        <is>
          <t>Oxidative Stress (incl. ROS)</t>
        </is>
      </c>
      <c r="E69" t="inlineStr">
        <is>
          <t>good</t>
        </is>
      </c>
      <c r="F69" t="n">
        <v>5</v>
      </c>
      <c r="G69" t="n">
        <v>5</v>
      </c>
      <c r="H69" s="1">
        <f>VLOOKUP(B69,nodes!A:C,3,FALSE)</f>
        <v/>
      </c>
      <c r="I69" s="1">
        <f>VLOOKUP(B69,nodes!A:C,2,FALSE)</f>
        <v/>
      </c>
      <c r="J69" s="1">
        <f>VLOOKUP(D69,nodes!A:C,2,FALSE)</f>
        <v/>
      </c>
      <c r="K69" s="1">
        <f>M69</f>
        <v/>
      </c>
      <c r="L69" s="1">
        <f>C69</f>
        <v/>
      </c>
      <c r="M69" s="1">
        <f>B69&amp; " ("&amp;C69&amp;") "&amp;D69</f>
        <v/>
      </c>
      <c r="N69" s="1">
        <f>A69</f>
        <v/>
      </c>
      <c r="O69" t="b">
        <v>0</v>
      </c>
    </row>
    <row r="70">
      <c r="A70" t="n">
        <v>1070</v>
      </c>
      <c r="B70" t="inlineStr">
        <is>
          <t>Telomere Shortening</t>
        </is>
      </c>
      <c r="C70" t="inlineStr">
        <is>
          <t>increase</t>
        </is>
      </c>
      <c r="D70" t="inlineStr">
        <is>
          <t>Cellular Senescence</t>
        </is>
      </c>
      <c r="E70" t="inlineStr">
        <is>
          <t>bad</t>
        </is>
      </c>
      <c r="F70" t="n">
        <v>5</v>
      </c>
      <c r="G70" t="n">
        <v>5</v>
      </c>
      <c r="H70" s="1">
        <f>VLOOKUP(B70,nodes!A:C,3,FALSE)</f>
        <v/>
      </c>
      <c r="I70" s="1">
        <f>VLOOKUP(B70,nodes!A:C,2,FALSE)</f>
        <v/>
      </c>
      <c r="J70" s="1">
        <f>VLOOKUP(D70,nodes!A:C,2,FALSE)</f>
        <v/>
      </c>
      <c r="K70" s="1">
        <f>M70</f>
        <v/>
      </c>
      <c r="L70" s="1">
        <f>C70</f>
        <v/>
      </c>
      <c r="M70" s="1">
        <f>B70&amp; " ("&amp;C70&amp;") "&amp;D70</f>
        <v/>
      </c>
      <c r="N70" s="1">
        <f>A70</f>
        <v/>
      </c>
      <c r="O70" t="b">
        <v>0</v>
      </c>
    </row>
    <row r="71">
      <c r="A71" t="n">
        <v>1071</v>
      </c>
      <c r="B71" t="inlineStr">
        <is>
          <t>Telomere Shortening</t>
        </is>
      </c>
      <c r="C71" t="inlineStr">
        <is>
          <t>increase</t>
        </is>
      </c>
      <c r="D71" t="inlineStr">
        <is>
          <t>DNA Damage</t>
        </is>
      </c>
      <c r="E71" t="inlineStr">
        <is>
          <t>bad</t>
        </is>
      </c>
      <c r="F71" t="n">
        <v>5</v>
      </c>
      <c r="G71" t="n">
        <v>5</v>
      </c>
      <c r="H71" s="1">
        <f>VLOOKUP(B71,nodes!A:C,3,FALSE)</f>
        <v/>
      </c>
      <c r="I71" s="1">
        <f>VLOOKUP(B71,nodes!A:C,2,FALSE)</f>
        <v/>
      </c>
      <c r="J71" s="1">
        <f>VLOOKUP(D71,nodes!A:C,2,FALSE)</f>
        <v/>
      </c>
      <c r="K71" s="1">
        <f>M71</f>
        <v/>
      </c>
      <c r="L71" s="1">
        <f>C71</f>
        <v/>
      </c>
      <c r="M71" s="1">
        <f>B71&amp; " ("&amp;C71&amp;") "&amp;D71</f>
        <v/>
      </c>
      <c r="N71" s="1">
        <f>A71</f>
        <v/>
      </c>
      <c r="O71" t="b">
        <v>0</v>
      </c>
    </row>
    <row r="72">
      <c r="A72" t="n">
        <v>1072</v>
      </c>
      <c r="B72" t="inlineStr">
        <is>
          <t>Telomere Shortening</t>
        </is>
      </c>
      <c r="C72" t="inlineStr">
        <is>
          <t>decrease</t>
        </is>
      </c>
      <c r="D72" t="inlineStr">
        <is>
          <t>Sirtuin Activation</t>
        </is>
      </c>
      <c r="E72" t="inlineStr">
        <is>
          <t>bad</t>
        </is>
      </c>
      <c r="F72" t="n">
        <v>3</v>
      </c>
      <c r="G72" t="n">
        <v>3</v>
      </c>
      <c r="H72" s="1">
        <f>VLOOKUP(B72,nodes!A:C,3,FALSE)</f>
        <v/>
      </c>
      <c r="I72" s="1">
        <f>VLOOKUP(B72,nodes!A:C,2,FALSE)</f>
        <v/>
      </c>
      <c r="J72" s="1">
        <f>VLOOKUP(D72,nodes!A:C,2,FALSE)</f>
        <v/>
      </c>
      <c r="K72" s="1">
        <f>M72</f>
        <v/>
      </c>
      <c r="L72" s="1">
        <f>C72</f>
        <v/>
      </c>
      <c r="M72" s="1">
        <f>B72&amp; " ("&amp;C72&amp;") "&amp;D72</f>
        <v/>
      </c>
      <c r="N72" s="1">
        <f>A72</f>
        <v/>
      </c>
      <c r="O72" t="b">
        <v>0</v>
      </c>
    </row>
    <row r="73">
      <c r="A73" t="n">
        <v>2001</v>
      </c>
      <c r="B73" t="inlineStr">
        <is>
          <t>Alpha Lipoic Acid</t>
        </is>
      </c>
      <c r="C73" t="inlineStr">
        <is>
          <t>decrease</t>
        </is>
      </c>
      <c r="D73" t="inlineStr">
        <is>
          <t>AGEs</t>
        </is>
      </c>
      <c r="E73" t="inlineStr">
        <is>
          <t>effect</t>
        </is>
      </c>
      <c r="F73" t="n">
        <v>3</v>
      </c>
      <c r="G73" t="n">
        <v>3</v>
      </c>
      <c r="H73" s="1">
        <f>VLOOKUP(B73,nodes!A:C,3,FALSE)</f>
        <v/>
      </c>
      <c r="I73" s="1">
        <f>VLOOKUP(B73,nodes!A:C,2,FALSE)</f>
        <v/>
      </c>
      <c r="J73" s="1">
        <f>VLOOKUP(D73,nodes!A:C,2,FALSE)</f>
        <v/>
      </c>
      <c r="K73" s="1">
        <f>M73</f>
        <v/>
      </c>
      <c r="L73" s="1">
        <f>C73</f>
        <v/>
      </c>
      <c r="M73" s="1">
        <f>B73&amp; " ("&amp;C73&amp;") "&amp;D73</f>
        <v/>
      </c>
      <c r="N73" s="1">
        <f>A73</f>
        <v/>
      </c>
      <c r="O73" t="b">
        <v>0</v>
      </c>
    </row>
    <row r="74">
      <c r="A74" t="n">
        <v>2002</v>
      </c>
      <c r="B74" t="inlineStr">
        <is>
          <t>Alpha Lipoic Acid</t>
        </is>
      </c>
      <c r="C74" t="inlineStr">
        <is>
          <t>increase</t>
        </is>
      </c>
      <c r="D74" t="inlineStr">
        <is>
          <t>Glutathione Levels</t>
        </is>
      </c>
      <c r="E74" t="inlineStr">
        <is>
          <t>effect</t>
        </is>
      </c>
      <c r="F74" t="n">
        <v>4</v>
      </c>
      <c r="G74" t="n">
        <v>4</v>
      </c>
      <c r="H74" s="1">
        <f>VLOOKUP(B74,nodes!A:C,3,FALSE)</f>
        <v/>
      </c>
      <c r="I74" s="1">
        <f>VLOOKUP(B74,nodes!A:C,2,FALSE)</f>
        <v/>
      </c>
      <c r="J74" s="1">
        <f>VLOOKUP(D74,nodes!A:C,2,FALSE)</f>
        <v/>
      </c>
      <c r="K74" s="1">
        <f>M74</f>
        <v/>
      </c>
      <c r="L74" s="1">
        <f>C74</f>
        <v/>
      </c>
      <c r="M74" s="1">
        <f>B74&amp; " ("&amp;C74&amp;") "&amp;D74</f>
        <v/>
      </c>
      <c r="N74" s="1">
        <f>A74</f>
        <v/>
      </c>
      <c r="O74" t="b">
        <v>0</v>
      </c>
    </row>
    <row r="75">
      <c r="A75" t="n">
        <v>2003</v>
      </c>
      <c r="B75" t="inlineStr">
        <is>
          <t>Alpha Lipoic Acid</t>
        </is>
      </c>
      <c r="C75" t="inlineStr">
        <is>
          <t>decrease</t>
        </is>
      </c>
      <c r="D75" t="inlineStr">
        <is>
          <t>Glycation</t>
        </is>
      </c>
      <c r="E75" t="inlineStr">
        <is>
          <t>effect</t>
        </is>
      </c>
      <c r="F75" t="n">
        <v>3</v>
      </c>
      <c r="G75" t="n">
        <v>3</v>
      </c>
      <c r="H75" s="1">
        <f>VLOOKUP(B75,nodes!A:C,3,FALSE)</f>
        <v/>
      </c>
      <c r="I75" s="1">
        <f>VLOOKUP(B75,nodes!A:C,2,FALSE)</f>
        <v/>
      </c>
      <c r="J75" s="1">
        <f>VLOOKUP(D75,nodes!A:C,2,FALSE)</f>
        <v/>
      </c>
      <c r="K75" s="1">
        <f>M75</f>
        <v/>
      </c>
      <c r="L75" s="1">
        <f>C75</f>
        <v/>
      </c>
      <c r="M75" s="1">
        <f>B75&amp; " ("&amp;C75&amp;") "&amp;D75</f>
        <v/>
      </c>
      <c r="N75" s="1">
        <f>A75</f>
        <v/>
      </c>
      <c r="O75" t="b">
        <v>0</v>
      </c>
    </row>
    <row r="76">
      <c r="A76" t="n">
        <v>2004</v>
      </c>
      <c r="B76" t="inlineStr">
        <is>
          <t>Alpha Lipoic Acid</t>
        </is>
      </c>
      <c r="C76" t="inlineStr">
        <is>
          <t>decrease</t>
        </is>
      </c>
      <c r="D76" t="inlineStr">
        <is>
          <t>Inflammation</t>
        </is>
      </c>
      <c r="E76" t="inlineStr">
        <is>
          <t>effect</t>
        </is>
      </c>
      <c r="F76" t="n">
        <v>2</v>
      </c>
      <c r="G76" t="n">
        <v>3</v>
      </c>
      <c r="H76" s="1">
        <f>VLOOKUP(B76,nodes!A:C,3,FALSE)</f>
        <v/>
      </c>
      <c r="I76" s="1">
        <f>VLOOKUP(B76,nodes!A:C,2,FALSE)</f>
        <v/>
      </c>
      <c r="J76" s="1">
        <f>VLOOKUP(D76,nodes!A:C,2,FALSE)</f>
        <v/>
      </c>
      <c r="K76" s="1">
        <f>M76</f>
        <v/>
      </c>
      <c r="L76" s="1">
        <f>C76</f>
        <v/>
      </c>
      <c r="M76" s="1">
        <f>B76&amp; " ("&amp;C76&amp;") "&amp;D76</f>
        <v/>
      </c>
      <c r="N76" s="1">
        <f>A76</f>
        <v/>
      </c>
      <c r="O76" t="b">
        <v>0</v>
      </c>
    </row>
    <row r="77">
      <c r="A77" t="n">
        <v>2005</v>
      </c>
      <c r="B77" t="inlineStr">
        <is>
          <t>Alpha Lipoic Acid</t>
        </is>
      </c>
      <c r="C77" t="inlineStr">
        <is>
          <t>increase</t>
        </is>
      </c>
      <c r="D77" t="inlineStr">
        <is>
          <t>Insulin Sensitivity</t>
        </is>
      </c>
      <c r="E77" t="inlineStr">
        <is>
          <t>effect</t>
        </is>
      </c>
      <c r="F77" t="n">
        <v>3</v>
      </c>
      <c r="G77" t="n">
        <v>3</v>
      </c>
      <c r="H77" s="1">
        <f>VLOOKUP(B77,nodes!A:C,3,FALSE)</f>
        <v/>
      </c>
      <c r="I77" s="1">
        <f>VLOOKUP(B77,nodes!A:C,2,FALSE)</f>
        <v/>
      </c>
      <c r="J77" s="1">
        <f>VLOOKUP(D77,nodes!A:C,2,FALSE)</f>
        <v/>
      </c>
      <c r="K77" s="1">
        <f>M77</f>
        <v/>
      </c>
      <c r="L77" s="1">
        <f>C77</f>
        <v/>
      </c>
      <c r="M77" s="1">
        <f>B77&amp; " ("&amp;C77&amp;") "&amp;D77</f>
        <v/>
      </c>
      <c r="N77" s="1">
        <f>A77</f>
        <v/>
      </c>
      <c r="O77" t="b">
        <v>0</v>
      </c>
    </row>
    <row r="78">
      <c r="A78" t="n">
        <v>2006</v>
      </c>
      <c r="B78" t="inlineStr">
        <is>
          <t>Alpha Lipoic Acid</t>
        </is>
      </c>
      <c r="C78" t="inlineStr">
        <is>
          <t>increase</t>
        </is>
      </c>
      <c r="D78" t="inlineStr">
        <is>
          <t>NAD Levels</t>
        </is>
      </c>
      <c r="E78" t="inlineStr">
        <is>
          <t>effect</t>
        </is>
      </c>
      <c r="F78" t="n">
        <v>2</v>
      </c>
      <c r="G78" t="n">
        <v>3</v>
      </c>
      <c r="H78" s="1">
        <f>VLOOKUP(B78,nodes!A:C,3,FALSE)</f>
        <v/>
      </c>
      <c r="I78" s="1">
        <f>VLOOKUP(B78,nodes!A:C,2,FALSE)</f>
        <v/>
      </c>
      <c r="J78" s="1">
        <f>VLOOKUP(D78,nodes!A:C,2,FALSE)</f>
        <v/>
      </c>
      <c r="K78" s="1">
        <f>M78</f>
        <v/>
      </c>
      <c r="L78" s="1">
        <f>C78</f>
        <v/>
      </c>
      <c r="M78" s="1">
        <f>B78&amp; " ("&amp;C78&amp;") "&amp;D78</f>
        <v/>
      </c>
      <c r="N78" s="1">
        <f>A78</f>
        <v/>
      </c>
      <c r="O78" t="b">
        <v>0</v>
      </c>
    </row>
    <row r="79">
      <c r="A79" t="n">
        <v>2007</v>
      </c>
      <c r="B79" t="inlineStr">
        <is>
          <t>Alpha Lipoic Acid</t>
        </is>
      </c>
      <c r="C79" t="inlineStr">
        <is>
          <t>decrease</t>
        </is>
      </c>
      <c r="D79" t="inlineStr">
        <is>
          <t>Oxidative Stress (incl. ROS)</t>
        </is>
      </c>
      <c r="E79" t="inlineStr">
        <is>
          <t>effect</t>
        </is>
      </c>
      <c r="F79" t="n">
        <v>3</v>
      </c>
      <c r="G79" t="n">
        <v>3</v>
      </c>
      <c r="H79" s="1">
        <f>VLOOKUP(B79,nodes!A:C,3,FALSE)</f>
        <v/>
      </c>
      <c r="I79" s="1">
        <f>VLOOKUP(B79,nodes!A:C,2,FALSE)</f>
        <v/>
      </c>
      <c r="J79" s="1">
        <f>VLOOKUP(D79,nodes!A:C,2,FALSE)</f>
        <v/>
      </c>
      <c r="K79" s="1">
        <f>M79</f>
        <v/>
      </c>
      <c r="L79" s="1">
        <f>C79</f>
        <v/>
      </c>
      <c r="M79" s="1">
        <f>B79&amp; " ("&amp;C79&amp;") "&amp;D79</f>
        <v/>
      </c>
      <c r="N79" s="1">
        <f>A79</f>
        <v/>
      </c>
      <c r="O79" t="b">
        <v>0</v>
      </c>
    </row>
    <row r="80">
      <c r="A80" t="n">
        <v>2008</v>
      </c>
      <c r="B80" t="inlineStr">
        <is>
          <t>Astaxanthin</t>
        </is>
      </c>
      <c r="C80" t="inlineStr">
        <is>
          <t>decrease</t>
        </is>
      </c>
      <c r="D80" t="inlineStr">
        <is>
          <t>DNA Damage</t>
        </is>
      </c>
      <c r="E80" t="inlineStr">
        <is>
          <t>effect</t>
        </is>
      </c>
      <c r="F80" t="n">
        <v>2</v>
      </c>
      <c r="G80" t="n">
        <v>3</v>
      </c>
      <c r="H80" s="1">
        <f>VLOOKUP(B80,nodes!A:C,3,FALSE)</f>
        <v/>
      </c>
      <c r="I80" s="1">
        <f>VLOOKUP(B80,nodes!A:C,2,FALSE)</f>
        <v/>
      </c>
      <c r="J80" s="1">
        <f>VLOOKUP(D80,nodes!A:C,2,FALSE)</f>
        <v/>
      </c>
      <c r="K80" s="1">
        <f>M80</f>
        <v/>
      </c>
      <c r="L80" s="1">
        <f>C80</f>
        <v/>
      </c>
      <c r="M80" s="1">
        <f>B80&amp; " ("&amp;C80&amp;") "&amp;D80</f>
        <v/>
      </c>
      <c r="N80" s="1">
        <f>A80</f>
        <v/>
      </c>
      <c r="O80" t="b">
        <v>0</v>
      </c>
    </row>
    <row r="81">
      <c r="A81" t="n">
        <v>2009</v>
      </c>
      <c r="B81" t="inlineStr">
        <is>
          <t>Astaxanthin</t>
        </is>
      </c>
      <c r="C81" t="inlineStr">
        <is>
          <t>decrease</t>
        </is>
      </c>
      <c r="D81" t="inlineStr">
        <is>
          <t>Inflammation</t>
        </is>
      </c>
      <c r="E81" t="inlineStr">
        <is>
          <t>effect</t>
        </is>
      </c>
      <c r="F81" t="n">
        <v>3</v>
      </c>
      <c r="G81" t="n">
        <v>3</v>
      </c>
      <c r="H81" s="1">
        <f>VLOOKUP(B81,nodes!A:C,3,FALSE)</f>
        <v/>
      </c>
      <c r="I81" s="1">
        <f>VLOOKUP(B81,nodes!A:C,2,FALSE)</f>
        <v/>
      </c>
      <c r="J81" s="1">
        <f>VLOOKUP(D81,nodes!A:C,2,FALSE)</f>
        <v/>
      </c>
      <c r="K81" s="1">
        <f>M81</f>
        <v/>
      </c>
      <c r="L81" s="1">
        <f>C81</f>
        <v/>
      </c>
      <c r="M81" s="1">
        <f>B81&amp; " ("&amp;C81&amp;") "&amp;D81</f>
        <v/>
      </c>
      <c r="N81" s="1">
        <f>A81</f>
        <v/>
      </c>
      <c r="O81" t="b">
        <v>0</v>
      </c>
    </row>
    <row r="82">
      <c r="A82" t="n">
        <v>2010</v>
      </c>
      <c r="B82" t="inlineStr">
        <is>
          <t>Astaxanthin</t>
        </is>
      </c>
      <c r="C82" t="inlineStr">
        <is>
          <t>decrease</t>
        </is>
      </c>
      <c r="D82" t="inlineStr">
        <is>
          <t>Oxidative Stress (incl. ROS)</t>
        </is>
      </c>
      <c r="E82" t="inlineStr">
        <is>
          <t>effect</t>
        </is>
      </c>
      <c r="F82" t="n">
        <v>4</v>
      </c>
      <c r="G82" t="n">
        <v>4</v>
      </c>
      <c r="H82" s="1">
        <f>VLOOKUP(B82,nodes!A:C,3,FALSE)</f>
        <v/>
      </c>
      <c r="I82" s="1">
        <f>VLOOKUP(B82,nodes!A:C,2,FALSE)</f>
        <v/>
      </c>
      <c r="J82" s="1">
        <f>VLOOKUP(D82,nodes!A:C,2,FALSE)</f>
        <v/>
      </c>
      <c r="K82" s="1">
        <f>M82</f>
        <v/>
      </c>
      <c r="L82" s="1">
        <f>C82</f>
        <v/>
      </c>
      <c r="M82" s="1">
        <f>B82&amp; " ("&amp;C82&amp;") "&amp;D82</f>
        <v/>
      </c>
      <c r="N82" s="1">
        <f>A82</f>
        <v/>
      </c>
      <c r="O82" t="b">
        <v>0</v>
      </c>
    </row>
    <row r="83">
      <c r="A83" t="n">
        <v>2011</v>
      </c>
      <c r="B83" t="inlineStr">
        <is>
          <t>Berberine</t>
        </is>
      </c>
      <c r="C83" t="inlineStr">
        <is>
          <t>increase</t>
        </is>
      </c>
      <c r="D83" t="inlineStr">
        <is>
          <t>AMPK Signaling</t>
        </is>
      </c>
      <c r="E83" t="inlineStr">
        <is>
          <t>effect</t>
        </is>
      </c>
      <c r="F83" t="n">
        <v>5</v>
      </c>
      <c r="G83" t="n">
        <v>5</v>
      </c>
      <c r="H83" s="1">
        <f>VLOOKUP(B83,nodes!A:C,3,FALSE)</f>
        <v/>
      </c>
      <c r="I83" s="1">
        <f>VLOOKUP(B83,nodes!A:C,2,FALSE)</f>
        <v/>
      </c>
      <c r="J83" s="1">
        <f>VLOOKUP(D83,nodes!A:C,2,FALSE)</f>
        <v/>
      </c>
      <c r="K83" s="1">
        <f>M83</f>
        <v/>
      </c>
      <c r="L83" s="1">
        <f>C83</f>
        <v/>
      </c>
      <c r="M83" s="1">
        <f>B83&amp; " ("&amp;C83&amp;") "&amp;D83</f>
        <v/>
      </c>
      <c r="N83" s="1">
        <f>A83</f>
        <v/>
      </c>
      <c r="O83" t="b">
        <v>0</v>
      </c>
    </row>
    <row r="84">
      <c r="A84" t="n">
        <v>2012</v>
      </c>
      <c r="B84" t="inlineStr">
        <is>
          <t>Berberine</t>
        </is>
      </c>
      <c r="C84" t="inlineStr">
        <is>
          <t>decrease</t>
        </is>
      </c>
      <c r="D84" t="inlineStr">
        <is>
          <t>Inflammation</t>
        </is>
      </c>
      <c r="E84" t="inlineStr">
        <is>
          <t>effect</t>
        </is>
      </c>
      <c r="F84" t="n">
        <v>4</v>
      </c>
      <c r="G84" t="n">
        <v>4</v>
      </c>
      <c r="H84" s="1">
        <f>VLOOKUP(B84,nodes!A:C,3,FALSE)</f>
        <v/>
      </c>
      <c r="I84" s="1">
        <f>VLOOKUP(B84,nodes!A:C,2,FALSE)</f>
        <v/>
      </c>
      <c r="J84" s="1">
        <f>VLOOKUP(D84,nodes!A:C,2,FALSE)</f>
        <v/>
      </c>
      <c r="K84" s="1">
        <f>M84</f>
        <v/>
      </c>
      <c r="L84" s="1">
        <f>C84</f>
        <v/>
      </c>
      <c r="M84" s="1">
        <f>B84&amp; " ("&amp;C84&amp;") "&amp;D84</f>
        <v/>
      </c>
      <c r="N84" s="1">
        <f>A84</f>
        <v/>
      </c>
      <c r="O84" t="b">
        <v>0</v>
      </c>
    </row>
    <row r="85">
      <c r="A85" t="n">
        <v>2013</v>
      </c>
      <c r="B85" t="inlineStr">
        <is>
          <t>Berberine</t>
        </is>
      </c>
      <c r="C85" t="inlineStr">
        <is>
          <t>increase</t>
        </is>
      </c>
      <c r="D85" t="inlineStr">
        <is>
          <t>Insulin Sensitivity</t>
        </is>
      </c>
      <c r="E85" t="inlineStr">
        <is>
          <t>effect</t>
        </is>
      </c>
      <c r="F85" t="n">
        <v>5</v>
      </c>
      <c r="G85" t="n">
        <v>5</v>
      </c>
      <c r="H85" s="1">
        <f>VLOOKUP(B85,nodes!A:C,3,FALSE)</f>
        <v/>
      </c>
      <c r="I85" s="1">
        <f>VLOOKUP(B85,nodes!A:C,2,FALSE)</f>
        <v/>
      </c>
      <c r="J85" s="1">
        <f>VLOOKUP(D85,nodes!A:C,2,FALSE)</f>
        <v/>
      </c>
      <c r="K85" s="1">
        <f>M85</f>
        <v/>
      </c>
      <c r="L85" s="1">
        <f>C85</f>
        <v/>
      </c>
      <c r="M85" s="1">
        <f>B85&amp; " ("&amp;C85&amp;") "&amp;D85</f>
        <v/>
      </c>
      <c r="N85" s="1">
        <f>A85</f>
        <v/>
      </c>
      <c r="O85" t="b">
        <v>0</v>
      </c>
    </row>
    <row r="86">
      <c r="A86" t="n">
        <v>2014</v>
      </c>
      <c r="B86" t="inlineStr">
        <is>
          <t>Berberine</t>
        </is>
      </c>
      <c r="C86" t="inlineStr">
        <is>
          <t>decrease</t>
        </is>
      </c>
      <c r="D86" t="inlineStr">
        <is>
          <t>Oxidative Stress (incl. ROS)</t>
        </is>
      </c>
      <c r="E86" t="inlineStr">
        <is>
          <t>effect</t>
        </is>
      </c>
      <c r="F86" t="n">
        <v>4</v>
      </c>
      <c r="G86" t="n">
        <v>4</v>
      </c>
      <c r="H86" s="1">
        <f>VLOOKUP(B86,nodes!A:C,3,FALSE)</f>
        <v/>
      </c>
      <c r="I86" s="1">
        <f>VLOOKUP(B86,nodes!A:C,2,FALSE)</f>
        <v/>
      </c>
      <c r="J86" s="1">
        <f>VLOOKUP(D86,nodes!A:C,2,FALSE)</f>
        <v/>
      </c>
      <c r="K86" s="1">
        <f>M86</f>
        <v/>
      </c>
      <c r="L86" s="1">
        <f>C86</f>
        <v/>
      </c>
      <c r="M86" s="1">
        <f>B86&amp; " ("&amp;C86&amp;") "&amp;D86</f>
        <v/>
      </c>
      <c r="N86" s="1">
        <f>A86</f>
        <v/>
      </c>
      <c r="O86" t="b">
        <v>0</v>
      </c>
    </row>
    <row r="87">
      <c r="A87" t="n">
        <v>2015</v>
      </c>
      <c r="B87" t="inlineStr">
        <is>
          <t>Curcumin</t>
        </is>
      </c>
      <c r="C87" t="inlineStr">
        <is>
          <t>decrease</t>
        </is>
      </c>
      <c r="D87" t="inlineStr">
        <is>
          <t>Cellular Senescence</t>
        </is>
      </c>
      <c r="E87" t="inlineStr">
        <is>
          <t>effect</t>
        </is>
      </c>
      <c r="F87" t="n">
        <v>4</v>
      </c>
      <c r="G87" t="n">
        <v>4</v>
      </c>
      <c r="H87" s="1">
        <f>VLOOKUP(B87,nodes!A:C,3,FALSE)</f>
        <v/>
      </c>
      <c r="I87" s="1">
        <f>VLOOKUP(B87,nodes!A:C,2,FALSE)</f>
        <v/>
      </c>
      <c r="J87" s="1">
        <f>VLOOKUP(D87,nodes!A:C,2,FALSE)</f>
        <v/>
      </c>
      <c r="K87" s="1">
        <f>M87</f>
        <v/>
      </c>
      <c r="L87" s="1">
        <f>C87</f>
        <v/>
      </c>
      <c r="M87" s="1">
        <f>B87&amp; " ("&amp;C87&amp;") "&amp;D87</f>
        <v/>
      </c>
      <c r="N87" s="1">
        <f>A87</f>
        <v/>
      </c>
      <c r="O87" t="b">
        <v>0</v>
      </c>
    </row>
    <row r="88">
      <c r="A88" t="n">
        <v>2016</v>
      </c>
      <c r="B88" t="inlineStr">
        <is>
          <t>Curcumin</t>
        </is>
      </c>
      <c r="C88" t="inlineStr">
        <is>
          <t>decrease</t>
        </is>
      </c>
      <c r="D88" t="inlineStr">
        <is>
          <t>Inflammation</t>
        </is>
      </c>
      <c r="E88" t="inlineStr">
        <is>
          <t>effect</t>
        </is>
      </c>
      <c r="F88" t="n">
        <v>5</v>
      </c>
      <c r="G88" t="n">
        <v>5</v>
      </c>
      <c r="H88" s="1">
        <f>VLOOKUP(B88,nodes!A:C,3,FALSE)</f>
        <v/>
      </c>
      <c r="I88" s="1">
        <f>VLOOKUP(B88,nodes!A:C,2,FALSE)</f>
        <v/>
      </c>
      <c r="J88" s="1">
        <f>VLOOKUP(D88,nodes!A:C,2,FALSE)</f>
        <v/>
      </c>
      <c r="K88" s="1">
        <f>M88</f>
        <v/>
      </c>
      <c r="L88" s="1">
        <f>C88</f>
        <v/>
      </c>
      <c r="M88" s="1">
        <f>B88&amp; " ("&amp;C88&amp;") "&amp;D88</f>
        <v/>
      </c>
      <c r="N88" s="1">
        <f>A88</f>
        <v/>
      </c>
      <c r="O88" t="b">
        <v>0</v>
      </c>
    </row>
    <row r="89">
      <c r="A89" t="n">
        <v>2017</v>
      </c>
      <c r="B89" t="inlineStr">
        <is>
          <t>Curcumin</t>
        </is>
      </c>
      <c r="C89" t="inlineStr">
        <is>
          <t>decrease</t>
        </is>
      </c>
      <c r="D89" t="inlineStr">
        <is>
          <t>Oxidative Stress (incl. ROS)</t>
        </is>
      </c>
      <c r="E89" t="inlineStr">
        <is>
          <t>effect</t>
        </is>
      </c>
      <c r="F89" t="n">
        <v>5</v>
      </c>
      <c r="G89" t="n">
        <v>5</v>
      </c>
      <c r="H89" s="1">
        <f>VLOOKUP(B89,nodes!A:C,3,FALSE)</f>
        <v/>
      </c>
      <c r="I89" s="1">
        <f>VLOOKUP(B89,nodes!A:C,2,FALSE)</f>
        <v/>
      </c>
      <c r="J89" s="1">
        <f>VLOOKUP(D89,nodes!A:C,2,FALSE)</f>
        <v/>
      </c>
      <c r="K89" s="1">
        <f>M89</f>
        <v/>
      </c>
      <c r="L89" s="1">
        <f>C89</f>
        <v/>
      </c>
      <c r="M89" s="1">
        <f>B89&amp; " ("&amp;C89&amp;") "&amp;D89</f>
        <v/>
      </c>
      <c r="N89" s="1">
        <f>A89</f>
        <v/>
      </c>
      <c r="O89" t="b">
        <v>0</v>
      </c>
    </row>
    <row r="90">
      <c r="A90" t="n">
        <v>2018</v>
      </c>
      <c r="B90" t="inlineStr">
        <is>
          <t>EGCG</t>
        </is>
      </c>
      <c r="C90" t="inlineStr">
        <is>
          <t>decrease</t>
        </is>
      </c>
      <c r="D90" t="inlineStr">
        <is>
          <t>AGEs</t>
        </is>
      </c>
      <c r="E90" t="inlineStr">
        <is>
          <t>effect</t>
        </is>
      </c>
      <c r="F90" t="n">
        <v>3</v>
      </c>
      <c r="G90" t="n">
        <v>3</v>
      </c>
      <c r="H90" s="1">
        <f>VLOOKUP(B90,nodes!A:C,3,FALSE)</f>
        <v/>
      </c>
      <c r="I90" s="1">
        <f>VLOOKUP(B90,nodes!A:C,2,FALSE)</f>
        <v/>
      </c>
      <c r="J90" s="1">
        <f>VLOOKUP(D90,nodes!A:C,2,FALSE)</f>
        <v/>
      </c>
      <c r="K90" s="1">
        <f>M90</f>
        <v/>
      </c>
      <c r="L90" s="1">
        <f>C90</f>
        <v/>
      </c>
      <c r="M90" s="1">
        <f>B90&amp; " ("&amp;C90&amp;") "&amp;D90</f>
        <v/>
      </c>
      <c r="N90" s="1">
        <f>A90</f>
        <v/>
      </c>
      <c r="O90" t="b">
        <v>0</v>
      </c>
    </row>
    <row r="91">
      <c r="A91" t="n">
        <v>2019</v>
      </c>
      <c r="B91" t="inlineStr">
        <is>
          <t>EGCG</t>
        </is>
      </c>
      <c r="C91" t="inlineStr">
        <is>
          <t>increase</t>
        </is>
      </c>
      <c r="D91" t="inlineStr">
        <is>
          <t>AMPK Signaling</t>
        </is>
      </c>
      <c r="E91" t="inlineStr">
        <is>
          <t>effect</t>
        </is>
      </c>
      <c r="F91" t="n">
        <v>3</v>
      </c>
      <c r="G91" t="n">
        <v>3</v>
      </c>
      <c r="H91" s="1">
        <f>VLOOKUP(B91,nodes!A:C,3,FALSE)</f>
        <v/>
      </c>
      <c r="I91" s="1">
        <f>VLOOKUP(B91,nodes!A:C,2,FALSE)</f>
        <v/>
      </c>
      <c r="J91" s="1">
        <f>VLOOKUP(D91,nodes!A:C,2,FALSE)</f>
        <v/>
      </c>
      <c r="K91" s="1">
        <f>M91</f>
        <v/>
      </c>
      <c r="L91" s="1">
        <f>C91</f>
        <v/>
      </c>
      <c r="M91" s="1">
        <f>B91&amp; " ("&amp;C91&amp;") "&amp;D91</f>
        <v/>
      </c>
      <c r="N91" s="1">
        <f>A91</f>
        <v/>
      </c>
      <c r="O91" t="b">
        <v>0</v>
      </c>
    </row>
    <row r="92">
      <c r="A92" t="n">
        <v>2020</v>
      </c>
      <c r="B92" t="inlineStr">
        <is>
          <t>EGCG</t>
        </is>
      </c>
      <c r="C92" t="inlineStr">
        <is>
          <t>decrease</t>
        </is>
      </c>
      <c r="D92" t="inlineStr">
        <is>
          <t>Cellular Senescence</t>
        </is>
      </c>
      <c r="E92" t="inlineStr">
        <is>
          <t>effect</t>
        </is>
      </c>
      <c r="F92" t="n">
        <v>3</v>
      </c>
      <c r="G92" t="n">
        <v>3</v>
      </c>
      <c r="H92" s="1">
        <f>VLOOKUP(B92,nodes!A:C,3,FALSE)</f>
        <v/>
      </c>
      <c r="I92" s="1">
        <f>VLOOKUP(B92,nodes!A:C,2,FALSE)</f>
        <v/>
      </c>
      <c r="J92" s="1">
        <f>VLOOKUP(D92,nodes!A:C,2,FALSE)</f>
        <v/>
      </c>
      <c r="K92" s="1">
        <f>M92</f>
        <v/>
      </c>
      <c r="L92" s="1">
        <f>C92</f>
        <v/>
      </c>
      <c r="M92" s="1">
        <f>B92&amp; " ("&amp;C92&amp;") "&amp;D92</f>
        <v/>
      </c>
      <c r="N92" s="1">
        <f>A92</f>
        <v/>
      </c>
      <c r="O92" t="b">
        <v>0</v>
      </c>
    </row>
    <row r="93">
      <c r="A93" t="n">
        <v>2021</v>
      </c>
      <c r="B93" t="inlineStr">
        <is>
          <t>EGCG</t>
        </is>
      </c>
      <c r="C93" t="inlineStr">
        <is>
          <t>decrease</t>
        </is>
      </c>
      <c r="D93" t="inlineStr">
        <is>
          <t>DNA Damage</t>
        </is>
      </c>
      <c r="E93" t="inlineStr">
        <is>
          <t>effect</t>
        </is>
      </c>
      <c r="F93" t="n">
        <v>3</v>
      </c>
      <c r="G93" t="n">
        <v>3</v>
      </c>
      <c r="H93" s="1">
        <f>VLOOKUP(B93,nodes!A:C,3,FALSE)</f>
        <v/>
      </c>
      <c r="I93" s="1">
        <f>VLOOKUP(B93,nodes!A:C,2,FALSE)</f>
        <v/>
      </c>
      <c r="J93" s="1">
        <f>VLOOKUP(D93,nodes!A:C,2,FALSE)</f>
        <v/>
      </c>
      <c r="K93" s="1">
        <f>M93</f>
        <v/>
      </c>
      <c r="L93" s="1">
        <f>C93</f>
        <v/>
      </c>
      <c r="M93" s="1">
        <f>B93&amp; " ("&amp;C93&amp;") "&amp;D93</f>
        <v/>
      </c>
      <c r="N93" s="1">
        <f>A93</f>
        <v/>
      </c>
      <c r="O93" t="b">
        <v>0</v>
      </c>
    </row>
    <row r="94">
      <c r="A94" t="n">
        <v>2022</v>
      </c>
      <c r="B94" t="inlineStr">
        <is>
          <t>EGCG</t>
        </is>
      </c>
      <c r="C94" t="inlineStr">
        <is>
          <t>decrease</t>
        </is>
      </c>
      <c r="D94" t="inlineStr">
        <is>
          <t>Inflammation</t>
        </is>
      </c>
      <c r="E94" t="inlineStr">
        <is>
          <t>effect</t>
        </is>
      </c>
      <c r="F94" t="n">
        <v>4</v>
      </c>
      <c r="G94" t="n">
        <v>4</v>
      </c>
      <c r="H94" s="1">
        <f>VLOOKUP(B94,nodes!A:C,3,FALSE)</f>
        <v/>
      </c>
      <c r="I94" s="1">
        <f>VLOOKUP(B94,nodes!A:C,2,FALSE)</f>
        <v/>
      </c>
      <c r="J94" s="1">
        <f>VLOOKUP(D94,nodes!A:C,2,FALSE)</f>
        <v/>
      </c>
      <c r="K94" s="1">
        <f>M94</f>
        <v/>
      </c>
      <c r="L94" s="1">
        <f>C94</f>
        <v/>
      </c>
      <c r="M94" s="1">
        <f>B94&amp; " ("&amp;C94&amp;") "&amp;D94</f>
        <v/>
      </c>
      <c r="N94" s="1">
        <f>A94</f>
        <v/>
      </c>
      <c r="O94" t="b">
        <v>0</v>
      </c>
    </row>
    <row r="95">
      <c r="A95" t="n">
        <v>2023</v>
      </c>
      <c r="B95" t="inlineStr">
        <is>
          <t>EGCG</t>
        </is>
      </c>
      <c r="C95" t="inlineStr">
        <is>
          <t>decrease</t>
        </is>
      </c>
      <c r="D95" t="inlineStr">
        <is>
          <t>Oxidative Stress (incl. ROS)</t>
        </is>
      </c>
      <c r="E95" t="inlineStr">
        <is>
          <t>effect</t>
        </is>
      </c>
      <c r="F95" t="n">
        <v>4</v>
      </c>
      <c r="G95" t="n">
        <v>4</v>
      </c>
      <c r="H95" s="1">
        <f>VLOOKUP(B95,nodes!A:C,3,FALSE)</f>
        <v/>
      </c>
      <c r="I95" s="1">
        <f>VLOOKUP(B95,nodes!A:C,2,FALSE)</f>
        <v/>
      </c>
      <c r="J95" s="1">
        <f>VLOOKUP(D95,nodes!A:C,2,FALSE)</f>
        <v/>
      </c>
      <c r="K95" s="1">
        <f>M95</f>
        <v/>
      </c>
      <c r="L95" s="1">
        <f>C95</f>
        <v/>
      </c>
      <c r="M95" s="1">
        <f>B95&amp; " ("&amp;C95&amp;") "&amp;D95</f>
        <v/>
      </c>
      <c r="N95" s="1">
        <f>A95</f>
        <v/>
      </c>
      <c r="O95" t="b">
        <v>0</v>
      </c>
    </row>
    <row r="96">
      <c r="A96" t="n">
        <v>2024</v>
      </c>
      <c r="B96" t="inlineStr">
        <is>
          <t>EGCG</t>
        </is>
      </c>
      <c r="C96" t="inlineStr">
        <is>
          <t>increase</t>
        </is>
      </c>
      <c r="D96" t="inlineStr">
        <is>
          <t>Sirtuin Activation</t>
        </is>
      </c>
      <c r="E96" t="inlineStr">
        <is>
          <t>effect</t>
        </is>
      </c>
      <c r="F96" t="n">
        <v>3</v>
      </c>
      <c r="G96" t="n">
        <v>3</v>
      </c>
      <c r="H96" s="1">
        <f>VLOOKUP(B96,nodes!A:C,3,FALSE)</f>
        <v/>
      </c>
      <c r="I96" s="1">
        <f>VLOOKUP(B96,nodes!A:C,2,FALSE)</f>
        <v/>
      </c>
      <c r="J96" s="1">
        <f>VLOOKUP(D96,nodes!A:C,2,FALSE)</f>
        <v/>
      </c>
      <c r="K96" s="1">
        <f>M96</f>
        <v/>
      </c>
      <c r="L96" s="1">
        <f>C96</f>
        <v/>
      </c>
      <c r="M96" s="1">
        <f>B96&amp; " ("&amp;C96&amp;") "&amp;D96</f>
        <v/>
      </c>
      <c r="N96" s="1">
        <f>A96</f>
        <v/>
      </c>
      <c r="O96" t="b">
        <v>0</v>
      </c>
    </row>
    <row r="97">
      <c r="A97" t="n">
        <v>2025</v>
      </c>
      <c r="B97" t="inlineStr">
        <is>
          <t>Fisetin</t>
        </is>
      </c>
      <c r="C97" t="inlineStr">
        <is>
          <t>decrease</t>
        </is>
      </c>
      <c r="D97" t="inlineStr">
        <is>
          <t>Cellular Senescence</t>
        </is>
      </c>
      <c r="E97" t="inlineStr">
        <is>
          <t>effect</t>
        </is>
      </c>
      <c r="F97" t="n">
        <v>4</v>
      </c>
      <c r="G97" t="n">
        <v>3</v>
      </c>
      <c r="H97" s="1">
        <f>VLOOKUP(B97,nodes!A:C,3,FALSE)</f>
        <v/>
      </c>
      <c r="I97" s="1">
        <f>VLOOKUP(B97,nodes!A:C,2,FALSE)</f>
        <v/>
      </c>
      <c r="J97" s="1">
        <f>VLOOKUP(D97,nodes!A:C,2,FALSE)</f>
        <v/>
      </c>
      <c r="K97" s="1">
        <f>M97</f>
        <v/>
      </c>
      <c r="L97" s="1">
        <f>C97</f>
        <v/>
      </c>
      <c r="M97" s="1">
        <f>B97&amp; " ("&amp;C97&amp;") "&amp;D97</f>
        <v/>
      </c>
      <c r="N97" s="1">
        <f>A97</f>
        <v/>
      </c>
      <c r="O97" t="b">
        <v>0</v>
      </c>
    </row>
    <row r="98">
      <c r="A98" t="n">
        <v>2026</v>
      </c>
      <c r="B98" t="inlineStr">
        <is>
          <t>Fisetin</t>
        </is>
      </c>
      <c r="C98" t="inlineStr">
        <is>
          <t>decrease</t>
        </is>
      </c>
      <c r="D98" t="inlineStr">
        <is>
          <t>Inflammation</t>
        </is>
      </c>
      <c r="E98" t="inlineStr">
        <is>
          <t>effect</t>
        </is>
      </c>
      <c r="F98" t="n">
        <v>4</v>
      </c>
      <c r="G98" t="n">
        <v>4</v>
      </c>
      <c r="H98" s="1">
        <f>VLOOKUP(B98,nodes!A:C,3,FALSE)</f>
        <v/>
      </c>
      <c r="I98" s="1">
        <f>VLOOKUP(B98,nodes!A:C,2,FALSE)</f>
        <v/>
      </c>
      <c r="J98" s="1">
        <f>VLOOKUP(D98,nodes!A:C,2,FALSE)</f>
        <v/>
      </c>
      <c r="K98" s="1">
        <f>M98</f>
        <v/>
      </c>
      <c r="L98" s="1">
        <f>C98</f>
        <v/>
      </c>
      <c r="M98" s="1">
        <f>B98&amp; " ("&amp;C98&amp;") "&amp;D98</f>
        <v/>
      </c>
      <c r="N98" s="1">
        <f>A98</f>
        <v/>
      </c>
      <c r="O98" t="b">
        <v>0</v>
      </c>
    </row>
    <row r="99">
      <c r="A99" t="n">
        <v>2027</v>
      </c>
      <c r="B99" t="inlineStr">
        <is>
          <t>Fisetin</t>
        </is>
      </c>
      <c r="C99" t="inlineStr">
        <is>
          <t>decrease</t>
        </is>
      </c>
      <c r="D99" t="inlineStr">
        <is>
          <t>Oxidative Stress (incl. ROS)</t>
        </is>
      </c>
      <c r="E99" t="inlineStr">
        <is>
          <t>effect</t>
        </is>
      </c>
      <c r="F99" t="n">
        <v>4</v>
      </c>
      <c r="G99" t="n">
        <v>3</v>
      </c>
      <c r="H99" s="1">
        <f>VLOOKUP(B99,nodes!A:C,3,FALSE)</f>
        <v/>
      </c>
      <c r="I99" s="1">
        <f>VLOOKUP(B99,nodes!A:C,2,FALSE)</f>
        <v/>
      </c>
      <c r="J99" s="1">
        <f>VLOOKUP(D99,nodes!A:C,2,FALSE)</f>
        <v/>
      </c>
      <c r="K99" s="1">
        <f>M99</f>
        <v/>
      </c>
      <c r="L99" s="1">
        <f>C99</f>
        <v/>
      </c>
      <c r="M99" s="1">
        <f>B99&amp; " ("&amp;C99&amp;") "&amp;D99</f>
        <v/>
      </c>
      <c r="N99" s="1">
        <f>A99</f>
        <v/>
      </c>
      <c r="O99" t="b">
        <v>0</v>
      </c>
    </row>
    <row r="100">
      <c r="A100" t="n">
        <v>2028</v>
      </c>
      <c r="B100" t="inlineStr">
        <is>
          <t>Glycine</t>
        </is>
      </c>
      <c r="C100" t="inlineStr">
        <is>
          <t>increase</t>
        </is>
      </c>
      <c r="D100" t="inlineStr">
        <is>
          <t>Glutathione Levels</t>
        </is>
      </c>
      <c r="E100" t="inlineStr">
        <is>
          <t>effect</t>
        </is>
      </c>
      <c r="F100" t="n">
        <v>3</v>
      </c>
      <c r="G100" t="n">
        <v>3</v>
      </c>
      <c r="H100" s="1">
        <f>VLOOKUP(B100,nodes!A:C,3,FALSE)</f>
        <v/>
      </c>
      <c r="I100" s="1">
        <f>VLOOKUP(B100,nodes!A:C,2,FALSE)</f>
        <v/>
      </c>
      <c r="J100" s="1">
        <f>VLOOKUP(D100,nodes!A:C,2,FALSE)</f>
        <v/>
      </c>
      <c r="K100" s="1">
        <f>M100</f>
        <v/>
      </c>
      <c r="L100" s="1">
        <f>C100</f>
        <v/>
      </c>
      <c r="M100" s="1">
        <f>B100&amp; " ("&amp;C100&amp;") "&amp;D100</f>
        <v/>
      </c>
      <c r="N100" s="1">
        <f>A100</f>
        <v/>
      </c>
      <c r="O100" t="b">
        <v>0</v>
      </c>
    </row>
    <row r="101">
      <c r="A101" t="n">
        <v>2029</v>
      </c>
      <c r="B101" t="inlineStr">
        <is>
          <t>Glycine</t>
        </is>
      </c>
      <c r="C101" t="inlineStr">
        <is>
          <t>decrease</t>
        </is>
      </c>
      <c r="D101" t="inlineStr">
        <is>
          <t>Inflammation</t>
        </is>
      </c>
      <c r="E101" t="inlineStr">
        <is>
          <t>effect</t>
        </is>
      </c>
      <c r="F101" t="n">
        <v>2</v>
      </c>
      <c r="G101" t="n">
        <v>3</v>
      </c>
      <c r="H101" s="1">
        <f>VLOOKUP(B101,nodes!A:C,3,FALSE)</f>
        <v/>
      </c>
      <c r="I101" s="1">
        <f>VLOOKUP(B101,nodes!A:C,2,FALSE)</f>
        <v/>
      </c>
      <c r="J101" s="1">
        <f>VLOOKUP(D101,nodes!A:C,2,FALSE)</f>
        <v/>
      </c>
      <c r="K101" s="1">
        <f>M101</f>
        <v/>
      </c>
      <c r="L101" s="1">
        <f>C101</f>
        <v/>
      </c>
      <c r="M101" s="1">
        <f>B101&amp; " ("&amp;C101&amp;") "&amp;D101</f>
        <v/>
      </c>
      <c r="N101" s="1">
        <f>A101</f>
        <v/>
      </c>
      <c r="O101" t="b">
        <v>0</v>
      </c>
    </row>
    <row r="102">
      <c r="A102" t="n">
        <v>2030</v>
      </c>
      <c r="B102" t="inlineStr">
        <is>
          <t>NAC</t>
        </is>
      </c>
      <c r="C102" t="inlineStr">
        <is>
          <t>decrease</t>
        </is>
      </c>
      <c r="D102" t="inlineStr">
        <is>
          <t>DNA Damage</t>
        </is>
      </c>
      <c r="E102" t="inlineStr">
        <is>
          <t>effect</t>
        </is>
      </c>
      <c r="F102" t="n">
        <v>3</v>
      </c>
      <c r="G102" t="n">
        <v>3</v>
      </c>
      <c r="H102" s="1">
        <f>VLOOKUP(B102,nodes!A:C,3,FALSE)</f>
        <v/>
      </c>
      <c r="I102" s="1">
        <f>VLOOKUP(B102,nodes!A:C,2,FALSE)</f>
        <v/>
      </c>
      <c r="J102" s="1">
        <f>VLOOKUP(D102,nodes!A:C,2,FALSE)</f>
        <v/>
      </c>
      <c r="K102" s="1">
        <f>M102</f>
        <v/>
      </c>
      <c r="L102" s="1">
        <f>C102</f>
        <v/>
      </c>
      <c r="M102" s="1">
        <f>B102&amp; " ("&amp;C102&amp;") "&amp;D102</f>
        <v/>
      </c>
      <c r="N102" s="1">
        <f>A102</f>
        <v/>
      </c>
      <c r="O102" t="b">
        <v>0</v>
      </c>
    </row>
    <row r="103">
      <c r="A103" t="n">
        <v>2031</v>
      </c>
      <c r="B103" t="inlineStr">
        <is>
          <t>NAC</t>
        </is>
      </c>
      <c r="C103" t="inlineStr">
        <is>
          <t>increase</t>
        </is>
      </c>
      <c r="D103" t="inlineStr">
        <is>
          <t>Glutathione Levels</t>
        </is>
      </c>
      <c r="E103" t="inlineStr">
        <is>
          <t>effect</t>
        </is>
      </c>
      <c r="F103" t="n">
        <v>5</v>
      </c>
      <c r="G103" t="n">
        <v>5</v>
      </c>
      <c r="H103" s="1">
        <f>VLOOKUP(B103,nodes!A:C,3,FALSE)</f>
        <v/>
      </c>
      <c r="I103" s="1">
        <f>VLOOKUP(B103,nodes!A:C,2,FALSE)</f>
        <v/>
      </c>
      <c r="J103" s="1">
        <f>VLOOKUP(D103,nodes!A:C,2,FALSE)</f>
        <v/>
      </c>
      <c r="K103" s="1">
        <f>M103</f>
        <v/>
      </c>
      <c r="L103" s="1">
        <f>C103</f>
        <v/>
      </c>
      <c r="M103" s="1">
        <f>B103&amp; " ("&amp;C103&amp;") "&amp;D103</f>
        <v/>
      </c>
      <c r="N103" s="1">
        <f>A103</f>
        <v/>
      </c>
      <c r="O103" t="b">
        <v>0</v>
      </c>
    </row>
    <row r="104">
      <c r="A104" t="n">
        <v>2032</v>
      </c>
      <c r="B104" t="inlineStr">
        <is>
          <t>NAC</t>
        </is>
      </c>
      <c r="C104" t="inlineStr">
        <is>
          <t>decrease</t>
        </is>
      </c>
      <c r="D104" t="inlineStr">
        <is>
          <t>Inflammation</t>
        </is>
      </c>
      <c r="E104" t="inlineStr">
        <is>
          <t>effect</t>
        </is>
      </c>
      <c r="F104" t="n">
        <v>4</v>
      </c>
      <c r="G104" t="n">
        <v>4</v>
      </c>
      <c r="H104" s="1">
        <f>VLOOKUP(B104,nodes!A:C,3,FALSE)</f>
        <v/>
      </c>
      <c r="I104" s="1">
        <f>VLOOKUP(B104,nodes!A:C,2,FALSE)</f>
        <v/>
      </c>
      <c r="J104" s="1">
        <f>VLOOKUP(D104,nodes!A:C,2,FALSE)</f>
        <v/>
      </c>
      <c r="K104" s="1">
        <f>M104</f>
        <v/>
      </c>
      <c r="L104" s="1">
        <f>C104</f>
        <v/>
      </c>
      <c r="M104" s="1">
        <f>B104&amp; " ("&amp;C104&amp;") "&amp;D104</f>
        <v/>
      </c>
      <c r="N104" s="1">
        <f>A104</f>
        <v/>
      </c>
      <c r="O104" t="b">
        <v>0</v>
      </c>
    </row>
    <row r="105">
      <c r="A105" t="n">
        <v>2033</v>
      </c>
      <c r="B105" t="inlineStr">
        <is>
          <t>NAC</t>
        </is>
      </c>
      <c r="C105" t="inlineStr">
        <is>
          <t>decrease</t>
        </is>
      </c>
      <c r="D105" t="inlineStr">
        <is>
          <t>Oxidative Stress (incl. ROS)</t>
        </is>
      </c>
      <c r="E105" t="inlineStr">
        <is>
          <t>effect</t>
        </is>
      </c>
      <c r="F105" t="n">
        <v>5</v>
      </c>
      <c r="G105" t="n">
        <v>4</v>
      </c>
      <c r="H105" s="1">
        <f>VLOOKUP(B105,nodes!A:C,3,FALSE)</f>
        <v/>
      </c>
      <c r="I105" s="1">
        <f>VLOOKUP(B105,nodes!A:C,2,FALSE)</f>
        <v/>
      </c>
      <c r="J105" s="1">
        <f>VLOOKUP(D105,nodes!A:C,2,FALSE)</f>
        <v/>
      </c>
      <c r="K105" s="1">
        <f>M105</f>
        <v/>
      </c>
      <c r="L105" s="1">
        <f>C105</f>
        <v/>
      </c>
      <c r="M105" s="1">
        <f>B105&amp; " ("&amp;C105&amp;") "&amp;D105</f>
        <v/>
      </c>
      <c r="N105" s="1">
        <f>A105</f>
        <v/>
      </c>
      <c r="O105" t="b">
        <v>0</v>
      </c>
    </row>
    <row r="106">
      <c r="A106" t="n">
        <v>2034</v>
      </c>
      <c r="B106" t="inlineStr">
        <is>
          <t>NR</t>
        </is>
      </c>
      <c r="C106" t="inlineStr">
        <is>
          <t>increase</t>
        </is>
      </c>
      <c r="D106" t="inlineStr">
        <is>
          <t>AMPK Signaling</t>
        </is>
      </c>
      <c r="E106" t="inlineStr">
        <is>
          <t>effect</t>
        </is>
      </c>
      <c r="F106" t="n">
        <v>2</v>
      </c>
      <c r="G106" t="n">
        <v>3</v>
      </c>
      <c r="H106" s="1">
        <f>VLOOKUP(B106,nodes!A:C,3,FALSE)</f>
        <v/>
      </c>
      <c r="I106" s="1">
        <f>VLOOKUP(B106,nodes!A:C,2,FALSE)</f>
        <v/>
      </c>
      <c r="J106" s="1">
        <f>VLOOKUP(D106,nodes!A:C,2,FALSE)</f>
        <v/>
      </c>
      <c r="K106" s="1">
        <f>M106</f>
        <v/>
      </c>
      <c r="L106" s="1">
        <f>C106</f>
        <v/>
      </c>
      <c r="M106" s="1">
        <f>B106&amp; " ("&amp;C106&amp;") "&amp;D106</f>
        <v/>
      </c>
      <c r="N106" s="1">
        <f>A106</f>
        <v/>
      </c>
      <c r="O106" t="b">
        <v>0</v>
      </c>
    </row>
    <row r="107">
      <c r="A107" t="n">
        <v>2035</v>
      </c>
      <c r="B107" t="inlineStr">
        <is>
          <t>NR</t>
        </is>
      </c>
      <c r="C107" t="inlineStr">
        <is>
          <t>decrease</t>
        </is>
      </c>
      <c r="D107" t="inlineStr">
        <is>
          <t>CD38 Activity</t>
        </is>
      </c>
      <c r="E107" t="inlineStr">
        <is>
          <t>effect</t>
        </is>
      </c>
      <c r="F107" t="n">
        <v>3</v>
      </c>
      <c r="G107" t="n">
        <v>3</v>
      </c>
      <c r="H107" s="1">
        <f>VLOOKUP(B107,nodes!A:C,3,FALSE)</f>
        <v/>
      </c>
      <c r="I107" s="1">
        <f>VLOOKUP(B107,nodes!A:C,2,FALSE)</f>
        <v/>
      </c>
      <c r="J107" s="1">
        <f>VLOOKUP(D107,nodes!A:C,2,FALSE)</f>
        <v/>
      </c>
      <c r="K107" s="1">
        <f>M107</f>
        <v/>
      </c>
      <c r="L107" s="1">
        <f>C107</f>
        <v/>
      </c>
      <c r="M107" s="1">
        <f>B107&amp; " ("&amp;C107&amp;") "&amp;D107</f>
        <v/>
      </c>
      <c r="N107" s="1">
        <f>A107</f>
        <v/>
      </c>
      <c r="O107" t="b">
        <v>0</v>
      </c>
    </row>
    <row r="108">
      <c r="A108" t="n">
        <v>2036</v>
      </c>
      <c r="B108" t="inlineStr">
        <is>
          <t>NR</t>
        </is>
      </c>
      <c r="C108" t="inlineStr">
        <is>
          <t>increase</t>
        </is>
      </c>
      <c r="D108" t="inlineStr">
        <is>
          <t>NAD Levels</t>
        </is>
      </c>
      <c r="E108" t="inlineStr">
        <is>
          <t>effect</t>
        </is>
      </c>
      <c r="F108" t="n">
        <v>5</v>
      </c>
      <c r="G108" t="n">
        <v>5</v>
      </c>
      <c r="H108" s="1">
        <f>VLOOKUP(B108,nodes!A:C,3,FALSE)</f>
        <v/>
      </c>
      <c r="I108" s="1">
        <f>VLOOKUP(B108,nodes!A:C,2,FALSE)</f>
        <v/>
      </c>
      <c r="J108" s="1">
        <f>VLOOKUP(D108,nodes!A:C,2,FALSE)</f>
        <v/>
      </c>
      <c r="K108" s="1">
        <f>M108</f>
        <v/>
      </c>
      <c r="L108" s="1">
        <f>C108</f>
        <v/>
      </c>
      <c r="M108" s="1">
        <f>B108&amp; " ("&amp;C108&amp;") "&amp;D108</f>
        <v/>
      </c>
      <c r="N108" s="1">
        <f>A108</f>
        <v/>
      </c>
      <c r="O108" t="b">
        <v>0</v>
      </c>
    </row>
    <row r="109">
      <c r="A109" t="n">
        <v>2037</v>
      </c>
      <c r="B109" t="inlineStr">
        <is>
          <t>NR</t>
        </is>
      </c>
      <c r="C109" t="inlineStr">
        <is>
          <t>decrease</t>
        </is>
      </c>
      <c r="D109" t="inlineStr">
        <is>
          <t>Oxidative Stress (incl. ROS)</t>
        </is>
      </c>
      <c r="E109" t="inlineStr">
        <is>
          <t>effect</t>
        </is>
      </c>
      <c r="F109" t="n">
        <v>2</v>
      </c>
      <c r="G109" t="n">
        <v>3</v>
      </c>
      <c r="H109" s="1">
        <f>VLOOKUP(B109,nodes!A:C,3,FALSE)</f>
        <v/>
      </c>
      <c r="I109" s="1">
        <f>VLOOKUP(B109,nodes!A:C,2,FALSE)</f>
        <v/>
      </c>
      <c r="J109" s="1">
        <f>VLOOKUP(D109,nodes!A:C,2,FALSE)</f>
        <v/>
      </c>
      <c r="K109" s="1">
        <f>M109</f>
        <v/>
      </c>
      <c r="L109" s="1">
        <f>C109</f>
        <v/>
      </c>
      <c r="M109" s="1">
        <f>B109&amp; " ("&amp;C109&amp;") "&amp;D109</f>
        <v/>
      </c>
      <c r="N109" s="1">
        <f>A109</f>
        <v/>
      </c>
      <c r="O109" t="b">
        <v>0</v>
      </c>
    </row>
    <row r="110">
      <c r="A110" t="n">
        <v>2038</v>
      </c>
      <c r="B110" t="inlineStr">
        <is>
          <t>NR</t>
        </is>
      </c>
      <c r="C110" t="inlineStr">
        <is>
          <t>increase</t>
        </is>
      </c>
      <c r="D110" t="inlineStr">
        <is>
          <t>Sirtuin Activation</t>
        </is>
      </c>
      <c r="E110" t="inlineStr">
        <is>
          <t>effect</t>
        </is>
      </c>
      <c r="F110" t="n">
        <v>3</v>
      </c>
      <c r="G110" t="n">
        <v>3</v>
      </c>
      <c r="H110" s="1">
        <f>VLOOKUP(B110,nodes!A:C,3,FALSE)</f>
        <v/>
      </c>
      <c r="I110" s="1">
        <f>VLOOKUP(B110,nodes!A:C,2,FALSE)</f>
        <v/>
      </c>
      <c r="J110" s="1">
        <f>VLOOKUP(D110,nodes!A:C,2,FALSE)</f>
        <v/>
      </c>
      <c r="K110" s="1">
        <f>M110</f>
        <v/>
      </c>
      <c r="L110" s="1">
        <f>C110</f>
        <v/>
      </c>
      <c r="M110" s="1">
        <f>B110&amp; " ("&amp;C110&amp;") "&amp;D110</f>
        <v/>
      </c>
      <c r="N110" s="1">
        <f>A110</f>
        <v/>
      </c>
      <c r="O110" t="b">
        <v>0</v>
      </c>
    </row>
    <row r="111">
      <c r="A111" t="n">
        <v>2039</v>
      </c>
      <c r="B111" t="inlineStr">
        <is>
          <t>Pterostilbene</t>
        </is>
      </c>
      <c r="C111" t="inlineStr">
        <is>
          <t>decrease</t>
        </is>
      </c>
      <c r="D111" t="inlineStr">
        <is>
          <t>Inflammation</t>
        </is>
      </c>
      <c r="E111" t="inlineStr">
        <is>
          <t>effect</t>
        </is>
      </c>
      <c r="F111" t="n">
        <v>3</v>
      </c>
      <c r="G111" t="n">
        <v>3</v>
      </c>
      <c r="H111" s="1">
        <f>VLOOKUP(B111,nodes!A:C,3,FALSE)</f>
        <v/>
      </c>
      <c r="I111" s="1">
        <f>VLOOKUP(B111,nodes!A:C,2,FALSE)</f>
        <v/>
      </c>
      <c r="J111" s="1">
        <f>VLOOKUP(D111,nodes!A:C,2,FALSE)</f>
        <v/>
      </c>
      <c r="K111" s="1">
        <f>M111</f>
        <v/>
      </c>
      <c r="L111" s="1">
        <f>C111</f>
        <v/>
      </c>
      <c r="M111" s="1">
        <f>B111&amp; " ("&amp;C111&amp;") "&amp;D111</f>
        <v/>
      </c>
      <c r="N111" s="1">
        <f>A111</f>
        <v/>
      </c>
      <c r="O111" t="b">
        <v>0</v>
      </c>
    </row>
    <row r="112">
      <c r="A112" t="n">
        <v>2040</v>
      </c>
      <c r="B112" t="inlineStr">
        <is>
          <t>Pterostilbene</t>
        </is>
      </c>
      <c r="C112" t="inlineStr">
        <is>
          <t>decrease</t>
        </is>
      </c>
      <c r="D112" t="inlineStr">
        <is>
          <t>Oxidative Stress (incl. ROS)</t>
        </is>
      </c>
      <c r="E112" t="inlineStr">
        <is>
          <t>effect</t>
        </is>
      </c>
      <c r="F112" t="n">
        <v>4</v>
      </c>
      <c r="G112" t="n">
        <v>4</v>
      </c>
      <c r="H112" s="1">
        <f>VLOOKUP(B112,nodes!A:C,3,FALSE)</f>
        <v/>
      </c>
      <c r="I112" s="1">
        <f>VLOOKUP(B112,nodes!A:C,2,FALSE)</f>
        <v/>
      </c>
      <c r="J112" s="1">
        <f>VLOOKUP(D112,nodes!A:C,2,FALSE)</f>
        <v/>
      </c>
      <c r="K112" s="1">
        <f>M112</f>
        <v/>
      </c>
      <c r="L112" s="1">
        <f>C112</f>
        <v/>
      </c>
      <c r="M112" s="1">
        <f>B112&amp; " ("&amp;C112&amp;") "&amp;D112</f>
        <v/>
      </c>
      <c r="N112" s="1">
        <f>A112</f>
        <v/>
      </c>
      <c r="O112" t="b">
        <v>0</v>
      </c>
    </row>
    <row r="113">
      <c r="A113" t="n">
        <v>2041</v>
      </c>
      <c r="B113" t="inlineStr">
        <is>
          <t>Pterostilbene</t>
        </is>
      </c>
      <c r="C113" t="inlineStr">
        <is>
          <t>increase</t>
        </is>
      </c>
      <c r="D113" t="inlineStr">
        <is>
          <t>Sirtuin Activation</t>
        </is>
      </c>
      <c r="E113" t="inlineStr">
        <is>
          <t>effect</t>
        </is>
      </c>
      <c r="F113" t="n">
        <v>3</v>
      </c>
      <c r="G113" t="n">
        <v>3</v>
      </c>
      <c r="H113" s="1">
        <f>VLOOKUP(B113,nodes!A:C,3,FALSE)</f>
        <v/>
      </c>
      <c r="I113" s="1">
        <f>VLOOKUP(B113,nodes!A:C,2,FALSE)</f>
        <v/>
      </c>
      <c r="J113" s="1">
        <f>VLOOKUP(D113,nodes!A:C,2,FALSE)</f>
        <v/>
      </c>
      <c r="K113" s="1">
        <f>M113</f>
        <v/>
      </c>
      <c r="L113" s="1">
        <f>C113</f>
        <v/>
      </c>
      <c r="M113" s="1">
        <f>B113&amp; " ("&amp;C113&amp;") "&amp;D113</f>
        <v/>
      </c>
      <c r="N113" s="1">
        <f>A113</f>
        <v/>
      </c>
      <c r="O113" t="b">
        <v>0</v>
      </c>
    </row>
    <row r="114">
      <c r="A114" t="n">
        <v>2042</v>
      </c>
      <c r="B114" t="inlineStr">
        <is>
          <t>Quercetin</t>
        </is>
      </c>
      <c r="C114" t="inlineStr">
        <is>
          <t>increase</t>
        </is>
      </c>
      <c r="D114" t="inlineStr">
        <is>
          <t>AMPK Signaling</t>
        </is>
      </c>
      <c r="E114" t="inlineStr">
        <is>
          <t>effect</t>
        </is>
      </c>
      <c r="F114" t="n">
        <v>3</v>
      </c>
      <c r="G114" t="n">
        <v>3</v>
      </c>
      <c r="H114" s="1">
        <f>VLOOKUP(B114,nodes!A:C,3,FALSE)</f>
        <v/>
      </c>
      <c r="I114" s="1">
        <f>VLOOKUP(B114,nodes!A:C,2,FALSE)</f>
        <v/>
      </c>
      <c r="J114" s="1">
        <f>VLOOKUP(D114,nodes!A:C,2,FALSE)</f>
        <v/>
      </c>
      <c r="K114" s="1">
        <f>M114</f>
        <v/>
      </c>
      <c r="L114" s="1">
        <f>C114</f>
        <v/>
      </c>
      <c r="M114" s="1">
        <f>B114&amp; " ("&amp;C114&amp;") "&amp;D114</f>
        <v/>
      </c>
      <c r="N114" s="1">
        <f>A114</f>
        <v/>
      </c>
      <c r="O114" t="b">
        <v>0</v>
      </c>
    </row>
    <row r="115">
      <c r="A115" t="n">
        <v>2043</v>
      </c>
      <c r="B115" t="inlineStr">
        <is>
          <t>Quercetin</t>
        </is>
      </c>
      <c r="C115" t="inlineStr">
        <is>
          <t>decrease</t>
        </is>
      </c>
      <c r="D115" t="inlineStr">
        <is>
          <t>Cellular Senescence</t>
        </is>
      </c>
      <c r="E115" t="inlineStr">
        <is>
          <t>effect</t>
        </is>
      </c>
      <c r="F115" t="n">
        <v>3</v>
      </c>
      <c r="G115" t="n">
        <v>3</v>
      </c>
      <c r="H115" s="1">
        <f>VLOOKUP(B115,nodes!A:C,3,FALSE)</f>
        <v/>
      </c>
      <c r="I115" s="1">
        <f>VLOOKUP(B115,nodes!A:C,2,FALSE)</f>
        <v/>
      </c>
      <c r="J115" s="1">
        <f>VLOOKUP(D115,nodes!A:C,2,FALSE)</f>
        <v/>
      </c>
      <c r="K115" s="1">
        <f>M115</f>
        <v/>
      </c>
      <c r="L115" s="1">
        <f>C115</f>
        <v/>
      </c>
      <c r="M115" s="1">
        <f>B115&amp; " ("&amp;C115&amp;") "&amp;D115</f>
        <v/>
      </c>
      <c r="N115" s="1">
        <f>A115</f>
        <v/>
      </c>
      <c r="O115" t="b">
        <v>0</v>
      </c>
    </row>
    <row r="116">
      <c r="A116" t="n">
        <v>2044</v>
      </c>
      <c r="B116" t="inlineStr">
        <is>
          <t>Quercetin</t>
        </is>
      </c>
      <c r="C116" t="inlineStr">
        <is>
          <t>decrease</t>
        </is>
      </c>
      <c r="D116" t="inlineStr">
        <is>
          <t>DNA Damage</t>
        </is>
      </c>
      <c r="E116" t="inlineStr">
        <is>
          <t>effect</t>
        </is>
      </c>
      <c r="F116" t="n">
        <v>2</v>
      </c>
      <c r="G116" t="n">
        <v>3</v>
      </c>
      <c r="H116" s="1">
        <f>VLOOKUP(B116,nodes!A:C,3,FALSE)</f>
        <v/>
      </c>
      <c r="I116" s="1">
        <f>VLOOKUP(B116,nodes!A:C,2,FALSE)</f>
        <v/>
      </c>
      <c r="J116" s="1">
        <f>VLOOKUP(D116,nodes!A:C,2,FALSE)</f>
        <v/>
      </c>
      <c r="K116" s="1">
        <f>M116</f>
        <v/>
      </c>
      <c r="L116" s="1">
        <f>C116</f>
        <v/>
      </c>
      <c r="M116" s="1">
        <f>B116&amp; " ("&amp;C116&amp;") "&amp;D116</f>
        <v/>
      </c>
      <c r="N116" s="1">
        <f>A116</f>
        <v/>
      </c>
      <c r="O116" t="b">
        <v>0</v>
      </c>
    </row>
    <row r="117">
      <c r="A117" t="n">
        <v>2045</v>
      </c>
      <c r="B117" t="inlineStr">
        <is>
          <t>Quercetin</t>
        </is>
      </c>
      <c r="C117" t="inlineStr">
        <is>
          <t>decrease</t>
        </is>
      </c>
      <c r="D117" t="inlineStr">
        <is>
          <t>Inflammation</t>
        </is>
      </c>
      <c r="E117" t="inlineStr">
        <is>
          <t>effect</t>
        </is>
      </c>
      <c r="F117" t="n">
        <v>5</v>
      </c>
      <c r="G117" t="n">
        <v>5</v>
      </c>
      <c r="H117" s="1">
        <f>VLOOKUP(B117,nodes!A:C,3,FALSE)</f>
        <v/>
      </c>
      <c r="I117" s="1">
        <f>VLOOKUP(B117,nodes!A:C,2,FALSE)</f>
        <v/>
      </c>
      <c r="J117" s="1">
        <f>VLOOKUP(D117,nodes!A:C,2,FALSE)</f>
        <v/>
      </c>
      <c r="K117" s="1">
        <f>M117</f>
        <v/>
      </c>
      <c r="L117" s="1">
        <f>C117</f>
        <v/>
      </c>
      <c r="M117" s="1">
        <f>B117&amp; " ("&amp;C117&amp;") "&amp;D117</f>
        <v/>
      </c>
      <c r="N117" s="1">
        <f>A117</f>
        <v/>
      </c>
      <c r="O117" t="b">
        <v>0</v>
      </c>
    </row>
    <row r="118">
      <c r="A118" t="n">
        <v>2046</v>
      </c>
      <c r="B118" t="inlineStr">
        <is>
          <t>Quercetin</t>
        </is>
      </c>
      <c r="C118" t="inlineStr">
        <is>
          <t>increase</t>
        </is>
      </c>
      <c r="D118" t="inlineStr">
        <is>
          <t>Insulin Sensitivity</t>
        </is>
      </c>
      <c r="E118" t="inlineStr">
        <is>
          <t>effect</t>
        </is>
      </c>
      <c r="F118" t="n">
        <v>3</v>
      </c>
      <c r="G118" t="n">
        <v>3</v>
      </c>
      <c r="H118" s="1">
        <f>VLOOKUP(B118,nodes!A:C,3,FALSE)</f>
        <v/>
      </c>
      <c r="I118" s="1">
        <f>VLOOKUP(B118,nodes!A:C,2,FALSE)</f>
        <v/>
      </c>
      <c r="J118" s="1">
        <f>VLOOKUP(D118,nodes!A:C,2,FALSE)</f>
        <v/>
      </c>
      <c r="K118" s="1">
        <f>M118</f>
        <v/>
      </c>
      <c r="L118" s="1">
        <f>C118</f>
        <v/>
      </c>
      <c r="M118" s="1">
        <f>B118&amp; " ("&amp;C118&amp;") "&amp;D118</f>
        <v/>
      </c>
      <c r="N118" s="1">
        <f>A118</f>
        <v/>
      </c>
      <c r="O118" t="b">
        <v>0</v>
      </c>
    </row>
    <row r="119">
      <c r="A119" t="n">
        <v>2047</v>
      </c>
      <c r="B119" t="inlineStr">
        <is>
          <t>Quercetin</t>
        </is>
      </c>
      <c r="C119" t="inlineStr">
        <is>
          <t>decrease</t>
        </is>
      </c>
      <c r="D119" t="inlineStr">
        <is>
          <t>Oxidative Stress (incl. ROS)</t>
        </is>
      </c>
      <c r="E119" t="inlineStr">
        <is>
          <t>effect</t>
        </is>
      </c>
      <c r="F119" t="n">
        <v>5</v>
      </c>
      <c r="G119" t="n">
        <v>5</v>
      </c>
      <c r="H119" s="1">
        <f>VLOOKUP(B119,nodes!A:C,3,FALSE)</f>
        <v/>
      </c>
      <c r="I119" s="1">
        <f>VLOOKUP(B119,nodes!A:C,2,FALSE)</f>
        <v/>
      </c>
      <c r="J119" s="1">
        <f>VLOOKUP(D119,nodes!A:C,2,FALSE)</f>
        <v/>
      </c>
      <c r="K119" s="1">
        <f>M119</f>
        <v/>
      </c>
      <c r="L119" s="1">
        <f>C119</f>
        <v/>
      </c>
      <c r="M119" s="1">
        <f>B119&amp; " ("&amp;C119&amp;") "&amp;D119</f>
        <v/>
      </c>
      <c r="N119" s="1">
        <f>A119</f>
        <v/>
      </c>
      <c r="O119" t="b">
        <v>0</v>
      </c>
    </row>
    <row r="120">
      <c r="A120" t="n">
        <v>2048</v>
      </c>
      <c r="B120" t="inlineStr">
        <is>
          <t>Quercetin</t>
        </is>
      </c>
      <c r="C120" t="inlineStr">
        <is>
          <t>increase</t>
        </is>
      </c>
      <c r="D120" t="inlineStr">
        <is>
          <t>Sirtuin Activation</t>
        </is>
      </c>
      <c r="E120" t="inlineStr">
        <is>
          <t>effect</t>
        </is>
      </c>
      <c r="F120" t="n">
        <v>2</v>
      </c>
      <c r="G120" t="n">
        <v>3</v>
      </c>
      <c r="H120" s="1">
        <f>VLOOKUP(B120,nodes!A:C,3,FALSE)</f>
        <v/>
      </c>
      <c r="I120" s="1">
        <f>VLOOKUP(B120,nodes!A:C,2,FALSE)</f>
        <v/>
      </c>
      <c r="J120" s="1">
        <f>VLOOKUP(D120,nodes!A:C,2,FALSE)</f>
        <v/>
      </c>
      <c r="K120" s="1">
        <f>M120</f>
        <v/>
      </c>
      <c r="L120" s="1">
        <f>C120</f>
        <v/>
      </c>
      <c r="M120" s="1">
        <f>B120&amp; " ("&amp;C120&amp;") "&amp;D120</f>
        <v/>
      </c>
      <c r="N120" s="1">
        <f>A120</f>
        <v/>
      </c>
      <c r="O120" t="b">
        <v>0</v>
      </c>
    </row>
    <row r="121">
      <c r="A121" t="n">
        <v>2049</v>
      </c>
      <c r="B121" t="inlineStr">
        <is>
          <t>Resveratrol</t>
        </is>
      </c>
      <c r="C121" t="inlineStr">
        <is>
          <t>increase</t>
        </is>
      </c>
      <c r="D121" t="inlineStr">
        <is>
          <t>AMPK Signaling</t>
        </is>
      </c>
      <c r="E121" t="inlineStr">
        <is>
          <t>effect</t>
        </is>
      </c>
      <c r="F121" t="n">
        <v>3</v>
      </c>
      <c r="G121" t="n">
        <v>3</v>
      </c>
      <c r="H121" s="1">
        <f>VLOOKUP(B121,nodes!A:C,3,FALSE)</f>
        <v/>
      </c>
      <c r="I121" s="1">
        <f>VLOOKUP(B121,nodes!A:C,2,FALSE)</f>
        <v/>
      </c>
      <c r="J121" s="1">
        <f>VLOOKUP(D121,nodes!A:C,2,FALSE)</f>
        <v/>
      </c>
      <c r="K121" s="1">
        <f>M121</f>
        <v/>
      </c>
      <c r="L121" s="1">
        <f>C121</f>
        <v/>
      </c>
      <c r="M121" s="1">
        <f>B121&amp; " ("&amp;C121&amp;") "&amp;D121</f>
        <v/>
      </c>
      <c r="N121" s="1">
        <f>A121</f>
        <v/>
      </c>
      <c r="O121" t="b">
        <v>0</v>
      </c>
    </row>
    <row r="122">
      <c r="A122" t="n">
        <v>2050</v>
      </c>
      <c r="B122" t="inlineStr">
        <is>
          <t>Resveratrol</t>
        </is>
      </c>
      <c r="C122" t="inlineStr">
        <is>
          <t>decrease</t>
        </is>
      </c>
      <c r="D122" t="inlineStr">
        <is>
          <t>Inflammation</t>
        </is>
      </c>
      <c r="E122" t="inlineStr">
        <is>
          <t>effect</t>
        </is>
      </c>
      <c r="F122" t="n">
        <v>3</v>
      </c>
      <c r="G122" t="n">
        <v>3</v>
      </c>
      <c r="H122" s="1">
        <f>VLOOKUP(B122,nodes!A:C,3,FALSE)</f>
        <v/>
      </c>
      <c r="I122" s="1">
        <f>VLOOKUP(B122,nodes!A:C,2,FALSE)</f>
        <v/>
      </c>
      <c r="J122" s="1">
        <f>VLOOKUP(D122,nodes!A:C,2,FALSE)</f>
        <v/>
      </c>
      <c r="K122" s="1">
        <f>M122</f>
        <v/>
      </c>
      <c r="L122" s="1">
        <f>C122</f>
        <v/>
      </c>
      <c r="M122" s="1">
        <f>B122&amp; " ("&amp;C122&amp;") "&amp;D122</f>
        <v/>
      </c>
      <c r="N122" s="1">
        <f>A122</f>
        <v/>
      </c>
      <c r="O122" t="b">
        <v>0</v>
      </c>
    </row>
    <row r="123">
      <c r="A123" t="n">
        <v>2051</v>
      </c>
      <c r="B123" t="inlineStr">
        <is>
          <t>Resveratrol</t>
        </is>
      </c>
      <c r="C123" t="inlineStr">
        <is>
          <t>increase</t>
        </is>
      </c>
      <c r="D123" t="inlineStr">
        <is>
          <t>NAD Levels</t>
        </is>
      </c>
      <c r="E123" t="inlineStr">
        <is>
          <t>effect</t>
        </is>
      </c>
      <c r="F123" t="n">
        <v>2</v>
      </c>
      <c r="G123" t="n">
        <v>3</v>
      </c>
      <c r="H123" s="1">
        <f>VLOOKUP(B123,nodes!A:C,3,FALSE)</f>
        <v/>
      </c>
      <c r="I123" s="1">
        <f>VLOOKUP(B123,nodes!A:C,2,FALSE)</f>
        <v/>
      </c>
      <c r="J123" s="1">
        <f>VLOOKUP(D123,nodes!A:C,2,FALSE)</f>
        <v/>
      </c>
      <c r="K123" s="1">
        <f>M123</f>
        <v/>
      </c>
      <c r="L123" s="1">
        <f>C123</f>
        <v/>
      </c>
      <c r="M123" s="1">
        <f>B123&amp; " ("&amp;C123&amp;") "&amp;D123</f>
        <v/>
      </c>
      <c r="N123" s="1">
        <f>A123</f>
        <v/>
      </c>
      <c r="O123" t="b">
        <v>0</v>
      </c>
    </row>
    <row r="124">
      <c r="A124" t="n">
        <v>2052</v>
      </c>
      <c r="B124" t="inlineStr">
        <is>
          <t>Resveratrol</t>
        </is>
      </c>
      <c r="C124" t="inlineStr">
        <is>
          <t>decrease</t>
        </is>
      </c>
      <c r="D124" t="inlineStr">
        <is>
          <t>Oxidative Stress (incl. ROS)</t>
        </is>
      </c>
      <c r="E124" t="inlineStr">
        <is>
          <t>effect</t>
        </is>
      </c>
      <c r="F124" t="n">
        <v>3</v>
      </c>
      <c r="G124" t="n">
        <v>3</v>
      </c>
      <c r="H124" s="1">
        <f>VLOOKUP(B124,nodes!A:C,3,FALSE)</f>
        <v/>
      </c>
      <c r="I124" s="1">
        <f>VLOOKUP(B124,nodes!A:C,2,FALSE)</f>
        <v/>
      </c>
      <c r="J124" s="1">
        <f>VLOOKUP(D124,nodes!A:C,2,FALSE)</f>
        <v/>
      </c>
      <c r="K124" s="1">
        <f>M124</f>
        <v/>
      </c>
      <c r="L124" s="1">
        <f>C124</f>
        <v/>
      </c>
      <c r="M124" s="1">
        <f>B124&amp; " ("&amp;C124&amp;") "&amp;D124</f>
        <v/>
      </c>
      <c r="N124" s="1">
        <f>A124</f>
        <v/>
      </c>
      <c r="O124" t="b">
        <v>0</v>
      </c>
    </row>
    <row r="125">
      <c r="A125" t="n">
        <v>2053</v>
      </c>
      <c r="B125" t="inlineStr">
        <is>
          <t>Resveratrol</t>
        </is>
      </c>
      <c r="C125" t="inlineStr">
        <is>
          <t>increase</t>
        </is>
      </c>
      <c r="D125" t="inlineStr">
        <is>
          <t>Sirtuin Activation</t>
        </is>
      </c>
      <c r="E125" t="inlineStr">
        <is>
          <t>effect</t>
        </is>
      </c>
      <c r="F125" t="n">
        <v>5</v>
      </c>
      <c r="G125" t="n">
        <v>5</v>
      </c>
      <c r="H125" s="1">
        <f>VLOOKUP(B125,nodes!A:C,3,FALSE)</f>
        <v/>
      </c>
      <c r="I125" s="1">
        <f>VLOOKUP(B125,nodes!A:C,2,FALSE)</f>
        <v/>
      </c>
      <c r="J125" s="1">
        <f>VLOOKUP(D125,nodes!A:C,2,FALSE)</f>
        <v/>
      </c>
      <c r="K125" s="1">
        <f>M125</f>
        <v/>
      </c>
      <c r="L125" s="1">
        <f>C125</f>
        <v/>
      </c>
      <c r="M125" s="1">
        <f>B125&amp; " ("&amp;C125&amp;") "&amp;D125</f>
        <v/>
      </c>
      <c r="N125" s="1">
        <f>A125</f>
        <v/>
      </c>
      <c r="O125" t="b">
        <v>0</v>
      </c>
    </row>
    <row r="126">
      <c r="A126" t="n">
        <v>2054</v>
      </c>
      <c r="B126" t="inlineStr">
        <is>
          <t>Spermidine</t>
        </is>
      </c>
      <c r="C126" t="inlineStr">
        <is>
          <t>increase</t>
        </is>
      </c>
      <c r="D126" t="inlineStr">
        <is>
          <t>Autophagy</t>
        </is>
      </c>
      <c r="E126" t="inlineStr">
        <is>
          <t>effect</t>
        </is>
      </c>
      <c r="F126" t="n">
        <v>4</v>
      </c>
      <c r="G126" t="n">
        <v>4</v>
      </c>
      <c r="H126" s="1">
        <f>VLOOKUP(B126,nodes!A:C,3,FALSE)</f>
        <v/>
      </c>
      <c r="I126" s="1">
        <f>VLOOKUP(B126,nodes!A:C,2,FALSE)</f>
        <v/>
      </c>
      <c r="J126" s="1">
        <f>VLOOKUP(D126,nodes!A:C,2,FALSE)</f>
        <v/>
      </c>
      <c r="K126" s="1">
        <f>M126</f>
        <v/>
      </c>
      <c r="L126" s="1">
        <f>C126</f>
        <v/>
      </c>
      <c r="M126" s="1">
        <f>B126&amp; " ("&amp;C126&amp;") "&amp;D126</f>
        <v/>
      </c>
      <c r="N126" s="1">
        <f>A126</f>
        <v/>
      </c>
      <c r="O126" t="b">
        <v>0</v>
      </c>
    </row>
    <row r="127">
      <c r="A127" t="n">
        <v>2055</v>
      </c>
      <c r="B127" t="inlineStr">
        <is>
          <t>Spermidine</t>
        </is>
      </c>
      <c r="C127" t="inlineStr">
        <is>
          <t>decrease</t>
        </is>
      </c>
      <c r="D127" t="inlineStr">
        <is>
          <t>Cellular Senescence</t>
        </is>
      </c>
      <c r="E127" t="inlineStr">
        <is>
          <t>effect</t>
        </is>
      </c>
      <c r="F127" t="n">
        <v>3</v>
      </c>
      <c r="G127" t="n">
        <v>3</v>
      </c>
      <c r="H127" s="1">
        <f>VLOOKUP(B127,nodes!A:C,3,FALSE)</f>
        <v/>
      </c>
      <c r="I127" s="1">
        <f>VLOOKUP(B127,nodes!A:C,2,FALSE)</f>
        <v/>
      </c>
      <c r="J127" s="1">
        <f>VLOOKUP(D127,nodes!A:C,2,FALSE)</f>
        <v/>
      </c>
      <c r="K127" s="1">
        <f>M127</f>
        <v/>
      </c>
      <c r="L127" s="1">
        <f>C127</f>
        <v/>
      </c>
      <c r="M127" s="1">
        <f>B127&amp; " ("&amp;C127&amp;") "&amp;D127</f>
        <v/>
      </c>
      <c r="N127" s="1">
        <f>A127</f>
        <v/>
      </c>
      <c r="O127" t="b">
        <v>0</v>
      </c>
    </row>
    <row r="128">
      <c r="A128" t="n">
        <v>2056</v>
      </c>
      <c r="B128" t="inlineStr">
        <is>
          <t>Spermidine</t>
        </is>
      </c>
      <c r="C128" t="inlineStr">
        <is>
          <t>decrease</t>
        </is>
      </c>
      <c r="D128" t="inlineStr">
        <is>
          <t>Inflammation</t>
        </is>
      </c>
      <c r="E128" t="inlineStr">
        <is>
          <t>effect</t>
        </is>
      </c>
      <c r="F128" t="n">
        <v>3</v>
      </c>
      <c r="G128" t="n">
        <v>3</v>
      </c>
      <c r="H128" s="1">
        <f>VLOOKUP(B128,nodes!A:C,3,FALSE)</f>
        <v/>
      </c>
      <c r="I128" s="1">
        <f>VLOOKUP(B128,nodes!A:C,2,FALSE)</f>
        <v/>
      </c>
      <c r="J128" s="1">
        <f>VLOOKUP(D128,nodes!A:C,2,FALSE)</f>
        <v/>
      </c>
      <c r="K128" s="1">
        <f>M128</f>
        <v/>
      </c>
      <c r="L128" s="1">
        <f>C128</f>
        <v/>
      </c>
      <c r="M128" s="1">
        <f>B128&amp; " ("&amp;C128&amp;") "&amp;D128</f>
        <v/>
      </c>
      <c r="N128" s="1">
        <f>A128</f>
        <v/>
      </c>
      <c r="O128" t="b">
        <v>0</v>
      </c>
    </row>
    <row r="129">
      <c r="A129" t="n">
        <v>2057</v>
      </c>
      <c r="B129" t="inlineStr">
        <is>
          <t>Spermidine</t>
        </is>
      </c>
      <c r="C129" t="inlineStr">
        <is>
          <t>decrease</t>
        </is>
      </c>
      <c r="D129" t="inlineStr">
        <is>
          <t>Oxidative Stress (incl. ROS)</t>
        </is>
      </c>
      <c r="E129" t="inlineStr">
        <is>
          <t>effect</t>
        </is>
      </c>
      <c r="F129" t="n">
        <v>4</v>
      </c>
      <c r="G129" t="n">
        <v>4</v>
      </c>
      <c r="H129" s="1">
        <f>VLOOKUP(B129,nodes!A:C,3,FALSE)</f>
        <v/>
      </c>
      <c r="I129" s="1">
        <f>VLOOKUP(B129,nodes!A:C,2,FALSE)</f>
        <v/>
      </c>
      <c r="J129" s="1">
        <f>VLOOKUP(D129,nodes!A:C,2,FALSE)</f>
        <v/>
      </c>
      <c r="K129" s="1">
        <f>M129</f>
        <v/>
      </c>
      <c r="L129" s="1">
        <f>C129</f>
        <v/>
      </c>
      <c r="M129" s="1">
        <f>B129&amp; " ("&amp;C129&amp;") "&amp;D129</f>
        <v/>
      </c>
      <c r="N129" s="1">
        <f>A129</f>
        <v/>
      </c>
      <c r="O129" t="b">
        <v>0</v>
      </c>
    </row>
    <row r="130">
      <c r="A130" t="n">
        <v>2058</v>
      </c>
      <c r="B130" t="inlineStr">
        <is>
          <t>Sulforaphane</t>
        </is>
      </c>
      <c r="C130" t="inlineStr">
        <is>
          <t>increase</t>
        </is>
      </c>
      <c r="D130" t="inlineStr">
        <is>
          <t>Glutathione Levels</t>
        </is>
      </c>
      <c r="E130" t="inlineStr">
        <is>
          <t>effect</t>
        </is>
      </c>
      <c r="F130" t="n">
        <v>4</v>
      </c>
      <c r="G130" t="n">
        <v>4</v>
      </c>
      <c r="H130" s="1">
        <f>VLOOKUP(B130,nodes!A:C,3,FALSE)</f>
        <v/>
      </c>
      <c r="I130" s="1">
        <f>VLOOKUP(B130,nodes!A:C,2,FALSE)</f>
        <v/>
      </c>
      <c r="J130" s="1">
        <f>VLOOKUP(D130,nodes!A:C,2,FALSE)</f>
        <v/>
      </c>
      <c r="K130" s="1">
        <f>M130</f>
        <v/>
      </c>
      <c r="L130" s="1">
        <f>C130</f>
        <v/>
      </c>
      <c r="M130" s="1">
        <f>B130&amp; " ("&amp;C130&amp;") "&amp;D130</f>
        <v/>
      </c>
      <c r="N130" s="1">
        <f>A130</f>
        <v/>
      </c>
      <c r="O130" t="b">
        <v>0</v>
      </c>
    </row>
    <row r="131">
      <c r="A131" t="n">
        <v>2059</v>
      </c>
      <c r="B131" t="inlineStr">
        <is>
          <t>Sulforaphane</t>
        </is>
      </c>
      <c r="C131" t="inlineStr">
        <is>
          <t>decrease</t>
        </is>
      </c>
      <c r="D131" t="inlineStr">
        <is>
          <t>Inflammation</t>
        </is>
      </c>
      <c r="E131" t="inlineStr">
        <is>
          <t>effect</t>
        </is>
      </c>
      <c r="F131" t="n">
        <v>4</v>
      </c>
      <c r="G131" t="n">
        <v>3</v>
      </c>
      <c r="H131" s="1">
        <f>VLOOKUP(B131,nodes!A:C,3,FALSE)</f>
        <v/>
      </c>
      <c r="I131" s="1">
        <f>VLOOKUP(B131,nodes!A:C,2,FALSE)</f>
        <v/>
      </c>
      <c r="J131" s="1">
        <f>VLOOKUP(D131,nodes!A:C,2,FALSE)</f>
        <v/>
      </c>
      <c r="K131" s="1">
        <f>M131</f>
        <v/>
      </c>
      <c r="L131" s="1">
        <f>C131</f>
        <v/>
      </c>
      <c r="M131" s="1">
        <f>B131&amp; " ("&amp;C131&amp;") "&amp;D131</f>
        <v/>
      </c>
      <c r="N131" s="1">
        <f>A131</f>
        <v/>
      </c>
      <c r="O131" t="b">
        <v>0</v>
      </c>
    </row>
    <row r="132">
      <c r="A132" t="n">
        <v>2060</v>
      </c>
      <c r="B132" t="inlineStr">
        <is>
          <t>Sulforaphane</t>
        </is>
      </c>
      <c r="C132" t="inlineStr">
        <is>
          <t>decrease</t>
        </is>
      </c>
      <c r="D132" t="inlineStr">
        <is>
          <t>Oxidative Stress (incl. ROS)</t>
        </is>
      </c>
      <c r="E132" t="inlineStr">
        <is>
          <t>effect</t>
        </is>
      </c>
      <c r="F132" t="n">
        <v>4</v>
      </c>
      <c r="G132" t="n">
        <v>4</v>
      </c>
      <c r="H132" s="1">
        <f>VLOOKUP(B132,nodes!A:C,3,FALSE)</f>
        <v/>
      </c>
      <c r="I132" s="1">
        <f>VLOOKUP(B132,nodes!A:C,2,FALSE)</f>
        <v/>
      </c>
      <c r="J132" s="1">
        <f>VLOOKUP(D132,nodes!A:C,2,FALSE)</f>
        <v/>
      </c>
      <c r="K132" s="1">
        <f>M132</f>
        <v/>
      </c>
      <c r="L132" s="1">
        <f>C132</f>
        <v/>
      </c>
      <c r="M132" s="1">
        <f>B132&amp; " ("&amp;C132&amp;") "&amp;D132</f>
        <v/>
      </c>
      <c r="N132" s="1">
        <f>A132</f>
        <v/>
      </c>
      <c r="O132" t="b">
        <v>0</v>
      </c>
    </row>
  </sheetData>
  <autoFilter ref="A1:O132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data_shared_name</t>
        </is>
      </c>
      <c r="B1" s="4" t="inlineStr">
        <is>
          <t>data_id</t>
        </is>
      </c>
      <c r="C1" s="4" t="inlineStr">
        <is>
          <t>data_category</t>
        </is>
      </c>
      <c r="D1" s="4" t="inlineStr">
        <is>
          <t>data_diffusion_input</t>
        </is>
      </c>
      <c r="E1" s="4" t="inlineStr">
        <is>
          <t>data_Label</t>
        </is>
      </c>
      <c r="F1" s="4" t="inlineStr">
        <is>
          <t>data_name</t>
        </is>
      </c>
      <c r="G1" s="4" t="inlineStr">
        <is>
          <t>data_SUID</t>
        </is>
      </c>
      <c r="H1" s="4" t="inlineStr">
        <is>
          <t>data_selected</t>
        </is>
      </c>
      <c r="I1" s="4" t="inlineStr">
        <is>
          <t>position_x</t>
        </is>
      </c>
      <c r="J1" s="4" t="inlineStr">
        <is>
          <t>position_y</t>
        </is>
      </c>
      <c r="K1" s="4" t="inlineStr">
        <is>
          <t>selected</t>
        </is>
      </c>
      <c r="L1" s="4" t="inlineStr">
        <is>
          <t>show</t>
        </is>
      </c>
    </row>
    <row r="2">
      <c r="A2" t="inlineStr">
        <is>
          <t>AGEs</t>
        </is>
      </c>
      <c r="B2" t="n">
        <v>101</v>
      </c>
      <c r="C2" t="inlineStr">
        <is>
          <t>mechanism</t>
        </is>
      </c>
      <c r="D2" t="n">
        <v>0</v>
      </c>
      <c r="E2" t="inlineStr">
        <is>
          <t>AGEs</t>
        </is>
      </c>
      <c r="F2" t="inlineStr">
        <is>
          <t>AGEs</t>
        </is>
      </c>
      <c r="G2" t="n">
        <v>101</v>
      </c>
      <c r="H2" t="b">
        <v>0</v>
      </c>
      <c r="I2" t="n">
        <v>400.795328921926</v>
      </c>
      <c r="J2" t="n">
        <v>295.848758230315</v>
      </c>
      <c r="K2" t="b">
        <v>0</v>
      </c>
      <c r="L2" t="b">
        <v>1</v>
      </c>
    </row>
    <row r="3">
      <c r="A3" t="inlineStr">
        <is>
          <t>AMPK Signaling</t>
        </is>
      </c>
      <c r="B3" t="n">
        <v>102</v>
      </c>
      <c r="C3" t="inlineStr">
        <is>
          <t>mechanism</t>
        </is>
      </c>
      <c r="D3" t="n">
        <v>0</v>
      </c>
      <c r="E3" t="inlineStr">
        <is>
          <t>AMPK Signaling</t>
        </is>
      </c>
      <c r="F3" t="inlineStr">
        <is>
          <t>AMPK Signaling</t>
        </is>
      </c>
      <c r="G3" t="n">
        <v>102</v>
      </c>
      <c r="H3" t="b">
        <v>0</v>
      </c>
      <c r="I3" t="n">
        <v>-222.070043405571</v>
      </c>
      <c r="J3" t="n">
        <v>-352.552629947908</v>
      </c>
      <c r="K3" t="b">
        <v>0</v>
      </c>
      <c r="L3" t="b">
        <v>1</v>
      </c>
    </row>
    <row r="4">
      <c r="A4" t="inlineStr">
        <is>
          <t>Autophagy</t>
        </is>
      </c>
      <c r="B4" t="n">
        <v>103</v>
      </c>
      <c r="C4" t="inlineStr">
        <is>
          <t>mechanism</t>
        </is>
      </c>
      <c r="D4" t="n">
        <v>0</v>
      </c>
      <c r="E4" t="inlineStr">
        <is>
          <t>Autophagy</t>
        </is>
      </c>
      <c r="F4" t="inlineStr">
        <is>
          <t>Autophagy</t>
        </is>
      </c>
      <c r="G4" t="n">
        <v>103</v>
      </c>
      <c r="H4" t="b">
        <v>0</v>
      </c>
      <c r="I4" t="n">
        <v>-1196.76661527417</v>
      </c>
      <c r="J4" t="n">
        <v>-114.536895665048</v>
      </c>
      <c r="K4" t="b">
        <v>0</v>
      </c>
      <c r="L4" t="b">
        <v>0</v>
      </c>
    </row>
    <row r="5">
      <c r="A5" t="inlineStr">
        <is>
          <t>Caloric Restriction</t>
        </is>
      </c>
      <c r="B5" t="n">
        <v>104</v>
      </c>
      <c r="C5" t="inlineStr">
        <is>
          <t>mechanism</t>
        </is>
      </c>
      <c r="D5" t="n">
        <v>0</v>
      </c>
      <c r="E5" t="inlineStr">
        <is>
          <t>Caloric Restriction</t>
        </is>
      </c>
      <c r="F5" t="inlineStr">
        <is>
          <t>Caloric Restriction</t>
        </is>
      </c>
      <c r="G5" t="n">
        <v>104</v>
      </c>
      <c r="H5" t="b">
        <v>0</v>
      </c>
      <c r="I5" t="n">
        <v>-733.898448452578</v>
      </c>
      <c r="J5" t="n">
        <v>-185.989770504789</v>
      </c>
      <c r="K5" t="b">
        <v>0</v>
      </c>
      <c r="L5" t="b">
        <v>0</v>
      </c>
    </row>
    <row r="6">
      <c r="A6" t="inlineStr">
        <is>
          <t>CD38 Activity</t>
        </is>
      </c>
      <c r="B6" t="n">
        <v>105</v>
      </c>
      <c r="C6" t="inlineStr">
        <is>
          <t>mechanism</t>
        </is>
      </c>
      <c r="D6" t="n">
        <v>0</v>
      </c>
      <c r="E6" t="inlineStr">
        <is>
          <t>CD38 Activity</t>
        </is>
      </c>
      <c r="F6" t="inlineStr">
        <is>
          <t>CD38 Activity</t>
        </is>
      </c>
      <c r="G6" t="n">
        <v>105</v>
      </c>
      <c r="H6" t="b">
        <v>0</v>
      </c>
      <c r="I6" t="n">
        <v>-699.894043706993</v>
      </c>
      <c r="J6" t="n">
        <v>-398.851156073849</v>
      </c>
      <c r="K6" t="b">
        <v>0</v>
      </c>
      <c r="L6" t="b">
        <v>1</v>
      </c>
    </row>
    <row r="7">
      <c r="A7" t="inlineStr">
        <is>
          <t>Cellular Senescence</t>
        </is>
      </c>
      <c r="B7" t="n">
        <v>106</v>
      </c>
      <c r="C7" t="inlineStr">
        <is>
          <t>mechanism</t>
        </is>
      </c>
      <c r="D7" t="n">
        <v>0</v>
      </c>
      <c r="E7" t="inlineStr">
        <is>
          <t>Cellular Senescence</t>
        </is>
      </c>
      <c r="F7" t="inlineStr">
        <is>
          <t>Cellular Senescence</t>
        </is>
      </c>
      <c r="G7" t="n">
        <v>106</v>
      </c>
      <c r="H7" t="b">
        <v>0</v>
      </c>
      <c r="I7" t="n">
        <v>-168.1487933451769</v>
      </c>
      <c r="J7" t="n">
        <v>372.3789383348528</v>
      </c>
      <c r="K7" t="b">
        <v>0</v>
      </c>
      <c r="L7" t="b">
        <v>1</v>
      </c>
    </row>
    <row r="8">
      <c r="A8" t="inlineStr">
        <is>
          <t>DNA Damage</t>
        </is>
      </c>
      <c r="B8" t="n">
        <v>107</v>
      </c>
      <c r="C8" t="inlineStr">
        <is>
          <t>mechanism</t>
        </is>
      </c>
      <c r="D8" t="n">
        <v>0</v>
      </c>
      <c r="E8" t="inlineStr">
        <is>
          <t>DNA Damage</t>
        </is>
      </c>
      <c r="F8" t="inlineStr">
        <is>
          <t>DNA Damage</t>
        </is>
      </c>
      <c r="G8" t="n">
        <v>107</v>
      </c>
      <c r="H8" t="b">
        <v>0</v>
      </c>
      <c r="I8" t="n">
        <v>-538.570620754937</v>
      </c>
      <c r="J8" t="n">
        <v>294.732745741089</v>
      </c>
      <c r="K8" t="b">
        <v>0</v>
      </c>
      <c r="L8" t="b">
        <v>1</v>
      </c>
    </row>
    <row r="9">
      <c r="A9" t="inlineStr">
        <is>
          <t>Epigenetic Changes</t>
        </is>
      </c>
      <c r="B9" t="n">
        <v>108</v>
      </c>
      <c r="C9" t="inlineStr">
        <is>
          <t>mechanism</t>
        </is>
      </c>
      <c r="D9" t="n">
        <v>0</v>
      </c>
      <c r="E9" t="inlineStr">
        <is>
          <t>Epigenetic Changes</t>
        </is>
      </c>
      <c r="F9" t="inlineStr">
        <is>
          <t>Epigenetic Changes</t>
        </is>
      </c>
      <c r="G9" t="n">
        <v>108</v>
      </c>
      <c r="H9" t="b">
        <v>0</v>
      </c>
      <c r="I9" t="n">
        <v>-335.205334718789</v>
      </c>
      <c r="J9" t="n">
        <v>-38.8808742128557</v>
      </c>
      <c r="K9" t="b">
        <v>0</v>
      </c>
      <c r="L9" t="b">
        <v>0</v>
      </c>
    </row>
    <row r="10">
      <c r="A10" t="inlineStr">
        <is>
          <t>Glycation</t>
        </is>
      </c>
      <c r="B10" t="n">
        <v>109</v>
      </c>
      <c r="C10" t="inlineStr">
        <is>
          <t>mechanism</t>
        </is>
      </c>
      <c r="D10" t="n">
        <v>0</v>
      </c>
      <c r="E10" t="inlineStr">
        <is>
          <t>Glycation</t>
        </is>
      </c>
      <c r="F10" t="inlineStr">
        <is>
          <t>Glycation</t>
        </is>
      </c>
      <c r="G10" t="n">
        <v>109</v>
      </c>
      <c r="H10" t="b">
        <v>0</v>
      </c>
      <c r="I10" t="n">
        <v>554.098427594269</v>
      </c>
      <c r="J10" t="n">
        <v>3.0181483123901</v>
      </c>
      <c r="K10" t="b">
        <v>0</v>
      </c>
      <c r="L10" t="b">
        <v>1</v>
      </c>
    </row>
    <row r="11">
      <c r="A11" t="inlineStr">
        <is>
          <t>Hormonal Changes</t>
        </is>
      </c>
      <c r="B11" t="n">
        <v>110</v>
      </c>
      <c r="C11" t="inlineStr">
        <is>
          <t>mechanism</t>
        </is>
      </c>
      <c r="D11" t="n">
        <v>0</v>
      </c>
      <c r="E11" t="inlineStr">
        <is>
          <t>Hormonal Changes</t>
        </is>
      </c>
      <c r="F11" t="inlineStr">
        <is>
          <t>Hormonal Changes</t>
        </is>
      </c>
      <c r="G11" t="n">
        <v>110</v>
      </c>
      <c r="H11" t="b">
        <v>0</v>
      </c>
      <c r="I11" t="n">
        <v>29.9963118661788</v>
      </c>
      <c r="J11" t="n">
        <v>319.988365256528</v>
      </c>
      <c r="K11" t="b">
        <v>0</v>
      </c>
      <c r="L11" t="b">
        <v>0</v>
      </c>
    </row>
    <row r="12">
      <c r="A12" t="inlineStr">
        <is>
          <t>Inflammation</t>
        </is>
      </c>
      <c r="B12" t="n">
        <v>111</v>
      </c>
      <c r="C12" t="inlineStr">
        <is>
          <t>mechanism</t>
        </is>
      </c>
      <c r="D12" t="n">
        <v>0</v>
      </c>
      <c r="E12" t="inlineStr">
        <is>
          <t>Inflammation</t>
        </is>
      </c>
      <c r="F12" t="inlineStr">
        <is>
          <t>Inflammation</t>
        </is>
      </c>
      <c r="G12" t="n">
        <v>111</v>
      </c>
      <c r="H12" t="b">
        <v>0</v>
      </c>
      <c r="I12" t="n">
        <v>28.43408998101827</v>
      </c>
      <c r="J12" t="n">
        <v>139.1621445316582</v>
      </c>
      <c r="K12" t="b">
        <v>0</v>
      </c>
      <c r="L12" t="b">
        <v>1</v>
      </c>
    </row>
    <row r="13">
      <c r="A13" t="inlineStr">
        <is>
          <t>Insulin Sensitivity</t>
        </is>
      </c>
      <c r="B13" t="n">
        <v>112</v>
      </c>
      <c r="C13" t="inlineStr">
        <is>
          <t>mechanism</t>
        </is>
      </c>
      <c r="D13" t="n">
        <v>0</v>
      </c>
      <c r="E13" t="inlineStr">
        <is>
          <t>Insulin Sensitivity</t>
        </is>
      </c>
      <c r="F13" t="inlineStr">
        <is>
          <t>Insulin Sensitivity</t>
        </is>
      </c>
      <c r="G13" t="n">
        <v>112</v>
      </c>
      <c r="H13" t="b">
        <v>0</v>
      </c>
      <c r="I13" t="n">
        <v>286.751488517677</v>
      </c>
      <c r="J13" t="n">
        <v>-282.134488570133</v>
      </c>
      <c r="K13" t="b">
        <v>0</v>
      </c>
      <c r="L13" t="b">
        <v>1</v>
      </c>
    </row>
    <row r="14">
      <c r="A14" t="inlineStr">
        <is>
          <t>Mitochondrial Dysfunction</t>
        </is>
      </c>
      <c r="B14" t="n">
        <v>113</v>
      </c>
      <c r="C14" t="inlineStr">
        <is>
          <t>mechanism</t>
        </is>
      </c>
      <c r="D14" t="n">
        <v>0</v>
      </c>
      <c r="E14" t="inlineStr">
        <is>
          <t>Mitochondrial Dysfunction</t>
        </is>
      </c>
      <c r="F14" t="inlineStr">
        <is>
          <t>Mitochondrial Dysfunction</t>
        </is>
      </c>
      <c r="G14" t="n">
        <v>113</v>
      </c>
      <c r="H14" t="b">
        <v>0</v>
      </c>
      <c r="I14" t="n">
        <v>-1687.84715774669</v>
      </c>
      <c r="J14" t="n">
        <v>301.367246460556</v>
      </c>
      <c r="K14" t="b">
        <v>0</v>
      </c>
      <c r="L14" t="b">
        <v>0</v>
      </c>
    </row>
    <row r="15">
      <c r="A15" t="inlineStr">
        <is>
          <t>mTOR Signaling</t>
        </is>
      </c>
      <c r="B15" t="n">
        <v>114</v>
      </c>
      <c r="C15" t="inlineStr">
        <is>
          <t>mechanism</t>
        </is>
      </c>
      <c r="D15" t="n">
        <v>0</v>
      </c>
      <c r="E15" t="inlineStr">
        <is>
          <t>mTOR Signaling</t>
        </is>
      </c>
      <c r="F15" t="inlineStr">
        <is>
          <t>mTOR Signaling</t>
        </is>
      </c>
      <c r="G15" t="n">
        <v>114</v>
      </c>
      <c r="H15" t="b">
        <v>0</v>
      </c>
      <c r="I15" t="n">
        <v>-1932.88995490763</v>
      </c>
      <c r="J15" t="n">
        <v>-320.556212550482</v>
      </c>
      <c r="K15" t="b">
        <v>0</v>
      </c>
      <c r="L15" t="b">
        <v>0</v>
      </c>
    </row>
    <row r="16">
      <c r="A16" t="inlineStr">
        <is>
          <t>NAD Levels</t>
        </is>
      </c>
      <c r="B16" t="n">
        <v>115</v>
      </c>
      <c r="C16" t="inlineStr">
        <is>
          <t>mechanism</t>
        </is>
      </c>
      <c r="D16" t="n">
        <v>0</v>
      </c>
      <c r="E16" t="inlineStr">
        <is>
          <t>NAD Levels</t>
        </is>
      </c>
      <c r="F16" t="inlineStr">
        <is>
          <t>NAD Levels</t>
        </is>
      </c>
      <c r="G16" t="n">
        <v>115</v>
      </c>
      <c r="H16" t="b">
        <v>0</v>
      </c>
      <c r="I16" t="n">
        <v>-497.529739842771</v>
      </c>
      <c r="J16" t="n">
        <v>-200.751329056809</v>
      </c>
      <c r="K16" t="b">
        <v>0</v>
      </c>
      <c r="L16" t="b">
        <v>1</v>
      </c>
    </row>
    <row r="17">
      <c r="A17" t="inlineStr">
        <is>
          <t>Oxidative Stress (incl. ROS)</t>
        </is>
      </c>
      <c r="B17" t="n">
        <v>116</v>
      </c>
      <c r="C17" t="inlineStr">
        <is>
          <t>mechanism</t>
        </is>
      </c>
      <c r="D17" t="n">
        <v>0</v>
      </c>
      <c r="E17" t="inlineStr">
        <is>
          <t>Oxidative Stress (incl. ROS)</t>
        </is>
      </c>
      <c r="F17" t="inlineStr">
        <is>
          <t>Oxidative Stress (incl. ROS)</t>
        </is>
      </c>
      <c r="G17" t="n">
        <v>116</v>
      </c>
      <c r="H17" t="b">
        <v>0</v>
      </c>
      <c r="I17" t="n">
        <v>-22.8725385569452</v>
      </c>
      <c r="J17" t="n">
        <v>-102.470323098634</v>
      </c>
      <c r="K17" t="b">
        <v>0</v>
      </c>
      <c r="L17" t="b">
        <v>1</v>
      </c>
    </row>
    <row r="18">
      <c r="A18" t="inlineStr">
        <is>
          <t>Sirtuin Activation</t>
        </is>
      </c>
      <c r="B18" t="n">
        <v>117</v>
      </c>
      <c r="C18" t="inlineStr">
        <is>
          <t>mechanism</t>
        </is>
      </c>
      <c r="D18" t="n">
        <v>0</v>
      </c>
      <c r="E18" t="inlineStr">
        <is>
          <t>Sirtuin Activation</t>
        </is>
      </c>
      <c r="F18" t="inlineStr">
        <is>
          <t>Sirtuin Activation</t>
        </is>
      </c>
      <c r="G18" t="n">
        <v>117</v>
      </c>
      <c r="H18" t="b">
        <v>0</v>
      </c>
      <c r="I18" t="n">
        <v>-603.584114427167</v>
      </c>
      <c r="J18" t="n">
        <v>33.7030099186513</v>
      </c>
      <c r="K18" t="b">
        <v>0</v>
      </c>
      <c r="L18" t="b">
        <v>1</v>
      </c>
    </row>
    <row r="19">
      <c r="A19" t="inlineStr">
        <is>
          <t>Telomere Shortening</t>
        </is>
      </c>
      <c r="B19" t="n">
        <v>118</v>
      </c>
      <c r="C19" t="inlineStr">
        <is>
          <t>mechanism</t>
        </is>
      </c>
      <c r="D19" t="n">
        <v>0</v>
      </c>
      <c r="E19" t="inlineStr">
        <is>
          <t>Telomere Shortening</t>
        </is>
      </c>
      <c r="F19" t="inlineStr">
        <is>
          <t>Telomere Shortening</t>
        </is>
      </c>
      <c r="G19" t="n">
        <v>118</v>
      </c>
      <c r="H19" t="b">
        <v>0</v>
      </c>
      <c r="I19" t="n">
        <v>-617.396040778872</v>
      </c>
      <c r="J19" t="n">
        <v>378.499082853275</v>
      </c>
      <c r="K19" t="b">
        <v>0</v>
      </c>
      <c r="L19" t="b">
        <v>0</v>
      </c>
    </row>
    <row r="20">
      <c r="A20" t="inlineStr">
        <is>
          <t>Glutathione Levels</t>
        </is>
      </c>
      <c r="B20" t="n">
        <v>119</v>
      </c>
      <c r="C20" t="inlineStr">
        <is>
          <t>mechanism</t>
        </is>
      </c>
      <c r="D20" t="n">
        <v>0</v>
      </c>
      <c r="E20" t="inlineStr">
        <is>
          <t>Glutathione Levels</t>
        </is>
      </c>
      <c r="F20" t="inlineStr">
        <is>
          <t>Glutathione Levels</t>
        </is>
      </c>
      <c r="G20" t="n">
        <v>119</v>
      </c>
      <c r="H20" t="b">
        <v>0</v>
      </c>
      <c r="I20" t="n">
        <v>167.2366818492023</v>
      </c>
      <c r="J20" t="n">
        <v>356.8217334906205</v>
      </c>
      <c r="K20" t="b">
        <v>0</v>
      </c>
      <c r="L20" t="b">
        <v>1</v>
      </c>
    </row>
    <row r="21">
      <c r="A21" t="inlineStr">
        <is>
          <t>Quercetin</t>
        </is>
      </c>
      <c r="B21" t="n">
        <v>201</v>
      </c>
      <c r="C21" t="inlineStr">
        <is>
          <t>ingredient</t>
        </is>
      </c>
      <c r="D21" t="n">
        <v>0</v>
      </c>
      <c r="E21" t="inlineStr">
        <is>
          <t>Quercetin</t>
        </is>
      </c>
      <c r="F21" t="inlineStr">
        <is>
          <t>Quercetin</t>
        </is>
      </c>
      <c r="G21" t="n">
        <v>201</v>
      </c>
      <c r="H21" t="b">
        <v>0</v>
      </c>
      <c r="I21" t="n">
        <v>-1034.423074980482</v>
      </c>
      <c r="J21" t="n">
        <v>203.4624597576566</v>
      </c>
      <c r="K21" t="b">
        <v>0</v>
      </c>
      <c r="L21" t="b">
        <v>1</v>
      </c>
    </row>
    <row r="22">
      <c r="A22" t="inlineStr">
        <is>
          <t>Resveratrol</t>
        </is>
      </c>
      <c r="B22" t="n">
        <v>202</v>
      </c>
      <c r="C22" t="inlineStr">
        <is>
          <t>ingredient</t>
        </is>
      </c>
      <c r="D22" t="n">
        <v>0</v>
      </c>
      <c r="E22" t="inlineStr">
        <is>
          <t>Resveratrol</t>
        </is>
      </c>
      <c r="F22" t="inlineStr">
        <is>
          <t>Resveratrol</t>
        </is>
      </c>
      <c r="G22" t="n">
        <v>202</v>
      </c>
      <c r="H22" t="b">
        <v>0</v>
      </c>
      <c r="I22" t="n">
        <v>-1259.9724170722</v>
      </c>
      <c r="J22" t="n">
        <v>-281.4670910627</v>
      </c>
      <c r="K22" t="b">
        <v>0</v>
      </c>
      <c r="L22" t="b">
        <v>1</v>
      </c>
    </row>
    <row r="23">
      <c r="A23" t="inlineStr">
        <is>
          <t>NR</t>
        </is>
      </c>
      <c r="B23" t="n">
        <v>180</v>
      </c>
      <c r="C23" t="inlineStr">
        <is>
          <t>ingredient</t>
        </is>
      </c>
      <c r="D23" t="n">
        <v>0</v>
      </c>
      <c r="E23" t="inlineStr">
        <is>
          <t>NR</t>
        </is>
      </c>
      <c r="F23" t="inlineStr">
        <is>
          <t>NR</t>
        </is>
      </c>
      <c r="G23" t="n">
        <v>180</v>
      </c>
      <c r="H23" t="b">
        <v>0</v>
      </c>
      <c r="I23" t="n">
        <v>-1110.098487647594</v>
      </c>
      <c r="J23" t="n">
        <v>-423.7590989899766</v>
      </c>
      <c r="K23" t="b">
        <v>0</v>
      </c>
      <c r="L23" t="b">
        <v>1</v>
      </c>
    </row>
    <row r="24">
      <c r="A24" t="inlineStr">
        <is>
          <t>Alpha Lipoic Acid</t>
        </is>
      </c>
      <c r="B24" t="n">
        <v>176</v>
      </c>
      <c r="C24" t="inlineStr">
        <is>
          <t>ingredient</t>
        </is>
      </c>
      <c r="D24" t="n">
        <v>0</v>
      </c>
      <c r="E24" t="inlineStr">
        <is>
          <t>Alpha Lipoic Acid</t>
        </is>
      </c>
      <c r="F24" t="inlineStr">
        <is>
          <t>Alpha Lipoic Acid</t>
        </is>
      </c>
      <c r="G24" t="n">
        <v>176</v>
      </c>
      <c r="H24" t="b">
        <v>0</v>
      </c>
      <c r="I24" t="n">
        <v>794.9228766421915</v>
      </c>
      <c r="J24" t="n">
        <v>-460.4587827111723</v>
      </c>
      <c r="K24" t="b">
        <v>0</v>
      </c>
      <c r="L24" t="b">
        <v>1</v>
      </c>
    </row>
    <row r="25">
      <c r="A25" t="inlineStr">
        <is>
          <t>Berberine</t>
        </is>
      </c>
      <c r="B25" t="n">
        <v>501</v>
      </c>
      <c r="C25" t="inlineStr">
        <is>
          <t>ingredient</t>
        </is>
      </c>
      <c r="D25" t="n">
        <v>0</v>
      </c>
      <c r="E25" t="inlineStr">
        <is>
          <t>Berberine</t>
        </is>
      </c>
      <c r="F25" t="inlineStr">
        <is>
          <t>Berberine</t>
        </is>
      </c>
      <c r="G25" t="n">
        <v>501</v>
      </c>
      <c r="H25" t="b">
        <v>0</v>
      </c>
      <c r="I25" t="n">
        <v>556.123120869119</v>
      </c>
      <c r="J25" t="n">
        <v>-639.0528006471725</v>
      </c>
      <c r="K25" t="b">
        <v>0</v>
      </c>
      <c r="L25" t="b">
        <v>1</v>
      </c>
    </row>
    <row r="26">
      <c r="A26" t="inlineStr">
        <is>
          <t>Curcumin</t>
        </is>
      </c>
      <c r="B26" t="n">
        <v>502</v>
      </c>
      <c r="C26" t="inlineStr">
        <is>
          <t>ingredient</t>
        </is>
      </c>
      <c r="D26" t="n">
        <v>0</v>
      </c>
      <c r="E26" t="inlineStr">
        <is>
          <t>Curcumin</t>
        </is>
      </c>
      <c r="F26" t="inlineStr">
        <is>
          <t>Curcumin</t>
        </is>
      </c>
      <c r="G26" t="n">
        <v>502</v>
      </c>
      <c r="H26" t="b">
        <v>0</v>
      </c>
      <c r="I26" t="n">
        <v>-445.4080489962435</v>
      </c>
      <c r="J26" t="n">
        <v>489.6948485026168</v>
      </c>
      <c r="K26" t="b">
        <v>0</v>
      </c>
      <c r="L26" t="b">
        <v>1</v>
      </c>
    </row>
    <row r="27">
      <c r="A27" t="inlineStr">
        <is>
          <t>Fisetin</t>
        </is>
      </c>
      <c r="B27" t="n">
        <v>503</v>
      </c>
      <c r="C27" t="inlineStr">
        <is>
          <t>ingredient</t>
        </is>
      </c>
      <c r="D27" t="n">
        <v>0</v>
      </c>
      <c r="E27" t="inlineStr">
        <is>
          <t>Fisetin</t>
        </is>
      </c>
      <c r="F27" t="inlineStr">
        <is>
          <t>Fisetin</t>
        </is>
      </c>
      <c r="G27" t="n">
        <v>503</v>
      </c>
      <c r="H27" t="b">
        <v>0</v>
      </c>
      <c r="I27" t="n">
        <v>-902.335151067162</v>
      </c>
      <c r="J27" t="n">
        <v>335.5907704149193</v>
      </c>
      <c r="K27" t="b">
        <v>0</v>
      </c>
      <c r="L27" t="b">
        <v>1</v>
      </c>
    </row>
    <row r="28">
      <c r="A28" t="inlineStr">
        <is>
          <t>NAC</t>
        </is>
      </c>
      <c r="B28" t="n">
        <v>504</v>
      </c>
      <c r="C28" t="inlineStr">
        <is>
          <t>ingredient</t>
        </is>
      </c>
      <c r="D28" t="n">
        <v>0</v>
      </c>
      <c r="E28" t="inlineStr">
        <is>
          <t>NAC</t>
        </is>
      </c>
      <c r="F28" t="inlineStr">
        <is>
          <t>NAC</t>
        </is>
      </c>
      <c r="G28" t="n">
        <v>504</v>
      </c>
      <c r="H28" t="b">
        <v>0</v>
      </c>
      <c r="I28" t="n">
        <v>569.5541516165162</v>
      </c>
      <c r="J28" t="n">
        <v>494.492741346189</v>
      </c>
      <c r="K28" t="b">
        <v>0</v>
      </c>
      <c r="L28" t="b">
        <v>1</v>
      </c>
    </row>
    <row r="29">
      <c r="A29" t="inlineStr">
        <is>
          <t>Pterostilbene</t>
        </is>
      </c>
      <c r="B29" t="n">
        <v>505</v>
      </c>
      <c r="C29" t="inlineStr">
        <is>
          <t>ingredient</t>
        </is>
      </c>
      <c r="D29" t="n">
        <v>0</v>
      </c>
      <c r="E29" t="inlineStr">
        <is>
          <t>Pterostilbene</t>
        </is>
      </c>
      <c r="F29" t="inlineStr">
        <is>
          <t>Pterostilbene</t>
        </is>
      </c>
      <c r="G29" t="n">
        <v>505</v>
      </c>
      <c r="H29" t="b">
        <v>0</v>
      </c>
      <c r="I29" t="n">
        <v>-1290.998916984857</v>
      </c>
      <c r="J29" t="n">
        <v>-274.9242734717819</v>
      </c>
      <c r="K29" t="b">
        <v>0</v>
      </c>
      <c r="L29" t="b">
        <v>1</v>
      </c>
    </row>
    <row r="30">
      <c r="A30" t="inlineStr">
        <is>
          <t>Glycine</t>
        </is>
      </c>
      <c r="B30" t="n">
        <v>506</v>
      </c>
      <c r="C30" t="inlineStr">
        <is>
          <t>ingredient</t>
        </is>
      </c>
      <c r="D30" t="n">
        <v>0</v>
      </c>
      <c r="E30" t="inlineStr">
        <is>
          <t>Glycine</t>
        </is>
      </c>
      <c r="F30" t="inlineStr">
        <is>
          <t>Glycine</t>
        </is>
      </c>
      <c r="G30" t="n">
        <v>506</v>
      </c>
      <c r="H30" t="b">
        <v>0</v>
      </c>
      <c r="I30" t="n">
        <v>560.2345666018188</v>
      </c>
      <c r="J30" t="n">
        <v>443.311881097036</v>
      </c>
      <c r="K30" t="b">
        <v>0</v>
      </c>
      <c r="L30" t="b">
        <v>1</v>
      </c>
    </row>
    <row r="31">
      <c r="A31" t="inlineStr">
        <is>
          <t>Astaxanthin</t>
        </is>
      </c>
      <c r="B31" t="n">
        <v>507</v>
      </c>
      <c r="C31" t="inlineStr">
        <is>
          <t>ingredient</t>
        </is>
      </c>
      <c r="D31" t="n">
        <v>0</v>
      </c>
      <c r="E31" t="inlineStr">
        <is>
          <t>Astaxanthin</t>
        </is>
      </c>
      <c r="F31" t="inlineStr">
        <is>
          <t>Astaxanthin</t>
        </is>
      </c>
      <c r="G31" t="n">
        <v>507</v>
      </c>
      <c r="H31" t="b">
        <v>0</v>
      </c>
      <c r="I31" t="n">
        <v>-1245.62201490184</v>
      </c>
      <c r="J31" t="n">
        <v>164.937087493719</v>
      </c>
      <c r="K31" t="b">
        <v>0</v>
      </c>
      <c r="L31" t="b">
        <v>0</v>
      </c>
    </row>
    <row r="32">
      <c r="A32" t="inlineStr">
        <is>
          <t>Sulforaphane</t>
        </is>
      </c>
      <c r="B32" t="n">
        <v>508</v>
      </c>
      <c r="C32" t="inlineStr">
        <is>
          <t>ingredient</t>
        </is>
      </c>
      <c r="D32" t="n">
        <v>0</v>
      </c>
      <c r="E32" t="inlineStr">
        <is>
          <t>Sulforaphane</t>
        </is>
      </c>
      <c r="F32" t="inlineStr">
        <is>
          <t>Sulforaphane</t>
        </is>
      </c>
      <c r="G32" t="n">
        <v>508</v>
      </c>
      <c r="H32" t="b">
        <v>0</v>
      </c>
      <c r="I32" t="n">
        <v>-74.93165388002801</v>
      </c>
      <c r="J32" t="n">
        <v>569.5095506057542</v>
      </c>
      <c r="K32" t="b">
        <v>0</v>
      </c>
      <c r="L32" t="b">
        <v>1</v>
      </c>
    </row>
    <row r="33">
      <c r="A33" t="inlineStr">
        <is>
          <t>EGCG</t>
        </is>
      </c>
      <c r="B33" t="n">
        <v>509</v>
      </c>
      <c r="C33" t="inlineStr">
        <is>
          <t>ingredient</t>
        </is>
      </c>
      <c r="D33" t="n">
        <v>0</v>
      </c>
      <c r="E33" t="inlineStr">
        <is>
          <t>EGCG</t>
        </is>
      </c>
      <c r="F33" t="inlineStr">
        <is>
          <t>EGCG</t>
        </is>
      </c>
      <c r="G33" t="n">
        <v>509</v>
      </c>
      <c r="H33" t="b">
        <v>0</v>
      </c>
      <c r="I33" t="n">
        <v>869.4884461341112</v>
      </c>
      <c r="J33" t="n">
        <v>-180.3088538881865</v>
      </c>
      <c r="K33" t="b">
        <v>0</v>
      </c>
      <c r="L33" t="b">
        <v>1</v>
      </c>
    </row>
    <row r="34">
      <c r="A34" t="inlineStr">
        <is>
          <t>Spermidine</t>
        </is>
      </c>
      <c r="B34" t="n">
        <v>510</v>
      </c>
      <c r="C34" t="inlineStr">
        <is>
          <t>ingredient</t>
        </is>
      </c>
      <c r="D34" t="n">
        <v>0</v>
      </c>
      <c r="E34" t="inlineStr">
        <is>
          <t>Spermidine</t>
        </is>
      </c>
      <c r="F34" t="inlineStr">
        <is>
          <t>Spermidine</t>
        </is>
      </c>
      <c r="G34" t="n">
        <v>510</v>
      </c>
      <c r="H34" t="b">
        <v>0</v>
      </c>
      <c r="I34" t="n">
        <v>-1561.41256909028</v>
      </c>
      <c r="J34" t="n">
        <v>16.6569816752051</v>
      </c>
      <c r="K34" t="b">
        <v>0</v>
      </c>
      <c r="L34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Nagy Tamás</dc:creator>
  <dcterms:created xmlns:dcterms="http://purl.org/dc/terms/" xmlns:xsi="http://www.w3.org/2001/XMLSchema-instance" xsi:type="dcterms:W3CDTF">2023-10-31T05:33:42Z</dcterms:created>
  <dcterms:modified xmlns:dcterms="http://purl.org/dc/terms/" xmlns:xsi="http://www.w3.org/2001/XMLSchema-instance" xsi:type="dcterms:W3CDTF">2023-10-31T13:28:14Z</dcterms:modified>
  <cp:lastModifiedBy>Nagy Tamás</cp:lastModifiedBy>
</cp:coreProperties>
</file>