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tnewman820_knights_ucf_edu/Documents/Summer 2021/Junior Design 1 - EEL3926L/GitHub/"/>
    </mc:Choice>
  </mc:AlternateContent>
  <xr:revisionPtr revIDLastSave="131" documentId="8_{15D8BC98-D89D-4591-A8DB-6D3E0632050D}" xr6:coauthVersionLast="47" xr6:coauthVersionMax="47" xr10:uidLastSave="{26B5B337-D0AE-4CC9-A8D7-925BB0A3EA9A}"/>
  <bookViews>
    <workbookView xWindow="9375" yWindow="3645" windowWidth="38565" windowHeight="14355" xr2:uid="{B49B6FC0-D114-4DFB-8A35-F50EDC3DE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<sst xmlns="http://schemas.openxmlformats.org/spreadsheetml/2006/main" count="139" uniqueCount="96">
  <si>
    <t>Manufacturer</t>
  </si>
  <si>
    <t>Description</t>
  </si>
  <si>
    <t>Value</t>
  </si>
  <si>
    <t>Quantity</t>
  </si>
  <si>
    <t>Package</t>
  </si>
  <si>
    <t>Order code</t>
  </si>
  <si>
    <t>Manuf. Code</t>
  </si>
  <si>
    <t>Availability</t>
  </si>
  <si>
    <t>10 uF</t>
  </si>
  <si>
    <t>C0805</t>
  </si>
  <si>
    <t>100 uF</t>
  </si>
  <si>
    <t>65AH4460</t>
  </si>
  <si>
    <t>1 uF</t>
  </si>
  <si>
    <t>4.7 uF</t>
  </si>
  <si>
    <t>PANASONIC</t>
  </si>
  <si>
    <t>TUXGR_16X2_R2</t>
  </si>
  <si>
    <t>1X05</t>
  </si>
  <si>
    <t>LQM2HPN2R2MG0L</t>
  </si>
  <si>
    <t>IND_LQM2HPN2R2MG0L_MUR</t>
  </si>
  <si>
    <t>45Y5436</t>
  </si>
  <si>
    <t>MURATA</t>
  </si>
  <si>
    <t>MURATA - LQM2HPN2R2MG0L - Surface Mount High Frequency Inductor, LQM2HPN Series, 2.2 H, 20%, 1008 [2520 Metric], 40 MHz RoHS Compliant: Yes</t>
  </si>
  <si>
    <t>CBC2012T2R2M</t>
  </si>
  <si>
    <t>IND_TAIYO_CBC2012_TAY</t>
  </si>
  <si>
    <t>29AC3034</t>
  </si>
  <si>
    <t>TAIYO YUDEN</t>
  </si>
  <si>
    <t>CBC2012T2R2M.</t>
  </si>
  <si>
    <t>TAIYO YUDEN - CBC2012T2R2M. - Wirewound Inductor, 2.2 µH, 0.429 ohm, 530 mA, 2mm x 1.25mm x 1.25mm, CB Series</t>
  </si>
  <si>
    <t>390 mOhm</t>
  </si>
  <si>
    <t>R0805</t>
  </si>
  <si>
    <t>1 KOhm</t>
  </si>
  <si>
    <t>43T5414</t>
  </si>
  <si>
    <t>MULTICOMP PRO</t>
  </si>
  <si>
    <t>MCPWR05FTEW1001</t>
  </si>
  <si>
    <t>MULTICOMP PRO - MCPWR05FTEW1001 - SMD Chip Resistor, 1 kohm, ± 1%, 125 mW, 0805 [2012 Metric], Thick Film, Pulse Withstanding</t>
  </si>
  <si>
    <t>2 KOhm</t>
  </si>
  <si>
    <t>40P0008</t>
  </si>
  <si>
    <t>ERA-6AEB202V</t>
  </si>
  <si>
    <t>PANASONIC - ERA-6AEB202V - SMD Chip Resistor, 2 kohm, ± 0.1%, 125 mW, 0805 [2012 Metric], Metal Film (Thin Film)</t>
  </si>
  <si>
    <t>3.5 KOhm</t>
  </si>
  <si>
    <t>50M4615</t>
  </si>
  <si>
    <t>TT ELECTRONICS / WELWYN</t>
  </si>
  <si>
    <t>PCF0805R-3K57BT1</t>
  </si>
  <si>
    <t>TT ELECTRONICS / WELWYN - PCF0805R-3K57BT1 - Surface Mount Metal Film Resistor, PCF Series, 3.57 kohm, 100 mW, - 0.1%, 100 V RoHS Compliant: Yes</t>
  </si>
  <si>
    <t>255SB</t>
  </si>
  <si>
    <t>BATTERY-HOLDER-2AA</t>
  </si>
  <si>
    <t>ULTRASONIC-HC-SR04#V</t>
  </si>
  <si>
    <t>PZ0100A_L</t>
  </si>
  <si>
    <t>28AH4232</t>
  </si>
  <si>
    <t>TEXAS INSTRUMENTS</t>
  </si>
  <si>
    <t>MSP432P401RIPZR</t>
  </si>
  <si>
    <t>TEXAS INSTRUMENTS - MSP432P401RIPZR - MCU, 32BIT, CORTEX-M4F, 48MHZ, LQFP-100</t>
  </si>
  <si>
    <t>YFF0006AFAD</t>
  </si>
  <si>
    <t>DSE0006A</t>
  </si>
  <si>
    <t>Price</t>
  </si>
  <si>
    <t>Purchase From</t>
  </si>
  <si>
    <t>Newark</t>
  </si>
  <si>
    <t>08AH2212</t>
  </si>
  <si>
    <t>TMK212BBJ106MG-T</t>
  </si>
  <si>
    <t>TAIYO YUDEN - TMK212BBJ106MG-T - SMD Multilayer Ceramic Capacitor, 10 µF, 25 V, 0805 [2012 Metric], ± 20%, X5R, M Series</t>
  </si>
  <si>
    <t>PMK212BBJ107MG-T.</t>
  </si>
  <si>
    <t>TAIYO YUDEN - PMK212BBJ107MG-T. - SMD Multilayer Ceramic Capacitor, 100 &amp;#181;F, 2.5 V, 0805 [2012 Metric], &amp;#177; 20%, X5R, M Series</t>
  </si>
  <si>
    <t>06R3936</t>
  </si>
  <si>
    <t>MC0805F105Z500CT</t>
  </si>
  <si>
    <t>MULTICOMP PRO - MC0805F105Z500CT - SMD Multilayer Ceramic Capacitor, 1 &amp;#181;F, 50 V, 0805 [2012 Metric], +80%, -20%, Y5V, MC Series</t>
  </si>
  <si>
    <t>NA</t>
  </si>
  <si>
    <t>TI</t>
  </si>
  <si>
    <t>TEXAS INSTRUMENTS - 0.7Vin Synchronous Boost Converter with 800 nA Ultra-Low Quiescent Current</t>
  </si>
  <si>
    <t>TPS610992YFFR</t>
  </si>
  <si>
    <t>TPS389033QDSERQ1</t>
  </si>
  <si>
    <t>TEXAS INSTRUMENTS - Automotive low-quiescent current 1% accuracy supervisor with programmable delay</t>
  </si>
  <si>
    <t>03AC3426</t>
  </si>
  <si>
    <t>MIDAS</t>
  </si>
  <si>
    <t>MC21605C6W-BNMLW-V2</t>
  </si>
  <si>
    <t>MIDAS - MC21605C6W-BNMLW-V2 - DISPLAY, ALPHANUMERIC, 16X2, WHITE</t>
  </si>
  <si>
    <t>08N6747</t>
  </si>
  <si>
    <t>2211S-05G</t>
  </si>
  <si>
    <t>MULTICOMP PRO - 2211S-05G - Pin Header, Board-to-Board, 2.54 mm, 1 Rows, 5 Contacts, Through Hole, 2211S Series</t>
  </si>
  <si>
    <t>68AC0178</t>
  </si>
  <si>
    <t>ERJ-6DQJR39V</t>
  </si>
  <si>
    <t>PANASONIC - ERJ-6DQJR39V - SMD Current Sense Resistor, 0.39 ohm, ERJ6DQ Series, 0805 [2012 Metric], 500 mW, &amp;#177; 5%, Thick Film</t>
  </si>
  <si>
    <t>15N7301</t>
  </si>
  <si>
    <t>E-SWITCH</t>
  </si>
  <si>
    <t>EG1218</t>
  </si>
  <si>
    <t>E-SWITCH - EG1218 - Slide Switch, SPDT, Through Hole</t>
  </si>
  <si>
    <t>16F1091</t>
  </si>
  <si>
    <t>KEYSTONE</t>
  </si>
  <si>
    <t>KEYSTONE - 2462 - Battery Holder, AA x 2, Through Hole</t>
  </si>
  <si>
    <t>32AC9980</t>
  </si>
  <si>
    <t>MCM</t>
  </si>
  <si>
    <t>83-17989</t>
  </si>
  <si>
    <t>MCM - 83-17989 - Development Board Accessory, Ultrasonic Sensor, For Arduino, Raspberry Pi</t>
  </si>
  <si>
    <t>5-Pin</t>
  </si>
  <si>
    <t>SPDT</t>
  </si>
  <si>
    <t>Total:</t>
  </si>
  <si>
    <t>Price *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</si>
</sst>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8B70-CCEC-4D3C-A4F2-4D7D80589729}">
  <dimension ref="A1:K24"/>
  <sheetViews>
    <sheetView tabSelected="1" workbookViewId="0">
      <selection activeCell="G15" sqref="G15"/>
    </sheetView>
  </sheetViews>
  <sheetFormatPr defaultRowHeight="15" x14ac:dyDescent="0.25"/>
  <cols>
    <col min="1" max="1" width="9" customWidth="1"/>
    <col min="2" max="2" width="22.85546875" customWidth="1"/>
    <col min="3" max="3" width="27.5703125" customWidth="1"/>
    <col min="4" max="5" width="36.85546875" customWidth="1"/>
    <col min="6" max="6" width="25.28515625" customWidth="1"/>
    <col min="7" max="7" width="20.42578125" customWidth="1"/>
    <col min="8" max="8" width="11.28515625" customWidth="1"/>
    <col min="9" max="9" width="12.28515625" style="5" customWidth="1"/>
    <col min="10" max="10" width="137.28515625" style="3" customWidth="1"/>
  </cols>
  <sheetData>
    <row r="1" spans="1:11" x14ac:dyDescent="0.25">
      <c r="A1" s="1" t="s">
        <v>3</v>
      </c>
      <c r="B1" s="1" t="s">
        <v>2</v>
      </c>
      <c r="C1" s="1" t="s">
        <v>4</v>
      </c>
      <c r="D1" s="1" t="s">
        <v>5</v>
      </c>
      <c r="E1" s="1" t="s">
        <v>55</v>
      </c>
      <c r="F1" s="1" t="s">
        <v>0</v>
      </c>
      <c r="G1" s="1" t="s">
        <v>6</v>
      </c>
      <c r="H1" s="1" t="s">
        <v>7</v>
      </c>
      <c r="I1" s="4" t="s">
        <v>54</v>
      </c>
      <c r="J1" s="2" t="s">
        <v>1</v>
      </c>
      <c r="K1" s="1" t="s">
        <v>95</v>
      </c>
    </row>
    <row r="2" spans="1:11" x14ac:dyDescent="0.25">
      <c r="A2">
        <v>3</v>
      </c>
      <c r="B2" t="s">
        <v>8</v>
      </c>
      <c r="C2" t="s">
        <v>9</v>
      </c>
      <c r="D2" t="s">
        <v>57</v>
      </c>
      <c r="E2" t="s">
        <v>56</v>
      </c>
      <c r="F2" t="s">
        <v>25</v>
      </c>
      <c r="G2" t="s">
        <v>58</v>
      </c>
      <c r="H2">
        <v>3025</v>
      </c>
      <c r="I2" s="5">
        <v>6.0999999999999999E-2</v>
      </c>
      <c r="J2" s="3" t="s">
        <v>59</v>
      </c>
      <c r="K2" s="5">
        <f>PRODUCT(I2,A2)</f>
        <v>0.183</v>
      </c>
    </row>
    <row r="3" spans="1:11" x14ac:dyDescent="0.25">
      <c r="A3">
        <v>1</v>
      </c>
      <c r="B3" t="s">
        <v>10</v>
      </c>
      <c r="C3" t="s">
        <v>9</v>
      </c>
      <c r="D3" t="s">
        <v>11</v>
      </c>
      <c r="E3" t="s">
        <v>56</v>
      </c>
      <c r="F3" t="s">
        <v>25</v>
      </c>
      <c r="G3" t="s">
        <v>60</v>
      </c>
      <c r="H3">
        <v>6000</v>
      </c>
      <c r="I3" s="5">
        <v>0.46400000000000002</v>
      </c>
      <c r="J3" s="3" t="s">
        <v>61</v>
      </c>
      <c r="K3" s="5">
        <f t="shared" ref="K3:K23" si="0">PRODUCT(I3,A3)</f>
        <v>0.46400000000000002</v>
      </c>
    </row>
    <row r="4" spans="1:11" x14ac:dyDescent="0.25">
      <c r="A4">
        <v>1</v>
      </c>
      <c r="B4" t="s">
        <v>12</v>
      </c>
      <c r="C4" t="s">
        <v>9</v>
      </c>
      <c r="D4" t="s">
        <v>62</v>
      </c>
      <c r="E4" t="s">
        <v>56</v>
      </c>
      <c r="F4" t="s">
        <v>32</v>
      </c>
      <c r="G4" t="s">
        <v>63</v>
      </c>
      <c r="H4">
        <v>15468</v>
      </c>
      <c r="I4" s="5">
        <v>5.8000000000000003E-2</v>
      </c>
      <c r="J4" s="3" t="s">
        <v>64</v>
      </c>
      <c r="K4" s="5">
        <f t="shared" si="0"/>
        <v>5.8000000000000003E-2</v>
      </c>
    </row>
    <row r="5" spans="1:11" x14ac:dyDescent="0.25">
      <c r="A5">
        <v>2</v>
      </c>
      <c r="B5" t="s">
        <v>13</v>
      </c>
      <c r="C5" t="s">
        <v>9</v>
      </c>
      <c r="D5" t="s">
        <v>57</v>
      </c>
      <c r="E5" t="s">
        <v>56</v>
      </c>
      <c r="F5" t="s">
        <v>25</v>
      </c>
      <c r="G5" t="s">
        <v>58</v>
      </c>
      <c r="H5">
        <v>3025</v>
      </c>
      <c r="I5" s="5">
        <v>6.0999999999999999E-2</v>
      </c>
      <c r="J5" s="3" t="s">
        <v>59</v>
      </c>
      <c r="K5" s="5">
        <f t="shared" si="0"/>
        <v>0.122</v>
      </c>
    </row>
    <row r="6" spans="1:11" x14ac:dyDescent="0.25">
      <c r="A6">
        <v>1</v>
      </c>
      <c r="B6" t="s">
        <v>15</v>
      </c>
      <c r="C6" t="s">
        <v>15</v>
      </c>
      <c r="D6" t="s">
        <v>71</v>
      </c>
      <c r="E6" t="s">
        <v>56</v>
      </c>
      <c r="F6" t="s">
        <v>72</v>
      </c>
      <c r="G6" t="s">
        <v>73</v>
      </c>
      <c r="H6">
        <v>121</v>
      </c>
      <c r="I6" s="5">
        <v>9.01</v>
      </c>
      <c r="J6" s="3" t="s">
        <v>74</v>
      </c>
      <c r="K6" s="5">
        <f t="shared" si="0"/>
        <v>9.01</v>
      </c>
    </row>
    <row r="7" spans="1:11" x14ac:dyDescent="0.25">
      <c r="A7">
        <v>1</v>
      </c>
      <c r="B7" t="s">
        <v>92</v>
      </c>
      <c r="C7" t="s">
        <v>16</v>
      </c>
      <c r="D7" t="s">
        <v>75</v>
      </c>
      <c r="E7" t="s">
        <v>56</v>
      </c>
      <c r="F7" t="s">
        <v>32</v>
      </c>
      <c r="G7" t="s">
        <v>76</v>
      </c>
      <c r="H7">
        <v>3724</v>
      </c>
      <c r="I7" s="5">
        <v>3.9E-2</v>
      </c>
      <c r="J7" s="3" t="s">
        <v>77</v>
      </c>
      <c r="K7" s="5">
        <f t="shared" si="0"/>
        <v>3.9E-2</v>
      </c>
    </row>
    <row r="8" spans="1:11" ht="15" customHeight="1" x14ac:dyDescent="0.25">
      <c r="A8">
        <v>1</v>
      </c>
      <c r="B8" t="s">
        <v>17</v>
      </c>
      <c r="C8" t="s">
        <v>18</v>
      </c>
      <c r="D8" t="s">
        <v>19</v>
      </c>
      <c r="E8" t="s">
        <v>56</v>
      </c>
      <c r="F8" t="s">
        <v>20</v>
      </c>
      <c r="G8" t="s">
        <v>17</v>
      </c>
      <c r="H8">
        <v>49182</v>
      </c>
      <c r="I8" s="5">
        <v>0.17100000000000001</v>
      </c>
      <c r="J8" s="3" t="s">
        <v>21</v>
      </c>
      <c r="K8" s="5">
        <f t="shared" si="0"/>
        <v>0.17100000000000001</v>
      </c>
    </row>
    <row r="9" spans="1:11" ht="15" customHeight="1" x14ac:dyDescent="0.25">
      <c r="A9">
        <v>1</v>
      </c>
      <c r="B9" t="s">
        <v>22</v>
      </c>
      <c r="C9" t="s">
        <v>23</v>
      </c>
      <c r="D9" t="s">
        <v>24</v>
      </c>
      <c r="E9" t="s">
        <v>56</v>
      </c>
      <c r="F9" t="s">
        <v>25</v>
      </c>
      <c r="G9" t="s">
        <v>26</v>
      </c>
      <c r="H9">
        <v>0</v>
      </c>
      <c r="I9" s="5">
        <v>0.06</v>
      </c>
      <c r="J9" s="3" t="s">
        <v>27</v>
      </c>
      <c r="K9" s="5">
        <f t="shared" si="0"/>
        <v>0.06</v>
      </c>
    </row>
    <row r="10" spans="1:11" x14ac:dyDescent="0.25">
      <c r="A10">
        <v>1</v>
      </c>
      <c r="B10" t="s">
        <v>28</v>
      </c>
      <c r="C10" t="s">
        <v>29</v>
      </c>
      <c r="D10" t="s">
        <v>78</v>
      </c>
      <c r="E10" t="s">
        <v>56</v>
      </c>
      <c r="F10" t="s">
        <v>14</v>
      </c>
      <c r="G10" t="s">
        <v>79</v>
      </c>
      <c r="H10">
        <v>4000</v>
      </c>
      <c r="I10" s="5">
        <v>3.9E-2</v>
      </c>
      <c r="J10" s="3" t="s">
        <v>80</v>
      </c>
      <c r="K10" s="5">
        <f t="shared" si="0"/>
        <v>3.9E-2</v>
      </c>
    </row>
    <row r="11" spans="1:11" ht="15" customHeight="1" x14ac:dyDescent="0.25">
      <c r="A11">
        <v>1</v>
      </c>
      <c r="B11" t="s">
        <v>30</v>
      </c>
      <c r="C11" t="s">
        <v>29</v>
      </c>
      <c r="D11" t="s">
        <v>31</v>
      </c>
      <c r="E11" t="s">
        <v>56</v>
      </c>
      <c r="F11" t="s">
        <v>32</v>
      </c>
      <c r="G11" t="s">
        <v>33</v>
      </c>
      <c r="H11">
        <v>4732</v>
      </c>
      <c r="I11" s="5">
        <v>8.0000000000000002E-3</v>
      </c>
      <c r="J11" s="3" t="s">
        <v>34</v>
      </c>
      <c r="K11" s="5">
        <f t="shared" si="0"/>
        <v>8.0000000000000002E-3</v>
      </c>
    </row>
    <row r="12" spans="1:11" ht="15" customHeight="1" x14ac:dyDescent="0.25">
      <c r="A12">
        <v>1</v>
      </c>
      <c r="B12" t="s">
        <v>35</v>
      </c>
      <c r="C12" t="s">
        <v>29</v>
      </c>
      <c r="D12" t="s">
        <v>36</v>
      </c>
      <c r="E12" t="s">
        <v>56</v>
      </c>
      <c r="F12" t="s">
        <v>14</v>
      </c>
      <c r="G12" t="s">
        <v>37</v>
      </c>
      <c r="H12">
        <v>3029</v>
      </c>
      <c r="I12" s="5">
        <v>5.1999999999999998E-2</v>
      </c>
      <c r="J12" s="3" t="s">
        <v>38</v>
      </c>
      <c r="K12" s="5">
        <f t="shared" si="0"/>
        <v>5.1999999999999998E-2</v>
      </c>
    </row>
    <row r="13" spans="1:11" ht="15" customHeight="1" x14ac:dyDescent="0.25">
      <c r="A13">
        <v>1</v>
      </c>
      <c r="B13" t="s">
        <v>39</v>
      </c>
      <c r="C13" t="s">
        <v>29</v>
      </c>
      <c r="D13" t="s">
        <v>40</v>
      </c>
      <c r="E13" t="s">
        <v>56</v>
      </c>
      <c r="F13" t="s">
        <v>41</v>
      </c>
      <c r="G13" t="s">
        <v>42</v>
      </c>
      <c r="H13">
        <v>3791</v>
      </c>
      <c r="I13" s="5">
        <v>0.156</v>
      </c>
      <c r="J13" s="3" t="s">
        <v>43</v>
      </c>
      <c r="K13" s="5">
        <f t="shared" si="0"/>
        <v>0.156</v>
      </c>
    </row>
    <row r="14" spans="1:11" x14ac:dyDescent="0.25">
      <c r="A14">
        <v>1</v>
      </c>
      <c r="B14" t="s">
        <v>93</v>
      </c>
      <c r="C14" t="s">
        <v>44</v>
      </c>
      <c r="D14" t="s">
        <v>81</v>
      </c>
      <c r="E14" t="s">
        <v>56</v>
      </c>
      <c r="F14" t="s">
        <v>82</v>
      </c>
      <c r="G14" t="s">
        <v>83</v>
      </c>
      <c r="H14">
        <v>4780</v>
      </c>
      <c r="I14" s="5">
        <v>0.50600000000000001</v>
      </c>
      <c r="J14" s="3" t="s">
        <v>84</v>
      </c>
      <c r="K14" s="5">
        <f t="shared" si="0"/>
        <v>0.50600000000000001</v>
      </c>
    </row>
    <row r="15" spans="1:11" x14ac:dyDescent="0.25">
      <c r="A15">
        <v>1</v>
      </c>
      <c r="B15" t="s">
        <v>45</v>
      </c>
      <c r="C15" t="s">
        <v>45</v>
      </c>
      <c r="D15" t="s">
        <v>85</v>
      </c>
      <c r="E15" t="s">
        <v>56</v>
      </c>
      <c r="F15" t="s">
        <v>86</v>
      </c>
      <c r="G15" s="6">
        <v>2462</v>
      </c>
      <c r="H15">
        <v>535</v>
      </c>
      <c r="I15" s="5">
        <v>0.628</v>
      </c>
      <c r="J15" s="3" t="s">
        <v>87</v>
      </c>
      <c r="K15" s="5">
        <f t="shared" si="0"/>
        <v>0.628</v>
      </c>
    </row>
    <row r="16" spans="1:11" x14ac:dyDescent="0.25">
      <c r="A16">
        <v>1</v>
      </c>
      <c r="B16" t="s">
        <v>46</v>
      </c>
      <c r="C16" t="s">
        <v>46</v>
      </c>
      <c r="D16" t="s">
        <v>88</v>
      </c>
      <c r="E16" t="s">
        <v>56</v>
      </c>
      <c r="F16" t="s">
        <v>89</v>
      </c>
      <c r="G16" t="s">
        <v>90</v>
      </c>
      <c r="H16">
        <v>849</v>
      </c>
      <c r="I16" s="5">
        <v>6.96</v>
      </c>
      <c r="J16" s="3" t="s">
        <v>91</v>
      </c>
      <c r="K16" s="5">
        <f t="shared" si="0"/>
        <v>6.96</v>
      </c>
    </row>
    <row r="17" spans="1:11" ht="15" customHeight="1" x14ac:dyDescent="0.25">
      <c r="A17">
        <v>1</v>
      </c>
      <c r="B17" t="s">
        <v>65</v>
      </c>
      <c r="C17" t="s">
        <v>47</v>
      </c>
      <c r="D17" t="s">
        <v>48</v>
      </c>
      <c r="E17" t="s">
        <v>56</v>
      </c>
      <c r="F17" t="s">
        <v>49</v>
      </c>
      <c r="G17" t="s">
        <v>50</v>
      </c>
      <c r="H17">
        <v>640</v>
      </c>
      <c r="I17" s="5">
        <v>8.2200000000000006</v>
      </c>
      <c r="J17" s="3" t="s">
        <v>51</v>
      </c>
      <c r="K17" s="5">
        <f t="shared" si="0"/>
        <v>8.2200000000000006</v>
      </c>
    </row>
    <row r="18" spans="1:11" ht="15" customHeight="1" x14ac:dyDescent="0.25">
      <c r="A18">
        <v>1</v>
      </c>
      <c r="B18" t="s">
        <v>65</v>
      </c>
      <c r="C18" t="s">
        <v>52</v>
      </c>
      <c r="D18" t="s">
        <v>65</v>
      </c>
      <c r="E18" t="s">
        <v>66</v>
      </c>
      <c r="F18" t="s">
        <v>49</v>
      </c>
      <c r="G18" t="s">
        <v>68</v>
      </c>
      <c r="H18" t="s">
        <v>65</v>
      </c>
      <c r="I18" s="5">
        <v>1.3859999999999999</v>
      </c>
      <c r="J18" s="3" t="s">
        <v>67</v>
      </c>
      <c r="K18" s="5">
        <f t="shared" si="0"/>
        <v>1.3859999999999999</v>
      </c>
    </row>
    <row r="19" spans="1:11" ht="15" customHeight="1" x14ac:dyDescent="0.25">
      <c r="A19">
        <v>1</v>
      </c>
      <c r="B19" t="s">
        <v>65</v>
      </c>
      <c r="C19" t="s">
        <v>53</v>
      </c>
      <c r="D19" t="s">
        <v>65</v>
      </c>
      <c r="E19" t="s">
        <v>66</v>
      </c>
      <c r="F19" t="s">
        <v>49</v>
      </c>
      <c r="G19" t="s">
        <v>69</v>
      </c>
      <c r="H19" t="s">
        <v>65</v>
      </c>
      <c r="I19" s="5">
        <v>1.407</v>
      </c>
      <c r="J19" s="3" t="s">
        <v>70</v>
      </c>
      <c r="K19" s="5">
        <f t="shared" si="0"/>
        <v>1.407</v>
      </c>
    </row>
    <row r="20" spans="1:11" x14ac:dyDescent="0.25">
      <c r="K20" s="5">
        <f t="shared" si="0"/>
        <v>0</v>
      </c>
    </row>
    <row r="21" spans="1:11" x14ac:dyDescent="0.25">
      <c r="K21" s="5">
        <f t="shared" si="0"/>
        <v>0</v>
      </c>
    </row>
    <row r="22" spans="1:11" x14ac:dyDescent="0.25">
      <c r="K22" s="5">
        <f t="shared" si="0"/>
        <v>0</v>
      </c>
    </row>
    <row r="23" spans="1:11" x14ac:dyDescent="0.25">
      <c r="K23" s="5">
        <f t="shared" si="0"/>
        <v>0</v>
      </c>
    </row>
    <row r="24" spans="1:11" x14ac:dyDescent="0.25">
      <c r="H24" t="s">
        <v>94</v>
      </c>
      <c r="I24" s="5">
        <f>SUM(K2:K23)</f>
        <v>29.469000000000001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Newman</dc:creator>
  <cp:lastModifiedBy>Tyler Newman</cp:lastModifiedBy>
  <dcterms:created xsi:type="dcterms:W3CDTF">2021-07-16T19:06:19Z</dcterms:created>
  <dcterms:modified xsi:type="dcterms:W3CDTF">2021-10-27T13:34:24Z</dcterms:modified>
</cp:coreProperties>
</file>