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ngoon/thinkinghats/study2/"/>
    </mc:Choice>
  </mc:AlternateContent>
  <xr:revisionPtr revIDLastSave="0" documentId="13_ncr:1_{E01CA889-8E47-724B-9D05-1E717EFF1780}" xr6:coauthVersionLast="45" xr6:coauthVersionMax="45" xr10:uidLastSave="{00000000-0000-0000-0000-000000000000}"/>
  <bookViews>
    <workbookView xWindow="460" yWindow="460" windowWidth="25600" windowHeight="14120" xr2:uid="{845BFFBF-D938-DA46-B34D-49E55728430A}"/>
  </bookViews>
  <sheets>
    <sheet name="Sheet1" sheetId="1" r:id="rId1"/>
    <sheet name="Sheet2" sheetId="2" r:id="rId2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H3" i="1"/>
  <c r="H4" i="1"/>
  <c r="V4" i="1" s="1"/>
  <c r="H5" i="1"/>
  <c r="V5" i="1" s="1"/>
  <c r="H6" i="1"/>
  <c r="V6" i="1" s="1"/>
  <c r="H7" i="1"/>
  <c r="V7" i="1" s="1"/>
  <c r="H8" i="1"/>
  <c r="H9" i="1"/>
  <c r="H10" i="1"/>
  <c r="V10" i="1" s="1"/>
  <c r="H11" i="1"/>
  <c r="V11" i="1" s="1"/>
  <c r="H12" i="1"/>
  <c r="V12" i="1" s="1"/>
  <c r="H13" i="1"/>
  <c r="V13" i="1" s="1"/>
  <c r="H14" i="1"/>
  <c r="V14" i="1" s="1"/>
  <c r="H15" i="1"/>
  <c r="V15" i="1" s="1"/>
  <c r="H16" i="1"/>
  <c r="V16" i="1" s="1"/>
  <c r="H17" i="1"/>
  <c r="V17" i="1" s="1"/>
  <c r="H18" i="1"/>
  <c r="V18" i="1" s="1"/>
  <c r="H19" i="1"/>
  <c r="V19" i="1" s="1"/>
  <c r="H20" i="1"/>
  <c r="V20" i="1" s="1"/>
  <c r="H21" i="1"/>
  <c r="V21" i="1" s="1"/>
  <c r="H22" i="1"/>
  <c r="V22" i="1" s="1"/>
  <c r="H23" i="1"/>
  <c r="V23" i="1" s="1"/>
  <c r="H24" i="1"/>
  <c r="V24" i="1" s="1"/>
  <c r="H25" i="1"/>
  <c r="V25" i="1" s="1"/>
  <c r="H26" i="1"/>
  <c r="V26" i="1" s="1"/>
  <c r="H27" i="1"/>
  <c r="V27" i="1" s="1"/>
  <c r="H28" i="1"/>
  <c r="V28" i="1" s="1"/>
  <c r="H29" i="1"/>
  <c r="V29" i="1" s="1"/>
  <c r="H30" i="1"/>
  <c r="V30" i="1" s="1"/>
  <c r="H31" i="1"/>
  <c r="V31" i="1" s="1"/>
  <c r="H32" i="1"/>
  <c r="V32" i="1" s="1"/>
  <c r="H33" i="1"/>
  <c r="V33" i="1" s="1"/>
  <c r="H34" i="1"/>
  <c r="V34" i="1" s="1"/>
  <c r="H35" i="1"/>
  <c r="V35" i="1" s="1"/>
  <c r="H36" i="1"/>
  <c r="V36" i="1" s="1"/>
  <c r="H37" i="1"/>
  <c r="V37" i="1" s="1"/>
  <c r="H38" i="1"/>
  <c r="V38" i="1" s="1"/>
  <c r="H39" i="1"/>
  <c r="V39" i="1" s="1"/>
  <c r="H40" i="1"/>
  <c r="V40" i="1" s="1"/>
  <c r="H41" i="1"/>
  <c r="V41" i="1" s="1"/>
  <c r="H42" i="1"/>
  <c r="V42" i="1" s="1"/>
  <c r="H43" i="1"/>
  <c r="V43" i="1" s="1"/>
  <c r="H44" i="1"/>
  <c r="V44" i="1" s="1"/>
  <c r="H45" i="1"/>
  <c r="V45" i="1" s="1"/>
  <c r="H46" i="1"/>
  <c r="V46" i="1" s="1"/>
  <c r="H47" i="1"/>
  <c r="V47" i="1" s="1"/>
  <c r="H48" i="1"/>
  <c r="V48" i="1" s="1"/>
  <c r="H49" i="1"/>
  <c r="V49" i="1" s="1"/>
  <c r="H2" i="1"/>
  <c r="V2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2" i="1"/>
  <c r="I2" i="1" s="1"/>
  <c r="P2" i="1" l="1"/>
  <c r="Q2" i="1"/>
  <c r="P46" i="1"/>
  <c r="Q46" i="1"/>
  <c r="P42" i="1"/>
  <c r="Q42" i="1"/>
  <c r="P38" i="1"/>
  <c r="W38" i="1" s="1"/>
  <c r="Q38" i="1"/>
  <c r="P34" i="1"/>
  <c r="Q34" i="1"/>
  <c r="P30" i="1"/>
  <c r="Q30" i="1"/>
  <c r="P26" i="1"/>
  <c r="W26" i="1" s="1"/>
  <c r="Q26" i="1"/>
  <c r="P22" i="1"/>
  <c r="Q22" i="1"/>
  <c r="P18" i="1"/>
  <c r="Q18" i="1"/>
  <c r="P14" i="1"/>
  <c r="W14" i="1" s="1"/>
  <c r="Q14" i="1"/>
  <c r="P10" i="1"/>
  <c r="Q10" i="1"/>
  <c r="P6" i="1"/>
  <c r="Q6" i="1"/>
  <c r="R2" i="1"/>
  <c r="R46" i="1"/>
  <c r="R42" i="1"/>
  <c r="R38" i="1"/>
  <c r="R34" i="1"/>
  <c r="R30" i="1"/>
  <c r="R26" i="1"/>
  <c r="R22" i="1"/>
  <c r="R18" i="1"/>
  <c r="R14" i="1"/>
  <c r="R10" i="1"/>
  <c r="R6" i="1"/>
  <c r="S21" i="1"/>
  <c r="I21" i="1"/>
  <c r="P49" i="1"/>
  <c r="W49" i="1" s="1"/>
  <c r="Q49" i="1"/>
  <c r="P45" i="1"/>
  <c r="W45" i="1" s="1"/>
  <c r="Q45" i="1"/>
  <c r="P41" i="1"/>
  <c r="W41" i="1" s="1"/>
  <c r="Q41" i="1"/>
  <c r="P37" i="1"/>
  <c r="W37" i="1" s="1"/>
  <c r="Q37" i="1"/>
  <c r="P33" i="1"/>
  <c r="W33" i="1" s="1"/>
  <c r="Q33" i="1"/>
  <c r="P29" i="1"/>
  <c r="W29" i="1" s="1"/>
  <c r="Q29" i="1"/>
  <c r="P25" i="1"/>
  <c r="W25" i="1" s="1"/>
  <c r="Q25" i="1"/>
  <c r="P21" i="1"/>
  <c r="Q21" i="1"/>
  <c r="P17" i="1"/>
  <c r="W17" i="1" s="1"/>
  <c r="Q17" i="1"/>
  <c r="P13" i="1"/>
  <c r="W13" i="1" s="1"/>
  <c r="Q13" i="1"/>
  <c r="P9" i="1"/>
  <c r="W9" i="1" s="1"/>
  <c r="Q9" i="1"/>
  <c r="P5" i="1"/>
  <c r="W5" i="1" s="1"/>
  <c r="Q5" i="1"/>
  <c r="R49" i="1"/>
  <c r="R45" i="1"/>
  <c r="R41" i="1"/>
  <c r="R37" i="1"/>
  <c r="R33" i="1"/>
  <c r="R29" i="1"/>
  <c r="R25" i="1"/>
  <c r="R21" i="1"/>
  <c r="R17" i="1"/>
  <c r="R13" i="1"/>
  <c r="R9" i="1"/>
  <c r="R5" i="1"/>
  <c r="W2" i="1"/>
  <c r="W42" i="1"/>
  <c r="W30" i="1"/>
  <c r="W18" i="1"/>
  <c r="W10" i="1"/>
  <c r="P48" i="1"/>
  <c r="W48" i="1" s="1"/>
  <c r="Q48" i="1"/>
  <c r="P44" i="1"/>
  <c r="W44" i="1" s="1"/>
  <c r="Q44" i="1"/>
  <c r="P40" i="1"/>
  <c r="W40" i="1" s="1"/>
  <c r="Q40" i="1"/>
  <c r="P36" i="1"/>
  <c r="W36" i="1" s="1"/>
  <c r="Q36" i="1"/>
  <c r="P32" i="1"/>
  <c r="W32" i="1" s="1"/>
  <c r="Q32" i="1"/>
  <c r="P28" i="1"/>
  <c r="W28" i="1" s="1"/>
  <c r="Q28" i="1"/>
  <c r="P24" i="1"/>
  <c r="W24" i="1" s="1"/>
  <c r="Q24" i="1"/>
  <c r="P20" i="1"/>
  <c r="W20" i="1" s="1"/>
  <c r="Q20" i="1"/>
  <c r="P16" i="1"/>
  <c r="W16" i="1" s="1"/>
  <c r="Q16" i="1"/>
  <c r="P12" i="1"/>
  <c r="W12" i="1" s="1"/>
  <c r="Q12" i="1"/>
  <c r="P8" i="1"/>
  <c r="W8" i="1" s="1"/>
  <c r="Q8" i="1"/>
  <c r="P4" i="1"/>
  <c r="W4" i="1" s="1"/>
  <c r="Q4" i="1"/>
  <c r="R48" i="1"/>
  <c r="R44" i="1"/>
  <c r="R40" i="1"/>
  <c r="R36" i="1"/>
  <c r="R32" i="1"/>
  <c r="R28" i="1"/>
  <c r="R24" i="1"/>
  <c r="R20" i="1"/>
  <c r="R16" i="1"/>
  <c r="R12" i="1"/>
  <c r="R8" i="1"/>
  <c r="R4" i="1"/>
  <c r="W46" i="1"/>
  <c r="W34" i="1"/>
  <c r="W22" i="1"/>
  <c r="W6" i="1"/>
  <c r="W39" i="1"/>
  <c r="W23" i="1"/>
  <c r="W7" i="1"/>
  <c r="P47" i="1"/>
  <c r="W47" i="1" s="1"/>
  <c r="Q47" i="1"/>
  <c r="P43" i="1"/>
  <c r="W43" i="1" s="1"/>
  <c r="Q43" i="1"/>
  <c r="P39" i="1"/>
  <c r="Q39" i="1"/>
  <c r="P35" i="1"/>
  <c r="W35" i="1" s="1"/>
  <c r="Q35" i="1"/>
  <c r="P31" i="1"/>
  <c r="W31" i="1" s="1"/>
  <c r="Q31" i="1"/>
  <c r="P27" i="1"/>
  <c r="W27" i="1" s="1"/>
  <c r="Q27" i="1"/>
  <c r="P23" i="1"/>
  <c r="Q23" i="1"/>
  <c r="P19" i="1"/>
  <c r="W19" i="1" s="1"/>
  <c r="Q19" i="1"/>
  <c r="P15" i="1"/>
  <c r="W15" i="1" s="1"/>
  <c r="Q15" i="1"/>
  <c r="P11" i="1"/>
  <c r="W11" i="1" s="1"/>
  <c r="Q11" i="1"/>
  <c r="P7" i="1"/>
  <c r="Q7" i="1"/>
  <c r="P3" i="1"/>
  <c r="W3" i="1" s="1"/>
  <c r="Q3" i="1"/>
  <c r="R47" i="1"/>
  <c r="R43" i="1"/>
  <c r="R39" i="1"/>
  <c r="R35" i="1"/>
  <c r="R31" i="1"/>
  <c r="R27" i="1"/>
  <c r="R23" i="1"/>
  <c r="R19" i="1"/>
  <c r="R15" i="1"/>
  <c r="R11" i="1"/>
  <c r="R7" i="1"/>
  <c r="R3" i="1"/>
  <c r="V3" i="1"/>
  <c r="D2" i="2"/>
  <c r="S46" i="1"/>
  <c r="S42" i="1"/>
  <c r="S38" i="1"/>
  <c r="S34" i="1"/>
  <c r="S30" i="1"/>
  <c r="S26" i="1"/>
  <c r="S22" i="1"/>
  <c r="S18" i="1"/>
  <c r="S14" i="1"/>
  <c r="S10" i="1"/>
  <c r="S6" i="1"/>
  <c r="T46" i="1"/>
  <c r="T42" i="1"/>
  <c r="T38" i="1"/>
  <c r="T34" i="1"/>
  <c r="T30" i="1"/>
  <c r="T26" i="1"/>
  <c r="T22" i="1"/>
  <c r="T18" i="1"/>
  <c r="T14" i="1"/>
  <c r="T10" i="1"/>
  <c r="T6" i="1"/>
  <c r="D4" i="2"/>
  <c r="V9" i="1"/>
  <c r="S49" i="1"/>
  <c r="S45" i="1"/>
  <c r="S41" i="1"/>
  <c r="S37" i="1"/>
  <c r="S33" i="1"/>
  <c r="S29" i="1"/>
  <c r="S25" i="1"/>
  <c r="S17" i="1"/>
  <c r="S13" i="1"/>
  <c r="S9" i="1"/>
  <c r="D3" i="2"/>
  <c r="S5" i="1"/>
  <c r="T49" i="1"/>
  <c r="T45" i="1"/>
  <c r="T41" i="1"/>
  <c r="T37" i="1"/>
  <c r="T33" i="1"/>
  <c r="T29" i="1"/>
  <c r="T25" i="1"/>
  <c r="T21" i="1"/>
  <c r="T17" i="1"/>
  <c r="T13" i="1"/>
  <c r="T9" i="1"/>
  <c r="D5" i="2"/>
  <c r="T5" i="1"/>
  <c r="C4" i="2"/>
  <c r="V8" i="1"/>
  <c r="S48" i="1"/>
  <c r="S44" i="1"/>
  <c r="S40" i="1"/>
  <c r="S36" i="1"/>
  <c r="S32" i="1"/>
  <c r="S28" i="1"/>
  <c r="S24" i="1"/>
  <c r="S20" i="1"/>
  <c r="S16" i="1"/>
  <c r="S12" i="1"/>
  <c r="S8" i="1"/>
  <c r="C3" i="2"/>
  <c r="S4" i="1"/>
  <c r="T48" i="1"/>
  <c r="T44" i="1"/>
  <c r="T40" i="1"/>
  <c r="T36" i="1"/>
  <c r="T32" i="1"/>
  <c r="T28" i="1"/>
  <c r="T24" i="1"/>
  <c r="T20" i="1"/>
  <c r="T16" i="1"/>
  <c r="T12" i="1"/>
  <c r="T8" i="1"/>
  <c r="C5" i="2"/>
  <c r="T4" i="1"/>
  <c r="C2" i="2"/>
  <c r="S47" i="1"/>
  <c r="S43" i="1"/>
  <c r="S39" i="1"/>
  <c r="S35" i="1"/>
  <c r="S31" i="1"/>
  <c r="S27" i="1"/>
  <c r="S23" i="1"/>
  <c r="S19" i="1"/>
  <c r="S15" i="1"/>
  <c r="S11" i="1"/>
  <c r="S7" i="1"/>
  <c r="S3" i="1"/>
  <c r="T47" i="1"/>
  <c r="T43" i="1"/>
  <c r="T39" i="1"/>
  <c r="T35" i="1"/>
  <c r="T31" i="1"/>
  <c r="T27" i="1"/>
  <c r="T23" i="1"/>
  <c r="T19" i="1"/>
  <c r="T15" i="1"/>
  <c r="T11" i="1"/>
  <c r="T7" i="1"/>
  <c r="T2" i="1"/>
  <c r="S2" i="1"/>
  <c r="T3" i="1"/>
  <c r="W21" i="1" l="1"/>
  <c r="C12" i="2"/>
  <c r="C13" i="2"/>
  <c r="B12" i="2"/>
  <c r="B13" i="2"/>
</calcChain>
</file>

<file path=xl/sharedStrings.xml><?xml version="1.0" encoding="utf-8"?>
<sst xmlns="http://schemas.openxmlformats.org/spreadsheetml/2006/main" count="92" uniqueCount="33">
  <si>
    <t>pid</t>
  </si>
  <si>
    <t>condition</t>
  </si>
  <si>
    <t>green</t>
  </si>
  <si>
    <t>blue</t>
  </si>
  <si>
    <t>originality_rating1</t>
  </si>
  <si>
    <t>utility_rating1</t>
  </si>
  <si>
    <t>originality_rating2</t>
  </si>
  <si>
    <t>utility_rating2</t>
  </si>
  <si>
    <t>orig_t1</t>
  </si>
  <si>
    <t>util_t1</t>
  </si>
  <si>
    <t>orig_t2</t>
  </si>
  <si>
    <t>util_t2</t>
  </si>
  <si>
    <t>sum_orig</t>
  </si>
  <si>
    <t>sum_util</t>
  </si>
  <si>
    <t>avg_orig</t>
  </si>
  <si>
    <t>avg_util</t>
  </si>
  <si>
    <t>se orig t1</t>
  </si>
  <si>
    <t>se util t1</t>
  </si>
  <si>
    <t>se orig t2</t>
  </si>
  <si>
    <t>se util t2</t>
  </si>
  <si>
    <t>se orig</t>
  </si>
  <si>
    <t>se util</t>
  </si>
  <si>
    <t>Originality</t>
  </si>
  <si>
    <t>Utility</t>
  </si>
  <si>
    <t>First Design</t>
  </si>
  <si>
    <t>Second Design</t>
  </si>
  <si>
    <t>Blue</t>
  </si>
  <si>
    <t>Green</t>
  </si>
  <si>
    <t>diff_orig</t>
  </si>
  <si>
    <t>diff_util</t>
  </si>
  <si>
    <t>sum_t1</t>
  </si>
  <si>
    <t>sum_t2</t>
  </si>
  <si>
    <t>sum_total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</si>
</sst>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Sheet2!$A$12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Sheet2!$E$12:$F$12</c:f>
                <c:numCache>
                  <c:formatCode>General</c:formatCode>
                  <c:ptCount val="2"/>
                  <c:pt idx="0">
                    <c:v>0.28999999999999998</c:v>
                  </c:pt>
                  <c:pt idx="1">
                    <c:v>0.3</c:v>
                  </c:pt>
                </c:numCache>
              </c:numRef>
            </c:plus>
            <c:minus>
              <c:numRef>
                <c:f>Sheet2!$E$12:$F$12</c:f>
                <c:numCache>
                  <c:formatCode>General</c:formatCode>
                  <c:ptCount val="2"/>
                  <c:pt idx="0">
                    <c:v>0.28999999999999998</c:v>
                  </c:pt>
                  <c:pt idx="1">
                    <c:v>0.3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Sheet2!$B$11:$C$11</c:f>
              <c:strCache>
                <c:ptCount val="2"/>
                <c:pt idx="0">
                  <c:v>Originality</c:v>
                </c:pt>
                <c:pt idx="1">
                  <c:v>Utility</c:v>
                </c:pt>
              </c:strCache>
            </c:strRef>
          </c:cat>
          <c:val>
            <c:numRef>
              <c:f>Sheet2!$B$12:$C$12</c:f>
              <c:numCache>
                <c:formatCode>General</c:formatCode>
                <c:ptCount val="2"/>
                <c:pt idx="0">
                  <c:v>5.34</c:v>
                </c:pt>
                <c:pt idx="1">
                  <c:v>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B-C14B-8501-25216356B857}"/>
            </c:ext>
          </c:extLst>
        </c:ser>
        <c:ser>
          <c:idx val="1"/>
          <c:order val="1"/>
          <c:tx>
            <c:strRef>
              <c:f>Sheet2!$A$13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Sheet2!$E$13:$F$13</c:f>
                <c:numCache>
                  <c:formatCode>General</c:formatCode>
                  <c:ptCount val="2"/>
                  <c:pt idx="0">
                    <c:v>0.34</c:v>
                  </c:pt>
                  <c:pt idx="1">
                    <c:v>0.37</c:v>
                  </c:pt>
                </c:numCache>
              </c:numRef>
            </c:plus>
            <c:minus>
              <c:numRef>
                <c:f>Sheet2!$E$13:$F$13</c:f>
                <c:numCache>
                  <c:formatCode>General</c:formatCode>
                  <c:ptCount val="2"/>
                  <c:pt idx="0">
                    <c:v>0.34</c:v>
                  </c:pt>
                  <c:pt idx="1">
                    <c:v>0.37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Sheet2!$B$11:$C$11</c:f>
              <c:strCache>
                <c:ptCount val="2"/>
                <c:pt idx="0">
                  <c:v>Originality</c:v>
                </c:pt>
                <c:pt idx="1">
                  <c:v>Utility</c:v>
                </c:pt>
              </c:strCache>
            </c:strRef>
          </c:cat>
          <c:val>
            <c:numRef>
              <c:f>Sheet2!$B$13:$C$13</c:f>
              <c:numCache>
                <c:formatCode>General</c:formatCode>
                <c:ptCount val="2"/>
                <c:pt idx="0">
                  <c:v>6.3043478260869561</c:v>
                </c:pt>
                <c:pt idx="1">
                  <c:v>5.3913043478260869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B-C14B-8501-25216356B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7"/>
        <c:axId val="1604302864"/>
        <c:axId val="1117930416"/>
      </c:barChart>
      <c:catAx>
        <c:axId val="160430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117930416"/>
        <c:crosses val="autoZero"/>
        <c:auto val="1"/>
        <c:lblAlgn val="ctr"/>
        <c:lblOffset val="100"/>
        <c:noMultiLvlLbl val="0"/>
      </c:catAx>
      <c:valAx>
        <c:axId val="1117930416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 sz="1600">
                    <a:latin typeface="Avenir Book" panose="02000503020000020003" pitchFamily="2" charset="0"/>
                  </a:rPr>
                  <a:t>Sum</a:t>
                </a:r>
                <a:r>
                  <a:rPr lang="en-US" sz="1600" baseline="0">
                    <a:latin typeface="Avenir Book" panose="02000503020000020003" pitchFamily="2" charset="0"/>
                  </a:rPr>
                  <a:t> Rating</a:t>
                </a:r>
                <a:endParaRPr lang="en-US" sz="1600">
                  <a:latin typeface="Avenir Book" panose="02000503020000020003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60430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Sheet2!$G$2:$G$5</c:f>
                <c:numCache>
                  <c:formatCode>General</c:formatCode>
                  <c:ptCount val="4"/>
                  <c:pt idx="0">
                    <c:v>0.18</c:v>
                  </c:pt>
                  <c:pt idx="1">
                    <c:v>0.15</c:v>
                  </c:pt>
                  <c:pt idx="2">
                    <c:v>0.18</c:v>
                  </c:pt>
                  <c:pt idx="3">
                    <c:v>0.18</c:v>
                  </c:pt>
                </c:numCache>
              </c:numRef>
            </c:plus>
            <c:minus>
              <c:numRef>
                <c:f>Sheet2!$G$2:$G$5</c:f>
                <c:numCache>
                  <c:formatCode>General</c:formatCode>
                  <c:ptCount val="4"/>
                  <c:pt idx="0">
                    <c:v>0.18</c:v>
                  </c:pt>
                  <c:pt idx="1">
                    <c:v>0.15</c:v>
                  </c:pt>
                  <c:pt idx="2">
                    <c:v>0.18</c:v>
                  </c:pt>
                  <c:pt idx="3">
                    <c:v>0.18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Sheet2!$A$2:$B$5</c:f>
              <c:multiLvlStrCache>
                <c:ptCount val="4"/>
                <c:lvl>
                  <c:pt idx="0">
                    <c:v>First Design</c:v>
                  </c:pt>
                  <c:pt idx="1">
                    <c:v>Second Design</c:v>
                  </c:pt>
                  <c:pt idx="2">
                    <c:v>First Design</c:v>
                  </c:pt>
                  <c:pt idx="3">
                    <c:v>Second Design</c:v>
                  </c:pt>
                </c:lvl>
                <c:lvl>
                  <c:pt idx="0">
                    <c:v>Originality</c:v>
                  </c:pt>
                  <c:pt idx="2">
                    <c:v>Utility</c:v>
                  </c:pt>
                </c:lvl>
              </c:multiLvlStrCache>
            </c:multiLvl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2.52</c:v>
                </c:pt>
                <c:pt idx="1">
                  <c:v>2.82</c:v>
                </c:pt>
                <c:pt idx="2">
                  <c:v>2.5</c:v>
                </c:pt>
                <c:pt idx="3">
                  <c:v>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B-1E48-8D84-E0E739A454CF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Sheet2!$H$2:$H$5</c:f>
                <c:numCache>
                  <c:formatCode>General</c:formatCode>
                  <c:ptCount val="4"/>
                  <c:pt idx="0">
                    <c:v>0.17</c:v>
                  </c:pt>
                  <c:pt idx="1">
                    <c:v>0.19</c:v>
                  </c:pt>
                  <c:pt idx="2">
                    <c:v>0.2</c:v>
                  </c:pt>
                  <c:pt idx="3">
                    <c:v>0.19</c:v>
                  </c:pt>
                </c:numCache>
              </c:numRef>
            </c:plus>
            <c:minus>
              <c:numRef>
                <c:f>Sheet2!$H$2:$H$5</c:f>
                <c:numCache>
                  <c:formatCode>General</c:formatCode>
                  <c:ptCount val="4"/>
                  <c:pt idx="0">
                    <c:v>0.17</c:v>
                  </c:pt>
                  <c:pt idx="1">
                    <c:v>0.19</c:v>
                  </c:pt>
                  <c:pt idx="2">
                    <c:v>0.2</c:v>
                  </c:pt>
                  <c:pt idx="3">
                    <c:v>0.19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Sheet2!$A$2:$B$5</c:f>
              <c:multiLvlStrCache>
                <c:ptCount val="4"/>
                <c:lvl>
                  <c:pt idx="0">
                    <c:v>First Design</c:v>
                  </c:pt>
                  <c:pt idx="1">
                    <c:v>Second Design</c:v>
                  </c:pt>
                  <c:pt idx="2">
                    <c:v>First Design</c:v>
                  </c:pt>
                  <c:pt idx="3">
                    <c:v>Second Design</c:v>
                  </c:pt>
                </c:lvl>
                <c:lvl>
                  <c:pt idx="0">
                    <c:v>Originality</c:v>
                  </c:pt>
                  <c:pt idx="2">
                    <c:v>Utility</c:v>
                  </c:pt>
                </c:lvl>
              </c:multiLvlStrCache>
            </c:multiLvlStrRef>
          </c:cat>
          <c:val>
            <c:numRef>
              <c:f>Sheet2!$D$2:$D$5</c:f>
              <c:numCache>
                <c:formatCode>General</c:formatCode>
                <c:ptCount val="4"/>
                <c:pt idx="0">
                  <c:v>3.2391304347826089</c:v>
                </c:pt>
                <c:pt idx="1">
                  <c:v>3.0652173913043477</c:v>
                </c:pt>
                <c:pt idx="2">
                  <c:v>2.652173913043478</c:v>
                </c:pt>
                <c:pt idx="3">
                  <c:v>2.7391304347826089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B-1E48-8D84-E0E739A45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2"/>
        <c:overlap val="-7"/>
        <c:axId val="1088128512"/>
        <c:axId val="1087823760"/>
      </c:barChart>
      <c:catAx>
        <c:axId val="108812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087823760"/>
        <c:crosses val="autoZero"/>
        <c:auto val="1"/>
        <c:lblAlgn val="ctr"/>
        <c:lblOffset val="100"/>
        <c:noMultiLvlLbl val="0"/>
      </c:catAx>
      <c:valAx>
        <c:axId val="1087823760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 sz="1600">
                    <a:latin typeface="Avenir Book" panose="02000503020000020003" pitchFamily="2" charset="0"/>
                  </a:rPr>
                  <a:t>Average</a:t>
                </a:r>
                <a:r>
                  <a:rPr lang="en-US" sz="1600" baseline="0">
                    <a:latin typeface="Avenir Book" panose="02000503020000020003" pitchFamily="2" charset="0"/>
                  </a:rPr>
                  <a:t> Rating</a:t>
                </a:r>
                <a:endParaRPr lang="en-US" sz="1600">
                  <a:latin typeface="Avenir Book" panose="02000503020000020003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08812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460146</xdr:colOff>
      <xdr:row>7</xdr:row>
      <xdr:rowOff>94032</xdr:rowOff>
    </xdr:from>
    <xdr:to>
      <xdr:col>23</xdr:col>
      <xdr:colOff>63728</xdr:colOff>
      <xdr:row>35</xdr:row>
      <xdr:rowOff>164277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5F0F04-F886-2A47-8B1D-059AF5A8A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316803</xdr:colOff>
      <xdr:row>14</xdr:row>
      <xdr:rowOff>3068</xdr:rowOff>
    </xdr:from>
    <xdr:to>
      <xdr:col>12</xdr:col>
      <xdr:colOff>195386</xdr:colOff>
      <xdr:row>46</xdr:row>
      <xdr:rowOff>125604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B18FD0-9BFF-4144-A472-3B4BFF0AB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0.25141</cdr:x>
      <cdr:y>0.09076</cdr:y>
    </cdr:from>
    <cdr:to>
      <cdr:x>0.3828</cdr:x>
      <cdr:y>0.12064</cdr:y>
    </cdr:to>
    <cdr:sp macro="" textlink="">
      <cdr:nvSpPr>
        <cdr:cNvPr id="2" name="Left Brace 1">
          <a:extLst xmlns:a="http://schemas.openxmlformats.org/drawingml/2006/main">
            <a:ext uri="{FF2B5EF4-FFF2-40B4-BE49-F238E27FC236}">
              <a16:creationId xmlns:a16="http://schemas.microsoft.com/office/drawing/2014/main" id="{69E573B2-68A7-B144-8032-8210B13356E2}"/>
            </a:ext>
          </a:extLst>
        </cdr:cNvPr>
        <cdr:cNvSpPr/>
      </cdr:nvSpPr>
      <cdr:spPr>
        <a:xfrm xmlns:a="http://schemas.openxmlformats.org/drawingml/2006/main" rot="5400000">
          <a:off x="2395647" y="93833"/>
          <a:ext cx="171907" cy="1028255"/>
        </a:xfrm>
        <a:prstGeom xmlns:a="http://schemas.openxmlformats.org/drawingml/2006/main" prst="leftBrac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0.28909</cdr:x>
      <cdr:y>0.05884</cdr:y>
    </cdr:from>
    <cdr:to>
      <cdr:x>0.34693</cdr:x>
      <cdr:y>0.09092</cdr:y>
    </cdr:to>
    <cdr:sp macro="" textlink="">
      <cdr:nvSpPr>
        <cdr:cNvPr id="3" name="TextBox 3">
          <a:extLst xmlns:a="http://schemas.openxmlformats.org/drawingml/2006/main">
            <a:ext uri="{FF2B5EF4-FFF2-40B4-BE49-F238E27FC236}">
              <a16:creationId xmlns:a16="http://schemas.microsoft.com/office/drawing/2014/main" id="{E7D36CA7-FD27-6440-876A-BCAD6FE298AC}"/>
            </a:ext>
          </a:extLst>
        </cdr:cNvPr>
        <cdr:cNvSpPr txBox="1"/>
      </cdr:nvSpPr>
      <cdr:spPr>
        <a:xfrm xmlns:a="http://schemas.openxmlformats.org/drawingml/2006/main">
          <a:off x="2262341" y="338433"/>
          <a:ext cx="452640" cy="1845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latin typeface="Avenir Book" panose="02000503020000020003" pitchFamily="2" charset="0"/>
            </a:rPr>
            <a:t>*</a:t>
          </a:r>
        </a:p>
      </cdr:txBody>
    </cdr:sp>
  </cdr:relSizeAnchor>
  <cdr:relSizeAnchor xmlns:cdr="http://schemas.openxmlformats.org/drawingml/2006/chartDrawing">
    <cdr:from>
      <cdr:x>0.28709</cdr:x>
      <cdr:y>0.11556</cdr:y>
    </cdr:from>
    <cdr:to>
      <cdr:x>0.48091</cdr:x>
      <cdr:y>0.18562</cdr:y>
    </cdr:to>
    <cdr:sp macro="" textlink="">
      <cdr:nvSpPr>
        <cdr:cNvPr id="4" name="TextBox 4">
          <a:extLst xmlns:a="http://schemas.openxmlformats.org/drawingml/2006/main">
            <a:ext uri="{FF2B5EF4-FFF2-40B4-BE49-F238E27FC236}">
              <a16:creationId xmlns:a16="http://schemas.microsoft.com/office/drawing/2014/main" id="{D4F7E05F-3721-1940-85FA-1FA8362D968B}"/>
            </a:ext>
          </a:extLst>
        </cdr:cNvPr>
        <cdr:cNvSpPr txBox="1"/>
      </cdr:nvSpPr>
      <cdr:spPr>
        <a:xfrm xmlns:a="http://schemas.openxmlformats.org/drawingml/2006/main" rot="20441495">
          <a:off x="2258317" y="651718"/>
          <a:ext cx="1524633" cy="3951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latin typeface="Avenir Book" panose="02000503020000020003" pitchFamily="2" charset="0"/>
            </a:rPr>
            <a:t>Explore-first</a:t>
          </a:r>
        </a:p>
      </cdr:txBody>
    </cdr:sp>
  </cdr:relSizeAnchor>
  <cdr:relSizeAnchor xmlns:cdr="http://schemas.openxmlformats.org/drawingml/2006/chartDrawing">
    <cdr:from>
      <cdr:x>0.14766</cdr:x>
      <cdr:y>0.22337</cdr:y>
    </cdr:from>
    <cdr:to>
      <cdr:x>0.34125</cdr:x>
      <cdr:y>0.29443</cdr:y>
    </cdr:to>
    <cdr:sp macro="" textlink="">
      <cdr:nvSpPr>
        <cdr:cNvPr id="5" name="TextBox 5">
          <a:extLst xmlns:a="http://schemas.openxmlformats.org/drawingml/2006/main">
            <a:ext uri="{FF2B5EF4-FFF2-40B4-BE49-F238E27FC236}">
              <a16:creationId xmlns:a16="http://schemas.microsoft.com/office/drawing/2014/main" id="{EA67ACDF-CABD-734D-8BD7-0FD186AC0FFB}"/>
            </a:ext>
          </a:extLst>
        </cdr:cNvPr>
        <cdr:cNvSpPr txBox="1"/>
      </cdr:nvSpPr>
      <cdr:spPr>
        <a:xfrm xmlns:a="http://schemas.openxmlformats.org/drawingml/2006/main" rot="20441495">
          <a:off x="1161558" y="1259758"/>
          <a:ext cx="1522824" cy="4007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latin typeface="Avenir Book" panose="02000503020000020003" pitchFamily="2" charset="0"/>
            </a:rPr>
            <a:t>Exploit-first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0.16763</cdr:x>
      <cdr:y>0.07226</cdr:y>
    </cdr:from>
    <cdr:to>
      <cdr:x>0.23679</cdr:x>
      <cdr:y>0.09387</cdr:y>
    </cdr:to>
    <cdr:sp macro="" textlink="">
      <cdr:nvSpPr>
        <cdr:cNvPr id="2" name="Left Brace 1">
          <a:extLst xmlns:a="http://schemas.openxmlformats.org/drawingml/2006/main">
            <a:ext uri="{FF2B5EF4-FFF2-40B4-BE49-F238E27FC236}">
              <a16:creationId xmlns:a16="http://schemas.microsoft.com/office/drawing/2014/main" id="{11622D5B-5002-A944-84F4-400F3240E3D0}"/>
            </a:ext>
          </a:extLst>
        </cdr:cNvPr>
        <cdr:cNvSpPr/>
      </cdr:nvSpPr>
      <cdr:spPr>
        <a:xfrm xmlns:a="http://schemas.openxmlformats.org/drawingml/2006/main" rot="5400000">
          <a:off x="1910289" y="200252"/>
          <a:ext cx="140193" cy="677270"/>
        </a:xfrm>
        <a:prstGeom xmlns:a="http://schemas.openxmlformats.org/drawingml/2006/main" prst="leftBrac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0.18007</cdr:x>
      <cdr:y>0.04223</cdr:y>
    </cdr:from>
    <cdr:to>
      <cdr:x>0.22654</cdr:x>
      <cdr:y>0.07017</cdr:y>
    </cdr:to>
    <cdr:sp macro="" textlink="">
      <cdr:nvSpPr>
        <cdr:cNvPr id="3" name="TextBox 3">
          <a:extLst xmlns:a="http://schemas.openxmlformats.org/drawingml/2006/main">
            <a:ext uri="{FF2B5EF4-FFF2-40B4-BE49-F238E27FC236}">
              <a16:creationId xmlns:a16="http://schemas.microsoft.com/office/drawing/2014/main" id="{F3D2A402-168B-E24A-ABD0-0F053FAE8530}"/>
            </a:ext>
          </a:extLst>
        </cdr:cNvPr>
        <cdr:cNvSpPr txBox="1"/>
      </cdr:nvSpPr>
      <cdr:spPr>
        <a:xfrm xmlns:a="http://schemas.openxmlformats.org/drawingml/2006/main">
          <a:off x="1763592" y="273964"/>
          <a:ext cx="455089" cy="1813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latin typeface="Avenir Book" panose="02000503020000020003" pitchFamily="2" charset="0"/>
            </a:rPr>
            <a:t>**</a:t>
          </a:r>
        </a:p>
      </cdr:txBody>
    </cdr:sp>
  </cdr:relSizeAnchor>
  <cdr:relSizeAnchor xmlns:cdr="http://schemas.openxmlformats.org/drawingml/2006/chartDrawing">
    <cdr:from>
      <cdr:x>0.1572</cdr:x>
      <cdr:y>0.09632</cdr:y>
    </cdr:from>
    <cdr:to>
      <cdr:x>0.31291</cdr:x>
      <cdr:y>0.15735</cdr:y>
    </cdr:to>
    <cdr:sp macro="" textlink="">
      <cdr:nvSpPr>
        <cdr:cNvPr id="4" name="TextBox 4">
          <a:extLst xmlns:a="http://schemas.openxmlformats.org/drawingml/2006/main">
            <a:ext uri="{FF2B5EF4-FFF2-40B4-BE49-F238E27FC236}">
              <a16:creationId xmlns:a16="http://schemas.microsoft.com/office/drawing/2014/main" id="{04C6BB83-5F2C-7A4C-97D2-5BB909428181}"/>
            </a:ext>
          </a:extLst>
        </cdr:cNvPr>
        <cdr:cNvSpPr txBox="1"/>
      </cdr:nvSpPr>
      <cdr:spPr>
        <a:xfrm xmlns:a="http://schemas.openxmlformats.org/drawingml/2006/main" rot="20441495">
          <a:off x="1539606" y="624940"/>
          <a:ext cx="1524988" cy="395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latin typeface="Avenir Book" panose="02000503020000020003" pitchFamily="2" charset="0"/>
            </a:rPr>
            <a:t>Explore-first</a:t>
          </a:r>
        </a:p>
      </cdr:txBody>
    </cdr:sp>
  </cdr:relSizeAnchor>
  <cdr:relSizeAnchor xmlns:cdr="http://schemas.openxmlformats.org/drawingml/2006/chartDrawing">
    <cdr:from>
      <cdr:x>0.07957</cdr:x>
      <cdr:y>0.24686</cdr:y>
    </cdr:from>
    <cdr:to>
      <cdr:x>0.23509</cdr:x>
      <cdr:y>0.30876</cdr:y>
    </cdr:to>
    <cdr:sp macro="" textlink="">
      <cdr:nvSpPr>
        <cdr:cNvPr id="5" name="TextBox 5">
          <a:extLst xmlns:a="http://schemas.openxmlformats.org/drawingml/2006/main">
            <a:ext uri="{FF2B5EF4-FFF2-40B4-BE49-F238E27FC236}">
              <a16:creationId xmlns:a16="http://schemas.microsoft.com/office/drawing/2014/main" id="{828390A4-8D24-D04F-9203-4A766579FCC1}"/>
            </a:ext>
          </a:extLst>
        </cdr:cNvPr>
        <cdr:cNvSpPr txBox="1"/>
      </cdr:nvSpPr>
      <cdr:spPr>
        <a:xfrm xmlns:a="http://schemas.openxmlformats.org/drawingml/2006/main" rot="20441495">
          <a:off x="779243" y="1601568"/>
          <a:ext cx="1523178" cy="4016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latin typeface="Avenir Book" panose="02000503020000020003" pitchFamily="2" charset="0"/>
            </a:rPr>
            <a:t>Exploit-first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338E-C052-8145-A484-36452DDC74C2}">
  <dimension ref="A1:W49"/>
  <sheetViews>
    <sheetView tabSelected="1" topLeftCell="B1" workbookViewId="0">
      <pane ySplit="1" topLeftCell="A2" activePane="bottomLeft" state="frozen"/>
      <selection activeCell="E1" sqref="E1"/>
      <selection pane="bottomLeft" activeCell="K9" sqref="K9"/>
    </sheetView>
  </sheetViews>
  <sheetFormatPr baseColWidth="10" defaultRowHeight="16"/>
  <sheetData>
    <row r="1" spans="1:2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11</v>
      </c>
      <c r="P1" s="1" t="s">
        <v>31</v>
      </c>
      <c r="Q1" s="1" t="s">
        <v>28</v>
      </c>
      <c r="R1" s="1" t="s">
        <v>29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32</v>
      </c>
    </row>
    <row r="2" spans="1:23">
      <c r="A2" s="2">
        <v>7</v>
      </c>
      <c r="B2" s="2" t="s">
        <v>2</v>
      </c>
      <c r="C2" s="2">
        <v>3</v>
      </c>
      <c r="D2" s="2">
        <v>3</v>
      </c>
      <c r="E2" s="2">
        <v>4</v>
      </c>
      <c r="F2" s="2">
        <v>3</v>
      </c>
      <c r="G2" s="2">
        <f>AVERAGE(C2,E2)</f>
        <v>3.5</v>
      </c>
      <c r="H2" s="2">
        <f>AVERAGE(D2,F2)</f>
        <v>3</v>
      </c>
      <c r="I2" s="2">
        <f>SUM(G2:H2)</f>
        <v>6.5</v>
      </c>
      <c r="J2" s="2">
        <v>3</v>
      </c>
      <c r="K2" s="2">
        <v>3</v>
      </c>
      <c r="L2" s="2">
        <v>3</v>
      </c>
      <c r="M2" s="2">
        <v>2</v>
      </c>
      <c r="N2">
        <f>AVERAGE(J2,L2)</f>
        <v>3</v>
      </c>
      <c r="O2">
        <f>AVERAGE(K2,M2)</f>
        <v>2.5</v>
      </c>
      <c r="P2">
        <f>SUM(N2:O2)</f>
        <v>5.5</v>
      </c>
      <c r="Q2">
        <f>N2-G2</f>
        <v>-0.5</v>
      </c>
      <c r="R2">
        <f>O2-H2</f>
        <v>-0.5</v>
      </c>
      <c r="S2" s="3">
        <f>SUM(G2,N2)</f>
        <v>6.5</v>
      </c>
      <c r="T2" s="3">
        <f>SUM(H2,O2)</f>
        <v>5.5</v>
      </c>
      <c r="U2">
        <f>AVERAGE(C2,E2,J2,L2)</f>
        <v>3.25</v>
      </c>
      <c r="V2">
        <f>AVERAGE(H2,O2)</f>
        <v>2.75</v>
      </c>
      <c r="W2">
        <f>SUM(I2,P2)</f>
        <v>12</v>
      </c>
    </row>
    <row r="3" spans="1:23">
      <c r="A3" s="2">
        <v>8</v>
      </c>
      <c r="B3" s="2" t="s">
        <v>3</v>
      </c>
      <c r="C3" s="2">
        <v>1</v>
      </c>
      <c r="D3" s="2">
        <v>2</v>
      </c>
      <c r="E3" s="2">
        <v>1</v>
      </c>
      <c r="F3" s="2">
        <v>2</v>
      </c>
      <c r="G3" s="2">
        <f>AVERAGE(C3,E3)</f>
        <v>1</v>
      </c>
      <c r="H3" s="2">
        <f>AVERAGE(D3,F3)</f>
        <v>2</v>
      </c>
      <c r="I3" s="2">
        <f>SUM(G3:H3)</f>
        <v>3</v>
      </c>
      <c r="J3" s="2">
        <v>3</v>
      </c>
      <c r="K3" s="2">
        <v>2</v>
      </c>
      <c r="L3" s="2">
        <v>4</v>
      </c>
      <c r="M3" s="2">
        <v>2</v>
      </c>
      <c r="N3">
        <f>AVERAGE(J3,L3)</f>
        <v>3.5</v>
      </c>
      <c r="O3">
        <f>AVERAGE(K3,M3)</f>
        <v>2</v>
      </c>
      <c r="P3">
        <f>SUM(N3:O3)</f>
        <v>5.5</v>
      </c>
      <c r="Q3">
        <f>N3-G3</f>
        <v>2.5</v>
      </c>
      <c r="R3">
        <f>O3-H3</f>
        <v>0</v>
      </c>
      <c r="S3" s="3">
        <f>SUM(G3,N3)</f>
        <v>4.5</v>
      </c>
      <c r="T3" s="3">
        <f>SUM(H3,O3)</f>
        <v>4</v>
      </c>
      <c r="U3">
        <f>AVERAGE(C3,E3,J3,L3)</f>
        <v>2.25</v>
      </c>
      <c r="V3">
        <f>AVERAGE(H3,O3)</f>
        <v>2</v>
      </c>
      <c r="W3">
        <f>SUM(I3,P3)</f>
        <v>8.5</v>
      </c>
    </row>
    <row r="4" spans="1:23">
      <c r="A4" s="2">
        <v>9</v>
      </c>
      <c r="B4" s="2" t="s">
        <v>2</v>
      </c>
      <c r="C4" s="2">
        <v>1</v>
      </c>
      <c r="D4" s="2">
        <v>1</v>
      </c>
      <c r="E4" s="2">
        <v>2</v>
      </c>
      <c r="F4" s="2">
        <v>2</v>
      </c>
      <c r="G4" s="2">
        <f>AVERAGE(C4,E4)</f>
        <v>1.5</v>
      </c>
      <c r="H4" s="2">
        <f>AVERAGE(D4,F4)</f>
        <v>1.5</v>
      </c>
      <c r="I4" s="2">
        <f>SUM(G4:H4)</f>
        <v>3</v>
      </c>
      <c r="J4" s="2">
        <v>2</v>
      </c>
      <c r="K4" s="2">
        <v>1</v>
      </c>
      <c r="L4" s="2">
        <v>2</v>
      </c>
      <c r="M4" s="2">
        <v>1</v>
      </c>
      <c r="N4">
        <f>AVERAGE(J4,L4)</f>
        <v>2</v>
      </c>
      <c r="O4">
        <f>AVERAGE(K4,M4)</f>
        <v>1</v>
      </c>
      <c r="P4">
        <f>SUM(N4:O4)</f>
        <v>3</v>
      </c>
      <c r="Q4">
        <f>N4-G4</f>
        <v>0.5</v>
      </c>
      <c r="R4">
        <f>O4-H4</f>
        <v>-0.5</v>
      </c>
      <c r="S4" s="3">
        <f>SUM(G4,N4)</f>
        <v>3.5</v>
      </c>
      <c r="T4" s="3">
        <f>SUM(H4,O4)</f>
        <v>2.5</v>
      </c>
      <c r="U4">
        <f>AVERAGE(C4,E4,J4,L4)</f>
        <v>1.75</v>
      </c>
      <c r="V4">
        <f>AVERAGE(H4,O4)</f>
        <v>1.25</v>
      </c>
      <c r="W4">
        <f>SUM(I4,P4)</f>
        <v>6</v>
      </c>
    </row>
    <row r="5" spans="1:23">
      <c r="A5" s="2">
        <v>10</v>
      </c>
      <c r="B5" s="2" t="s">
        <v>3</v>
      </c>
      <c r="C5" s="2">
        <v>1</v>
      </c>
      <c r="D5" s="2">
        <v>3</v>
      </c>
      <c r="E5" s="2">
        <v>1</v>
      </c>
      <c r="F5" s="2">
        <v>2</v>
      </c>
      <c r="G5" s="2">
        <f>AVERAGE(C5,E5)</f>
        <v>1</v>
      </c>
      <c r="H5" s="2">
        <f>AVERAGE(D5,F5)</f>
        <v>2.5</v>
      </c>
      <c r="I5" s="2">
        <f>SUM(G5:H5)</f>
        <v>3.5</v>
      </c>
      <c r="J5" s="2">
        <v>2</v>
      </c>
      <c r="K5" s="2">
        <v>2</v>
      </c>
      <c r="L5" s="2">
        <v>2</v>
      </c>
      <c r="M5" s="2">
        <v>3</v>
      </c>
      <c r="N5">
        <f>AVERAGE(J5,L5)</f>
        <v>2</v>
      </c>
      <c r="O5">
        <f>AVERAGE(K5,M5)</f>
        <v>2.5</v>
      </c>
      <c r="P5">
        <f>SUM(N5:O5)</f>
        <v>4.5</v>
      </c>
      <c r="Q5">
        <f>N5-G5</f>
        <v>1</v>
      </c>
      <c r="R5">
        <f>O5-H5</f>
        <v>0</v>
      </c>
      <c r="S5" s="3">
        <f>SUM(G5,N5)</f>
        <v>3</v>
      </c>
      <c r="T5" s="3">
        <f>SUM(H5,O5)</f>
        <v>5</v>
      </c>
      <c r="U5">
        <f>AVERAGE(C5,E5,J5,L5)</f>
        <v>1.5</v>
      </c>
      <c r="V5">
        <f>AVERAGE(H5,O5)</f>
        <v>2.5</v>
      </c>
      <c r="W5">
        <f>SUM(I5,P5)</f>
        <v>8</v>
      </c>
    </row>
    <row r="6" spans="1:23">
      <c r="A6" s="2">
        <v>11</v>
      </c>
      <c r="B6" s="2" t="s">
        <v>3</v>
      </c>
      <c r="C6" s="2">
        <v>3</v>
      </c>
      <c r="D6" s="2">
        <v>1</v>
      </c>
      <c r="E6" s="2">
        <v>3</v>
      </c>
      <c r="F6" s="2">
        <v>2</v>
      </c>
      <c r="G6" s="2">
        <f>AVERAGE(C6,E6)</f>
        <v>3</v>
      </c>
      <c r="H6" s="2">
        <f>AVERAGE(D6,F6)</f>
        <v>1.5</v>
      </c>
      <c r="I6" s="2">
        <f>SUM(G6:H6)</f>
        <v>4.5</v>
      </c>
      <c r="J6" s="2">
        <v>3</v>
      </c>
      <c r="K6" s="2">
        <v>1</v>
      </c>
      <c r="L6" s="2">
        <v>2</v>
      </c>
      <c r="M6" s="2">
        <v>1</v>
      </c>
      <c r="N6">
        <f>AVERAGE(J6,L6)</f>
        <v>2.5</v>
      </c>
      <c r="O6">
        <f>AVERAGE(K6,M6)</f>
        <v>1</v>
      </c>
      <c r="P6">
        <f>SUM(N6:O6)</f>
        <v>3.5</v>
      </c>
      <c r="Q6">
        <f>N6-G6</f>
        <v>-0.5</v>
      </c>
      <c r="R6">
        <f>O6-H6</f>
        <v>-0.5</v>
      </c>
      <c r="S6" s="3">
        <f>SUM(G6,N6)</f>
        <v>5.5</v>
      </c>
      <c r="T6" s="3">
        <f>SUM(H6,O6)</f>
        <v>2.5</v>
      </c>
      <c r="U6">
        <f>AVERAGE(C6,E6,J6,L6)</f>
        <v>2.75</v>
      </c>
      <c r="V6">
        <f>AVERAGE(H6,O6)</f>
        <v>1.25</v>
      </c>
      <c r="W6">
        <f>SUM(I6,P6)</f>
        <v>8</v>
      </c>
    </row>
    <row r="7" spans="1:23">
      <c r="A7" s="2">
        <v>12</v>
      </c>
      <c r="B7" s="2" t="s">
        <v>2</v>
      </c>
      <c r="C7" s="2">
        <v>3</v>
      </c>
      <c r="D7" s="2">
        <v>3</v>
      </c>
      <c r="E7" s="2">
        <v>3</v>
      </c>
      <c r="F7" s="2">
        <v>3</v>
      </c>
      <c r="G7" s="2">
        <f>AVERAGE(C7,E7)</f>
        <v>3</v>
      </c>
      <c r="H7" s="2">
        <f>AVERAGE(D7,F7)</f>
        <v>3</v>
      </c>
      <c r="I7" s="2">
        <f>SUM(G7:H7)</f>
        <v>6</v>
      </c>
      <c r="J7" s="2">
        <v>3</v>
      </c>
      <c r="K7" s="2">
        <v>3</v>
      </c>
      <c r="L7" s="2">
        <v>3</v>
      </c>
      <c r="M7" s="2">
        <v>3</v>
      </c>
      <c r="N7">
        <f>AVERAGE(J7,L7)</f>
        <v>3</v>
      </c>
      <c r="O7">
        <f>AVERAGE(K7,M7)</f>
        <v>3</v>
      </c>
      <c r="P7">
        <f>SUM(N7:O7)</f>
        <v>6</v>
      </c>
      <c r="Q7">
        <f>N7-G7</f>
        <v>0</v>
      </c>
      <c r="R7">
        <f>O7-H7</f>
        <v>0</v>
      </c>
      <c r="S7" s="3">
        <f>SUM(G7,N7)</f>
        <v>6</v>
      </c>
      <c r="T7" s="3">
        <f>SUM(H7,O7)</f>
        <v>6</v>
      </c>
      <c r="U7">
        <f>AVERAGE(C7,E7,J7,L7)</f>
        <v>3</v>
      </c>
      <c r="V7">
        <f>AVERAGE(H7,O7)</f>
        <v>3</v>
      </c>
      <c r="W7">
        <f>SUM(I7,P7)</f>
        <v>12</v>
      </c>
    </row>
    <row r="8" spans="1:23">
      <c r="A8" s="2">
        <v>13</v>
      </c>
      <c r="B8" s="2" t="s">
        <v>3</v>
      </c>
      <c r="C8" s="2">
        <v>3</v>
      </c>
      <c r="D8" s="2">
        <v>3</v>
      </c>
      <c r="E8" s="2">
        <v>4</v>
      </c>
      <c r="F8" s="2">
        <v>3</v>
      </c>
      <c r="G8" s="2">
        <f>AVERAGE(C8,E8)</f>
        <v>3.5</v>
      </c>
      <c r="H8" s="2">
        <f>AVERAGE(D8,F8)</f>
        <v>3</v>
      </c>
      <c r="I8" s="2">
        <f>SUM(G8:H8)</f>
        <v>6.5</v>
      </c>
      <c r="J8" s="2">
        <v>4</v>
      </c>
      <c r="K8" s="2">
        <v>3</v>
      </c>
      <c r="L8" s="2">
        <v>4</v>
      </c>
      <c r="M8" s="2">
        <v>3</v>
      </c>
      <c r="N8">
        <f>AVERAGE(J8,L8)</f>
        <v>4</v>
      </c>
      <c r="O8">
        <f>AVERAGE(K8,M8)</f>
        <v>3</v>
      </c>
      <c r="P8">
        <f>SUM(N8:O8)</f>
        <v>7</v>
      </c>
      <c r="Q8">
        <f>N8-G8</f>
        <v>0.5</v>
      </c>
      <c r="R8">
        <f>O8-H8</f>
        <v>0</v>
      </c>
      <c r="S8" s="3">
        <f>SUM(G8,N8)</f>
        <v>7.5</v>
      </c>
      <c r="T8" s="3">
        <f>SUM(H8,O8)</f>
        <v>6</v>
      </c>
      <c r="U8">
        <f>AVERAGE(C8,E8,J8,L8)</f>
        <v>3.75</v>
      </c>
      <c r="V8">
        <f>AVERAGE(H8,O8)</f>
        <v>3</v>
      </c>
      <c r="W8">
        <f>SUM(I8,P8)</f>
        <v>13.5</v>
      </c>
    </row>
    <row r="9" spans="1:23">
      <c r="A9" s="2">
        <v>14</v>
      </c>
      <c r="B9" s="2" t="s">
        <v>2</v>
      </c>
      <c r="C9" s="2">
        <v>4</v>
      </c>
      <c r="D9" s="2">
        <v>4</v>
      </c>
      <c r="E9" s="2">
        <v>4</v>
      </c>
      <c r="F9" s="2">
        <v>4</v>
      </c>
      <c r="G9" s="2">
        <f>AVERAGE(C9,E9)</f>
        <v>4</v>
      </c>
      <c r="H9" s="2">
        <f>AVERAGE(D9,F9)</f>
        <v>4</v>
      </c>
      <c r="I9" s="2">
        <f>SUM(G9:H9)</f>
        <v>8</v>
      </c>
      <c r="J9" s="2">
        <v>4</v>
      </c>
      <c r="K9" s="2">
        <v>3</v>
      </c>
      <c r="L9" s="2">
        <v>4</v>
      </c>
      <c r="M9" s="2">
        <v>4</v>
      </c>
      <c r="N9">
        <f>AVERAGE(J9,L9)</f>
        <v>4</v>
      </c>
      <c r="O9">
        <f>AVERAGE(K9,M9)</f>
        <v>3.5</v>
      </c>
      <c r="P9">
        <f>SUM(N9:O9)</f>
        <v>7.5</v>
      </c>
      <c r="Q9">
        <f>N9-G9</f>
        <v>0</v>
      </c>
      <c r="R9">
        <f>O9-H9</f>
        <v>-0.5</v>
      </c>
      <c r="S9" s="3">
        <f>SUM(G9,N9)</f>
        <v>8</v>
      </c>
      <c r="T9" s="3">
        <f>SUM(H9,O9)</f>
        <v>7.5</v>
      </c>
      <c r="U9">
        <f>AVERAGE(C9,E9,J9,L9)</f>
        <v>4</v>
      </c>
      <c r="V9">
        <f>AVERAGE(H9,O9)</f>
        <v>3.75</v>
      </c>
      <c r="W9">
        <f>SUM(I9,P9)</f>
        <v>15.5</v>
      </c>
    </row>
    <row r="10" spans="1:23">
      <c r="A10" s="2">
        <v>15</v>
      </c>
      <c r="B10" s="2" t="s">
        <v>3</v>
      </c>
      <c r="C10" s="2">
        <v>1</v>
      </c>
      <c r="D10" s="2">
        <v>3</v>
      </c>
      <c r="E10" s="2">
        <v>1</v>
      </c>
      <c r="F10" s="2">
        <v>2</v>
      </c>
      <c r="G10" s="2">
        <f>AVERAGE(C10,E10)</f>
        <v>1</v>
      </c>
      <c r="H10" s="2">
        <f>AVERAGE(D10,F10)</f>
        <v>2.5</v>
      </c>
      <c r="I10" s="2">
        <f>SUM(G10:H10)</f>
        <v>3.5</v>
      </c>
      <c r="J10" s="2">
        <v>2</v>
      </c>
      <c r="K10" s="2">
        <v>2</v>
      </c>
      <c r="L10" s="2">
        <v>2</v>
      </c>
      <c r="M10" s="2">
        <v>3</v>
      </c>
      <c r="N10">
        <f>AVERAGE(J10,L10)</f>
        <v>2</v>
      </c>
      <c r="O10">
        <f>AVERAGE(K10,M10)</f>
        <v>2.5</v>
      </c>
      <c r="P10">
        <f>SUM(N10:O10)</f>
        <v>4.5</v>
      </c>
      <c r="Q10">
        <f>N10-G10</f>
        <v>1</v>
      </c>
      <c r="R10">
        <f>O10-H10</f>
        <v>0</v>
      </c>
      <c r="S10" s="3">
        <f>SUM(G10,N10)</f>
        <v>3</v>
      </c>
      <c r="T10" s="3">
        <f>SUM(H10,O10)</f>
        <v>5</v>
      </c>
      <c r="U10">
        <f>AVERAGE(C10,E10,J10,L10)</f>
        <v>1.5</v>
      </c>
      <c r="V10">
        <f>AVERAGE(H10,O10)</f>
        <v>2.5</v>
      </c>
      <c r="W10">
        <f>SUM(I10,P10)</f>
        <v>8</v>
      </c>
    </row>
    <row r="11" spans="1:23">
      <c r="A11" s="2">
        <v>16</v>
      </c>
      <c r="B11" s="2" t="s">
        <v>3</v>
      </c>
      <c r="C11" s="2">
        <v>1</v>
      </c>
      <c r="D11" s="2">
        <v>3</v>
      </c>
      <c r="E11" s="2">
        <v>1</v>
      </c>
      <c r="F11" s="2">
        <v>3</v>
      </c>
      <c r="G11" s="2">
        <f>AVERAGE(C11,E11)</f>
        <v>1</v>
      </c>
      <c r="H11" s="2">
        <f>AVERAGE(D11,F11)</f>
        <v>3</v>
      </c>
      <c r="I11" s="2">
        <f>SUM(G11:H11)</f>
        <v>4</v>
      </c>
      <c r="J11" s="2">
        <v>3</v>
      </c>
      <c r="K11" s="2">
        <v>2</v>
      </c>
      <c r="L11" s="2">
        <v>3</v>
      </c>
      <c r="M11" s="2">
        <v>3</v>
      </c>
      <c r="N11">
        <f>AVERAGE(J11,L11)</f>
        <v>3</v>
      </c>
      <c r="O11">
        <f>AVERAGE(K11,M11)</f>
        <v>2.5</v>
      </c>
      <c r="P11">
        <f>SUM(N11:O11)</f>
        <v>5.5</v>
      </c>
      <c r="Q11">
        <f>N11-G11</f>
        <v>2</v>
      </c>
      <c r="R11">
        <f>O11-H11</f>
        <v>-0.5</v>
      </c>
      <c r="S11" s="3">
        <f>SUM(G11,N11)</f>
        <v>4</v>
      </c>
      <c r="T11" s="3">
        <f>SUM(H11,O11)</f>
        <v>5.5</v>
      </c>
      <c r="U11">
        <f>AVERAGE(C11,E11,J11,L11)</f>
        <v>2</v>
      </c>
      <c r="V11">
        <f>AVERAGE(H11,O11)</f>
        <v>2.75</v>
      </c>
      <c r="W11">
        <f>SUM(I11,P11)</f>
        <v>9.5</v>
      </c>
    </row>
    <row r="12" spans="1:23">
      <c r="A12" s="2">
        <v>17</v>
      </c>
      <c r="B12" s="2" t="s">
        <v>3</v>
      </c>
      <c r="C12" s="2">
        <v>2</v>
      </c>
      <c r="D12" s="2">
        <v>1</v>
      </c>
      <c r="E12" s="2">
        <v>2</v>
      </c>
      <c r="F12" s="2">
        <v>2</v>
      </c>
      <c r="G12" s="2">
        <f>AVERAGE(C12,E12)</f>
        <v>2</v>
      </c>
      <c r="H12" s="2">
        <f>AVERAGE(D12,F12)</f>
        <v>1.5</v>
      </c>
      <c r="I12" s="2">
        <f>SUM(G12:H12)</f>
        <v>3.5</v>
      </c>
      <c r="J12" s="2">
        <v>2</v>
      </c>
      <c r="K12" s="2">
        <v>2</v>
      </c>
      <c r="L12" s="2">
        <v>1</v>
      </c>
      <c r="M12" s="2">
        <v>1</v>
      </c>
      <c r="N12">
        <f>AVERAGE(J12,L12)</f>
        <v>1.5</v>
      </c>
      <c r="O12">
        <f>AVERAGE(K12,M12)</f>
        <v>1.5</v>
      </c>
      <c r="P12">
        <f>SUM(N12:O12)</f>
        <v>3</v>
      </c>
      <c r="Q12">
        <f>N12-G12</f>
        <v>-0.5</v>
      </c>
      <c r="R12">
        <f>O12-H12</f>
        <v>0</v>
      </c>
      <c r="S12" s="3">
        <f>SUM(G12,N12)</f>
        <v>3.5</v>
      </c>
      <c r="T12" s="3">
        <f>SUM(H12,O12)</f>
        <v>3</v>
      </c>
      <c r="U12">
        <f>AVERAGE(C12,E12,J12,L12)</f>
        <v>1.75</v>
      </c>
      <c r="V12">
        <f>AVERAGE(H12,O12)</f>
        <v>1.5</v>
      </c>
      <c r="W12">
        <f>SUM(I12,P12)</f>
        <v>6.5</v>
      </c>
    </row>
    <row r="13" spans="1:23">
      <c r="A13" s="2">
        <v>18</v>
      </c>
      <c r="B13" s="2" t="s">
        <v>2</v>
      </c>
      <c r="C13" s="2">
        <v>1</v>
      </c>
      <c r="D13" s="2">
        <v>1</v>
      </c>
      <c r="E13" s="2">
        <v>2</v>
      </c>
      <c r="F13" s="2">
        <v>2</v>
      </c>
      <c r="G13" s="2">
        <f>AVERAGE(C13,E13)</f>
        <v>1.5</v>
      </c>
      <c r="H13" s="2">
        <f>AVERAGE(D13,F13)</f>
        <v>1.5</v>
      </c>
      <c r="I13" s="2">
        <f>SUM(G13:H13)</f>
        <v>3</v>
      </c>
      <c r="J13" s="2">
        <v>1</v>
      </c>
      <c r="K13" s="2">
        <v>1</v>
      </c>
      <c r="L13" s="2">
        <v>1</v>
      </c>
      <c r="M13" s="2">
        <v>1</v>
      </c>
      <c r="N13">
        <f>AVERAGE(J13,L13)</f>
        <v>1</v>
      </c>
      <c r="O13">
        <f>AVERAGE(K13,M13)</f>
        <v>1</v>
      </c>
      <c r="P13">
        <f>SUM(N13:O13)</f>
        <v>2</v>
      </c>
      <c r="Q13">
        <f>N13-G13</f>
        <v>-0.5</v>
      </c>
      <c r="R13">
        <f>O13-H13</f>
        <v>-0.5</v>
      </c>
      <c r="S13" s="3">
        <f>SUM(G13,N13)</f>
        <v>2.5</v>
      </c>
      <c r="T13" s="3">
        <f>SUM(H13,O13)</f>
        <v>2.5</v>
      </c>
      <c r="U13">
        <f>AVERAGE(C13,E13,J13,L13)</f>
        <v>1.25</v>
      </c>
      <c r="V13">
        <f>AVERAGE(H13,O13)</f>
        <v>1.25</v>
      </c>
      <c r="W13">
        <f>SUM(I13,P13)</f>
        <v>5</v>
      </c>
    </row>
    <row r="14" spans="1:23">
      <c r="A14" s="2">
        <v>19</v>
      </c>
      <c r="B14" s="2" t="s">
        <v>2</v>
      </c>
      <c r="C14" s="2">
        <v>4</v>
      </c>
      <c r="D14" s="2">
        <v>4</v>
      </c>
      <c r="E14" s="2">
        <v>4</v>
      </c>
      <c r="F14" s="2">
        <v>4</v>
      </c>
      <c r="G14" s="2">
        <f>AVERAGE(C14,E14)</f>
        <v>4</v>
      </c>
      <c r="H14" s="2">
        <f>AVERAGE(D14,F14)</f>
        <v>4</v>
      </c>
      <c r="I14" s="2">
        <f>SUM(G14:H14)</f>
        <v>8</v>
      </c>
      <c r="J14" s="2">
        <v>4</v>
      </c>
      <c r="K14" s="2">
        <v>3</v>
      </c>
      <c r="L14" s="2">
        <v>4</v>
      </c>
      <c r="M14" s="2">
        <v>4</v>
      </c>
      <c r="N14">
        <f>AVERAGE(J14,L14)</f>
        <v>4</v>
      </c>
      <c r="O14">
        <f>AVERAGE(K14,M14)</f>
        <v>3.5</v>
      </c>
      <c r="P14">
        <f>SUM(N14:O14)</f>
        <v>7.5</v>
      </c>
      <c r="Q14">
        <f>N14-G14</f>
        <v>0</v>
      </c>
      <c r="R14">
        <f>O14-H14</f>
        <v>-0.5</v>
      </c>
      <c r="S14" s="3">
        <f>SUM(G14,N14)</f>
        <v>8</v>
      </c>
      <c r="T14" s="3">
        <f>SUM(H14,O14)</f>
        <v>7.5</v>
      </c>
      <c r="U14">
        <f>AVERAGE(C14,E14,J14,L14)</f>
        <v>4</v>
      </c>
      <c r="V14">
        <f>AVERAGE(H14,O14)</f>
        <v>3.75</v>
      </c>
      <c r="W14">
        <f>SUM(I14,P14)</f>
        <v>15.5</v>
      </c>
    </row>
    <row r="15" spans="1:23">
      <c r="A15" s="2">
        <v>20</v>
      </c>
      <c r="B15" s="2" t="s">
        <v>2</v>
      </c>
      <c r="C15" s="2">
        <v>4</v>
      </c>
      <c r="D15" s="2">
        <v>3</v>
      </c>
      <c r="E15" s="2">
        <v>4</v>
      </c>
      <c r="F15" s="2">
        <v>4</v>
      </c>
      <c r="G15" s="2">
        <f>AVERAGE(C15,E15)</f>
        <v>4</v>
      </c>
      <c r="H15" s="2">
        <f>AVERAGE(D15,F15)</f>
        <v>3.5</v>
      </c>
      <c r="I15" s="2">
        <f>SUM(G15:H15)</f>
        <v>7.5</v>
      </c>
      <c r="J15" s="2">
        <v>3</v>
      </c>
      <c r="K15" s="2">
        <v>3</v>
      </c>
      <c r="L15" s="2">
        <v>4</v>
      </c>
      <c r="M15" s="2">
        <v>3</v>
      </c>
      <c r="N15">
        <f>AVERAGE(J15,L15)</f>
        <v>3.5</v>
      </c>
      <c r="O15">
        <f>AVERAGE(K15,M15)</f>
        <v>3</v>
      </c>
      <c r="P15">
        <f>SUM(N15:O15)</f>
        <v>6.5</v>
      </c>
      <c r="Q15">
        <f>N15-G15</f>
        <v>-0.5</v>
      </c>
      <c r="R15">
        <f>O15-H15</f>
        <v>-0.5</v>
      </c>
      <c r="S15" s="3">
        <f>SUM(G15,N15)</f>
        <v>7.5</v>
      </c>
      <c r="T15" s="3">
        <f>SUM(H15,O15)</f>
        <v>6.5</v>
      </c>
      <c r="U15">
        <f>AVERAGE(C15,E15,J15,L15)</f>
        <v>3.75</v>
      </c>
      <c r="V15">
        <f>AVERAGE(H15,O15)</f>
        <v>3.25</v>
      </c>
      <c r="W15">
        <f>SUM(I15,P15)</f>
        <v>14</v>
      </c>
    </row>
    <row r="16" spans="1:23">
      <c r="A16" s="2">
        <v>21</v>
      </c>
      <c r="B16" s="2" t="s">
        <v>3</v>
      </c>
      <c r="C16" s="2">
        <v>3</v>
      </c>
      <c r="D16" s="2">
        <v>3</v>
      </c>
      <c r="E16" s="2">
        <v>3</v>
      </c>
      <c r="F16" s="2">
        <v>3</v>
      </c>
      <c r="G16" s="2">
        <f>AVERAGE(C16,E16)</f>
        <v>3</v>
      </c>
      <c r="H16" s="2">
        <f>AVERAGE(D16,F16)</f>
        <v>3</v>
      </c>
      <c r="I16" s="2">
        <f>SUM(G16:H16)</f>
        <v>6</v>
      </c>
      <c r="J16" s="2">
        <v>3</v>
      </c>
      <c r="K16" s="2">
        <v>3</v>
      </c>
      <c r="L16" s="2">
        <v>4</v>
      </c>
      <c r="M16" s="2">
        <v>3</v>
      </c>
      <c r="N16">
        <f>AVERAGE(J16,L16)</f>
        <v>3.5</v>
      </c>
      <c r="O16">
        <f>AVERAGE(K16,M16)</f>
        <v>3</v>
      </c>
      <c r="P16">
        <f>SUM(N16:O16)</f>
        <v>6.5</v>
      </c>
      <c r="Q16">
        <f>N16-G16</f>
        <v>0.5</v>
      </c>
      <c r="R16">
        <f>O16-H16</f>
        <v>0</v>
      </c>
      <c r="S16" s="3">
        <f>SUM(G16,N16)</f>
        <v>6.5</v>
      </c>
      <c r="T16" s="3">
        <f>SUM(H16,O16)</f>
        <v>6</v>
      </c>
      <c r="U16">
        <f>AVERAGE(C16,E16,J16,L16)</f>
        <v>3.25</v>
      </c>
      <c r="V16">
        <f>AVERAGE(H16,O16)</f>
        <v>3</v>
      </c>
      <c r="W16">
        <f>SUM(I16,P16)</f>
        <v>12.5</v>
      </c>
    </row>
    <row r="17" spans="1:23">
      <c r="A17" s="2">
        <v>23</v>
      </c>
      <c r="B17" s="2" t="s">
        <v>3</v>
      </c>
      <c r="C17" s="2">
        <v>2</v>
      </c>
      <c r="D17" s="2">
        <v>1</v>
      </c>
      <c r="E17" s="2">
        <v>2</v>
      </c>
      <c r="F17" s="2">
        <v>2</v>
      </c>
      <c r="G17" s="2">
        <f>AVERAGE(C17,E17)</f>
        <v>2</v>
      </c>
      <c r="H17" s="2">
        <f>AVERAGE(D17,F17)</f>
        <v>1.5</v>
      </c>
      <c r="I17" s="2">
        <f>SUM(G17:H17)</f>
        <v>3.5</v>
      </c>
      <c r="J17" s="2">
        <v>3</v>
      </c>
      <c r="K17" s="2">
        <v>2</v>
      </c>
      <c r="L17" s="2">
        <v>2</v>
      </c>
      <c r="M17" s="2">
        <v>3</v>
      </c>
      <c r="N17">
        <f>AVERAGE(J17,L17)</f>
        <v>2.5</v>
      </c>
      <c r="O17">
        <f>AVERAGE(K17,M17)</f>
        <v>2.5</v>
      </c>
      <c r="P17">
        <f>SUM(N17:O17)</f>
        <v>5</v>
      </c>
      <c r="Q17">
        <f>N17-G17</f>
        <v>0.5</v>
      </c>
      <c r="R17">
        <f>O17-H17</f>
        <v>1</v>
      </c>
      <c r="S17" s="3">
        <f>SUM(G17,N17)</f>
        <v>4.5</v>
      </c>
      <c r="T17" s="3">
        <f>SUM(H17,O17)</f>
        <v>4</v>
      </c>
      <c r="U17">
        <f>AVERAGE(C17,E17,J17,L17)</f>
        <v>2.25</v>
      </c>
      <c r="V17">
        <f>AVERAGE(H17,O17)</f>
        <v>2</v>
      </c>
      <c r="W17">
        <f>SUM(I17,P17)</f>
        <v>8.5</v>
      </c>
    </row>
    <row r="18" spans="1:23">
      <c r="A18" s="2">
        <v>24</v>
      </c>
      <c r="B18" s="2" t="s">
        <v>2</v>
      </c>
      <c r="C18" s="2">
        <v>4</v>
      </c>
      <c r="D18" s="2">
        <v>4</v>
      </c>
      <c r="E18" s="2">
        <v>4</v>
      </c>
      <c r="F18" s="2">
        <v>4</v>
      </c>
      <c r="G18" s="2">
        <f>AVERAGE(C18,E18)</f>
        <v>4</v>
      </c>
      <c r="H18" s="2">
        <f>AVERAGE(D18,F18)</f>
        <v>4</v>
      </c>
      <c r="I18" s="2">
        <f>SUM(G18:H18)</f>
        <v>8</v>
      </c>
      <c r="J18" s="2">
        <v>3</v>
      </c>
      <c r="K18" s="2">
        <v>3</v>
      </c>
      <c r="L18" s="2">
        <v>4</v>
      </c>
      <c r="M18" s="2">
        <v>3</v>
      </c>
      <c r="N18">
        <f>AVERAGE(J18,L18)</f>
        <v>3.5</v>
      </c>
      <c r="O18">
        <f>AVERAGE(K18,M18)</f>
        <v>3</v>
      </c>
      <c r="P18">
        <f>SUM(N18:O18)</f>
        <v>6.5</v>
      </c>
      <c r="Q18">
        <f>N18-G18</f>
        <v>-0.5</v>
      </c>
      <c r="R18">
        <f>O18-H18</f>
        <v>-1</v>
      </c>
      <c r="S18" s="3">
        <f>SUM(G18,N18)</f>
        <v>7.5</v>
      </c>
      <c r="T18" s="3">
        <f>SUM(H18,O18)</f>
        <v>7</v>
      </c>
      <c r="U18">
        <f>AVERAGE(C18,E18,J18,L18)</f>
        <v>3.75</v>
      </c>
      <c r="V18">
        <f>AVERAGE(H18,O18)</f>
        <v>3.5</v>
      </c>
      <c r="W18">
        <f>SUM(I18,P18)</f>
        <v>14.5</v>
      </c>
    </row>
    <row r="19" spans="1:23">
      <c r="A19" s="2">
        <v>25</v>
      </c>
      <c r="B19" s="2" t="s">
        <v>3</v>
      </c>
      <c r="C19" s="2">
        <v>1</v>
      </c>
      <c r="D19" s="2">
        <v>2</v>
      </c>
      <c r="E19" s="2">
        <v>1</v>
      </c>
      <c r="F19" s="2">
        <v>2</v>
      </c>
      <c r="G19" s="2">
        <f>AVERAGE(C19,E19)</f>
        <v>1</v>
      </c>
      <c r="H19" s="2">
        <f>AVERAGE(D19,F19)</f>
        <v>2</v>
      </c>
      <c r="I19" s="2">
        <f>SUM(G19:H19)</f>
        <v>3</v>
      </c>
      <c r="J19" s="2">
        <v>1</v>
      </c>
      <c r="K19" s="2">
        <v>2</v>
      </c>
      <c r="L19" s="2">
        <v>1</v>
      </c>
      <c r="M19" s="2">
        <v>3</v>
      </c>
      <c r="N19">
        <f>AVERAGE(J19,L19)</f>
        <v>1</v>
      </c>
      <c r="O19">
        <f>AVERAGE(K19,M19)</f>
        <v>2.5</v>
      </c>
      <c r="P19">
        <f>SUM(N19:O19)</f>
        <v>3.5</v>
      </c>
      <c r="Q19">
        <f>N19-G19</f>
        <v>0</v>
      </c>
      <c r="R19">
        <f>O19-H19</f>
        <v>0.5</v>
      </c>
      <c r="S19" s="3">
        <f>SUM(G19,N19)</f>
        <v>2</v>
      </c>
      <c r="T19" s="3">
        <f>SUM(H19,O19)</f>
        <v>4.5</v>
      </c>
      <c r="U19">
        <f>AVERAGE(C19,E19,J19,L19)</f>
        <v>1</v>
      </c>
      <c r="V19">
        <f>AVERAGE(H19,O19)</f>
        <v>2.25</v>
      </c>
      <c r="W19">
        <f>SUM(I19,P19)</f>
        <v>6.5</v>
      </c>
    </row>
    <row r="20" spans="1:23">
      <c r="A20" s="2">
        <v>26</v>
      </c>
      <c r="B20" s="2" t="s">
        <v>3</v>
      </c>
      <c r="C20" s="2">
        <v>3</v>
      </c>
      <c r="D20" s="2">
        <v>3</v>
      </c>
      <c r="E20" s="2">
        <v>3</v>
      </c>
      <c r="F20" s="2">
        <v>4</v>
      </c>
      <c r="G20" s="2">
        <f>AVERAGE(C20,E20)</f>
        <v>3</v>
      </c>
      <c r="H20" s="2">
        <f>AVERAGE(D20,F20)</f>
        <v>3.5</v>
      </c>
      <c r="I20" s="2">
        <f>SUM(G20:H20)</f>
        <v>6.5</v>
      </c>
      <c r="J20" s="2">
        <v>3</v>
      </c>
      <c r="K20" s="2">
        <v>3</v>
      </c>
      <c r="L20" s="2">
        <v>3</v>
      </c>
      <c r="M20" s="2">
        <v>3</v>
      </c>
      <c r="N20">
        <f>AVERAGE(J20,L20)</f>
        <v>3</v>
      </c>
      <c r="O20">
        <f>AVERAGE(K20,M20)</f>
        <v>3</v>
      </c>
      <c r="P20">
        <f>SUM(N20:O20)</f>
        <v>6</v>
      </c>
      <c r="Q20">
        <f>N20-G20</f>
        <v>0</v>
      </c>
      <c r="R20">
        <f>O20-H20</f>
        <v>-0.5</v>
      </c>
      <c r="S20" s="3">
        <f>SUM(G20,N20)</f>
        <v>6</v>
      </c>
      <c r="T20" s="3">
        <f>SUM(H20,O20)</f>
        <v>6.5</v>
      </c>
      <c r="U20">
        <f>AVERAGE(C20,E20,J20,L20)</f>
        <v>3</v>
      </c>
      <c r="V20">
        <f>AVERAGE(H20,O20)</f>
        <v>3.25</v>
      </c>
      <c r="W20">
        <f>SUM(I20,P20)</f>
        <v>12.5</v>
      </c>
    </row>
    <row r="21" spans="1:23">
      <c r="A21" s="2">
        <v>27</v>
      </c>
      <c r="B21" s="2" t="s">
        <v>2</v>
      </c>
      <c r="C21" s="2">
        <v>2</v>
      </c>
      <c r="D21" s="2">
        <v>1</v>
      </c>
      <c r="E21" s="2">
        <v>3</v>
      </c>
      <c r="F21" s="2">
        <v>2</v>
      </c>
      <c r="G21" s="2">
        <f>AVERAGE(C21,E21)</f>
        <v>2.5</v>
      </c>
      <c r="H21" s="2">
        <f>AVERAGE(D21,F21)</f>
        <v>1.5</v>
      </c>
      <c r="I21" s="2">
        <f>SUM(G21:H21)</f>
        <v>4</v>
      </c>
      <c r="J21" s="2">
        <v>2</v>
      </c>
      <c r="K21" s="2">
        <v>1</v>
      </c>
      <c r="L21" s="2">
        <v>3</v>
      </c>
      <c r="M21" s="2">
        <v>2</v>
      </c>
      <c r="N21">
        <f>AVERAGE(J21,L21)</f>
        <v>2.5</v>
      </c>
      <c r="O21">
        <f>AVERAGE(K21,M21)</f>
        <v>1.5</v>
      </c>
      <c r="P21">
        <f>SUM(N21:O21)</f>
        <v>4</v>
      </c>
      <c r="Q21">
        <f>N21-G21</f>
        <v>0</v>
      </c>
      <c r="R21">
        <f>O21-H21</f>
        <v>0</v>
      </c>
      <c r="S21" s="3">
        <f>SUM(G21,N21)</f>
        <v>5</v>
      </c>
      <c r="T21" s="3">
        <f>SUM(H21,O21)</f>
        <v>3</v>
      </c>
      <c r="U21">
        <f>AVERAGE(C21,E21,J21,L21)</f>
        <v>2.5</v>
      </c>
      <c r="V21">
        <f>AVERAGE(H21,O21)</f>
        <v>1.5</v>
      </c>
      <c r="W21">
        <f>SUM(I21,P21)</f>
        <v>8</v>
      </c>
    </row>
    <row r="22" spans="1:23">
      <c r="A22" s="2">
        <v>28</v>
      </c>
      <c r="B22" s="2" t="s">
        <v>2</v>
      </c>
      <c r="C22" s="2">
        <v>3</v>
      </c>
      <c r="D22" s="2">
        <v>3</v>
      </c>
      <c r="E22" s="2">
        <v>3</v>
      </c>
      <c r="F22" s="2">
        <v>3</v>
      </c>
      <c r="G22" s="2">
        <f>AVERAGE(C22,E22)</f>
        <v>3</v>
      </c>
      <c r="H22" s="2">
        <f>AVERAGE(D22,F22)</f>
        <v>3</v>
      </c>
      <c r="I22" s="2">
        <f>SUM(G22:H22)</f>
        <v>6</v>
      </c>
      <c r="J22" s="2">
        <v>3</v>
      </c>
      <c r="K22" s="2">
        <v>4</v>
      </c>
      <c r="L22" s="2">
        <v>3</v>
      </c>
      <c r="M22" s="2">
        <v>4</v>
      </c>
      <c r="N22">
        <f>AVERAGE(J22,L22)</f>
        <v>3</v>
      </c>
      <c r="O22">
        <f>AVERAGE(K22,M22)</f>
        <v>4</v>
      </c>
      <c r="P22">
        <f>SUM(N22:O22)</f>
        <v>7</v>
      </c>
      <c r="Q22">
        <f>N22-G22</f>
        <v>0</v>
      </c>
      <c r="R22">
        <f>O22-H22</f>
        <v>1</v>
      </c>
      <c r="S22" s="3">
        <f>SUM(G22,N22)</f>
        <v>6</v>
      </c>
      <c r="T22" s="3">
        <f>SUM(H22,O22)</f>
        <v>7</v>
      </c>
      <c r="U22">
        <f>AVERAGE(C22,E22,J22,L22)</f>
        <v>3</v>
      </c>
      <c r="V22">
        <f>AVERAGE(H22,O22)</f>
        <v>3.5</v>
      </c>
      <c r="W22">
        <f>SUM(I22,P22)</f>
        <v>13</v>
      </c>
    </row>
    <row r="23" spans="1:23">
      <c r="A23" s="2">
        <v>30</v>
      </c>
      <c r="B23" s="2" t="s">
        <v>3</v>
      </c>
      <c r="C23" s="2">
        <v>3</v>
      </c>
      <c r="D23" s="2">
        <v>3</v>
      </c>
      <c r="E23" s="2">
        <v>3</v>
      </c>
      <c r="F23" s="2">
        <v>4</v>
      </c>
      <c r="G23" s="2">
        <f>AVERAGE(C23,E23)</f>
        <v>3</v>
      </c>
      <c r="H23" s="2">
        <f>AVERAGE(D23,F23)</f>
        <v>3.5</v>
      </c>
      <c r="I23" s="2">
        <f>SUM(G23:H23)</f>
        <v>6.5</v>
      </c>
      <c r="J23" s="2">
        <v>2</v>
      </c>
      <c r="K23" s="2">
        <v>1</v>
      </c>
      <c r="L23" s="2">
        <v>3</v>
      </c>
      <c r="M23" s="2">
        <v>2</v>
      </c>
      <c r="N23">
        <f>AVERAGE(J23,L23)</f>
        <v>2.5</v>
      </c>
      <c r="O23">
        <f>AVERAGE(K23,M23)</f>
        <v>1.5</v>
      </c>
      <c r="P23">
        <f>SUM(N23:O23)</f>
        <v>4</v>
      </c>
      <c r="Q23">
        <f>N23-G23</f>
        <v>-0.5</v>
      </c>
      <c r="R23">
        <f>O23-H23</f>
        <v>-2</v>
      </c>
      <c r="S23" s="3">
        <f>SUM(G23,N23)</f>
        <v>5.5</v>
      </c>
      <c r="T23" s="3">
        <f>SUM(H23,O23)</f>
        <v>5</v>
      </c>
      <c r="U23">
        <f>AVERAGE(C23,E23,J23,L23)</f>
        <v>2.75</v>
      </c>
      <c r="V23">
        <f>AVERAGE(H23,O23)</f>
        <v>2.5</v>
      </c>
      <c r="W23">
        <f>SUM(I23,P23)</f>
        <v>10.5</v>
      </c>
    </row>
    <row r="24" spans="1:23">
      <c r="A24" s="2">
        <v>31</v>
      </c>
      <c r="B24" s="2" t="s">
        <v>3</v>
      </c>
      <c r="C24" s="2">
        <v>3</v>
      </c>
      <c r="D24" s="2">
        <v>2</v>
      </c>
      <c r="E24" s="2">
        <v>3</v>
      </c>
      <c r="F24" s="2">
        <v>3</v>
      </c>
      <c r="G24" s="2">
        <f>AVERAGE(C24,E24)</f>
        <v>3</v>
      </c>
      <c r="H24" s="2">
        <f>AVERAGE(D24,F24)</f>
        <v>2.5</v>
      </c>
      <c r="I24" s="2">
        <f>SUM(G24:H24)</f>
        <v>5.5</v>
      </c>
      <c r="J24" s="2">
        <v>4</v>
      </c>
      <c r="K24" s="2">
        <v>2</v>
      </c>
      <c r="L24" s="2">
        <v>3</v>
      </c>
      <c r="M24" s="2">
        <v>2</v>
      </c>
      <c r="N24">
        <f>AVERAGE(J24,L24)</f>
        <v>3.5</v>
      </c>
      <c r="O24">
        <f>AVERAGE(K24,M24)</f>
        <v>2</v>
      </c>
      <c r="P24">
        <f>SUM(N24:O24)</f>
        <v>5.5</v>
      </c>
      <c r="Q24">
        <f>N24-G24</f>
        <v>0.5</v>
      </c>
      <c r="R24">
        <f>O24-H24</f>
        <v>-0.5</v>
      </c>
      <c r="S24" s="3">
        <f>SUM(G24,N24)</f>
        <v>6.5</v>
      </c>
      <c r="T24" s="3">
        <f>SUM(H24,O24)</f>
        <v>4.5</v>
      </c>
      <c r="U24">
        <f>AVERAGE(C24,E24,J24,L24)</f>
        <v>3.25</v>
      </c>
      <c r="V24">
        <f>AVERAGE(H24,O24)</f>
        <v>2.25</v>
      </c>
      <c r="W24">
        <f>SUM(I24,P24)</f>
        <v>11</v>
      </c>
    </row>
    <row r="25" spans="1:23">
      <c r="A25" s="2">
        <v>32</v>
      </c>
      <c r="B25" s="2" t="s">
        <v>2</v>
      </c>
      <c r="C25" s="2">
        <v>4</v>
      </c>
      <c r="D25" s="2">
        <v>2</v>
      </c>
      <c r="E25" s="2">
        <v>4</v>
      </c>
      <c r="F25" s="2">
        <v>3</v>
      </c>
      <c r="G25" s="2">
        <f>AVERAGE(C25,E25)</f>
        <v>4</v>
      </c>
      <c r="H25" s="2">
        <f>AVERAGE(D25,F25)</f>
        <v>2.5</v>
      </c>
      <c r="I25" s="2">
        <f>SUM(G25:H25)</f>
        <v>6.5</v>
      </c>
      <c r="J25" s="2">
        <v>4</v>
      </c>
      <c r="K25" s="2">
        <v>3</v>
      </c>
      <c r="L25" s="2">
        <v>4</v>
      </c>
      <c r="M25" s="2">
        <v>4</v>
      </c>
      <c r="N25">
        <f>AVERAGE(J25,L25)</f>
        <v>4</v>
      </c>
      <c r="O25">
        <f>AVERAGE(K25,M25)</f>
        <v>3.5</v>
      </c>
      <c r="P25">
        <f>SUM(N25:O25)</f>
        <v>7.5</v>
      </c>
      <c r="Q25">
        <f>N25-G25</f>
        <v>0</v>
      </c>
      <c r="R25">
        <f>O25-H25</f>
        <v>1</v>
      </c>
      <c r="S25" s="3">
        <f>SUM(G25,N25)</f>
        <v>8</v>
      </c>
      <c r="T25" s="3">
        <f>SUM(H25,O25)</f>
        <v>6</v>
      </c>
      <c r="U25">
        <f>AVERAGE(C25,E25,J25,L25)</f>
        <v>4</v>
      </c>
      <c r="V25">
        <f>AVERAGE(H25,O25)</f>
        <v>3</v>
      </c>
      <c r="W25">
        <f>SUM(I25,P25)</f>
        <v>14</v>
      </c>
    </row>
    <row r="26" spans="1:23">
      <c r="A26" s="2">
        <v>33</v>
      </c>
      <c r="B26" s="2" t="s">
        <v>3</v>
      </c>
      <c r="C26" s="2">
        <v>3</v>
      </c>
      <c r="D26" s="2">
        <v>1</v>
      </c>
      <c r="E26" s="2">
        <v>3</v>
      </c>
      <c r="F26" s="2">
        <v>2</v>
      </c>
      <c r="G26" s="2">
        <f>AVERAGE(C26,E26)</f>
        <v>3</v>
      </c>
      <c r="H26" s="2">
        <f>AVERAGE(D26,F26)</f>
        <v>1.5</v>
      </c>
      <c r="I26" s="2">
        <f>SUM(G26:H26)</f>
        <v>4.5</v>
      </c>
      <c r="J26" s="2">
        <v>3</v>
      </c>
      <c r="K26" s="2">
        <v>2</v>
      </c>
      <c r="L26" s="2">
        <v>4</v>
      </c>
      <c r="M26" s="2">
        <v>2</v>
      </c>
      <c r="N26">
        <f>AVERAGE(J26,L26)</f>
        <v>3.5</v>
      </c>
      <c r="O26">
        <f>AVERAGE(K26,M26)</f>
        <v>2</v>
      </c>
      <c r="P26">
        <f>SUM(N26:O26)</f>
        <v>5.5</v>
      </c>
      <c r="Q26">
        <f>N26-G26</f>
        <v>0.5</v>
      </c>
      <c r="R26">
        <f>O26-H26</f>
        <v>0.5</v>
      </c>
      <c r="S26" s="3">
        <f>SUM(G26,N26)</f>
        <v>6.5</v>
      </c>
      <c r="T26" s="3">
        <f>SUM(H26,O26)</f>
        <v>3.5</v>
      </c>
      <c r="U26">
        <f>AVERAGE(C26,E26,J26,L26)</f>
        <v>3.25</v>
      </c>
      <c r="V26">
        <f>AVERAGE(H26,O26)</f>
        <v>1.75</v>
      </c>
      <c r="W26">
        <f>SUM(I26,P26)</f>
        <v>10</v>
      </c>
    </row>
    <row r="27" spans="1:23">
      <c r="A27" s="2">
        <v>34</v>
      </c>
      <c r="B27" s="2" t="s">
        <v>2</v>
      </c>
      <c r="C27" s="2">
        <v>2</v>
      </c>
      <c r="D27" s="2">
        <v>1</v>
      </c>
      <c r="E27" s="2">
        <v>3</v>
      </c>
      <c r="F27" s="2">
        <v>1</v>
      </c>
      <c r="G27" s="2">
        <f>AVERAGE(C27,E27)</f>
        <v>2.5</v>
      </c>
      <c r="H27" s="2">
        <f>AVERAGE(D27,F27)</f>
        <v>1</v>
      </c>
      <c r="I27" s="2">
        <f>SUM(G27:H27)</f>
        <v>3.5</v>
      </c>
      <c r="J27" s="2">
        <v>2</v>
      </c>
      <c r="K27" s="2">
        <v>2</v>
      </c>
      <c r="L27" s="2">
        <v>1</v>
      </c>
      <c r="M27" s="2">
        <v>2</v>
      </c>
      <c r="N27">
        <f>AVERAGE(J27,L27)</f>
        <v>1.5</v>
      </c>
      <c r="O27">
        <f>AVERAGE(K27,M27)</f>
        <v>2</v>
      </c>
      <c r="P27">
        <f>SUM(N27:O27)</f>
        <v>3.5</v>
      </c>
      <c r="Q27">
        <f>N27-G27</f>
        <v>-1</v>
      </c>
      <c r="R27">
        <f>O27-H27</f>
        <v>1</v>
      </c>
      <c r="S27" s="3">
        <f>SUM(G27,N27)</f>
        <v>4</v>
      </c>
      <c r="T27" s="3">
        <f>SUM(H27,O27)</f>
        <v>3</v>
      </c>
      <c r="U27">
        <f>AVERAGE(C27,E27,J27,L27)</f>
        <v>2</v>
      </c>
      <c r="V27">
        <f>AVERAGE(H27,O27)</f>
        <v>1.5</v>
      </c>
      <c r="W27">
        <f>SUM(I27,P27)</f>
        <v>7</v>
      </c>
    </row>
    <row r="28" spans="1:23">
      <c r="A28" s="2">
        <v>36</v>
      </c>
      <c r="B28" s="2" t="s">
        <v>3</v>
      </c>
      <c r="C28" s="2">
        <v>3</v>
      </c>
      <c r="D28" s="2">
        <v>2</v>
      </c>
      <c r="E28" s="2">
        <v>2</v>
      </c>
      <c r="F28" s="2">
        <v>2</v>
      </c>
      <c r="G28" s="2">
        <f>AVERAGE(C28,E28)</f>
        <v>2.5</v>
      </c>
      <c r="H28" s="2">
        <f>AVERAGE(D28,F28)</f>
        <v>2</v>
      </c>
      <c r="I28" s="2">
        <f>SUM(G28:H28)</f>
        <v>4.5</v>
      </c>
      <c r="J28" s="2">
        <v>3</v>
      </c>
      <c r="K28" s="2">
        <v>3</v>
      </c>
      <c r="L28" s="2">
        <v>3</v>
      </c>
      <c r="M28" s="2">
        <v>3</v>
      </c>
      <c r="N28">
        <f>AVERAGE(J28,L28)</f>
        <v>3</v>
      </c>
      <c r="O28">
        <f>AVERAGE(K28,M28)</f>
        <v>3</v>
      </c>
      <c r="P28">
        <f>SUM(N28:O28)</f>
        <v>6</v>
      </c>
      <c r="Q28">
        <f>N28-G28</f>
        <v>0.5</v>
      </c>
      <c r="R28">
        <f>O28-H28</f>
        <v>1</v>
      </c>
      <c r="S28" s="3">
        <f>SUM(G28,N28)</f>
        <v>5.5</v>
      </c>
      <c r="T28" s="3">
        <f>SUM(H28,O28)</f>
        <v>5</v>
      </c>
      <c r="U28">
        <f>AVERAGE(C28,E28,J28,L28)</f>
        <v>2.75</v>
      </c>
      <c r="V28">
        <f>AVERAGE(H28,O28)</f>
        <v>2.5</v>
      </c>
      <c r="W28">
        <f>SUM(I28,P28)</f>
        <v>10.5</v>
      </c>
    </row>
    <row r="29" spans="1:23">
      <c r="A29" s="2">
        <v>37</v>
      </c>
      <c r="B29" s="2" t="s">
        <v>3</v>
      </c>
      <c r="C29" s="2">
        <v>3</v>
      </c>
      <c r="D29" s="2">
        <v>3</v>
      </c>
      <c r="E29" s="2">
        <v>2</v>
      </c>
      <c r="F29" s="2">
        <v>2</v>
      </c>
      <c r="G29" s="2">
        <f>AVERAGE(C29,E29)</f>
        <v>2.5</v>
      </c>
      <c r="H29" s="2">
        <f>AVERAGE(D29,F29)</f>
        <v>2.5</v>
      </c>
      <c r="I29" s="2">
        <f>SUM(G29:H29)</f>
        <v>5</v>
      </c>
      <c r="J29" s="2">
        <v>3</v>
      </c>
      <c r="K29" s="2">
        <v>1</v>
      </c>
      <c r="L29" s="2">
        <v>2</v>
      </c>
      <c r="M29" s="2">
        <v>1</v>
      </c>
      <c r="N29">
        <f>AVERAGE(J29,L29)</f>
        <v>2.5</v>
      </c>
      <c r="O29">
        <f>AVERAGE(K29,M29)</f>
        <v>1</v>
      </c>
      <c r="P29">
        <f>SUM(N29:O29)</f>
        <v>3.5</v>
      </c>
      <c r="Q29">
        <f>N29-G29</f>
        <v>0</v>
      </c>
      <c r="R29">
        <f>O29-H29</f>
        <v>-1.5</v>
      </c>
      <c r="S29" s="3">
        <f>SUM(G29,N29)</f>
        <v>5</v>
      </c>
      <c r="T29" s="3">
        <f>SUM(H29,O29)</f>
        <v>3.5</v>
      </c>
      <c r="U29">
        <f>AVERAGE(C29,E29,J29,L29)</f>
        <v>2.5</v>
      </c>
      <c r="V29">
        <f>AVERAGE(H29,O29)</f>
        <v>1.75</v>
      </c>
      <c r="W29">
        <f>SUM(I29,P29)</f>
        <v>8.5</v>
      </c>
    </row>
    <row r="30" spans="1:23">
      <c r="A30" s="2">
        <v>38</v>
      </c>
      <c r="B30" s="2" t="s">
        <v>2</v>
      </c>
      <c r="C30" s="2">
        <v>3</v>
      </c>
      <c r="D30" s="2">
        <v>2</v>
      </c>
      <c r="E30" s="2">
        <v>3</v>
      </c>
      <c r="F30" s="2">
        <v>2</v>
      </c>
      <c r="G30" s="2">
        <f>AVERAGE(C30,E30)</f>
        <v>3</v>
      </c>
      <c r="H30" s="2">
        <f>AVERAGE(D30,F30)</f>
        <v>2</v>
      </c>
      <c r="I30" s="2">
        <f>SUM(G30:H30)</f>
        <v>5</v>
      </c>
      <c r="J30" s="2">
        <v>2</v>
      </c>
      <c r="K30" s="2">
        <v>2</v>
      </c>
      <c r="L30" s="2">
        <v>2</v>
      </c>
      <c r="M30" s="2">
        <v>3</v>
      </c>
      <c r="N30">
        <f>AVERAGE(J30,L30)</f>
        <v>2</v>
      </c>
      <c r="O30">
        <f>AVERAGE(K30,M30)</f>
        <v>2.5</v>
      </c>
      <c r="P30">
        <f>SUM(N30:O30)</f>
        <v>4.5</v>
      </c>
      <c r="Q30">
        <f>N30-G30</f>
        <v>-1</v>
      </c>
      <c r="R30">
        <f>O30-H30</f>
        <v>0.5</v>
      </c>
      <c r="S30" s="3">
        <f>SUM(G30,N30)</f>
        <v>5</v>
      </c>
      <c r="T30" s="3">
        <f>SUM(H30,O30)</f>
        <v>4.5</v>
      </c>
      <c r="U30">
        <f>AVERAGE(C30,E30,J30,L30)</f>
        <v>2.5</v>
      </c>
      <c r="V30">
        <f>AVERAGE(H30,O30)</f>
        <v>2.25</v>
      </c>
      <c r="W30">
        <f>SUM(I30,P30)</f>
        <v>9.5</v>
      </c>
    </row>
    <row r="31" spans="1:23">
      <c r="A31" s="2">
        <v>39</v>
      </c>
      <c r="B31" s="2" t="s">
        <v>2</v>
      </c>
      <c r="C31" s="2">
        <v>4</v>
      </c>
      <c r="D31" s="2">
        <v>3</v>
      </c>
      <c r="E31" s="2">
        <v>4</v>
      </c>
      <c r="F31" s="2">
        <v>3</v>
      </c>
      <c r="G31" s="2">
        <f>AVERAGE(C31,E31)</f>
        <v>4</v>
      </c>
      <c r="H31" s="2">
        <f>AVERAGE(D31,F31)</f>
        <v>3</v>
      </c>
      <c r="I31" s="2">
        <f>SUM(G31:H31)</f>
        <v>7</v>
      </c>
      <c r="J31" s="2">
        <v>4</v>
      </c>
      <c r="K31" s="2">
        <v>4</v>
      </c>
      <c r="L31" s="2">
        <v>4</v>
      </c>
      <c r="M31" s="2">
        <v>4</v>
      </c>
      <c r="N31">
        <f>AVERAGE(J31,L31)</f>
        <v>4</v>
      </c>
      <c r="O31">
        <f>AVERAGE(K31,M31)</f>
        <v>4</v>
      </c>
      <c r="P31">
        <f>SUM(N31:O31)</f>
        <v>8</v>
      </c>
      <c r="Q31">
        <f>N31-G31</f>
        <v>0</v>
      </c>
      <c r="R31">
        <f>O31-H31</f>
        <v>1</v>
      </c>
      <c r="S31" s="3">
        <f>SUM(G31,N31)</f>
        <v>8</v>
      </c>
      <c r="T31" s="3">
        <f>SUM(H31,O31)</f>
        <v>7</v>
      </c>
      <c r="U31">
        <f>AVERAGE(C31,E31,J31,L31)</f>
        <v>4</v>
      </c>
      <c r="V31">
        <f>AVERAGE(H31,O31)</f>
        <v>3.5</v>
      </c>
      <c r="W31">
        <f>SUM(I31,P31)</f>
        <v>15</v>
      </c>
    </row>
    <row r="32" spans="1:23">
      <c r="A32" s="2">
        <v>40</v>
      </c>
      <c r="B32" s="2" t="s">
        <v>3</v>
      </c>
      <c r="C32" s="2">
        <v>2</v>
      </c>
      <c r="D32" s="2">
        <v>1</v>
      </c>
      <c r="E32" s="2">
        <v>2</v>
      </c>
      <c r="F32" s="2">
        <v>2</v>
      </c>
      <c r="G32" s="2">
        <f>AVERAGE(C32,E32)</f>
        <v>2</v>
      </c>
      <c r="H32" s="2">
        <f>AVERAGE(D32,F32)</f>
        <v>1.5</v>
      </c>
      <c r="I32" s="2">
        <f>SUM(G32:H32)</f>
        <v>3.5</v>
      </c>
      <c r="J32" s="2">
        <v>2</v>
      </c>
      <c r="K32" s="2">
        <v>2</v>
      </c>
      <c r="L32" s="2">
        <v>2</v>
      </c>
      <c r="M32" s="2">
        <v>2</v>
      </c>
      <c r="N32">
        <f>AVERAGE(J32,L32)</f>
        <v>2</v>
      </c>
      <c r="O32">
        <f>AVERAGE(K32,M32)</f>
        <v>2</v>
      </c>
      <c r="P32">
        <f>SUM(N32:O32)</f>
        <v>4</v>
      </c>
      <c r="Q32">
        <f>N32-G32</f>
        <v>0</v>
      </c>
      <c r="R32">
        <f>O32-H32</f>
        <v>0.5</v>
      </c>
      <c r="S32" s="3">
        <f>SUM(G32,N32)</f>
        <v>4</v>
      </c>
      <c r="T32" s="3">
        <f>SUM(H32,O32)</f>
        <v>3.5</v>
      </c>
      <c r="U32">
        <f>AVERAGE(C32,E32,J32,L32)</f>
        <v>2</v>
      </c>
      <c r="V32">
        <f>AVERAGE(H32,O32)</f>
        <v>1.75</v>
      </c>
      <c r="W32">
        <f>SUM(I32,P32)</f>
        <v>7.5</v>
      </c>
    </row>
    <row r="33" spans="1:23">
      <c r="A33" s="2">
        <v>41</v>
      </c>
      <c r="B33" s="2" t="s">
        <v>3</v>
      </c>
      <c r="C33" s="2">
        <v>4</v>
      </c>
      <c r="D33" s="2">
        <v>4</v>
      </c>
      <c r="E33" s="2">
        <v>4</v>
      </c>
      <c r="F33" s="2">
        <v>3</v>
      </c>
      <c r="G33" s="2">
        <f>AVERAGE(C33,E33)</f>
        <v>4</v>
      </c>
      <c r="H33" s="2">
        <f>AVERAGE(D33,F33)</f>
        <v>3.5</v>
      </c>
      <c r="I33" s="2">
        <f>SUM(G33:H33)</f>
        <v>7.5</v>
      </c>
      <c r="J33" s="2">
        <v>3</v>
      </c>
      <c r="K33" s="2">
        <v>4</v>
      </c>
      <c r="L33" s="2">
        <v>3</v>
      </c>
      <c r="M33" s="2">
        <v>3</v>
      </c>
      <c r="N33">
        <f>AVERAGE(J33,L33)</f>
        <v>3</v>
      </c>
      <c r="O33">
        <f>AVERAGE(K33,M33)</f>
        <v>3.5</v>
      </c>
      <c r="P33">
        <f>SUM(N33:O33)</f>
        <v>6.5</v>
      </c>
      <c r="Q33">
        <f>N33-G33</f>
        <v>-1</v>
      </c>
      <c r="R33">
        <f>O33-H33</f>
        <v>0</v>
      </c>
      <c r="S33" s="3">
        <f>SUM(G33,N33)</f>
        <v>7</v>
      </c>
      <c r="T33" s="3">
        <f>SUM(H33,O33)</f>
        <v>7</v>
      </c>
      <c r="U33">
        <f>AVERAGE(C33,E33,J33,L33)</f>
        <v>3.5</v>
      </c>
      <c r="V33">
        <f>AVERAGE(H33,O33)</f>
        <v>3.5</v>
      </c>
      <c r="W33">
        <f>SUM(I33,P33)</f>
        <v>14</v>
      </c>
    </row>
    <row r="34" spans="1:23">
      <c r="A34" s="2">
        <v>42</v>
      </c>
      <c r="B34" s="2" t="s">
        <v>2</v>
      </c>
      <c r="C34" s="2">
        <v>3</v>
      </c>
      <c r="D34" s="2">
        <v>3</v>
      </c>
      <c r="E34" s="2">
        <v>3</v>
      </c>
      <c r="F34" s="2">
        <v>3</v>
      </c>
      <c r="G34" s="2">
        <f>AVERAGE(C34,E34)</f>
        <v>3</v>
      </c>
      <c r="H34" s="2">
        <f>AVERAGE(D34,F34)</f>
        <v>3</v>
      </c>
      <c r="I34" s="2">
        <f>SUM(G34:H34)</f>
        <v>6</v>
      </c>
      <c r="J34" s="2">
        <v>3</v>
      </c>
      <c r="K34" s="2">
        <v>3</v>
      </c>
      <c r="L34" s="2">
        <v>3</v>
      </c>
      <c r="M34" s="2">
        <v>3</v>
      </c>
      <c r="N34">
        <f>AVERAGE(J34,L34)</f>
        <v>3</v>
      </c>
      <c r="O34">
        <f>AVERAGE(K34,M34)</f>
        <v>3</v>
      </c>
      <c r="P34">
        <f>SUM(N34:O34)</f>
        <v>6</v>
      </c>
      <c r="Q34">
        <f>N34-G34</f>
        <v>0</v>
      </c>
      <c r="R34">
        <f>O34-H34</f>
        <v>0</v>
      </c>
      <c r="S34" s="3">
        <f>SUM(G34,N34)</f>
        <v>6</v>
      </c>
      <c r="T34" s="3">
        <f>SUM(H34,O34)</f>
        <v>6</v>
      </c>
      <c r="U34">
        <f>AVERAGE(C34,E34,J34,L34)</f>
        <v>3</v>
      </c>
      <c r="V34">
        <f>AVERAGE(H34,O34)</f>
        <v>3</v>
      </c>
      <c r="W34">
        <f>SUM(I34,P34)</f>
        <v>12</v>
      </c>
    </row>
    <row r="35" spans="1:23">
      <c r="A35" s="2">
        <v>43</v>
      </c>
      <c r="B35" s="2" t="s">
        <v>2</v>
      </c>
      <c r="C35" s="2">
        <v>3</v>
      </c>
      <c r="D35" s="2">
        <v>1</v>
      </c>
      <c r="E35" s="2">
        <v>3</v>
      </c>
      <c r="F35" s="2">
        <v>2</v>
      </c>
      <c r="G35" s="2">
        <f>AVERAGE(C35,E35)</f>
        <v>3</v>
      </c>
      <c r="H35" s="2">
        <f>AVERAGE(D35,F35)</f>
        <v>1.5</v>
      </c>
      <c r="I35" s="2">
        <f>SUM(G35:H35)</f>
        <v>4.5</v>
      </c>
      <c r="J35" s="2">
        <v>3</v>
      </c>
      <c r="K35" s="2">
        <v>2</v>
      </c>
      <c r="L35" s="2">
        <v>4</v>
      </c>
      <c r="M35" s="2">
        <v>3</v>
      </c>
      <c r="N35">
        <f>AVERAGE(J35,L35)</f>
        <v>3.5</v>
      </c>
      <c r="O35">
        <f>AVERAGE(K35,M35)</f>
        <v>2.5</v>
      </c>
      <c r="P35">
        <f>SUM(N35:O35)</f>
        <v>6</v>
      </c>
      <c r="Q35">
        <f>N35-G35</f>
        <v>0.5</v>
      </c>
      <c r="R35">
        <f>O35-H35</f>
        <v>1</v>
      </c>
      <c r="S35" s="3">
        <f>SUM(G35,N35)</f>
        <v>6.5</v>
      </c>
      <c r="T35" s="3">
        <f>SUM(H35,O35)</f>
        <v>4</v>
      </c>
      <c r="U35">
        <f>AVERAGE(C35,E35,J35,L35)</f>
        <v>3.25</v>
      </c>
      <c r="V35">
        <f>AVERAGE(H35,O35)</f>
        <v>2</v>
      </c>
      <c r="W35">
        <f>SUM(I35,P35)</f>
        <v>10.5</v>
      </c>
    </row>
    <row r="36" spans="1:23">
      <c r="A36" s="2">
        <v>44</v>
      </c>
      <c r="B36" s="2" t="s">
        <v>3</v>
      </c>
      <c r="C36" s="2">
        <v>3</v>
      </c>
      <c r="D36" s="2">
        <v>3</v>
      </c>
      <c r="E36" s="2">
        <v>3</v>
      </c>
      <c r="F36" s="2">
        <v>3</v>
      </c>
      <c r="G36" s="2">
        <f>AVERAGE(C36,E36)</f>
        <v>3</v>
      </c>
      <c r="H36" s="2">
        <f>AVERAGE(D36,F36)</f>
        <v>3</v>
      </c>
      <c r="I36" s="2">
        <f>SUM(G36:H36)</f>
        <v>6</v>
      </c>
      <c r="J36" s="2">
        <v>3</v>
      </c>
      <c r="K36" s="2">
        <v>3</v>
      </c>
      <c r="L36" s="2">
        <v>4</v>
      </c>
      <c r="M36" s="2">
        <v>3</v>
      </c>
      <c r="N36">
        <f>AVERAGE(J36,L36)</f>
        <v>3.5</v>
      </c>
      <c r="O36">
        <f>AVERAGE(K36,M36)</f>
        <v>3</v>
      </c>
      <c r="P36">
        <f>SUM(N36:O36)</f>
        <v>6.5</v>
      </c>
      <c r="Q36">
        <f>N36-G36</f>
        <v>0.5</v>
      </c>
      <c r="R36">
        <f>O36-H36</f>
        <v>0</v>
      </c>
      <c r="S36" s="3">
        <f>SUM(G36,N36)</f>
        <v>6.5</v>
      </c>
      <c r="T36" s="3">
        <f>SUM(H36,O36)</f>
        <v>6</v>
      </c>
      <c r="U36">
        <f>AVERAGE(C36,E36,J36,L36)</f>
        <v>3.25</v>
      </c>
      <c r="V36">
        <f>AVERAGE(H36,O36)</f>
        <v>3</v>
      </c>
      <c r="W36">
        <f>SUM(I36,P36)</f>
        <v>12.5</v>
      </c>
    </row>
    <row r="37" spans="1:23">
      <c r="A37" s="2">
        <v>45</v>
      </c>
      <c r="B37" s="2" t="s">
        <v>2</v>
      </c>
      <c r="C37" s="2">
        <v>4</v>
      </c>
      <c r="D37" s="2">
        <v>3</v>
      </c>
      <c r="E37" s="2">
        <v>4</v>
      </c>
      <c r="F37" s="2">
        <v>3</v>
      </c>
      <c r="G37" s="2">
        <f>AVERAGE(C37,E37)</f>
        <v>4</v>
      </c>
      <c r="H37" s="2">
        <f>AVERAGE(D37,F37)</f>
        <v>3</v>
      </c>
      <c r="I37" s="2">
        <f>SUM(G37:H37)</f>
        <v>7</v>
      </c>
      <c r="J37" s="2">
        <v>4</v>
      </c>
      <c r="K37" s="2">
        <v>3</v>
      </c>
      <c r="L37" s="2">
        <v>4</v>
      </c>
      <c r="M37" s="2">
        <v>3</v>
      </c>
      <c r="N37">
        <f>AVERAGE(J37,L37)</f>
        <v>4</v>
      </c>
      <c r="O37">
        <f>AVERAGE(K37,M37)</f>
        <v>3</v>
      </c>
      <c r="P37">
        <f>SUM(N37:O37)</f>
        <v>7</v>
      </c>
      <c r="Q37">
        <f>N37-G37</f>
        <v>0</v>
      </c>
      <c r="R37">
        <f>O37-H37</f>
        <v>0</v>
      </c>
      <c r="S37" s="3">
        <f>SUM(G37,N37)</f>
        <v>8</v>
      </c>
      <c r="T37" s="3">
        <f>SUM(H37,O37)</f>
        <v>6</v>
      </c>
      <c r="U37">
        <f>AVERAGE(C37,E37,J37,L37)</f>
        <v>4</v>
      </c>
      <c r="V37">
        <f>AVERAGE(H37,O37)</f>
        <v>3</v>
      </c>
      <c r="W37">
        <f>SUM(I37,P37)</f>
        <v>14</v>
      </c>
    </row>
    <row r="38" spans="1:23">
      <c r="A38" s="2">
        <v>46</v>
      </c>
      <c r="B38" s="2" t="s">
        <v>3</v>
      </c>
      <c r="C38" s="2">
        <v>4</v>
      </c>
      <c r="D38" s="2">
        <v>1</v>
      </c>
      <c r="E38" s="2">
        <v>3</v>
      </c>
      <c r="F38" s="2">
        <v>1</v>
      </c>
      <c r="G38" s="2">
        <f>AVERAGE(C38,E38)</f>
        <v>3.5</v>
      </c>
      <c r="H38" s="2">
        <f>AVERAGE(D38,F38)</f>
        <v>1</v>
      </c>
      <c r="I38" s="2">
        <f>SUM(G38:H38)</f>
        <v>4.5</v>
      </c>
      <c r="J38" s="2">
        <v>3</v>
      </c>
      <c r="K38" s="2">
        <v>4</v>
      </c>
      <c r="L38" s="2">
        <v>3</v>
      </c>
      <c r="M38" s="2">
        <v>4</v>
      </c>
      <c r="N38">
        <f>AVERAGE(J38,L38)</f>
        <v>3</v>
      </c>
      <c r="O38">
        <f>AVERAGE(K38,M38)</f>
        <v>4</v>
      </c>
      <c r="P38">
        <f>SUM(N38:O38)</f>
        <v>7</v>
      </c>
      <c r="Q38">
        <f>N38-G38</f>
        <v>-0.5</v>
      </c>
      <c r="R38">
        <f>O38-H38</f>
        <v>3</v>
      </c>
      <c r="S38" s="3">
        <f>SUM(G38,N38)</f>
        <v>6.5</v>
      </c>
      <c r="T38" s="3">
        <f>SUM(H38,O38)</f>
        <v>5</v>
      </c>
      <c r="U38">
        <f>AVERAGE(C38,E38,J38,L38)</f>
        <v>3.25</v>
      </c>
      <c r="V38">
        <f>AVERAGE(H38,O38)</f>
        <v>2.5</v>
      </c>
      <c r="W38">
        <f>SUM(I38,P38)</f>
        <v>11.5</v>
      </c>
    </row>
    <row r="39" spans="1:23">
      <c r="A39" s="2">
        <v>47</v>
      </c>
      <c r="B39" s="2" t="s">
        <v>2</v>
      </c>
      <c r="C39" s="2">
        <v>4</v>
      </c>
      <c r="D39" s="2">
        <v>3</v>
      </c>
      <c r="E39" s="2">
        <v>4</v>
      </c>
      <c r="F39" s="2">
        <v>4</v>
      </c>
      <c r="G39" s="2">
        <f>AVERAGE(C39,E39)</f>
        <v>4</v>
      </c>
      <c r="H39" s="2">
        <f>AVERAGE(D39,F39)</f>
        <v>3.5</v>
      </c>
      <c r="I39" s="2">
        <f>SUM(G39:H39)</f>
        <v>7.5</v>
      </c>
      <c r="J39" s="2">
        <v>4</v>
      </c>
      <c r="K39" s="2">
        <v>3</v>
      </c>
      <c r="L39" s="2">
        <v>4</v>
      </c>
      <c r="M39" s="2">
        <v>3</v>
      </c>
      <c r="N39">
        <f>AVERAGE(J39,L39)</f>
        <v>4</v>
      </c>
      <c r="O39">
        <f>AVERAGE(K39,M39)</f>
        <v>3</v>
      </c>
      <c r="P39">
        <f>SUM(N39:O39)</f>
        <v>7</v>
      </c>
      <c r="Q39">
        <f>N39-G39</f>
        <v>0</v>
      </c>
      <c r="R39">
        <f>O39-H39</f>
        <v>-0.5</v>
      </c>
      <c r="S39" s="3">
        <f>SUM(G39,N39)</f>
        <v>8</v>
      </c>
      <c r="T39" s="3">
        <f>SUM(H39,O39)</f>
        <v>6.5</v>
      </c>
      <c r="U39">
        <f>AVERAGE(C39,E39,J39,L39)</f>
        <v>4</v>
      </c>
      <c r="V39">
        <f>AVERAGE(H39,O39)</f>
        <v>3.25</v>
      </c>
      <c r="W39">
        <f>SUM(I39,P39)</f>
        <v>14.5</v>
      </c>
    </row>
    <row r="40" spans="1:23">
      <c r="A40" s="2">
        <v>48</v>
      </c>
      <c r="B40" s="2" t="s">
        <v>2</v>
      </c>
      <c r="C40" s="2">
        <v>2</v>
      </c>
      <c r="D40" s="2">
        <v>3</v>
      </c>
      <c r="E40" s="2">
        <v>2</v>
      </c>
      <c r="F40" s="2">
        <v>3</v>
      </c>
      <c r="G40" s="2">
        <f>AVERAGE(C40,E40)</f>
        <v>2</v>
      </c>
      <c r="H40" s="2">
        <f>AVERAGE(D40,F40)</f>
        <v>3</v>
      </c>
      <c r="I40" s="2">
        <f>SUM(G40:H40)</f>
        <v>5</v>
      </c>
      <c r="J40" s="2">
        <v>4</v>
      </c>
      <c r="K40" s="2">
        <v>3</v>
      </c>
      <c r="L40" s="2">
        <v>3</v>
      </c>
      <c r="M40" s="2">
        <v>3</v>
      </c>
      <c r="N40">
        <f>AVERAGE(J40,L40)</f>
        <v>3.5</v>
      </c>
      <c r="O40">
        <f>AVERAGE(K40,M40)</f>
        <v>3</v>
      </c>
      <c r="P40">
        <f>SUM(N40:O40)</f>
        <v>6.5</v>
      </c>
      <c r="Q40">
        <f>N40-G40</f>
        <v>1.5</v>
      </c>
      <c r="R40">
        <f>O40-H40</f>
        <v>0</v>
      </c>
      <c r="S40" s="3">
        <f>SUM(G40,N40)</f>
        <v>5.5</v>
      </c>
      <c r="T40" s="3">
        <f>SUM(H40,O40)</f>
        <v>6</v>
      </c>
      <c r="U40">
        <f>AVERAGE(C40,E40,J40,L40)</f>
        <v>2.75</v>
      </c>
      <c r="V40">
        <f>AVERAGE(H40,O40)</f>
        <v>3</v>
      </c>
      <c r="W40">
        <f>SUM(I40,P40)</f>
        <v>11.5</v>
      </c>
    </row>
    <row r="41" spans="1:23">
      <c r="A41" s="2">
        <v>49</v>
      </c>
      <c r="B41" s="2" t="s">
        <v>3</v>
      </c>
      <c r="C41" s="2">
        <v>4</v>
      </c>
      <c r="D41" s="2">
        <v>4</v>
      </c>
      <c r="E41" s="2">
        <v>3</v>
      </c>
      <c r="F41" s="2">
        <v>4</v>
      </c>
      <c r="G41" s="2">
        <f>AVERAGE(C41,E41)</f>
        <v>3.5</v>
      </c>
      <c r="H41" s="2">
        <f>AVERAGE(D41,F41)</f>
        <v>4</v>
      </c>
      <c r="I41" s="2">
        <f>SUM(G41:H41)</f>
        <v>7.5</v>
      </c>
      <c r="J41" s="2">
        <v>4</v>
      </c>
      <c r="K41" s="2">
        <v>4</v>
      </c>
      <c r="L41" s="2">
        <v>2</v>
      </c>
      <c r="M41" s="2">
        <v>4</v>
      </c>
      <c r="N41">
        <f>AVERAGE(J41,L41)</f>
        <v>3</v>
      </c>
      <c r="O41">
        <f>AVERAGE(K41,M41)</f>
        <v>4</v>
      </c>
      <c r="P41">
        <f>SUM(N41:O41)</f>
        <v>7</v>
      </c>
      <c r="Q41">
        <f>N41-G41</f>
        <v>-0.5</v>
      </c>
      <c r="R41">
        <f>O41-H41</f>
        <v>0</v>
      </c>
      <c r="S41" s="3">
        <f>SUM(G41,N41)</f>
        <v>6.5</v>
      </c>
      <c r="T41" s="3">
        <f>SUM(H41,O41)</f>
        <v>8</v>
      </c>
      <c r="U41">
        <f>AVERAGE(C41,E41,J41,L41)</f>
        <v>3.25</v>
      </c>
      <c r="V41">
        <f>AVERAGE(H41,O41)</f>
        <v>4</v>
      </c>
      <c r="W41">
        <f>SUM(I41,P41)</f>
        <v>14.5</v>
      </c>
    </row>
    <row r="42" spans="1:23">
      <c r="A42" s="2">
        <v>50</v>
      </c>
      <c r="B42" s="2" t="s">
        <v>2</v>
      </c>
      <c r="C42" s="2">
        <v>3</v>
      </c>
      <c r="D42" s="2">
        <v>1</v>
      </c>
      <c r="E42" s="2">
        <v>3</v>
      </c>
      <c r="F42" s="2">
        <v>2</v>
      </c>
      <c r="G42" s="2">
        <f>AVERAGE(C42,E42)</f>
        <v>3</v>
      </c>
      <c r="H42" s="2">
        <f>AVERAGE(D42,F42)</f>
        <v>1.5</v>
      </c>
      <c r="I42" s="2">
        <f>SUM(G42:H42)</f>
        <v>4.5</v>
      </c>
      <c r="J42" s="2">
        <v>3</v>
      </c>
      <c r="K42" s="2">
        <v>1</v>
      </c>
      <c r="L42" s="2">
        <v>3</v>
      </c>
      <c r="M42" s="2">
        <v>1</v>
      </c>
      <c r="N42">
        <f>AVERAGE(J42,L42)</f>
        <v>3</v>
      </c>
      <c r="O42">
        <f>AVERAGE(K42,M42)</f>
        <v>1</v>
      </c>
      <c r="P42">
        <f>SUM(N42:O42)</f>
        <v>4</v>
      </c>
      <c r="Q42">
        <f>N42-G42</f>
        <v>0</v>
      </c>
      <c r="R42">
        <f>O42-H42</f>
        <v>-0.5</v>
      </c>
      <c r="S42" s="3">
        <f>SUM(G42,N42)</f>
        <v>6</v>
      </c>
      <c r="T42" s="3">
        <f>SUM(H42,O42)</f>
        <v>2.5</v>
      </c>
      <c r="U42">
        <f>AVERAGE(C42,E42,J42,L42)</f>
        <v>3</v>
      </c>
      <c r="V42">
        <f>AVERAGE(H42,O42)</f>
        <v>1.25</v>
      </c>
      <c r="W42">
        <f>SUM(I42,P42)</f>
        <v>8.5</v>
      </c>
    </row>
    <row r="43" spans="1:23">
      <c r="A43" s="2">
        <v>51</v>
      </c>
      <c r="B43" s="2" t="s">
        <v>3</v>
      </c>
      <c r="C43" s="2">
        <v>4</v>
      </c>
      <c r="D43" s="2">
        <v>4</v>
      </c>
      <c r="E43" s="2">
        <v>3</v>
      </c>
      <c r="F43" s="2">
        <v>4</v>
      </c>
      <c r="G43" s="2">
        <f>AVERAGE(C43,E43)</f>
        <v>3.5</v>
      </c>
      <c r="H43" s="2">
        <f>AVERAGE(D43,F43)</f>
        <v>4</v>
      </c>
      <c r="I43" s="2">
        <f>SUM(G43:H43)</f>
        <v>7.5</v>
      </c>
      <c r="J43" s="2">
        <v>3</v>
      </c>
      <c r="K43" s="2">
        <v>4</v>
      </c>
      <c r="L43" s="2">
        <v>3</v>
      </c>
      <c r="M43" s="2">
        <v>4</v>
      </c>
      <c r="N43">
        <f>AVERAGE(J43,L43)</f>
        <v>3</v>
      </c>
      <c r="O43">
        <f>AVERAGE(K43,M43)</f>
        <v>4</v>
      </c>
      <c r="P43">
        <f>SUM(N43:O43)</f>
        <v>7</v>
      </c>
      <c r="Q43">
        <f>N43-G43</f>
        <v>-0.5</v>
      </c>
      <c r="R43">
        <f>O43-H43</f>
        <v>0</v>
      </c>
      <c r="S43" s="3">
        <f>SUM(G43,N43)</f>
        <v>6.5</v>
      </c>
      <c r="T43" s="3">
        <f>SUM(H43,O43)</f>
        <v>8</v>
      </c>
      <c r="U43">
        <f>AVERAGE(C43,E43,J43,L43)</f>
        <v>3.25</v>
      </c>
      <c r="V43">
        <f>AVERAGE(H43,O43)</f>
        <v>4</v>
      </c>
      <c r="W43">
        <f>SUM(I43,P43)</f>
        <v>14.5</v>
      </c>
    </row>
    <row r="44" spans="1:23">
      <c r="A44" s="2">
        <v>52</v>
      </c>
      <c r="B44" s="2" t="s">
        <v>3</v>
      </c>
      <c r="C44" s="2">
        <v>3</v>
      </c>
      <c r="D44" s="2">
        <v>3</v>
      </c>
      <c r="E44" s="2">
        <v>2</v>
      </c>
      <c r="F44" s="2">
        <v>3</v>
      </c>
      <c r="G44" s="2">
        <f>AVERAGE(C44,E44)</f>
        <v>2.5</v>
      </c>
      <c r="H44" s="2">
        <f>AVERAGE(D44,F44)</f>
        <v>3</v>
      </c>
      <c r="I44" s="2">
        <f>SUM(G44:H44)</f>
        <v>5.5</v>
      </c>
      <c r="J44" s="2">
        <v>4</v>
      </c>
      <c r="K44" s="2">
        <v>3</v>
      </c>
      <c r="L44" s="2">
        <v>4</v>
      </c>
      <c r="M44" s="2">
        <v>3</v>
      </c>
      <c r="N44">
        <f>AVERAGE(J44,L44)</f>
        <v>4</v>
      </c>
      <c r="O44">
        <f>AVERAGE(K44,M44)</f>
        <v>3</v>
      </c>
      <c r="P44">
        <f>SUM(N44:O44)</f>
        <v>7</v>
      </c>
      <c r="Q44">
        <f>N44-G44</f>
        <v>1.5</v>
      </c>
      <c r="R44">
        <f>O44-H44</f>
        <v>0</v>
      </c>
      <c r="S44" s="3">
        <f>SUM(G44,N44)</f>
        <v>6.5</v>
      </c>
      <c r="T44" s="3">
        <f>SUM(H44,O44)</f>
        <v>6</v>
      </c>
      <c r="U44">
        <f>AVERAGE(C44,E44,J44,L44)</f>
        <v>3.25</v>
      </c>
      <c r="V44">
        <f>AVERAGE(H44,O44)</f>
        <v>3</v>
      </c>
      <c r="W44">
        <f>SUM(I44,P44)</f>
        <v>12.5</v>
      </c>
    </row>
    <row r="45" spans="1:23">
      <c r="A45" s="2">
        <v>53</v>
      </c>
      <c r="B45" s="2" t="s">
        <v>3</v>
      </c>
      <c r="C45" s="2">
        <v>3</v>
      </c>
      <c r="D45" s="2">
        <v>1</v>
      </c>
      <c r="E45" s="2">
        <v>2</v>
      </c>
      <c r="F45" s="2">
        <v>1</v>
      </c>
      <c r="G45" s="2">
        <f>AVERAGE(C45,E45)</f>
        <v>2.5</v>
      </c>
      <c r="H45" s="2">
        <f>AVERAGE(D45,F45)</f>
        <v>1</v>
      </c>
      <c r="I45" s="2">
        <f>SUM(G45:H45)</f>
        <v>3.5</v>
      </c>
      <c r="J45" s="2">
        <v>3</v>
      </c>
      <c r="K45" s="2">
        <v>3</v>
      </c>
      <c r="L45" s="2">
        <v>3</v>
      </c>
      <c r="M45" s="2">
        <v>3</v>
      </c>
      <c r="N45">
        <f>AVERAGE(J45,L45)</f>
        <v>3</v>
      </c>
      <c r="O45">
        <f>AVERAGE(K45,M45)</f>
        <v>3</v>
      </c>
      <c r="P45">
        <f>SUM(N45:O45)</f>
        <v>6</v>
      </c>
      <c r="Q45">
        <f>N45-G45</f>
        <v>0.5</v>
      </c>
      <c r="R45">
        <f>O45-H45</f>
        <v>2</v>
      </c>
      <c r="S45" s="3">
        <f>SUM(G45,N45)</f>
        <v>5.5</v>
      </c>
      <c r="T45" s="3">
        <f>SUM(H45,O45)</f>
        <v>4</v>
      </c>
      <c r="U45">
        <f>AVERAGE(C45,E45,J45,L45)</f>
        <v>2.75</v>
      </c>
      <c r="V45">
        <f>AVERAGE(H45,O45)</f>
        <v>2</v>
      </c>
      <c r="W45">
        <f>SUM(I45,P45)</f>
        <v>9.5</v>
      </c>
    </row>
    <row r="46" spans="1:23">
      <c r="A46" s="2">
        <v>55</v>
      </c>
      <c r="B46" s="2" t="s">
        <v>3</v>
      </c>
      <c r="C46" s="2">
        <v>3</v>
      </c>
      <c r="D46" s="2">
        <v>4</v>
      </c>
      <c r="E46" s="2">
        <v>3</v>
      </c>
      <c r="F46" s="2">
        <v>3</v>
      </c>
      <c r="G46" s="2">
        <f>AVERAGE(C46,E46)</f>
        <v>3</v>
      </c>
      <c r="H46" s="2">
        <f>AVERAGE(D46,F46)</f>
        <v>3.5</v>
      </c>
      <c r="I46" s="2">
        <f>SUM(G46:H46)</f>
        <v>6.5</v>
      </c>
      <c r="J46" s="2">
        <v>3</v>
      </c>
      <c r="K46" s="2">
        <v>4</v>
      </c>
      <c r="L46" s="2">
        <v>2</v>
      </c>
      <c r="M46" s="2">
        <v>4</v>
      </c>
      <c r="N46">
        <f>AVERAGE(J46,L46)</f>
        <v>2.5</v>
      </c>
      <c r="O46">
        <f>AVERAGE(K46,M46)</f>
        <v>4</v>
      </c>
      <c r="P46">
        <f>SUM(N46:O46)</f>
        <v>6.5</v>
      </c>
      <c r="Q46">
        <f>N46-G46</f>
        <v>-0.5</v>
      </c>
      <c r="R46">
        <f>O46-H46</f>
        <v>0.5</v>
      </c>
      <c r="S46" s="3">
        <f>SUM(G46,N46)</f>
        <v>5.5</v>
      </c>
      <c r="T46" s="3">
        <f>SUM(H46,O46)</f>
        <v>7.5</v>
      </c>
      <c r="U46">
        <f>AVERAGE(C46,E46,J46,L46)</f>
        <v>2.75</v>
      </c>
      <c r="V46">
        <f>AVERAGE(H46,O46)</f>
        <v>3.75</v>
      </c>
      <c r="W46">
        <f>SUM(I46,P46)</f>
        <v>13</v>
      </c>
    </row>
    <row r="47" spans="1:23">
      <c r="A47" s="2">
        <v>56</v>
      </c>
      <c r="B47" s="2" t="s">
        <v>2</v>
      </c>
      <c r="C47" s="2">
        <v>3</v>
      </c>
      <c r="D47" s="2">
        <v>2</v>
      </c>
      <c r="E47" s="2">
        <v>3</v>
      </c>
      <c r="F47" s="2">
        <v>2</v>
      </c>
      <c r="G47" s="2">
        <f>AVERAGE(C47,E47)</f>
        <v>3</v>
      </c>
      <c r="H47" s="2">
        <f>AVERAGE(D47,F47)</f>
        <v>2</v>
      </c>
      <c r="I47" s="2">
        <f>SUM(G47:H47)</f>
        <v>5</v>
      </c>
      <c r="J47" s="2">
        <v>2</v>
      </c>
      <c r="K47" s="2">
        <v>3</v>
      </c>
      <c r="L47" s="2">
        <v>2</v>
      </c>
      <c r="M47" s="2">
        <v>2</v>
      </c>
      <c r="N47">
        <f>AVERAGE(J47,L47)</f>
        <v>2</v>
      </c>
      <c r="O47">
        <f>AVERAGE(K47,M47)</f>
        <v>2.5</v>
      </c>
      <c r="P47">
        <f>SUM(N47:O47)</f>
        <v>4.5</v>
      </c>
      <c r="Q47">
        <f>N47-G47</f>
        <v>-1</v>
      </c>
      <c r="R47">
        <f>O47-H47</f>
        <v>0.5</v>
      </c>
      <c r="S47" s="3">
        <f>SUM(G47,N47)</f>
        <v>5</v>
      </c>
      <c r="T47" s="3">
        <f>SUM(H47,O47)</f>
        <v>4.5</v>
      </c>
      <c r="U47">
        <f>AVERAGE(C47,E47,J47,L47)</f>
        <v>2.5</v>
      </c>
      <c r="V47">
        <f>AVERAGE(H47,O47)</f>
        <v>2.25</v>
      </c>
      <c r="W47">
        <f>SUM(I47,P47)</f>
        <v>9.5</v>
      </c>
    </row>
    <row r="48" spans="1:23">
      <c r="A48" s="2">
        <v>57</v>
      </c>
      <c r="B48" s="2" t="s">
        <v>2</v>
      </c>
      <c r="C48" s="2">
        <v>4</v>
      </c>
      <c r="D48" s="2">
        <v>2</v>
      </c>
      <c r="E48" s="2">
        <v>4</v>
      </c>
      <c r="F48" s="2">
        <v>2</v>
      </c>
      <c r="G48" s="2">
        <f>AVERAGE(C48,E48)</f>
        <v>4</v>
      </c>
      <c r="H48" s="2">
        <f>AVERAGE(D48,F48)</f>
        <v>2</v>
      </c>
      <c r="I48" s="2">
        <f>SUM(G48:H48)</f>
        <v>6</v>
      </c>
      <c r="J48" s="2">
        <v>2</v>
      </c>
      <c r="K48" s="2">
        <v>3</v>
      </c>
      <c r="L48" s="2">
        <v>3</v>
      </c>
      <c r="M48" s="2">
        <v>3</v>
      </c>
      <c r="N48">
        <f>AVERAGE(J48,L48)</f>
        <v>2.5</v>
      </c>
      <c r="O48">
        <f>AVERAGE(K48,M48)</f>
        <v>3</v>
      </c>
      <c r="P48">
        <f>SUM(N48:O48)</f>
        <v>5.5</v>
      </c>
      <c r="Q48">
        <f>N48-G48</f>
        <v>-1.5</v>
      </c>
      <c r="R48">
        <f>O48-H48</f>
        <v>1</v>
      </c>
      <c r="S48" s="3">
        <f>SUM(G48,N48)</f>
        <v>6.5</v>
      </c>
      <c r="T48" s="3">
        <f>SUM(H48,O48)</f>
        <v>5</v>
      </c>
      <c r="U48">
        <f>AVERAGE(C48,E48,J48,L48)</f>
        <v>3.25</v>
      </c>
      <c r="V48">
        <f>AVERAGE(H48,O48)</f>
        <v>2.5</v>
      </c>
      <c r="W48">
        <f>SUM(I48,P48)</f>
        <v>11.5</v>
      </c>
    </row>
    <row r="49" spans="1:23">
      <c r="A49" s="2">
        <v>58</v>
      </c>
      <c r="B49" s="2" t="s">
        <v>2</v>
      </c>
      <c r="C49" s="2">
        <v>4</v>
      </c>
      <c r="D49" s="2">
        <v>4</v>
      </c>
      <c r="E49" s="2">
        <v>4</v>
      </c>
      <c r="F49" s="2">
        <v>4</v>
      </c>
      <c r="G49" s="2">
        <f>AVERAGE(C49,E49)</f>
        <v>4</v>
      </c>
      <c r="H49" s="2">
        <f>AVERAGE(D49,F49)</f>
        <v>4</v>
      </c>
      <c r="I49" s="2">
        <f>SUM(G49:H49)</f>
        <v>8</v>
      </c>
      <c r="J49" s="2">
        <v>4</v>
      </c>
      <c r="K49" s="2">
        <v>4</v>
      </c>
      <c r="L49" s="2">
        <v>4</v>
      </c>
      <c r="M49" s="2">
        <v>4</v>
      </c>
      <c r="N49">
        <f>AVERAGE(J49,L49)</f>
        <v>4</v>
      </c>
      <c r="O49">
        <f>AVERAGE(K49,M49)</f>
        <v>4</v>
      </c>
      <c r="P49">
        <f>SUM(N49:O49)</f>
        <v>8</v>
      </c>
      <c r="Q49">
        <f>N49-G49</f>
        <v>0</v>
      </c>
      <c r="R49">
        <f>O49-H49</f>
        <v>0</v>
      </c>
      <c r="S49" s="3">
        <f>SUM(G49,N49)</f>
        <v>8</v>
      </c>
      <c r="T49" s="3">
        <f>SUM(H49,O49)</f>
        <v>8</v>
      </c>
      <c r="U49">
        <f>AVERAGE(C49,E49,J49,L49)</f>
        <v>4</v>
      </c>
      <c r="V49">
        <f>AVERAGE(H49,O49)</f>
        <v>4</v>
      </c>
      <c r="W49">
        <f>SUM(I49,P49)</f>
        <v>16</v>
      </c>
    </row>
  </sheetData>
  <autoFilter ref="A1:W49" xr:uid="{33E338C6-0740-9341-9771-CCF93915B3C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340A-02C4-0F44-AFDE-676687A30617}">
  <dimension ref="A1:H13"/>
  <sheetViews>
    <sheetView topLeftCell="A4" zoomScale="83" workbookViewId="0">
      <selection activeCell="J13" sqref="J13"/>
    </sheetView>
  </sheetViews>
  <sheetFormatPr baseColWidth="10" defaultRowHeight="16"/>
  <sheetData>
    <row r="1" spans="1:8">
      <c r="C1" t="s">
        <v>26</v>
      </c>
      <c r="D1" t="s">
        <v>27</v>
      </c>
      <c r="G1" t="s">
        <v>3</v>
      </c>
      <c r="H1" t="s">
        <v>2</v>
      </c>
    </row>
    <row r="2" spans="1:8">
      <c r="A2" t="s">
        <v>22</v>
      </c>
      <c r="B2" t="s">
        <v>24</v>
      </c>
      <c r="C2">
        <f>AVERAGEIF(Sheet1!$B:$B,"blue",Sheet1!G:G)</f>
        <v>2.52</v>
      </c>
      <c r="D2">
        <f>AVERAGEIF(Sheet1!$B:$B,"green",Sheet1!G:G)</f>
        <v>3.2391304347826089</v>
      </c>
      <c r="F2" t="s">
        <v>16</v>
      </c>
      <c r="G2">
        <v>0.18</v>
      </c>
      <c r="H2">
        <v>0.17</v>
      </c>
    </row>
    <row r="3" spans="1:8">
      <c r="B3" t="s">
        <v>25</v>
      </c>
      <c r="C3">
        <f>AVERAGEIF(Sheet1!$B:$B,"blue",Sheet1!N:N)</f>
        <v>2.82</v>
      </c>
      <c r="D3">
        <f>AVERAGEIF(Sheet1!$B:$B,"green",Sheet1!N:N)</f>
        <v>3.0652173913043477</v>
      </c>
      <c r="F3" t="s">
        <v>18</v>
      </c>
      <c r="G3">
        <v>0.15</v>
      </c>
      <c r="H3">
        <v>0.19</v>
      </c>
    </row>
    <row r="4" spans="1:8">
      <c r="A4" t="s">
        <v>23</v>
      </c>
      <c r="B4" t="s">
        <v>24</v>
      </c>
      <c r="C4">
        <f>AVERAGEIF(Sheet1!$B:$B,"blue",Sheet1!H:H)</f>
        <v>2.5</v>
      </c>
      <c r="D4">
        <f>AVERAGEIF(Sheet1!$B:$B,"green",Sheet1!H:H)</f>
        <v>2.652173913043478</v>
      </c>
      <c r="F4" t="s">
        <v>17</v>
      </c>
      <c r="G4">
        <v>0.18</v>
      </c>
      <c r="H4">
        <v>0.2</v>
      </c>
    </row>
    <row r="5" spans="1:8">
      <c r="B5" t="s">
        <v>25</v>
      </c>
      <c r="C5">
        <f>AVERAGEIF(Sheet1!$B:$B,"blue",Sheet1!O:O)</f>
        <v>2.64</v>
      </c>
      <c r="D5">
        <f>AVERAGEIF(Sheet1!$B:$B,"green",Sheet1!O:O)</f>
        <v>2.7391304347826089</v>
      </c>
      <c r="F5" t="s">
        <v>19</v>
      </c>
      <c r="G5">
        <v>0.18</v>
      </c>
      <c r="H5">
        <v>0.19</v>
      </c>
    </row>
    <row r="11" spans="1:8">
      <c r="A11" t="s">
        <v>1</v>
      </c>
      <c r="B11" t="s">
        <v>22</v>
      </c>
      <c r="C11" t="s">
        <v>23</v>
      </c>
      <c r="E11" t="s">
        <v>20</v>
      </c>
      <c r="F11" t="s">
        <v>21</v>
      </c>
    </row>
    <row r="12" spans="1:8">
      <c r="A12" t="s">
        <v>3</v>
      </c>
      <c r="B12">
        <f>AVERAGEIF(Sheet1!$B:$B,"blue",Sheet1!S:S)</f>
        <v>5.34</v>
      </c>
      <c r="C12">
        <f>AVERAGEIF(Sheet1!$B:$B,"blue",Sheet1!T:T)</f>
        <v>5.14</v>
      </c>
      <c r="E12">
        <v>0.28999999999999998</v>
      </c>
      <c r="F12">
        <v>0.3</v>
      </c>
    </row>
    <row r="13" spans="1:8">
      <c r="A13" t="s">
        <v>2</v>
      </c>
      <c r="B13">
        <f>AVERAGEIF(Sheet1!$B:$B,"green",Sheet1!S:S)</f>
        <v>6.3043478260869561</v>
      </c>
      <c r="C13">
        <f>AVERAGEIF(Sheet1!$B:$B,"green",Sheet1!T:T)</f>
        <v>5.3913043478260869</v>
      </c>
      <c r="E13">
        <v>0.34</v>
      </c>
      <c r="F13">
        <v>0.37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Ngoon</dc:creator>
  <cp:lastModifiedBy>Tricia Ngoon</cp:lastModifiedBy>
  <dcterms:created xsi:type="dcterms:W3CDTF">2020-04-01T16:30:29Z</dcterms:created>
  <dcterms:modified xsi:type="dcterms:W3CDTF">2020-05-01T00:17:59Z</dcterms:modified>
</cp:coreProperties>
</file>