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"/>
    </mc:Choice>
  </mc:AlternateContent>
  <xr:revisionPtr revIDLastSave="0" documentId="13_ncr:1_{88500BD5-05DF-D048-B27E-40BCA69B692D}" xr6:coauthVersionLast="45" xr6:coauthVersionMax="45" xr10:uidLastSave="{00000000-0000-0000-0000-000000000000}"/>
  <bookViews>
    <workbookView xWindow="0" yWindow="460" windowWidth="25600" windowHeight="14200" activeTab="1" xr2:uid="{845BFFBF-D938-DA46-B34D-49E55728430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Sheet1!$A$1:$S$50</definedName>
    <definedName name="_xlnm._FilterDatabase" localSheetId="2" hidden="1">Sheet3!$A$1:$B$50</definedName>
    <definedName name="_xlnm._FilterDatabase" localSheetId="3" hidden="1">Sheet4!$A$1:$B$50</definedName>
    <definedName name="_xlchart.v1.0" hidden="1">Sheet4!$A$1</definedName>
    <definedName name="_xlchart.v1.1" hidden="1">Sheet4!$A$2:$A$51</definedName>
    <definedName name="_xlchart.v1.2" hidden="1">Sheet4!$B$1</definedName>
    <definedName name="_xlchart.v1.3" hidden="1">Sheet4!$B$2:$B$51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I2" i="2"/>
  <c r="J2" i="2"/>
  <c r="K2" i="2"/>
  <c r="E2" i="4"/>
  <c r="D2" i="4"/>
  <c r="B48" i="4" s="1"/>
  <c r="E2" i="3"/>
  <c r="D2" i="3"/>
  <c r="B47" i="4" l="1"/>
  <c r="B2" i="4"/>
  <c r="B12" i="4"/>
  <c r="B15" i="4"/>
  <c r="B18" i="4"/>
  <c r="B24" i="4"/>
  <c r="B20" i="4"/>
  <c r="B36" i="4"/>
  <c r="B32" i="4"/>
  <c r="B39" i="4"/>
  <c r="B43" i="4"/>
  <c r="B46" i="4"/>
  <c r="B5" i="4"/>
  <c r="B8" i="4"/>
  <c r="B11" i="4"/>
  <c r="B14" i="4"/>
  <c r="B17" i="4"/>
  <c r="B23" i="4"/>
  <c r="B28" i="4"/>
  <c r="B35" i="4"/>
  <c r="B31" i="4"/>
  <c r="B38" i="4"/>
  <c r="B42" i="4"/>
  <c r="B45" i="4"/>
  <c r="B4" i="4"/>
  <c r="B7" i="4"/>
  <c r="B10" i="4"/>
  <c r="B13" i="4"/>
  <c r="B16" i="4"/>
  <c r="B22" i="4"/>
  <c r="B27" i="4"/>
  <c r="B34" i="4"/>
  <c r="B30" i="4"/>
  <c r="B37" i="4"/>
  <c r="B41" i="4"/>
  <c r="B49" i="4"/>
  <c r="B3" i="4"/>
  <c r="B6" i="4"/>
  <c r="B9" i="4"/>
  <c r="B19" i="4"/>
  <c r="B25" i="4"/>
  <c r="B21" i="4"/>
  <c r="B26" i="4"/>
  <c r="B33" i="4"/>
  <c r="B29" i="4"/>
  <c r="B44" i="4"/>
  <c r="B40" i="4"/>
  <c r="B38" i="3"/>
  <c r="B34" i="3"/>
  <c r="B9" i="3"/>
  <c r="B15" i="3"/>
  <c r="B8" i="3"/>
  <c r="B45" i="3"/>
  <c r="B13" i="3"/>
  <c r="B31" i="3"/>
  <c r="B3" i="3"/>
  <c r="B12" i="3"/>
  <c r="B30" i="3"/>
  <c r="B39" i="3"/>
  <c r="B41" i="3"/>
  <c r="B17" i="3"/>
  <c r="B28" i="3"/>
  <c r="B11" i="3"/>
  <c r="B4" i="3"/>
  <c r="B20" i="3"/>
  <c r="B25" i="3"/>
  <c r="B6" i="3"/>
  <c r="B14" i="3"/>
  <c r="B21" i="3"/>
  <c r="B19" i="3"/>
  <c r="B43" i="3"/>
  <c r="B46" i="3"/>
  <c r="B7" i="3"/>
  <c r="B10" i="3"/>
  <c r="B37" i="3"/>
  <c r="B22" i="3"/>
  <c r="B35" i="3"/>
  <c r="B27" i="3"/>
  <c r="B33" i="3"/>
  <c r="B18" i="3"/>
  <c r="B44" i="3"/>
  <c r="B42" i="3"/>
  <c r="B40" i="3"/>
  <c r="B29" i="3"/>
  <c r="B23" i="3"/>
  <c r="B16" i="3"/>
  <c r="B36" i="3"/>
  <c r="B2" i="3"/>
  <c r="B5" i="3"/>
  <c r="B26" i="3"/>
  <c r="B49" i="3"/>
  <c r="B32" i="3"/>
  <c r="B48" i="3"/>
  <c r="B24" i="3"/>
  <c r="B47" i="3"/>
  <c r="G3" i="2" l="1"/>
  <c r="C3" i="2"/>
  <c r="D3" i="2"/>
  <c r="E3" i="2"/>
  <c r="F3" i="2"/>
  <c r="B3" i="2"/>
  <c r="M38" i="1" l="1"/>
  <c r="N38" i="1"/>
  <c r="M48" i="1"/>
  <c r="N48" i="1"/>
  <c r="M30" i="1"/>
  <c r="N30" i="1"/>
  <c r="M47" i="1"/>
  <c r="N47" i="1"/>
  <c r="M20" i="1"/>
  <c r="N20" i="1"/>
  <c r="M16" i="1"/>
  <c r="N16" i="1"/>
  <c r="M5" i="1"/>
  <c r="N5" i="1"/>
  <c r="M31" i="1"/>
  <c r="N31" i="1"/>
  <c r="M25" i="1"/>
  <c r="N25" i="1"/>
  <c r="M45" i="1"/>
  <c r="N45" i="1"/>
  <c r="M49" i="1"/>
  <c r="N49" i="1"/>
  <c r="M8" i="1"/>
  <c r="N8" i="1"/>
  <c r="M12" i="1"/>
  <c r="N12" i="1"/>
  <c r="M17" i="1"/>
  <c r="N17" i="1"/>
  <c r="M37" i="1"/>
  <c r="N37" i="1"/>
  <c r="M10" i="1"/>
  <c r="N10" i="1"/>
  <c r="M35" i="1"/>
  <c r="N35" i="1"/>
  <c r="M14" i="1"/>
  <c r="N14" i="1"/>
  <c r="M43" i="1"/>
  <c r="N43" i="1"/>
  <c r="M11" i="1"/>
  <c r="N11" i="1"/>
  <c r="M29" i="1"/>
  <c r="N29" i="1"/>
  <c r="M32" i="1"/>
  <c r="N32" i="1"/>
  <c r="M23" i="1"/>
  <c r="N23" i="1"/>
  <c r="M39" i="1"/>
  <c r="N39" i="1"/>
  <c r="M44" i="1"/>
  <c r="N44" i="1"/>
  <c r="M27" i="1"/>
  <c r="N27" i="1"/>
  <c r="M41" i="1"/>
  <c r="N41" i="1"/>
  <c r="M33" i="1"/>
  <c r="N33" i="1"/>
  <c r="M7" i="1"/>
  <c r="N7" i="1"/>
  <c r="M42" i="1"/>
  <c r="N42" i="1"/>
  <c r="M9" i="1"/>
  <c r="N9" i="1"/>
  <c r="M21" i="1"/>
  <c r="N21" i="1"/>
  <c r="M40" i="1"/>
  <c r="N40" i="1"/>
  <c r="M18" i="1"/>
  <c r="N18" i="1"/>
  <c r="M15" i="1"/>
  <c r="N15" i="1"/>
  <c r="M26" i="1"/>
  <c r="N26" i="1"/>
  <c r="M13" i="1"/>
  <c r="N13" i="1"/>
  <c r="M22" i="1"/>
  <c r="N22" i="1"/>
  <c r="M4" i="1"/>
  <c r="N4" i="1"/>
  <c r="M46" i="1"/>
  <c r="N46" i="1"/>
  <c r="M3" i="1"/>
  <c r="N3" i="1"/>
  <c r="M19" i="1"/>
  <c r="N19" i="1"/>
  <c r="M36" i="1"/>
  <c r="N36" i="1"/>
  <c r="M6" i="1"/>
  <c r="N6" i="1"/>
  <c r="M34" i="1"/>
  <c r="N34" i="1"/>
  <c r="M28" i="1"/>
  <c r="N28" i="1"/>
  <c r="M2" i="1"/>
  <c r="N2" i="1"/>
  <c r="N24" i="1"/>
  <c r="M24" i="1"/>
  <c r="K38" i="1"/>
  <c r="O38" i="1" s="1"/>
  <c r="L38" i="1"/>
  <c r="P38" i="1" s="1"/>
  <c r="K48" i="1"/>
  <c r="O48" i="1" s="1"/>
  <c r="L48" i="1"/>
  <c r="P48" i="1" s="1"/>
  <c r="K30" i="1"/>
  <c r="O30" i="1" s="1"/>
  <c r="L30" i="1"/>
  <c r="P30" i="1" s="1"/>
  <c r="K47" i="1"/>
  <c r="O47" i="1" s="1"/>
  <c r="L47" i="1"/>
  <c r="P47" i="1" s="1"/>
  <c r="K20" i="1"/>
  <c r="O20" i="1" s="1"/>
  <c r="L20" i="1"/>
  <c r="P20" i="1" s="1"/>
  <c r="K16" i="1"/>
  <c r="O16" i="1" s="1"/>
  <c r="L16" i="1"/>
  <c r="P16" i="1" s="1"/>
  <c r="K5" i="1"/>
  <c r="O5" i="1" s="1"/>
  <c r="L5" i="1"/>
  <c r="P5" i="1" s="1"/>
  <c r="K31" i="1"/>
  <c r="O31" i="1" s="1"/>
  <c r="L31" i="1"/>
  <c r="P31" i="1" s="1"/>
  <c r="K25" i="1"/>
  <c r="O25" i="1" s="1"/>
  <c r="L25" i="1"/>
  <c r="P25" i="1" s="1"/>
  <c r="K45" i="1"/>
  <c r="O45" i="1" s="1"/>
  <c r="L45" i="1"/>
  <c r="P45" i="1" s="1"/>
  <c r="K49" i="1"/>
  <c r="O49" i="1" s="1"/>
  <c r="L49" i="1"/>
  <c r="P49" i="1" s="1"/>
  <c r="K8" i="1"/>
  <c r="O8" i="1" s="1"/>
  <c r="L8" i="1"/>
  <c r="P8" i="1" s="1"/>
  <c r="K12" i="1"/>
  <c r="O12" i="1" s="1"/>
  <c r="L12" i="1"/>
  <c r="P12" i="1" s="1"/>
  <c r="K17" i="1"/>
  <c r="O17" i="1" s="1"/>
  <c r="L17" i="1"/>
  <c r="P17" i="1" s="1"/>
  <c r="K37" i="1"/>
  <c r="O37" i="1" s="1"/>
  <c r="L37" i="1"/>
  <c r="P37" i="1" s="1"/>
  <c r="K10" i="1"/>
  <c r="O10" i="1" s="1"/>
  <c r="L10" i="1"/>
  <c r="P10" i="1" s="1"/>
  <c r="K35" i="1"/>
  <c r="O35" i="1" s="1"/>
  <c r="L35" i="1"/>
  <c r="P35" i="1" s="1"/>
  <c r="K14" i="1"/>
  <c r="O14" i="1" s="1"/>
  <c r="L14" i="1"/>
  <c r="P14" i="1" s="1"/>
  <c r="K43" i="1"/>
  <c r="O43" i="1" s="1"/>
  <c r="L43" i="1"/>
  <c r="P43" i="1" s="1"/>
  <c r="K11" i="1"/>
  <c r="O11" i="1" s="1"/>
  <c r="L11" i="1"/>
  <c r="P11" i="1" s="1"/>
  <c r="K29" i="1"/>
  <c r="O29" i="1" s="1"/>
  <c r="L29" i="1"/>
  <c r="P29" i="1" s="1"/>
  <c r="K32" i="1"/>
  <c r="O32" i="1" s="1"/>
  <c r="L32" i="1"/>
  <c r="P32" i="1" s="1"/>
  <c r="K23" i="1"/>
  <c r="O23" i="1" s="1"/>
  <c r="L23" i="1"/>
  <c r="P23" i="1" s="1"/>
  <c r="K39" i="1"/>
  <c r="O39" i="1" s="1"/>
  <c r="L39" i="1"/>
  <c r="P39" i="1" s="1"/>
  <c r="K44" i="1"/>
  <c r="O44" i="1" s="1"/>
  <c r="L44" i="1"/>
  <c r="P44" i="1" s="1"/>
  <c r="K27" i="1"/>
  <c r="O27" i="1" s="1"/>
  <c r="L27" i="1"/>
  <c r="P27" i="1" s="1"/>
  <c r="K41" i="1"/>
  <c r="O41" i="1" s="1"/>
  <c r="L41" i="1"/>
  <c r="P41" i="1" s="1"/>
  <c r="K33" i="1"/>
  <c r="O33" i="1" s="1"/>
  <c r="L33" i="1"/>
  <c r="P33" i="1" s="1"/>
  <c r="K7" i="1"/>
  <c r="O7" i="1" s="1"/>
  <c r="L7" i="1"/>
  <c r="P7" i="1" s="1"/>
  <c r="K42" i="1"/>
  <c r="O42" i="1" s="1"/>
  <c r="L42" i="1"/>
  <c r="P42" i="1" s="1"/>
  <c r="K9" i="1"/>
  <c r="O9" i="1" s="1"/>
  <c r="L9" i="1"/>
  <c r="P9" i="1" s="1"/>
  <c r="K21" i="1"/>
  <c r="O21" i="1" s="1"/>
  <c r="L21" i="1"/>
  <c r="P21" i="1" s="1"/>
  <c r="K40" i="1"/>
  <c r="O40" i="1" s="1"/>
  <c r="L40" i="1"/>
  <c r="P40" i="1" s="1"/>
  <c r="K18" i="1"/>
  <c r="O18" i="1" s="1"/>
  <c r="L18" i="1"/>
  <c r="P18" i="1" s="1"/>
  <c r="K15" i="1"/>
  <c r="O15" i="1" s="1"/>
  <c r="L15" i="1"/>
  <c r="P15" i="1" s="1"/>
  <c r="K26" i="1"/>
  <c r="O26" i="1" s="1"/>
  <c r="L26" i="1"/>
  <c r="P26" i="1" s="1"/>
  <c r="K13" i="1"/>
  <c r="O13" i="1" s="1"/>
  <c r="L13" i="1"/>
  <c r="P13" i="1" s="1"/>
  <c r="K22" i="1"/>
  <c r="O22" i="1" s="1"/>
  <c r="L22" i="1"/>
  <c r="P22" i="1" s="1"/>
  <c r="K4" i="1"/>
  <c r="O4" i="1" s="1"/>
  <c r="L4" i="1"/>
  <c r="P4" i="1" s="1"/>
  <c r="K46" i="1"/>
  <c r="O46" i="1" s="1"/>
  <c r="L46" i="1"/>
  <c r="P46" i="1" s="1"/>
  <c r="K3" i="1"/>
  <c r="L3" i="1"/>
  <c r="K19" i="1"/>
  <c r="O19" i="1" s="1"/>
  <c r="L19" i="1"/>
  <c r="P19" i="1" s="1"/>
  <c r="K36" i="1"/>
  <c r="O36" i="1" s="1"/>
  <c r="L36" i="1"/>
  <c r="P36" i="1" s="1"/>
  <c r="K6" i="1"/>
  <c r="O6" i="1" s="1"/>
  <c r="L6" i="1"/>
  <c r="P6" i="1" s="1"/>
  <c r="K34" i="1"/>
  <c r="O34" i="1" s="1"/>
  <c r="L34" i="1"/>
  <c r="P34" i="1" s="1"/>
  <c r="K28" i="1"/>
  <c r="O28" i="1" s="1"/>
  <c r="L28" i="1"/>
  <c r="P28" i="1" s="1"/>
  <c r="K2" i="1"/>
  <c r="O2" i="1" s="1"/>
  <c r="L2" i="1"/>
  <c r="P2" i="1" s="1"/>
  <c r="L24" i="1"/>
  <c r="P24" i="1" s="1"/>
  <c r="K24" i="1"/>
  <c r="O24" i="1" s="1"/>
  <c r="E2" i="2" l="1"/>
  <c r="P3" i="1"/>
  <c r="C2" i="2"/>
  <c r="O3" i="1"/>
  <c r="B2" i="2"/>
  <c r="D2" i="2"/>
  <c r="R28" i="1"/>
  <c r="Q24" i="1"/>
  <c r="R6" i="1"/>
  <c r="R19" i="1"/>
  <c r="Q2" i="1"/>
  <c r="Q34" i="1"/>
  <c r="R26" i="1"/>
  <c r="R42" i="1"/>
  <c r="R33" i="1"/>
  <c r="R27" i="1"/>
  <c r="R39" i="1"/>
  <c r="R32" i="1"/>
  <c r="R11" i="1"/>
  <c r="R14" i="1"/>
  <c r="R10" i="1"/>
  <c r="R17" i="1"/>
  <c r="R8" i="1"/>
  <c r="R45" i="1"/>
  <c r="R31" i="1"/>
  <c r="R16" i="1"/>
  <c r="R47" i="1"/>
  <c r="R48" i="1"/>
  <c r="R46" i="1"/>
  <c r="R18" i="1"/>
  <c r="Q28" i="1"/>
  <c r="Q6" i="1"/>
  <c r="Q19" i="1"/>
  <c r="Q46" i="1"/>
  <c r="Q22" i="1"/>
  <c r="Q26" i="1"/>
  <c r="Q18" i="1"/>
  <c r="Q21" i="1"/>
  <c r="Q42" i="1"/>
  <c r="Q33" i="1"/>
  <c r="Q27" i="1"/>
  <c r="Q39" i="1"/>
  <c r="Q32" i="1"/>
  <c r="Q11" i="1"/>
  <c r="Q14" i="1"/>
  <c r="Q10" i="1"/>
  <c r="Q17" i="1"/>
  <c r="Q8" i="1"/>
  <c r="Q45" i="1"/>
  <c r="Q31" i="1"/>
  <c r="Q16" i="1"/>
  <c r="Q47" i="1"/>
  <c r="Q48" i="1"/>
  <c r="R22" i="1"/>
  <c r="R21" i="1"/>
  <c r="R24" i="1"/>
  <c r="R2" i="1"/>
  <c r="R34" i="1"/>
  <c r="R36" i="1"/>
  <c r="R3" i="1"/>
  <c r="R4" i="1"/>
  <c r="R13" i="1"/>
  <c r="R15" i="1"/>
  <c r="R40" i="1"/>
  <c r="R9" i="1"/>
  <c r="R7" i="1"/>
  <c r="R41" i="1"/>
  <c r="R44" i="1"/>
  <c r="R23" i="1"/>
  <c r="R29" i="1"/>
  <c r="R43" i="1"/>
  <c r="R35" i="1"/>
  <c r="R37" i="1"/>
  <c r="R12" i="1"/>
  <c r="R49" i="1"/>
  <c r="R25" i="1"/>
  <c r="R5" i="1"/>
  <c r="R20" i="1"/>
  <c r="R30" i="1"/>
  <c r="R38" i="1"/>
  <c r="Q36" i="1"/>
  <c r="Q3" i="1"/>
  <c r="Q4" i="1"/>
  <c r="Q13" i="1"/>
  <c r="Q15" i="1"/>
  <c r="Q40" i="1"/>
  <c r="Q9" i="1"/>
  <c r="Q7" i="1"/>
  <c r="Q41" i="1"/>
  <c r="Q44" i="1"/>
  <c r="Q23" i="1"/>
  <c r="Q29" i="1"/>
  <c r="Q43" i="1"/>
  <c r="Q35" i="1"/>
  <c r="Q37" i="1"/>
  <c r="Q12" i="1"/>
  <c r="Q49" i="1"/>
  <c r="Q25" i="1"/>
  <c r="Q5" i="1"/>
  <c r="Q20" i="1"/>
  <c r="Q30" i="1"/>
  <c r="Q38" i="1"/>
  <c r="G2" i="2" l="1"/>
  <c r="F2" i="2"/>
</calcChain>
</file>

<file path=xl/sharedStrings.xml><?xml version="1.0" encoding="utf-8"?>
<sst xmlns="http://schemas.openxmlformats.org/spreadsheetml/2006/main" count="91" uniqueCount="35">
  <si>
    <t>pid</t>
  </si>
  <si>
    <t>condition</t>
  </si>
  <si>
    <t>green</t>
  </si>
  <si>
    <t>blue</t>
  </si>
  <si>
    <t>r1_orig1</t>
  </si>
  <si>
    <t>r2_orig1</t>
  </si>
  <si>
    <t>r1_util1</t>
  </si>
  <si>
    <t>r2_util1</t>
  </si>
  <si>
    <t>r1_orig2</t>
  </si>
  <si>
    <t>r1_util2</t>
  </si>
  <si>
    <t>r2_orig2</t>
  </si>
  <si>
    <t>r2_util2</t>
  </si>
  <si>
    <t>avg_orig1</t>
  </si>
  <si>
    <t>avg_util1</t>
  </si>
  <si>
    <t>avg_orig2</t>
  </si>
  <si>
    <t>avg_util2</t>
  </si>
  <si>
    <t>total orig</t>
  </si>
  <si>
    <t>total util</t>
  </si>
  <si>
    <t>percentil_orig</t>
  </si>
  <si>
    <t>percentile_util</t>
  </si>
  <si>
    <t>orig t1</t>
  </si>
  <si>
    <t>util t1</t>
  </si>
  <si>
    <t>orig t2</t>
  </si>
  <si>
    <t>util t2</t>
  </si>
  <si>
    <t>dist</t>
  </si>
  <si>
    <t>average</t>
  </si>
  <si>
    <t>stdev</t>
  </si>
  <si>
    <t>sd orig t1</t>
  </si>
  <si>
    <t>sd util t1</t>
  </si>
  <si>
    <t>sd orig t2</t>
  </si>
  <si>
    <t>sd util t2</t>
  </si>
  <si>
    <t>sd orig %</t>
  </si>
  <si>
    <t>sd util %</t>
  </si>
  <si>
    <t>sd total orig</t>
  </si>
  <si>
    <t>sd total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</si>
</sst>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Sheet3!$A$2:$A$51</c:f>
              <c:numCache>
                <c:formatCode>General</c:formatCode>
                <c:ptCount val="50"/>
                <c:pt idx="0">
                  <c:v>0</c:v>
                </c:pt>
                <c:pt idx="1">
                  <c:v>2.1000000000000001E-2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0.191</c:v>
                </c:pt>
                <c:pt idx="10">
                  <c:v>0.21199999999999999</c:v>
                </c:pt>
                <c:pt idx="11">
                  <c:v>0.21199999999999999</c:v>
                </c:pt>
                <c:pt idx="12">
                  <c:v>0.21199999999999999</c:v>
                </c:pt>
                <c:pt idx="13">
                  <c:v>0.21199999999999999</c:v>
                </c:pt>
                <c:pt idx="14">
                  <c:v>0.21199999999999999</c:v>
                </c:pt>
                <c:pt idx="15">
                  <c:v>0.31900000000000001</c:v>
                </c:pt>
                <c:pt idx="16">
                  <c:v>0.31900000000000001</c:v>
                </c:pt>
                <c:pt idx="17">
                  <c:v>0.31900000000000001</c:v>
                </c:pt>
                <c:pt idx="18">
                  <c:v>0.31900000000000001</c:v>
                </c:pt>
                <c:pt idx="19">
                  <c:v>0.31900000000000001</c:v>
                </c:pt>
                <c:pt idx="20">
                  <c:v>0.31900000000000001</c:v>
                </c:pt>
                <c:pt idx="21">
                  <c:v>0.31900000000000001</c:v>
                </c:pt>
                <c:pt idx="22">
                  <c:v>0.46800000000000003</c:v>
                </c:pt>
                <c:pt idx="23">
                  <c:v>0.46800000000000003</c:v>
                </c:pt>
                <c:pt idx="24">
                  <c:v>0.46800000000000003</c:v>
                </c:pt>
                <c:pt idx="25">
                  <c:v>0.46800000000000003</c:v>
                </c:pt>
                <c:pt idx="26">
                  <c:v>0.46800000000000003</c:v>
                </c:pt>
                <c:pt idx="27">
                  <c:v>0.57399999999999995</c:v>
                </c:pt>
                <c:pt idx="28">
                  <c:v>0.57399999999999995</c:v>
                </c:pt>
                <c:pt idx="29">
                  <c:v>0.57399999999999995</c:v>
                </c:pt>
                <c:pt idx="30">
                  <c:v>0.57399999999999995</c:v>
                </c:pt>
                <c:pt idx="31">
                  <c:v>0.57399999999999995</c:v>
                </c:pt>
                <c:pt idx="32">
                  <c:v>0.57399999999999995</c:v>
                </c:pt>
                <c:pt idx="33">
                  <c:v>0.57399999999999995</c:v>
                </c:pt>
                <c:pt idx="34">
                  <c:v>0.57399999999999995</c:v>
                </c:pt>
                <c:pt idx="35">
                  <c:v>0.57399999999999995</c:v>
                </c:pt>
                <c:pt idx="36">
                  <c:v>0.76500000000000001</c:v>
                </c:pt>
                <c:pt idx="37">
                  <c:v>0.76500000000000001</c:v>
                </c:pt>
                <c:pt idx="38">
                  <c:v>0.80800000000000005</c:v>
                </c:pt>
                <c:pt idx="39">
                  <c:v>0.80800000000000005</c:v>
                </c:pt>
                <c:pt idx="40">
                  <c:v>0.80800000000000005</c:v>
                </c:pt>
                <c:pt idx="41">
                  <c:v>0.80800000000000005</c:v>
                </c:pt>
                <c:pt idx="42">
                  <c:v>0.80800000000000005</c:v>
                </c:pt>
                <c:pt idx="43">
                  <c:v>0.91400000000000003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</c:numCache>
            </c:numRef>
          </c:xVal>
          <c:yVal>
            <c:numRef>
              <c:f>Sheet3!$B$2:$B$51</c:f>
              <c:numCache>
                <c:formatCode>General</c:formatCode>
                <c:ptCount val="50"/>
                <c:pt idx="0">
                  <c:v>0.39439315196939312</c:v>
                </c:pt>
                <c:pt idx="1">
                  <c:v>0.44220577398781885</c:v>
                </c:pt>
                <c:pt idx="2">
                  <c:v>0.49313485293240183</c:v>
                </c:pt>
                <c:pt idx="3">
                  <c:v>0.49313485293240183</c:v>
                </c:pt>
                <c:pt idx="4">
                  <c:v>0.60611981477074883</c:v>
                </c:pt>
                <c:pt idx="5">
                  <c:v>0.60611981477074883</c:v>
                </c:pt>
                <c:pt idx="6">
                  <c:v>0.72533830147749556</c:v>
                </c:pt>
                <c:pt idx="7">
                  <c:v>0.72533830147749556</c:v>
                </c:pt>
                <c:pt idx="8">
                  <c:v>0.72533830147749556</c:v>
                </c:pt>
                <c:pt idx="9">
                  <c:v>0.91467405474981134</c:v>
                </c:pt>
                <c:pt idx="10">
                  <c:v>0.97623291390597611</c:v>
                </c:pt>
                <c:pt idx="11">
                  <c:v>0.97623291390597611</c:v>
                </c:pt>
                <c:pt idx="12">
                  <c:v>0.97623291390597611</c:v>
                </c:pt>
                <c:pt idx="13">
                  <c:v>0.97623291390597611</c:v>
                </c:pt>
                <c:pt idx="14">
                  <c:v>0.97623291390597611</c:v>
                </c:pt>
                <c:pt idx="15">
                  <c:v>1.2506418887229029</c:v>
                </c:pt>
                <c:pt idx="16">
                  <c:v>1.2506418887229029</c:v>
                </c:pt>
                <c:pt idx="17">
                  <c:v>1.2506418887229029</c:v>
                </c:pt>
                <c:pt idx="18">
                  <c:v>1.2506418887229029</c:v>
                </c:pt>
                <c:pt idx="19">
                  <c:v>1.2506418887229029</c:v>
                </c:pt>
                <c:pt idx="20">
                  <c:v>1.2506418887229029</c:v>
                </c:pt>
                <c:pt idx="21">
                  <c:v>1.2506418887229029</c:v>
                </c:pt>
                <c:pt idx="22">
                  <c:v>1.3968403151472599</c:v>
                </c:pt>
                <c:pt idx="23">
                  <c:v>1.3968403151472599</c:v>
                </c:pt>
                <c:pt idx="24">
                  <c:v>1.3968403151472599</c:v>
                </c:pt>
                <c:pt idx="25">
                  <c:v>1.3968403151472599</c:v>
                </c:pt>
                <c:pt idx="26">
                  <c:v>1.3968403151472599</c:v>
                </c:pt>
                <c:pt idx="27">
                  <c:v>1.2798835370969233</c:v>
                </c:pt>
                <c:pt idx="28">
                  <c:v>1.2798835370969233</c:v>
                </c:pt>
                <c:pt idx="29">
                  <c:v>1.2798835370969233</c:v>
                </c:pt>
                <c:pt idx="30">
                  <c:v>1.2798835370969233</c:v>
                </c:pt>
                <c:pt idx="31">
                  <c:v>1.2798835370969233</c:v>
                </c:pt>
                <c:pt idx="32">
                  <c:v>1.2798835370969233</c:v>
                </c:pt>
                <c:pt idx="33">
                  <c:v>1.2798835370969233</c:v>
                </c:pt>
                <c:pt idx="34">
                  <c:v>1.2798835370969233</c:v>
                </c:pt>
                <c:pt idx="35">
                  <c:v>1.2798835370969233</c:v>
                </c:pt>
                <c:pt idx="36">
                  <c:v>0.77153671936351442</c:v>
                </c:pt>
                <c:pt idx="37">
                  <c:v>0.77153671936351442</c:v>
                </c:pt>
                <c:pt idx="38">
                  <c:v>0.64716898481195384</c:v>
                </c:pt>
                <c:pt idx="39">
                  <c:v>0.64716898481195384</c:v>
                </c:pt>
                <c:pt idx="40">
                  <c:v>0.64716898481195384</c:v>
                </c:pt>
                <c:pt idx="41">
                  <c:v>0.64716898481195384</c:v>
                </c:pt>
                <c:pt idx="42">
                  <c:v>0.64716898481195384</c:v>
                </c:pt>
                <c:pt idx="43">
                  <c:v>0.38078924045506479</c:v>
                </c:pt>
                <c:pt idx="44">
                  <c:v>0.38078924045506479</c:v>
                </c:pt>
                <c:pt idx="45">
                  <c:v>0.38078924045506479</c:v>
                </c:pt>
                <c:pt idx="46">
                  <c:v>0.38078924045506479</c:v>
                </c:pt>
                <c:pt idx="47">
                  <c:v>0.38078924045506479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E-7B4C-91A7-569FF44C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85088"/>
        <c:axId val="2024186720"/>
      </c:scatterChart>
      <c:valAx>
        <c:axId val="2024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86720"/>
        <c:crosses val="autoZero"/>
        <c:crossBetween val="midCat"/>
      </c:valAx>
      <c:valAx>
        <c:axId val="2024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0.14799999999999999</c:v>
                </c:pt>
                <c:pt idx="8">
                  <c:v>0.14799999999999999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0.23400000000000001</c:v>
                </c:pt>
                <c:pt idx="12">
                  <c:v>0.23400000000000001</c:v>
                </c:pt>
                <c:pt idx="13">
                  <c:v>0.23400000000000001</c:v>
                </c:pt>
                <c:pt idx="14">
                  <c:v>0.29699999999999999</c:v>
                </c:pt>
                <c:pt idx="15">
                  <c:v>0.29699999999999999</c:v>
                </c:pt>
                <c:pt idx="16">
                  <c:v>0.29699999999999999</c:v>
                </c:pt>
                <c:pt idx="17">
                  <c:v>0.29699999999999999</c:v>
                </c:pt>
                <c:pt idx="18">
                  <c:v>0.38200000000000001</c:v>
                </c:pt>
                <c:pt idx="19">
                  <c:v>0.38200000000000001</c:v>
                </c:pt>
                <c:pt idx="20">
                  <c:v>0.38200000000000001</c:v>
                </c:pt>
                <c:pt idx="21">
                  <c:v>0.38200000000000001</c:v>
                </c:pt>
                <c:pt idx="22">
                  <c:v>0.38200000000000001</c:v>
                </c:pt>
                <c:pt idx="23">
                  <c:v>0.38200000000000001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0.57399999999999995</c:v>
                </c:pt>
                <c:pt idx="28">
                  <c:v>0.57399999999999995</c:v>
                </c:pt>
                <c:pt idx="29">
                  <c:v>0.57399999999999995</c:v>
                </c:pt>
                <c:pt idx="30">
                  <c:v>0.57399999999999995</c:v>
                </c:pt>
                <c:pt idx="31">
                  <c:v>0.57399999999999995</c:v>
                </c:pt>
                <c:pt idx="32">
                  <c:v>0.57399999999999995</c:v>
                </c:pt>
                <c:pt idx="33">
                  <c:v>0.57399999999999995</c:v>
                </c:pt>
                <c:pt idx="34">
                  <c:v>0.57399999999999995</c:v>
                </c:pt>
                <c:pt idx="35">
                  <c:v>0.74399999999999999</c:v>
                </c:pt>
                <c:pt idx="36">
                  <c:v>0.74399999999999999</c:v>
                </c:pt>
                <c:pt idx="37">
                  <c:v>0.74399999999999999</c:v>
                </c:pt>
                <c:pt idx="38">
                  <c:v>0.80800000000000005</c:v>
                </c:pt>
                <c:pt idx="39">
                  <c:v>0.80800000000000005</c:v>
                </c:pt>
                <c:pt idx="40">
                  <c:v>0.80800000000000005</c:v>
                </c:pt>
                <c:pt idx="41">
                  <c:v>0.80800000000000005</c:v>
                </c:pt>
                <c:pt idx="42">
                  <c:v>0.80800000000000005</c:v>
                </c:pt>
                <c:pt idx="43">
                  <c:v>0.91400000000000003</c:v>
                </c:pt>
                <c:pt idx="44">
                  <c:v>0.91400000000000003</c:v>
                </c:pt>
                <c:pt idx="45">
                  <c:v>0.95699999999999996</c:v>
                </c:pt>
                <c:pt idx="46">
                  <c:v>0.95699999999999996</c:v>
                </c:pt>
                <c:pt idx="47">
                  <c:v>0.95699999999999996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0.39738419240699224</c:v>
                </c:pt>
                <c:pt idx="1">
                  <c:v>0.39738419240699224</c:v>
                </c:pt>
                <c:pt idx="2">
                  <c:v>0.39738419240699224</c:v>
                </c:pt>
                <c:pt idx="3">
                  <c:v>0.39738419240699224</c:v>
                </c:pt>
                <c:pt idx="4">
                  <c:v>0.59943610764719657</c:v>
                </c:pt>
                <c:pt idx="5">
                  <c:v>0.59943610764719657</c:v>
                </c:pt>
                <c:pt idx="6">
                  <c:v>0.59943610764719657</c:v>
                </c:pt>
                <c:pt idx="7">
                  <c:v>0.77030386138013529</c:v>
                </c:pt>
                <c:pt idx="8">
                  <c:v>0.77030386138013529</c:v>
                </c:pt>
                <c:pt idx="9">
                  <c:v>0.77030386138013529</c:v>
                </c:pt>
                <c:pt idx="10">
                  <c:v>0.77030386138013529</c:v>
                </c:pt>
                <c:pt idx="11">
                  <c:v>1.0073494315726834</c:v>
                </c:pt>
                <c:pt idx="12">
                  <c:v>1.0073494315726834</c:v>
                </c:pt>
                <c:pt idx="13">
                  <c:v>1.0073494315726834</c:v>
                </c:pt>
                <c:pt idx="14">
                  <c:v>1.1613777266952499</c:v>
                </c:pt>
                <c:pt idx="15">
                  <c:v>1.1613777266952499</c:v>
                </c:pt>
                <c:pt idx="16">
                  <c:v>1.1613777266952499</c:v>
                </c:pt>
                <c:pt idx="17">
                  <c:v>1.1613777266952499</c:v>
                </c:pt>
                <c:pt idx="18">
                  <c:v>1.3084815383488659</c:v>
                </c:pt>
                <c:pt idx="19">
                  <c:v>1.3084815383488659</c:v>
                </c:pt>
                <c:pt idx="20">
                  <c:v>1.3084815383488659</c:v>
                </c:pt>
                <c:pt idx="21">
                  <c:v>1.3084815383488659</c:v>
                </c:pt>
                <c:pt idx="22">
                  <c:v>1.3084815383488659</c:v>
                </c:pt>
                <c:pt idx="23">
                  <c:v>1.3084815383488659</c:v>
                </c:pt>
                <c:pt idx="24">
                  <c:v>1.3376001410054121</c:v>
                </c:pt>
                <c:pt idx="25">
                  <c:v>1.3376001410054121</c:v>
                </c:pt>
                <c:pt idx="26">
                  <c:v>1.3376001410054121</c:v>
                </c:pt>
                <c:pt idx="27">
                  <c:v>1.2596815187672301</c:v>
                </c:pt>
                <c:pt idx="28">
                  <c:v>1.2596815187672301</c:v>
                </c:pt>
                <c:pt idx="29">
                  <c:v>1.2596815187672301</c:v>
                </c:pt>
                <c:pt idx="30">
                  <c:v>1.2596815187672301</c:v>
                </c:pt>
                <c:pt idx="31">
                  <c:v>1.2596815187672301</c:v>
                </c:pt>
                <c:pt idx="32">
                  <c:v>1.2596815187672301</c:v>
                </c:pt>
                <c:pt idx="33">
                  <c:v>1.2596815187672301</c:v>
                </c:pt>
                <c:pt idx="34">
                  <c:v>1.2596815187672301</c:v>
                </c:pt>
                <c:pt idx="35">
                  <c:v>0.85343372662916217</c:v>
                </c:pt>
                <c:pt idx="36">
                  <c:v>0.85343372662916217</c:v>
                </c:pt>
                <c:pt idx="37">
                  <c:v>0.85343372662916217</c:v>
                </c:pt>
                <c:pt idx="38">
                  <c:v>0.67595814643500152</c:v>
                </c:pt>
                <c:pt idx="39">
                  <c:v>0.67595814643500152</c:v>
                </c:pt>
                <c:pt idx="40">
                  <c:v>0.67595814643500152</c:v>
                </c:pt>
                <c:pt idx="41">
                  <c:v>0.67595814643500152</c:v>
                </c:pt>
                <c:pt idx="42">
                  <c:v>0.67595814643500152</c:v>
                </c:pt>
                <c:pt idx="43">
                  <c:v>0.41399141720151628</c:v>
                </c:pt>
                <c:pt idx="44">
                  <c:v>0.41399141720151628</c:v>
                </c:pt>
                <c:pt idx="45">
                  <c:v>0.32698819240870358</c:v>
                </c:pt>
                <c:pt idx="46">
                  <c:v>0.32698819240870358</c:v>
                </c:pt>
                <c:pt idx="47">
                  <c:v>0.32698819240870358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0B4D-BDFD-A454329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89328"/>
        <c:axId val="2024590960"/>
      </c:scatterChart>
      <c:valAx>
        <c:axId val="20245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90960"/>
        <c:crosses val="autoZero"/>
        <c:crossBetween val="midCat"/>
      </c:valAx>
      <c:valAx>
        <c:axId val="20245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7</xdr:row>
      <xdr:rowOff>50800</xdr:rowOff>
    </xdr:from>
    <xdr:to>
      <xdr:col>11</xdr:col>
      <xdr:colOff>146050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43E19-A933-AC43-8750-F0B613D7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152400</xdr:rowOff>
    </xdr:from>
    <xdr:to>
      <xdr:col>10</xdr:col>
      <xdr:colOff>692150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7A47B-78AD-D148-936E-1A4C9B40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R49"/>
  <sheetViews>
    <sheetView workbookViewId="0">
      <pane ySplit="1" topLeftCell="A2" activePane="bottomLeft" state="frozen"/>
      <selection activeCell="E1" sqref="E1"/>
      <selection pane="bottomLeft" activeCell="T11" sqref="T11"/>
    </sheetView>
  </sheetViews>
  <sheetFormatPr baseColWidth="10" defaultRowHeight="16"/>
  <sheetData>
    <row r="1" spans="1:18">
      <c r="A1" s="1" t="s">
        <v>0</v>
      </c>
      <c r="B1" s="1" t="s">
        <v>1</v>
      </c>
      <c r="C1" s="1" t="s">
        <v>4</v>
      </c>
      <c r="D1" s="1" t="s">
        <v>6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s="2">
        <v>58</v>
      </c>
      <c r="B2" s="2" t="s">
        <v>2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f>AVERAGE(C2,E2)</f>
        <v>4</v>
      </c>
      <c r="L2" s="2">
        <f>AVERAGE(D2,F2)</f>
        <v>4</v>
      </c>
      <c r="M2">
        <f>AVERAGE(G2,I2)</f>
        <v>4</v>
      </c>
      <c r="N2">
        <f>AVERAGE(H2,J2)</f>
        <v>4</v>
      </c>
      <c r="O2">
        <f>SUM(K2,M2)</f>
        <v>8</v>
      </c>
      <c r="P2">
        <f>SUM(L2,N2)</f>
        <v>8</v>
      </c>
      <c r="Q2" s="3">
        <f>PERCENTRANK(O:O,O2)</f>
        <v>0.91400000000000003</v>
      </c>
      <c r="R2" s="3">
        <f>PERCENTRANK(P:P,P2)</f>
        <v>0.95699999999999996</v>
      </c>
    </row>
    <row r="3" spans="1:18">
      <c r="A3" s="2">
        <v>51</v>
      </c>
      <c r="B3" s="2" t="s">
        <v>3</v>
      </c>
      <c r="C3" s="2">
        <v>4</v>
      </c>
      <c r="D3" s="2">
        <v>4</v>
      </c>
      <c r="E3" s="2">
        <v>3</v>
      </c>
      <c r="F3" s="2">
        <v>4</v>
      </c>
      <c r="G3" s="2">
        <v>4</v>
      </c>
      <c r="H3" s="2">
        <v>4</v>
      </c>
      <c r="I3" s="2">
        <v>3</v>
      </c>
      <c r="J3" s="2">
        <v>4</v>
      </c>
      <c r="K3" s="2">
        <f>AVERAGE(C3,E3)</f>
        <v>3.5</v>
      </c>
      <c r="L3" s="2">
        <f>AVERAGE(D3,F3)</f>
        <v>4</v>
      </c>
      <c r="M3">
        <f>AVERAGE(G3,I3)</f>
        <v>3.5</v>
      </c>
      <c r="N3">
        <f>AVERAGE(H3,J3)</f>
        <v>4</v>
      </c>
      <c r="O3">
        <f>SUM(K3,M3)</f>
        <v>7</v>
      </c>
      <c r="P3">
        <f>SUM(L3,N3)</f>
        <v>8</v>
      </c>
      <c r="Q3" s="3">
        <f>PERCENTRANK(O:O,O3)</f>
        <v>0.76500000000000001</v>
      </c>
      <c r="R3" s="3">
        <f>PERCENTRANK(P:P,P3)</f>
        <v>0.95699999999999996</v>
      </c>
    </row>
    <row r="4" spans="1:18">
      <c r="A4" s="2">
        <v>49</v>
      </c>
      <c r="B4" s="2" t="s">
        <v>3</v>
      </c>
      <c r="C4" s="2">
        <v>4</v>
      </c>
      <c r="D4" s="2">
        <v>4</v>
      </c>
      <c r="E4" s="2">
        <v>3</v>
      </c>
      <c r="F4" s="2">
        <v>4</v>
      </c>
      <c r="G4" s="2">
        <v>4</v>
      </c>
      <c r="H4" s="2">
        <v>4</v>
      </c>
      <c r="I4" s="2">
        <v>2</v>
      </c>
      <c r="J4" s="2">
        <v>4</v>
      </c>
      <c r="K4" s="2">
        <f>AVERAGE(C4,E4)</f>
        <v>3.5</v>
      </c>
      <c r="L4" s="2">
        <f>AVERAGE(D4,F4)</f>
        <v>4</v>
      </c>
      <c r="M4">
        <f>AVERAGE(G4,I4)</f>
        <v>3</v>
      </c>
      <c r="N4">
        <f>AVERAGE(H4,J4)</f>
        <v>4</v>
      </c>
      <c r="O4">
        <f>SUM(K4,M4)</f>
        <v>6.5</v>
      </c>
      <c r="P4">
        <f>SUM(L4,N4)</f>
        <v>8</v>
      </c>
      <c r="Q4" s="3">
        <f>PERCENTRANK(O:O,O4)</f>
        <v>0.57399999999999995</v>
      </c>
      <c r="R4" s="3">
        <f>PERCENTRANK(P:P,P4)</f>
        <v>0.95699999999999996</v>
      </c>
    </row>
    <row r="5" spans="1:18">
      <c r="A5" s="2">
        <v>14</v>
      </c>
      <c r="B5" s="2" t="s">
        <v>2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3</v>
      </c>
      <c r="I5" s="2">
        <v>4</v>
      </c>
      <c r="J5" s="2">
        <v>4</v>
      </c>
      <c r="K5" s="2">
        <f>AVERAGE(C5,E5)</f>
        <v>4</v>
      </c>
      <c r="L5" s="2">
        <f>AVERAGE(D5,F5)</f>
        <v>4</v>
      </c>
      <c r="M5">
        <f>AVERAGE(G5,I5)</f>
        <v>4</v>
      </c>
      <c r="N5">
        <f>AVERAGE(H5,J5)</f>
        <v>3.5</v>
      </c>
      <c r="O5">
        <f>SUM(K5,M5)</f>
        <v>8</v>
      </c>
      <c r="P5">
        <f>SUM(L5,N5)</f>
        <v>7.5</v>
      </c>
      <c r="Q5" s="3">
        <f>PERCENTRANK(O:O,O5)</f>
        <v>0.91400000000000003</v>
      </c>
      <c r="R5" s="3">
        <f>PERCENTRANK(P:P,P5)</f>
        <v>0.91400000000000003</v>
      </c>
    </row>
    <row r="6" spans="1:18">
      <c r="A6" s="2">
        <v>55</v>
      </c>
      <c r="B6" s="2" t="s">
        <v>3</v>
      </c>
      <c r="C6" s="2">
        <v>3</v>
      </c>
      <c r="D6" s="2">
        <v>4</v>
      </c>
      <c r="E6" s="2">
        <v>3</v>
      </c>
      <c r="F6" s="2">
        <v>3</v>
      </c>
      <c r="G6" s="2">
        <v>3</v>
      </c>
      <c r="H6" s="2">
        <v>4</v>
      </c>
      <c r="I6" s="2">
        <v>2</v>
      </c>
      <c r="J6" s="2">
        <v>4</v>
      </c>
      <c r="K6" s="2">
        <f>AVERAGE(C6,E6)</f>
        <v>3</v>
      </c>
      <c r="L6" s="2">
        <f>AVERAGE(D6,F6)</f>
        <v>3.5</v>
      </c>
      <c r="M6">
        <f>AVERAGE(G6,I6)</f>
        <v>2.5</v>
      </c>
      <c r="N6">
        <f>AVERAGE(H6,J6)</f>
        <v>4</v>
      </c>
      <c r="O6">
        <f>SUM(K6,M6)</f>
        <v>5.5</v>
      </c>
      <c r="P6">
        <f>SUM(L6,N6)</f>
        <v>7.5</v>
      </c>
      <c r="Q6" s="3">
        <f>PERCENTRANK(O:O,O6)</f>
        <v>0.31900000000000001</v>
      </c>
      <c r="R6" s="3">
        <f>PERCENTRANK(P:P,P6)</f>
        <v>0.91400000000000003</v>
      </c>
    </row>
    <row r="7" spans="1:18">
      <c r="A7" s="2">
        <v>39</v>
      </c>
      <c r="B7" s="2" t="s">
        <v>2</v>
      </c>
      <c r="C7" s="2">
        <v>4</v>
      </c>
      <c r="D7" s="2">
        <v>3</v>
      </c>
      <c r="E7" s="2">
        <v>4</v>
      </c>
      <c r="F7" s="2">
        <v>3</v>
      </c>
      <c r="G7" s="2">
        <v>4</v>
      </c>
      <c r="H7" s="2">
        <v>4</v>
      </c>
      <c r="I7" s="2">
        <v>4</v>
      </c>
      <c r="J7" s="2">
        <v>4</v>
      </c>
      <c r="K7" s="2">
        <f>AVERAGE(C7,E7)</f>
        <v>4</v>
      </c>
      <c r="L7" s="2">
        <f>AVERAGE(D7,F7)</f>
        <v>3</v>
      </c>
      <c r="M7">
        <f>AVERAGE(G7,I7)</f>
        <v>4</v>
      </c>
      <c r="N7">
        <f>AVERAGE(H7,J7)</f>
        <v>4</v>
      </c>
      <c r="O7">
        <f>SUM(K7,M7)</f>
        <v>8</v>
      </c>
      <c r="P7">
        <f>SUM(L7,N7)</f>
        <v>7</v>
      </c>
      <c r="Q7" s="3">
        <f>PERCENTRANK(O:O,O7)</f>
        <v>0.91400000000000003</v>
      </c>
      <c r="R7" s="3">
        <f>PERCENTRANK(P:P,P7)</f>
        <v>0.80800000000000005</v>
      </c>
    </row>
    <row r="8" spans="1:18">
      <c r="A8" s="2">
        <v>19</v>
      </c>
      <c r="B8" s="2" t="s">
        <v>2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3</v>
      </c>
      <c r="I8" s="2">
        <v>3</v>
      </c>
      <c r="J8" s="2">
        <v>3</v>
      </c>
      <c r="K8" s="2">
        <f>AVERAGE(C8,E8)</f>
        <v>4</v>
      </c>
      <c r="L8" s="2">
        <f>AVERAGE(D8,F8)</f>
        <v>4</v>
      </c>
      <c r="M8">
        <f>AVERAGE(G8,I8)</f>
        <v>3.5</v>
      </c>
      <c r="N8">
        <f>AVERAGE(H8,J8)</f>
        <v>3</v>
      </c>
      <c r="O8">
        <f>SUM(K8,M8)</f>
        <v>7.5</v>
      </c>
      <c r="P8">
        <f>SUM(L8,N8)</f>
        <v>7</v>
      </c>
      <c r="Q8" s="3">
        <f>PERCENTRANK(O:O,O8)</f>
        <v>0.80800000000000005</v>
      </c>
      <c r="R8" s="3">
        <f>PERCENTRANK(P:P,P8)</f>
        <v>0.80800000000000005</v>
      </c>
    </row>
    <row r="9" spans="1:18">
      <c r="A9" s="2">
        <v>41</v>
      </c>
      <c r="B9" s="2" t="s">
        <v>3</v>
      </c>
      <c r="C9" s="2">
        <v>4</v>
      </c>
      <c r="D9" s="2">
        <v>4</v>
      </c>
      <c r="E9" s="2">
        <v>4</v>
      </c>
      <c r="F9" s="2">
        <v>3</v>
      </c>
      <c r="G9" s="2">
        <v>4</v>
      </c>
      <c r="H9" s="2">
        <v>4</v>
      </c>
      <c r="I9" s="2">
        <v>3</v>
      </c>
      <c r="J9" s="2">
        <v>3</v>
      </c>
      <c r="K9" s="2">
        <f>AVERAGE(C9,E9)</f>
        <v>4</v>
      </c>
      <c r="L9" s="2">
        <f>AVERAGE(D9,F9)</f>
        <v>3.5</v>
      </c>
      <c r="M9">
        <f>AVERAGE(G9,I9)</f>
        <v>3.5</v>
      </c>
      <c r="N9">
        <f>AVERAGE(H9,J9)</f>
        <v>3.5</v>
      </c>
      <c r="O9">
        <f>SUM(K9,M9)</f>
        <v>7.5</v>
      </c>
      <c r="P9">
        <f>SUM(L9,N9)</f>
        <v>7</v>
      </c>
      <c r="Q9" s="3">
        <f>PERCENTRANK(O:O,O9)</f>
        <v>0.80800000000000005</v>
      </c>
      <c r="R9" s="3">
        <f>PERCENTRANK(P:P,P9)</f>
        <v>0.80800000000000005</v>
      </c>
    </row>
    <row r="10" spans="1:18">
      <c r="A10" s="2">
        <v>24</v>
      </c>
      <c r="B10" s="2" t="s">
        <v>2</v>
      </c>
      <c r="C10" s="2">
        <v>4</v>
      </c>
      <c r="D10" s="2">
        <v>4</v>
      </c>
      <c r="E10" s="2">
        <v>4</v>
      </c>
      <c r="F10" s="2">
        <v>4</v>
      </c>
      <c r="G10" s="2">
        <v>3</v>
      </c>
      <c r="H10" s="2">
        <v>3</v>
      </c>
      <c r="I10" s="2">
        <v>3</v>
      </c>
      <c r="J10" s="2">
        <v>3</v>
      </c>
      <c r="K10" s="2">
        <f>AVERAGE(C10,E10)</f>
        <v>4</v>
      </c>
      <c r="L10" s="2">
        <f>AVERAGE(D10,F10)</f>
        <v>4</v>
      </c>
      <c r="M10">
        <f>AVERAGE(G10,I10)</f>
        <v>3</v>
      </c>
      <c r="N10">
        <f>AVERAGE(H10,J10)</f>
        <v>3</v>
      </c>
      <c r="O10">
        <f>SUM(K10,M10)</f>
        <v>7</v>
      </c>
      <c r="P10">
        <f>SUM(L10,N10)</f>
        <v>7</v>
      </c>
      <c r="Q10" s="3">
        <f>PERCENTRANK(O:O,O10)</f>
        <v>0.76500000000000001</v>
      </c>
      <c r="R10" s="3">
        <f>PERCENTRANK(P:P,P10)</f>
        <v>0.80800000000000005</v>
      </c>
    </row>
    <row r="11" spans="1:18">
      <c r="A11" s="2">
        <v>28</v>
      </c>
      <c r="B11" s="2" t="s">
        <v>2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4</v>
      </c>
      <c r="I11" s="2">
        <v>3</v>
      </c>
      <c r="J11" s="2">
        <v>4</v>
      </c>
      <c r="K11" s="2">
        <f>AVERAGE(C11,E11)</f>
        <v>3</v>
      </c>
      <c r="L11" s="2">
        <f>AVERAGE(D11,F11)</f>
        <v>3</v>
      </c>
      <c r="M11">
        <f>AVERAGE(G11,I11)</f>
        <v>3</v>
      </c>
      <c r="N11">
        <f>AVERAGE(H11,J11)</f>
        <v>4</v>
      </c>
      <c r="O11">
        <f>SUM(K11,M11)</f>
        <v>6</v>
      </c>
      <c r="P11">
        <f>SUM(L11,N11)</f>
        <v>7</v>
      </c>
      <c r="Q11" s="3">
        <f>PERCENTRANK(O:O,O11)</f>
        <v>0.46800000000000003</v>
      </c>
      <c r="R11" s="3">
        <f>PERCENTRANK(P:P,P11)</f>
        <v>0.80800000000000005</v>
      </c>
    </row>
    <row r="12" spans="1:18">
      <c r="A12" s="2">
        <v>20</v>
      </c>
      <c r="B12" s="2" t="s">
        <v>2</v>
      </c>
      <c r="C12" s="2">
        <v>4</v>
      </c>
      <c r="D12" s="2">
        <v>3</v>
      </c>
      <c r="E12" s="2">
        <v>4</v>
      </c>
      <c r="F12" s="2">
        <v>4</v>
      </c>
      <c r="G12" s="2">
        <v>3</v>
      </c>
      <c r="H12" s="2">
        <v>3</v>
      </c>
      <c r="I12" s="2">
        <v>4</v>
      </c>
      <c r="J12" s="2">
        <v>3</v>
      </c>
      <c r="K12" s="2">
        <f>AVERAGE(C12,E12)</f>
        <v>4</v>
      </c>
      <c r="L12" s="2">
        <f>AVERAGE(D12,F12)</f>
        <v>3.5</v>
      </c>
      <c r="M12">
        <f>AVERAGE(G12,I12)</f>
        <v>3.5</v>
      </c>
      <c r="N12">
        <f>AVERAGE(H12,J12)</f>
        <v>3</v>
      </c>
      <c r="O12">
        <f>SUM(K12,M12)</f>
        <v>7.5</v>
      </c>
      <c r="P12">
        <f>SUM(L12,N12)</f>
        <v>6.5</v>
      </c>
      <c r="Q12" s="3">
        <f>PERCENTRANK(O:O,O12)</f>
        <v>0.80800000000000005</v>
      </c>
      <c r="R12" s="3">
        <f>PERCENTRANK(P:P,P12)</f>
        <v>0.74399999999999999</v>
      </c>
    </row>
    <row r="13" spans="1:18">
      <c r="A13" s="2">
        <v>47</v>
      </c>
      <c r="B13" s="2" t="s">
        <v>2</v>
      </c>
      <c r="C13" s="2">
        <v>4</v>
      </c>
      <c r="D13" s="2">
        <v>3</v>
      </c>
      <c r="E13" s="2">
        <v>4</v>
      </c>
      <c r="F13" s="2">
        <v>4</v>
      </c>
      <c r="G13" s="2">
        <v>4</v>
      </c>
      <c r="H13" s="2">
        <v>3</v>
      </c>
      <c r="I13" s="2">
        <v>3</v>
      </c>
      <c r="J13" s="2">
        <v>3</v>
      </c>
      <c r="K13" s="2">
        <f>AVERAGE(C13,E13)</f>
        <v>4</v>
      </c>
      <c r="L13" s="2">
        <f>AVERAGE(D13,F13)</f>
        <v>3.5</v>
      </c>
      <c r="M13">
        <f>AVERAGE(G13,I13)</f>
        <v>3.5</v>
      </c>
      <c r="N13">
        <f>AVERAGE(H13,J13)</f>
        <v>3</v>
      </c>
      <c r="O13">
        <f>SUM(K13,M13)</f>
        <v>7.5</v>
      </c>
      <c r="P13">
        <f>SUM(L13,N13)</f>
        <v>6.5</v>
      </c>
      <c r="Q13" s="3">
        <f>PERCENTRANK(O:O,O13)</f>
        <v>0.80800000000000005</v>
      </c>
      <c r="R13" s="3">
        <f>PERCENTRANK(P:P,P13)</f>
        <v>0.74399999999999999</v>
      </c>
    </row>
    <row r="14" spans="1:18">
      <c r="A14" s="2">
        <v>26</v>
      </c>
      <c r="B14" s="2" t="s">
        <v>3</v>
      </c>
      <c r="C14" s="2">
        <v>3</v>
      </c>
      <c r="D14" s="2">
        <v>3</v>
      </c>
      <c r="E14" s="2">
        <v>3</v>
      </c>
      <c r="F14" s="2">
        <v>4</v>
      </c>
      <c r="G14" s="2">
        <v>3</v>
      </c>
      <c r="H14" s="2">
        <v>3</v>
      </c>
      <c r="I14" s="2">
        <v>3</v>
      </c>
      <c r="J14" s="2">
        <v>3</v>
      </c>
      <c r="K14" s="2">
        <f>AVERAGE(C14,E14)</f>
        <v>3</v>
      </c>
      <c r="L14" s="2">
        <f>AVERAGE(D14,F14)</f>
        <v>3.5</v>
      </c>
      <c r="M14">
        <f>AVERAGE(G14,I14)</f>
        <v>3</v>
      </c>
      <c r="N14">
        <f>AVERAGE(H14,J14)</f>
        <v>3</v>
      </c>
      <c r="O14">
        <f>SUM(K14,M14)</f>
        <v>6</v>
      </c>
      <c r="P14">
        <f>SUM(L14,N14)</f>
        <v>6.5</v>
      </c>
      <c r="Q14" s="3">
        <f>PERCENTRANK(O:O,O14)</f>
        <v>0.46800000000000003</v>
      </c>
      <c r="R14" s="3">
        <f>PERCENTRANK(P:P,P14)</f>
        <v>0.74399999999999999</v>
      </c>
    </row>
    <row r="15" spans="1:18">
      <c r="A15" s="2">
        <v>45</v>
      </c>
      <c r="B15" s="2" t="s">
        <v>2</v>
      </c>
      <c r="C15" s="2">
        <v>4</v>
      </c>
      <c r="D15" s="2">
        <v>3</v>
      </c>
      <c r="E15" s="2">
        <v>4</v>
      </c>
      <c r="F15" s="2">
        <v>3</v>
      </c>
      <c r="G15" s="2">
        <v>4</v>
      </c>
      <c r="H15" s="2">
        <v>3</v>
      </c>
      <c r="I15" s="2">
        <v>4</v>
      </c>
      <c r="J15" s="2">
        <v>3</v>
      </c>
      <c r="K15" s="2">
        <f>AVERAGE(C15,E15)</f>
        <v>4</v>
      </c>
      <c r="L15" s="2">
        <f>AVERAGE(D15,F15)</f>
        <v>3</v>
      </c>
      <c r="M15">
        <f>AVERAGE(G15,I15)</f>
        <v>4</v>
      </c>
      <c r="N15">
        <f>AVERAGE(H15,J15)</f>
        <v>3</v>
      </c>
      <c r="O15">
        <f>SUM(K15,M15)</f>
        <v>8</v>
      </c>
      <c r="P15">
        <f>SUM(L15,N15)</f>
        <v>6</v>
      </c>
      <c r="Q15" s="3">
        <f>PERCENTRANK(O:O,O15)</f>
        <v>0.91400000000000003</v>
      </c>
      <c r="R15" s="3">
        <f>PERCENTRANK(P:P,P15)</f>
        <v>0.57399999999999995</v>
      </c>
    </row>
    <row r="16" spans="1:18">
      <c r="A16" s="2">
        <v>13</v>
      </c>
      <c r="B16" s="2" t="s">
        <v>3</v>
      </c>
      <c r="C16" s="2">
        <v>3</v>
      </c>
      <c r="D16" s="2">
        <v>3</v>
      </c>
      <c r="E16" s="2">
        <v>4</v>
      </c>
      <c r="F16" s="2">
        <v>3</v>
      </c>
      <c r="G16" s="2">
        <v>4</v>
      </c>
      <c r="H16" s="2">
        <v>3</v>
      </c>
      <c r="I16" s="2">
        <v>4</v>
      </c>
      <c r="J16" s="2">
        <v>3</v>
      </c>
      <c r="K16" s="2">
        <f>AVERAGE(C16,E16)</f>
        <v>3.5</v>
      </c>
      <c r="L16" s="2">
        <f>AVERAGE(D16,F16)</f>
        <v>3</v>
      </c>
      <c r="M16">
        <f>AVERAGE(G16,I16)</f>
        <v>4</v>
      </c>
      <c r="N16">
        <f>AVERAGE(H16,J16)</f>
        <v>3</v>
      </c>
      <c r="O16">
        <f>SUM(K16,M16)</f>
        <v>7.5</v>
      </c>
      <c r="P16">
        <f>SUM(L16,N16)</f>
        <v>6</v>
      </c>
      <c r="Q16" s="3">
        <f>PERCENTRANK(O:O,O16)</f>
        <v>0.80800000000000005</v>
      </c>
      <c r="R16" s="3">
        <f>PERCENTRANK(P:P,P16)</f>
        <v>0.57399999999999995</v>
      </c>
    </row>
    <row r="17" spans="1:18">
      <c r="A17" s="2">
        <v>21</v>
      </c>
      <c r="B17" s="2" t="s">
        <v>3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4</v>
      </c>
      <c r="J17" s="2">
        <v>3</v>
      </c>
      <c r="K17" s="2">
        <f>AVERAGE(C17,E17)</f>
        <v>3</v>
      </c>
      <c r="L17" s="2">
        <f>AVERAGE(D17,F17)</f>
        <v>3</v>
      </c>
      <c r="M17">
        <f>AVERAGE(G17,I17)</f>
        <v>3.5</v>
      </c>
      <c r="N17">
        <f>AVERAGE(H17,J17)</f>
        <v>3</v>
      </c>
      <c r="O17">
        <f>SUM(K17,M17)</f>
        <v>6.5</v>
      </c>
      <c r="P17">
        <f>SUM(L17,N17)</f>
        <v>6</v>
      </c>
      <c r="Q17" s="3">
        <f>PERCENTRANK(O:O,O17)</f>
        <v>0.57399999999999995</v>
      </c>
      <c r="R17" s="3">
        <f>PERCENTRANK(P:P,P17)</f>
        <v>0.57399999999999995</v>
      </c>
    </row>
    <row r="18" spans="1:18">
      <c r="A18" s="2">
        <v>44</v>
      </c>
      <c r="B18" s="2" t="s">
        <v>3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4</v>
      </c>
      <c r="J18" s="2">
        <v>3</v>
      </c>
      <c r="K18" s="2">
        <f>AVERAGE(C18,E18)</f>
        <v>3</v>
      </c>
      <c r="L18" s="2">
        <f>AVERAGE(D18,F18)</f>
        <v>3</v>
      </c>
      <c r="M18">
        <f>AVERAGE(G18,I18)</f>
        <v>3.5</v>
      </c>
      <c r="N18">
        <f>AVERAGE(H18,J18)</f>
        <v>3</v>
      </c>
      <c r="O18">
        <f>SUM(K18,M18)</f>
        <v>6.5</v>
      </c>
      <c r="P18">
        <f>SUM(L18,N18)</f>
        <v>6</v>
      </c>
      <c r="Q18" s="3">
        <f>PERCENTRANK(O:O,O18)</f>
        <v>0.57399999999999995</v>
      </c>
      <c r="R18" s="3">
        <f>PERCENTRANK(P:P,P18)</f>
        <v>0.57399999999999995</v>
      </c>
    </row>
    <row r="19" spans="1:18">
      <c r="A19" s="2">
        <v>52</v>
      </c>
      <c r="B19" s="2" t="s">
        <v>3</v>
      </c>
      <c r="C19" s="2">
        <v>3</v>
      </c>
      <c r="D19" s="2">
        <v>3</v>
      </c>
      <c r="E19" s="2">
        <v>2</v>
      </c>
      <c r="F19" s="2">
        <v>3</v>
      </c>
      <c r="G19" s="2">
        <v>4</v>
      </c>
      <c r="H19" s="2">
        <v>3</v>
      </c>
      <c r="I19" s="2">
        <v>4</v>
      </c>
      <c r="J19" s="2">
        <v>3</v>
      </c>
      <c r="K19" s="2">
        <f>AVERAGE(C19,E19)</f>
        <v>2.5</v>
      </c>
      <c r="L19" s="2">
        <f>AVERAGE(D19,F19)</f>
        <v>3</v>
      </c>
      <c r="M19">
        <f>AVERAGE(G19,I19)</f>
        <v>4</v>
      </c>
      <c r="N19">
        <f>AVERAGE(H19,J19)</f>
        <v>3</v>
      </c>
      <c r="O19">
        <f>SUM(K19,M19)</f>
        <v>6.5</v>
      </c>
      <c r="P19">
        <f>SUM(L19,N19)</f>
        <v>6</v>
      </c>
      <c r="Q19" s="3">
        <f>PERCENTRANK(O:O,O19)</f>
        <v>0.57399999999999995</v>
      </c>
      <c r="R19" s="3">
        <f>PERCENTRANK(P:P,P19)</f>
        <v>0.57399999999999995</v>
      </c>
    </row>
    <row r="20" spans="1:18">
      <c r="A20" s="2">
        <v>12</v>
      </c>
      <c r="B20" s="2" t="s">
        <v>2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2</v>
      </c>
      <c r="J20" s="2">
        <v>3</v>
      </c>
      <c r="K20" s="2">
        <f>AVERAGE(C20,E20)</f>
        <v>3</v>
      </c>
      <c r="L20" s="2">
        <f>AVERAGE(D20,F20)</f>
        <v>3</v>
      </c>
      <c r="M20">
        <f>AVERAGE(G20,I20)</f>
        <v>2.5</v>
      </c>
      <c r="N20">
        <f>AVERAGE(H20,J20)</f>
        <v>3</v>
      </c>
      <c r="O20">
        <f>SUM(K20,M20)</f>
        <v>5.5</v>
      </c>
      <c r="P20">
        <f>SUM(L20,N20)</f>
        <v>6</v>
      </c>
      <c r="Q20" s="3">
        <f>PERCENTRANK(O:O,O20)</f>
        <v>0.31900000000000001</v>
      </c>
      <c r="R20" s="3">
        <f>PERCENTRANK(P:P,P20)</f>
        <v>0.57399999999999995</v>
      </c>
    </row>
    <row r="21" spans="1:18">
      <c r="A21" s="2">
        <v>42</v>
      </c>
      <c r="B21" s="2" t="s">
        <v>2</v>
      </c>
      <c r="C21" s="2">
        <v>2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3</v>
      </c>
      <c r="J21" s="2">
        <v>3</v>
      </c>
      <c r="K21" s="2">
        <f>AVERAGE(C21,E21)</f>
        <v>2.5</v>
      </c>
      <c r="L21" s="2">
        <f>AVERAGE(D21,F21)</f>
        <v>3</v>
      </c>
      <c r="M21">
        <f>AVERAGE(G21,I21)</f>
        <v>3</v>
      </c>
      <c r="N21">
        <f>AVERAGE(H21,J21)</f>
        <v>3</v>
      </c>
      <c r="O21">
        <f>SUM(K21,M21)</f>
        <v>5.5</v>
      </c>
      <c r="P21">
        <f>SUM(L21,N21)</f>
        <v>6</v>
      </c>
      <c r="Q21" s="3">
        <f>PERCENTRANK(O:O,O21)</f>
        <v>0.31900000000000001</v>
      </c>
      <c r="R21" s="3">
        <f>PERCENTRANK(P:P,P21)</f>
        <v>0.57399999999999995</v>
      </c>
    </row>
    <row r="22" spans="1:18">
      <c r="A22" s="2">
        <v>48</v>
      </c>
      <c r="B22" s="2" t="s">
        <v>2</v>
      </c>
      <c r="C22" s="2">
        <v>2</v>
      </c>
      <c r="D22" s="2">
        <v>3</v>
      </c>
      <c r="E22" s="2">
        <v>2</v>
      </c>
      <c r="F22" s="2">
        <v>3</v>
      </c>
      <c r="G22" s="2">
        <v>4</v>
      </c>
      <c r="H22" s="2">
        <v>3</v>
      </c>
      <c r="I22" s="2">
        <v>3</v>
      </c>
      <c r="J22" s="2">
        <v>3</v>
      </c>
      <c r="K22" s="2">
        <f>AVERAGE(C22,E22)</f>
        <v>2</v>
      </c>
      <c r="L22" s="2">
        <f>AVERAGE(D22,F22)</f>
        <v>3</v>
      </c>
      <c r="M22">
        <f>AVERAGE(G22,I22)</f>
        <v>3.5</v>
      </c>
      <c r="N22">
        <f>AVERAGE(H22,J22)</f>
        <v>3</v>
      </c>
      <c r="O22">
        <f>SUM(K22,M22)</f>
        <v>5.5</v>
      </c>
      <c r="P22">
        <f>SUM(L22,N22)</f>
        <v>6</v>
      </c>
      <c r="Q22" s="3">
        <f>PERCENTRANK(O:O,O22)</f>
        <v>0.31900000000000001</v>
      </c>
      <c r="R22" s="3">
        <f>PERCENTRANK(P:P,P22)</f>
        <v>0.57399999999999995</v>
      </c>
    </row>
    <row r="23" spans="1:18">
      <c r="A23" s="2">
        <v>32</v>
      </c>
      <c r="B23" s="2" t="s">
        <v>2</v>
      </c>
      <c r="C23" s="2">
        <v>4</v>
      </c>
      <c r="D23" s="2">
        <v>2</v>
      </c>
      <c r="E23" s="2">
        <v>4</v>
      </c>
      <c r="F23" s="2">
        <v>2</v>
      </c>
      <c r="G23" s="2">
        <v>4</v>
      </c>
      <c r="H23" s="2">
        <v>3</v>
      </c>
      <c r="I23" s="2">
        <v>4</v>
      </c>
      <c r="J23" s="2">
        <v>4</v>
      </c>
      <c r="K23" s="2">
        <f>AVERAGE(C23,E23)</f>
        <v>4</v>
      </c>
      <c r="L23" s="2">
        <f>AVERAGE(D23,F23)</f>
        <v>2</v>
      </c>
      <c r="M23">
        <f>AVERAGE(G23,I23)</f>
        <v>4</v>
      </c>
      <c r="N23">
        <f>AVERAGE(H23,J23)</f>
        <v>3.5</v>
      </c>
      <c r="O23">
        <f>SUM(K23,M23)</f>
        <v>8</v>
      </c>
      <c r="P23">
        <f>SUM(L23,N23)</f>
        <v>5.5</v>
      </c>
      <c r="Q23" s="3">
        <f>PERCENTRANK(O:O,O23)</f>
        <v>0.91400000000000003</v>
      </c>
      <c r="R23" s="3">
        <f>PERCENTRANK(P:P,P23)</f>
        <v>0.51</v>
      </c>
    </row>
    <row r="24" spans="1:18">
      <c r="A24" s="2">
        <v>7</v>
      </c>
      <c r="B24" s="2" t="s">
        <v>2</v>
      </c>
      <c r="C24" s="2">
        <v>3</v>
      </c>
      <c r="D24" s="2">
        <v>3</v>
      </c>
      <c r="E24" s="2">
        <v>4</v>
      </c>
      <c r="F24" s="2">
        <v>3</v>
      </c>
      <c r="G24" s="2">
        <v>3</v>
      </c>
      <c r="H24" s="2">
        <v>3</v>
      </c>
      <c r="I24" s="2">
        <v>3</v>
      </c>
      <c r="J24" s="2">
        <v>2</v>
      </c>
      <c r="K24" s="2">
        <f>AVERAGE(C24,E24)</f>
        <v>3.5</v>
      </c>
      <c r="L24" s="2">
        <f>AVERAGE(D24,F24)</f>
        <v>3</v>
      </c>
      <c r="M24">
        <f>AVERAGE(G24,I24)</f>
        <v>3</v>
      </c>
      <c r="N24">
        <f>AVERAGE(H24,J24)</f>
        <v>2.5</v>
      </c>
      <c r="O24">
        <f>SUM(K24,M24)</f>
        <v>6.5</v>
      </c>
      <c r="P24">
        <f>SUM(L24,N24)</f>
        <v>5.5</v>
      </c>
      <c r="Q24" s="3">
        <f>PERCENTRANK(O:O,O24)</f>
        <v>0.57399999999999995</v>
      </c>
      <c r="R24" s="3">
        <f>PERCENTRANK(P:P,P24)</f>
        <v>0.51</v>
      </c>
    </row>
    <row r="25" spans="1:18">
      <c r="A25" s="2">
        <v>16</v>
      </c>
      <c r="B25" s="2" t="s">
        <v>3</v>
      </c>
      <c r="C25" s="2">
        <v>1</v>
      </c>
      <c r="D25" s="2">
        <v>3</v>
      </c>
      <c r="E25" s="2">
        <v>1</v>
      </c>
      <c r="F25" s="2">
        <v>3</v>
      </c>
      <c r="G25" s="2">
        <v>3</v>
      </c>
      <c r="H25" s="2">
        <v>2</v>
      </c>
      <c r="I25" s="2">
        <v>3</v>
      </c>
      <c r="J25" s="2">
        <v>3</v>
      </c>
      <c r="K25" s="2">
        <f>AVERAGE(C25,E25)</f>
        <v>1</v>
      </c>
      <c r="L25" s="2">
        <f>AVERAGE(D25,F25)</f>
        <v>3</v>
      </c>
      <c r="M25">
        <f>AVERAGE(G25,I25)</f>
        <v>3</v>
      </c>
      <c r="N25">
        <f>AVERAGE(H25,J25)</f>
        <v>2.5</v>
      </c>
      <c r="O25">
        <f>SUM(K25,M25)</f>
        <v>4</v>
      </c>
      <c r="P25">
        <f>SUM(L25,N25)</f>
        <v>5.5</v>
      </c>
      <c r="Q25" s="3">
        <f>PERCENTRANK(O:O,O25)</f>
        <v>0.127</v>
      </c>
      <c r="R25" s="3">
        <f>PERCENTRANK(P:P,P25)</f>
        <v>0.51</v>
      </c>
    </row>
    <row r="26" spans="1:18">
      <c r="A26" s="2">
        <v>46</v>
      </c>
      <c r="B26" s="2" t="s">
        <v>3</v>
      </c>
      <c r="C26" s="2">
        <v>4</v>
      </c>
      <c r="D26" s="2">
        <v>1</v>
      </c>
      <c r="E26" s="2">
        <v>3</v>
      </c>
      <c r="F26" s="2">
        <v>1</v>
      </c>
      <c r="G26" s="2">
        <v>3</v>
      </c>
      <c r="H26" s="2">
        <v>4</v>
      </c>
      <c r="I26" s="2">
        <v>3</v>
      </c>
      <c r="J26" s="2">
        <v>4</v>
      </c>
      <c r="K26" s="2">
        <f>AVERAGE(C26,E26)</f>
        <v>3.5</v>
      </c>
      <c r="L26" s="2">
        <f>AVERAGE(D26,F26)</f>
        <v>1</v>
      </c>
      <c r="M26">
        <f>AVERAGE(G26,I26)</f>
        <v>3</v>
      </c>
      <c r="N26">
        <f>AVERAGE(H26,J26)</f>
        <v>4</v>
      </c>
      <c r="O26">
        <f>SUM(K26,M26)</f>
        <v>6.5</v>
      </c>
      <c r="P26">
        <f>SUM(L26,N26)</f>
        <v>5</v>
      </c>
      <c r="Q26" s="3">
        <f>PERCENTRANK(O:O,O26)</f>
        <v>0.57399999999999995</v>
      </c>
      <c r="R26" s="3">
        <f>PERCENTRANK(P:P,P26)</f>
        <v>0.38200000000000001</v>
      </c>
    </row>
    <row r="27" spans="1:18">
      <c r="A27" s="2">
        <v>36</v>
      </c>
      <c r="B27" s="2" t="s">
        <v>3</v>
      </c>
      <c r="C27" s="2">
        <v>3</v>
      </c>
      <c r="D27" s="2">
        <v>2</v>
      </c>
      <c r="E27" s="2">
        <v>3</v>
      </c>
      <c r="F27" s="2">
        <v>2</v>
      </c>
      <c r="G27" s="2">
        <v>3</v>
      </c>
      <c r="H27" s="2">
        <v>3</v>
      </c>
      <c r="I27" s="2">
        <v>3</v>
      </c>
      <c r="J27" s="2">
        <v>3</v>
      </c>
      <c r="K27" s="2">
        <f>AVERAGE(C27,E27)</f>
        <v>3</v>
      </c>
      <c r="L27" s="2">
        <f>AVERAGE(D27,F27)</f>
        <v>2</v>
      </c>
      <c r="M27">
        <f>AVERAGE(G27,I27)</f>
        <v>3</v>
      </c>
      <c r="N27">
        <f>AVERAGE(H27,J27)</f>
        <v>3</v>
      </c>
      <c r="O27">
        <f>SUM(K27,M27)</f>
        <v>6</v>
      </c>
      <c r="P27">
        <f>SUM(L27,N27)</f>
        <v>5</v>
      </c>
      <c r="Q27" s="3">
        <f>PERCENTRANK(O:O,O27)</f>
        <v>0.46800000000000003</v>
      </c>
      <c r="R27" s="3">
        <f>PERCENTRANK(P:P,P27)</f>
        <v>0.38200000000000001</v>
      </c>
    </row>
    <row r="28" spans="1:18">
      <c r="A28" s="2">
        <v>57</v>
      </c>
      <c r="B28" s="2" t="s">
        <v>2</v>
      </c>
      <c r="C28" s="2">
        <v>4</v>
      </c>
      <c r="D28" s="2">
        <v>2</v>
      </c>
      <c r="E28" s="2">
        <v>4</v>
      </c>
      <c r="F28" s="2">
        <v>2</v>
      </c>
      <c r="G28" s="2">
        <v>2</v>
      </c>
      <c r="H28" s="2">
        <v>3</v>
      </c>
      <c r="I28" s="2">
        <v>2</v>
      </c>
      <c r="J28" s="2">
        <v>3</v>
      </c>
      <c r="K28" s="2">
        <f>AVERAGE(C28,E28)</f>
        <v>4</v>
      </c>
      <c r="L28" s="2">
        <f>AVERAGE(D28,F28)</f>
        <v>2</v>
      </c>
      <c r="M28">
        <f>AVERAGE(G28,I28)</f>
        <v>2</v>
      </c>
      <c r="N28">
        <f>AVERAGE(H28,J28)</f>
        <v>3</v>
      </c>
      <c r="O28">
        <f>SUM(K28,M28)</f>
        <v>6</v>
      </c>
      <c r="P28">
        <f>SUM(L28,N28)</f>
        <v>5</v>
      </c>
      <c r="Q28" s="3">
        <f>PERCENTRANK(O:O,O28)</f>
        <v>0.46800000000000003</v>
      </c>
      <c r="R28" s="3">
        <f>PERCENTRANK(P:P,P28)</f>
        <v>0.38200000000000001</v>
      </c>
    </row>
    <row r="29" spans="1:18">
      <c r="A29" s="2">
        <v>30</v>
      </c>
      <c r="B29" s="2" t="s">
        <v>3</v>
      </c>
      <c r="C29" s="2">
        <v>3</v>
      </c>
      <c r="D29" s="2">
        <v>3</v>
      </c>
      <c r="E29" s="2">
        <v>3</v>
      </c>
      <c r="F29" s="2">
        <v>4</v>
      </c>
      <c r="G29" s="2">
        <v>2</v>
      </c>
      <c r="H29" s="2">
        <v>1</v>
      </c>
      <c r="I29" s="2">
        <v>3</v>
      </c>
      <c r="J29" s="2">
        <v>2</v>
      </c>
      <c r="K29" s="2">
        <f>AVERAGE(C29,E29)</f>
        <v>3</v>
      </c>
      <c r="L29" s="2">
        <f>AVERAGE(D29,F29)</f>
        <v>3.5</v>
      </c>
      <c r="M29">
        <f>AVERAGE(G29,I29)</f>
        <v>2.5</v>
      </c>
      <c r="N29">
        <f>AVERAGE(H29,J29)</f>
        <v>1.5</v>
      </c>
      <c r="O29">
        <f>SUM(K29,M29)</f>
        <v>5.5</v>
      </c>
      <c r="P29">
        <f>SUM(L29,N29)</f>
        <v>5</v>
      </c>
      <c r="Q29" s="3">
        <f>PERCENTRANK(O:O,O29)</f>
        <v>0.31900000000000001</v>
      </c>
      <c r="R29" s="3">
        <f>PERCENTRANK(P:P,P29)</f>
        <v>0.38200000000000001</v>
      </c>
    </row>
    <row r="30" spans="1:18">
      <c r="A30" s="2">
        <v>10</v>
      </c>
      <c r="B30" s="2" t="s">
        <v>3</v>
      </c>
      <c r="C30" s="2">
        <v>1</v>
      </c>
      <c r="D30" s="2">
        <v>3</v>
      </c>
      <c r="E30" s="2">
        <v>1</v>
      </c>
      <c r="F30" s="2">
        <v>2</v>
      </c>
      <c r="G30" s="2">
        <v>2</v>
      </c>
      <c r="H30" s="2">
        <v>2</v>
      </c>
      <c r="I30" s="2">
        <v>2</v>
      </c>
      <c r="J30" s="2">
        <v>3</v>
      </c>
      <c r="K30" s="2">
        <f>AVERAGE(C30,E30)</f>
        <v>1</v>
      </c>
      <c r="L30" s="2">
        <f>AVERAGE(D30,F30)</f>
        <v>2.5</v>
      </c>
      <c r="M30">
        <f>AVERAGE(G30,I30)</f>
        <v>2</v>
      </c>
      <c r="N30">
        <f>AVERAGE(H30,J30)</f>
        <v>2.5</v>
      </c>
      <c r="O30">
        <f>SUM(K30,M30)</f>
        <v>3</v>
      </c>
      <c r="P30">
        <f>SUM(L30,N30)</f>
        <v>5</v>
      </c>
      <c r="Q30" s="3">
        <f>PERCENTRANK(O:O,O30)</f>
        <v>4.2000000000000003E-2</v>
      </c>
      <c r="R30" s="3">
        <f>PERCENTRANK(P:P,P30)</f>
        <v>0.38200000000000001</v>
      </c>
    </row>
    <row r="31" spans="1:18">
      <c r="A31" s="2">
        <v>15</v>
      </c>
      <c r="B31" s="2" t="s">
        <v>3</v>
      </c>
      <c r="C31" s="2">
        <v>1</v>
      </c>
      <c r="D31" s="2">
        <v>3</v>
      </c>
      <c r="E31" s="2">
        <v>1</v>
      </c>
      <c r="F31" s="2">
        <v>2</v>
      </c>
      <c r="G31" s="2">
        <v>2</v>
      </c>
      <c r="H31" s="2">
        <v>2</v>
      </c>
      <c r="I31" s="2">
        <v>2</v>
      </c>
      <c r="J31" s="2">
        <v>3</v>
      </c>
      <c r="K31" s="2">
        <f>AVERAGE(C31,E31)</f>
        <v>1</v>
      </c>
      <c r="L31" s="2">
        <f>AVERAGE(D31,F31)</f>
        <v>2.5</v>
      </c>
      <c r="M31">
        <f>AVERAGE(G31,I31)</f>
        <v>2</v>
      </c>
      <c r="N31">
        <f>AVERAGE(H31,J31)</f>
        <v>2.5</v>
      </c>
      <c r="O31">
        <f>SUM(K31,M31)</f>
        <v>3</v>
      </c>
      <c r="P31">
        <f>SUM(L31,N31)</f>
        <v>5</v>
      </c>
      <c r="Q31" s="3">
        <f>PERCENTRANK(O:O,O31)</f>
        <v>4.2000000000000003E-2</v>
      </c>
      <c r="R31" s="3">
        <f>PERCENTRANK(P:P,P31)</f>
        <v>0.38200000000000001</v>
      </c>
    </row>
    <row r="32" spans="1:18">
      <c r="A32" s="2">
        <v>31</v>
      </c>
      <c r="B32" s="2" t="s">
        <v>3</v>
      </c>
      <c r="C32" s="2">
        <v>3</v>
      </c>
      <c r="D32" s="2">
        <v>2</v>
      </c>
      <c r="E32" s="2">
        <v>3</v>
      </c>
      <c r="F32" s="2">
        <v>3</v>
      </c>
      <c r="G32" s="2">
        <v>4</v>
      </c>
      <c r="H32" s="2">
        <v>2</v>
      </c>
      <c r="I32" s="2">
        <v>3</v>
      </c>
      <c r="J32" s="2">
        <v>2</v>
      </c>
      <c r="K32" s="2">
        <f>AVERAGE(C32,E32)</f>
        <v>3</v>
      </c>
      <c r="L32" s="2">
        <f>AVERAGE(D32,F32)</f>
        <v>2.5</v>
      </c>
      <c r="M32">
        <f>AVERAGE(G32,I32)</f>
        <v>3.5</v>
      </c>
      <c r="N32">
        <f>AVERAGE(H32,J32)</f>
        <v>2</v>
      </c>
      <c r="O32">
        <f>SUM(K32,M32)</f>
        <v>6.5</v>
      </c>
      <c r="P32">
        <f>SUM(L32,N32)</f>
        <v>4.5</v>
      </c>
      <c r="Q32" s="3">
        <f>PERCENTRANK(O:O,O32)</f>
        <v>0.57399999999999995</v>
      </c>
      <c r="R32" s="3">
        <f>PERCENTRANK(P:P,P32)</f>
        <v>0.29699999999999999</v>
      </c>
    </row>
    <row r="33" spans="1:18">
      <c r="A33" s="2">
        <v>38</v>
      </c>
      <c r="B33" s="2" t="s">
        <v>2</v>
      </c>
      <c r="C33" s="2">
        <v>3</v>
      </c>
      <c r="D33" s="2">
        <v>2</v>
      </c>
      <c r="E33" s="2">
        <v>3</v>
      </c>
      <c r="F33" s="2">
        <v>2</v>
      </c>
      <c r="G33" s="2">
        <v>2</v>
      </c>
      <c r="H33" s="2">
        <v>2</v>
      </c>
      <c r="I33" s="2">
        <v>2</v>
      </c>
      <c r="J33" s="2">
        <v>3</v>
      </c>
      <c r="K33" s="2">
        <f>AVERAGE(C33,E33)</f>
        <v>3</v>
      </c>
      <c r="L33" s="2">
        <f>AVERAGE(D33,F33)</f>
        <v>2</v>
      </c>
      <c r="M33">
        <f>AVERAGE(G33,I33)</f>
        <v>2</v>
      </c>
      <c r="N33">
        <f>AVERAGE(H33,J33)</f>
        <v>2.5</v>
      </c>
      <c r="O33">
        <f>SUM(K33,M33)</f>
        <v>5</v>
      </c>
      <c r="P33">
        <f>SUM(L33,N33)</f>
        <v>4.5</v>
      </c>
      <c r="Q33" s="3">
        <f>PERCENTRANK(O:O,O33)</f>
        <v>0.21199999999999999</v>
      </c>
      <c r="R33" s="3">
        <f>PERCENTRANK(P:P,P33)</f>
        <v>0.29699999999999999</v>
      </c>
    </row>
    <row r="34" spans="1:18">
      <c r="A34" s="2">
        <v>56</v>
      </c>
      <c r="B34" s="2" t="s">
        <v>2</v>
      </c>
      <c r="C34" s="2">
        <v>3</v>
      </c>
      <c r="D34" s="2">
        <v>2</v>
      </c>
      <c r="E34" s="2">
        <v>3</v>
      </c>
      <c r="F34" s="2">
        <v>2</v>
      </c>
      <c r="G34" s="2">
        <v>2</v>
      </c>
      <c r="H34" s="2">
        <v>3</v>
      </c>
      <c r="I34" s="2">
        <v>2</v>
      </c>
      <c r="J34" s="2">
        <v>2</v>
      </c>
      <c r="K34" s="2">
        <f>AVERAGE(C34,E34)</f>
        <v>3</v>
      </c>
      <c r="L34" s="2">
        <f>AVERAGE(D34,F34)</f>
        <v>2</v>
      </c>
      <c r="M34">
        <f>AVERAGE(G34,I34)</f>
        <v>2</v>
      </c>
      <c r="N34">
        <f>AVERAGE(H34,J34)</f>
        <v>2.5</v>
      </c>
      <c r="O34">
        <f>SUM(K34,M34)</f>
        <v>5</v>
      </c>
      <c r="P34">
        <f>SUM(L34,N34)</f>
        <v>4.5</v>
      </c>
      <c r="Q34" s="3">
        <f>PERCENTRANK(O:O,O34)</f>
        <v>0.21199999999999999</v>
      </c>
      <c r="R34" s="3">
        <f>PERCENTRANK(P:P,P34)</f>
        <v>0.29699999999999999</v>
      </c>
    </row>
    <row r="35" spans="1:18">
      <c r="A35" s="2">
        <v>25</v>
      </c>
      <c r="B35" s="2" t="s">
        <v>3</v>
      </c>
      <c r="C35" s="2">
        <v>1</v>
      </c>
      <c r="D35" s="2">
        <v>2</v>
      </c>
      <c r="E35" s="2">
        <v>1</v>
      </c>
      <c r="F35" s="2">
        <v>2</v>
      </c>
      <c r="G35" s="2">
        <v>1</v>
      </c>
      <c r="H35" s="2">
        <v>2</v>
      </c>
      <c r="I35" s="2">
        <v>1</v>
      </c>
      <c r="J35" s="2">
        <v>3</v>
      </c>
      <c r="K35" s="2">
        <f>AVERAGE(C35,E35)</f>
        <v>1</v>
      </c>
      <c r="L35" s="2">
        <f>AVERAGE(D35,F35)</f>
        <v>2</v>
      </c>
      <c r="M35">
        <f>AVERAGE(G35,I35)</f>
        <v>1</v>
      </c>
      <c r="N35">
        <f>AVERAGE(H35,J35)</f>
        <v>2.5</v>
      </c>
      <c r="O35">
        <f>SUM(K35,M35)</f>
        <v>2</v>
      </c>
      <c r="P35">
        <f>SUM(L35,N35)</f>
        <v>4.5</v>
      </c>
      <c r="Q35" s="3">
        <f>PERCENTRANK(O:O,O35)</f>
        <v>0</v>
      </c>
      <c r="R35" s="3">
        <f>PERCENTRANK(P:P,P35)</f>
        <v>0.29699999999999999</v>
      </c>
    </row>
    <row r="36" spans="1:18">
      <c r="A36" s="2">
        <v>53</v>
      </c>
      <c r="B36" s="2" t="s">
        <v>3</v>
      </c>
      <c r="C36" s="2">
        <v>3</v>
      </c>
      <c r="D36" s="2">
        <v>1</v>
      </c>
      <c r="E36" s="2">
        <v>2</v>
      </c>
      <c r="F36" s="2">
        <v>1</v>
      </c>
      <c r="G36" s="2">
        <v>3</v>
      </c>
      <c r="H36" s="2">
        <v>3</v>
      </c>
      <c r="I36" s="2">
        <v>3</v>
      </c>
      <c r="J36" s="2">
        <v>3</v>
      </c>
      <c r="K36" s="2">
        <f>AVERAGE(C36,E36)</f>
        <v>2.5</v>
      </c>
      <c r="L36" s="2">
        <f>AVERAGE(D36,F36)</f>
        <v>1</v>
      </c>
      <c r="M36">
        <f>AVERAGE(G36,I36)</f>
        <v>3</v>
      </c>
      <c r="N36">
        <f>AVERAGE(H36,J36)</f>
        <v>3</v>
      </c>
      <c r="O36">
        <f>SUM(K36,M36)</f>
        <v>5.5</v>
      </c>
      <c r="P36">
        <f>SUM(L36,N36)</f>
        <v>4</v>
      </c>
      <c r="Q36" s="3">
        <f>PERCENTRANK(O:O,O36)</f>
        <v>0.31900000000000001</v>
      </c>
      <c r="R36" s="3">
        <f>PERCENTRANK(P:P,P36)</f>
        <v>0.23400000000000001</v>
      </c>
    </row>
    <row r="37" spans="1:18">
      <c r="A37" s="2">
        <v>23</v>
      </c>
      <c r="B37" s="2" t="s">
        <v>3</v>
      </c>
      <c r="C37" s="2">
        <v>2</v>
      </c>
      <c r="D37" s="2">
        <v>1</v>
      </c>
      <c r="E37" s="2">
        <v>2</v>
      </c>
      <c r="F37" s="2">
        <v>2</v>
      </c>
      <c r="G37" s="2">
        <v>3</v>
      </c>
      <c r="H37" s="2">
        <v>2</v>
      </c>
      <c r="I37" s="2">
        <v>3</v>
      </c>
      <c r="J37" s="2">
        <v>3</v>
      </c>
      <c r="K37" s="2">
        <f>AVERAGE(C37,E37)</f>
        <v>2</v>
      </c>
      <c r="L37" s="2">
        <f>AVERAGE(D37,F37)</f>
        <v>1.5</v>
      </c>
      <c r="M37">
        <f>AVERAGE(G37,I37)</f>
        <v>3</v>
      </c>
      <c r="N37">
        <f>AVERAGE(H37,J37)</f>
        <v>2.5</v>
      </c>
      <c r="O37">
        <f>SUM(K37,M37)</f>
        <v>5</v>
      </c>
      <c r="P37">
        <f>SUM(L37,N37)</f>
        <v>4</v>
      </c>
      <c r="Q37" s="3">
        <f>PERCENTRANK(O:O,O37)</f>
        <v>0.21199999999999999</v>
      </c>
      <c r="R37" s="3">
        <f>PERCENTRANK(P:P,P37)</f>
        <v>0.23400000000000001</v>
      </c>
    </row>
    <row r="38" spans="1:18">
      <c r="A38" s="2">
        <v>8</v>
      </c>
      <c r="B38" s="2" t="s">
        <v>3</v>
      </c>
      <c r="C38" s="2">
        <v>1</v>
      </c>
      <c r="D38" s="2">
        <v>2</v>
      </c>
      <c r="E38" s="2">
        <v>1</v>
      </c>
      <c r="F38" s="2">
        <v>2</v>
      </c>
      <c r="G38" s="2">
        <v>3</v>
      </c>
      <c r="H38" s="2">
        <v>2</v>
      </c>
      <c r="I38" s="2">
        <v>4</v>
      </c>
      <c r="J38" s="2">
        <v>2</v>
      </c>
      <c r="K38" s="2">
        <f>AVERAGE(C38,E38)</f>
        <v>1</v>
      </c>
      <c r="L38" s="2">
        <f>AVERAGE(D38,F38)</f>
        <v>2</v>
      </c>
      <c r="M38">
        <f>AVERAGE(G38,I38)</f>
        <v>3.5</v>
      </c>
      <c r="N38">
        <f>AVERAGE(H38,J38)</f>
        <v>2</v>
      </c>
      <c r="O38">
        <f>SUM(K38,M38)</f>
        <v>4.5</v>
      </c>
      <c r="P38">
        <f>SUM(L38,N38)</f>
        <v>4</v>
      </c>
      <c r="Q38" s="3">
        <f>PERCENTRANK(O:O,O38)</f>
        <v>0.191</v>
      </c>
      <c r="R38" s="3">
        <f>PERCENTRANK(P:P,P38)</f>
        <v>0.23400000000000001</v>
      </c>
    </row>
    <row r="39" spans="1:18">
      <c r="A39" s="2">
        <v>33</v>
      </c>
      <c r="B39" s="2" t="s">
        <v>3</v>
      </c>
      <c r="C39" s="2">
        <v>3</v>
      </c>
      <c r="D39" s="2">
        <v>1</v>
      </c>
      <c r="E39" s="2">
        <v>3</v>
      </c>
      <c r="F39" s="2">
        <v>2</v>
      </c>
      <c r="G39" s="2">
        <v>3</v>
      </c>
      <c r="H39" s="2">
        <v>2</v>
      </c>
      <c r="I39" s="2">
        <v>4</v>
      </c>
      <c r="J39" s="2">
        <v>2</v>
      </c>
      <c r="K39" s="2">
        <f>AVERAGE(C39,E39)</f>
        <v>3</v>
      </c>
      <c r="L39" s="2">
        <f>AVERAGE(D39,F39)</f>
        <v>1.5</v>
      </c>
      <c r="M39">
        <f>AVERAGE(G39,I39)</f>
        <v>3.5</v>
      </c>
      <c r="N39">
        <f>AVERAGE(H39,J39)</f>
        <v>2</v>
      </c>
      <c r="O39">
        <f>SUM(K39,M39)</f>
        <v>6.5</v>
      </c>
      <c r="P39">
        <f>SUM(L39,N39)</f>
        <v>3.5</v>
      </c>
      <c r="Q39" s="3">
        <f>PERCENTRANK(O:O,O39)</f>
        <v>0.57399999999999995</v>
      </c>
      <c r="R39" s="3">
        <f>PERCENTRANK(P:P,P39)</f>
        <v>0.14799999999999999</v>
      </c>
    </row>
    <row r="40" spans="1:18">
      <c r="A40" s="2">
        <v>43</v>
      </c>
      <c r="B40" s="2" t="s">
        <v>2</v>
      </c>
      <c r="C40" s="2">
        <v>3</v>
      </c>
      <c r="D40" s="2">
        <v>1</v>
      </c>
      <c r="E40" s="2">
        <v>3</v>
      </c>
      <c r="F40" s="2">
        <v>1</v>
      </c>
      <c r="G40" s="2">
        <v>3</v>
      </c>
      <c r="H40" s="2">
        <v>2</v>
      </c>
      <c r="I40" s="2">
        <v>4</v>
      </c>
      <c r="J40" s="2">
        <v>3</v>
      </c>
      <c r="K40" s="2">
        <f>AVERAGE(C40,E40)</f>
        <v>3</v>
      </c>
      <c r="L40" s="2">
        <f>AVERAGE(D40,F40)</f>
        <v>1</v>
      </c>
      <c r="M40">
        <f>AVERAGE(G40,I40)</f>
        <v>3.5</v>
      </c>
      <c r="N40">
        <f>AVERAGE(H40,J40)</f>
        <v>2.5</v>
      </c>
      <c r="O40">
        <f>SUM(K40,M40)</f>
        <v>6.5</v>
      </c>
      <c r="P40">
        <f>SUM(L40,N40)</f>
        <v>3.5</v>
      </c>
      <c r="Q40" s="3">
        <f>PERCENTRANK(O:O,O40)</f>
        <v>0.57399999999999995</v>
      </c>
      <c r="R40" s="3">
        <f>PERCENTRANK(P:P,P40)</f>
        <v>0.14799999999999999</v>
      </c>
    </row>
    <row r="41" spans="1:18">
      <c r="A41" s="2">
        <v>37</v>
      </c>
      <c r="B41" s="2" t="s">
        <v>3</v>
      </c>
      <c r="C41" s="2">
        <v>3</v>
      </c>
      <c r="D41" s="2">
        <v>3</v>
      </c>
      <c r="E41" s="2">
        <v>2</v>
      </c>
      <c r="F41" s="2">
        <v>2</v>
      </c>
      <c r="G41" s="2">
        <v>3</v>
      </c>
      <c r="H41" s="2">
        <v>1</v>
      </c>
      <c r="I41" s="2">
        <v>2</v>
      </c>
      <c r="J41" s="2">
        <v>1</v>
      </c>
      <c r="K41" s="2">
        <f>AVERAGE(C41,E41)</f>
        <v>2.5</v>
      </c>
      <c r="L41" s="2">
        <f>AVERAGE(D41,F41)</f>
        <v>2.5</v>
      </c>
      <c r="M41">
        <f>AVERAGE(G41,I41)</f>
        <v>2.5</v>
      </c>
      <c r="N41">
        <f>AVERAGE(H41,J41)</f>
        <v>1</v>
      </c>
      <c r="O41">
        <f>SUM(K41,M41)</f>
        <v>5</v>
      </c>
      <c r="P41">
        <f>SUM(L41,N41)</f>
        <v>3.5</v>
      </c>
      <c r="Q41" s="3">
        <f>PERCENTRANK(O:O,O41)</f>
        <v>0.21199999999999999</v>
      </c>
      <c r="R41" s="3">
        <f>PERCENTRANK(P:P,P41)</f>
        <v>0.14799999999999999</v>
      </c>
    </row>
    <row r="42" spans="1:18">
      <c r="A42" s="2">
        <v>40</v>
      </c>
      <c r="B42" s="2" t="s">
        <v>3</v>
      </c>
      <c r="C42" s="2">
        <v>2</v>
      </c>
      <c r="D42" s="2">
        <v>1</v>
      </c>
      <c r="E42" s="2">
        <v>2</v>
      </c>
      <c r="F42" s="2">
        <v>2</v>
      </c>
      <c r="G42" s="2">
        <v>2</v>
      </c>
      <c r="H42" s="2">
        <v>2</v>
      </c>
      <c r="I42" s="2">
        <v>2</v>
      </c>
      <c r="J42" s="2">
        <v>2</v>
      </c>
      <c r="K42" s="2">
        <f>AVERAGE(C42,E42)</f>
        <v>2</v>
      </c>
      <c r="L42" s="2">
        <f>AVERAGE(D42,F42)</f>
        <v>1.5</v>
      </c>
      <c r="M42">
        <f>AVERAGE(G42,I42)</f>
        <v>2</v>
      </c>
      <c r="N42">
        <f>AVERAGE(H42,J42)</f>
        <v>2</v>
      </c>
      <c r="O42">
        <f>SUM(K42,M42)</f>
        <v>4</v>
      </c>
      <c r="P42">
        <f>SUM(L42,N42)</f>
        <v>3.5</v>
      </c>
      <c r="Q42" s="3">
        <f>PERCENTRANK(O:O,O42)</f>
        <v>0.127</v>
      </c>
      <c r="R42" s="3">
        <f>PERCENTRANK(P:P,P42)</f>
        <v>0.14799999999999999</v>
      </c>
    </row>
    <row r="43" spans="1:18">
      <c r="A43" s="2">
        <v>27</v>
      </c>
      <c r="B43" s="2" t="s">
        <v>2</v>
      </c>
      <c r="C43" s="2">
        <v>2</v>
      </c>
      <c r="D43" s="2">
        <v>1</v>
      </c>
      <c r="E43" s="2">
        <v>3</v>
      </c>
      <c r="F43" s="2">
        <v>2</v>
      </c>
      <c r="G43" s="2">
        <v>2</v>
      </c>
      <c r="H43" s="2">
        <v>1</v>
      </c>
      <c r="I43" s="2">
        <v>3</v>
      </c>
      <c r="J43" s="2">
        <v>2</v>
      </c>
      <c r="K43" s="2">
        <f>AVERAGE(C43,E43)</f>
        <v>2.5</v>
      </c>
      <c r="L43" s="2">
        <f>AVERAGE(D43,F43)</f>
        <v>1.5</v>
      </c>
      <c r="M43">
        <f>AVERAGE(G43,I43)</f>
        <v>2.5</v>
      </c>
      <c r="N43">
        <f>AVERAGE(H43,J43)</f>
        <v>1.5</v>
      </c>
      <c r="O43">
        <f>SUM(K43,M43)</f>
        <v>5</v>
      </c>
      <c r="P43">
        <f>SUM(L43,N43)</f>
        <v>3</v>
      </c>
      <c r="Q43" s="3">
        <f>PERCENTRANK(O:O,O43)</f>
        <v>0.21199999999999999</v>
      </c>
      <c r="R43" s="3">
        <f>PERCENTRANK(P:P,P43)</f>
        <v>8.5000000000000006E-2</v>
      </c>
    </row>
    <row r="44" spans="1:18">
      <c r="A44" s="2">
        <v>34</v>
      </c>
      <c r="B44" s="2" t="s">
        <v>2</v>
      </c>
      <c r="C44" s="2">
        <v>2</v>
      </c>
      <c r="D44" s="2">
        <v>1</v>
      </c>
      <c r="E44" s="2">
        <v>3</v>
      </c>
      <c r="F44" s="2">
        <v>1</v>
      </c>
      <c r="G44" s="2">
        <v>2</v>
      </c>
      <c r="H44" s="2">
        <v>2</v>
      </c>
      <c r="I44" s="2">
        <v>1</v>
      </c>
      <c r="J44" s="2">
        <v>2</v>
      </c>
      <c r="K44" s="2">
        <f>AVERAGE(C44,E44)</f>
        <v>2.5</v>
      </c>
      <c r="L44" s="2">
        <f>AVERAGE(D44,F44)</f>
        <v>1</v>
      </c>
      <c r="M44">
        <f>AVERAGE(G44,I44)</f>
        <v>1.5</v>
      </c>
      <c r="N44">
        <f>AVERAGE(H44,J44)</f>
        <v>2</v>
      </c>
      <c r="O44">
        <f>SUM(K44,M44)</f>
        <v>4</v>
      </c>
      <c r="P44">
        <f>SUM(L44,N44)</f>
        <v>3</v>
      </c>
      <c r="Q44" s="3">
        <f>PERCENTRANK(O:O,O44)</f>
        <v>0.127</v>
      </c>
      <c r="R44" s="3">
        <f>PERCENTRANK(P:P,P44)</f>
        <v>8.5000000000000006E-2</v>
      </c>
    </row>
    <row r="45" spans="1:18">
      <c r="A45" s="2">
        <v>17</v>
      </c>
      <c r="B45" s="2" t="s">
        <v>3</v>
      </c>
      <c r="C45" s="2">
        <v>2</v>
      </c>
      <c r="D45" s="2">
        <v>1</v>
      </c>
      <c r="E45" s="2">
        <v>2</v>
      </c>
      <c r="F45" s="2">
        <v>2</v>
      </c>
      <c r="G45" s="2">
        <v>2</v>
      </c>
      <c r="H45" s="2">
        <v>2</v>
      </c>
      <c r="I45" s="2">
        <v>1</v>
      </c>
      <c r="J45" s="2">
        <v>1</v>
      </c>
      <c r="K45" s="2">
        <f>AVERAGE(C45,E45)</f>
        <v>2</v>
      </c>
      <c r="L45" s="2">
        <f>AVERAGE(D45,F45)</f>
        <v>1.5</v>
      </c>
      <c r="M45">
        <f>AVERAGE(G45,I45)</f>
        <v>1.5</v>
      </c>
      <c r="N45">
        <f>AVERAGE(H45,J45)</f>
        <v>1.5</v>
      </c>
      <c r="O45">
        <f>SUM(K45,M45)</f>
        <v>3.5</v>
      </c>
      <c r="P45">
        <f>SUM(L45,N45)</f>
        <v>3</v>
      </c>
      <c r="Q45" s="3">
        <f>PERCENTRANK(O:O,O45)</f>
        <v>8.5000000000000006E-2</v>
      </c>
      <c r="R45" s="3">
        <f>PERCENTRANK(P:P,P45)</f>
        <v>8.5000000000000006E-2</v>
      </c>
    </row>
    <row r="46" spans="1:18">
      <c r="A46" s="2">
        <v>50</v>
      </c>
      <c r="B46" s="2" t="s">
        <v>2</v>
      </c>
      <c r="C46" s="2">
        <v>3</v>
      </c>
      <c r="D46" s="2">
        <v>1</v>
      </c>
      <c r="E46" s="2">
        <v>3</v>
      </c>
      <c r="F46" s="2">
        <v>2</v>
      </c>
      <c r="G46" s="2">
        <v>3</v>
      </c>
      <c r="H46" s="2">
        <v>1</v>
      </c>
      <c r="I46" s="2">
        <v>3</v>
      </c>
      <c r="J46" s="2">
        <v>1</v>
      </c>
      <c r="K46" s="2">
        <f>AVERAGE(C46,E46)</f>
        <v>3</v>
      </c>
      <c r="L46" s="2">
        <f>AVERAGE(D46,F46)</f>
        <v>1.5</v>
      </c>
      <c r="M46">
        <f>AVERAGE(G46,I46)</f>
        <v>3</v>
      </c>
      <c r="N46">
        <f>AVERAGE(H46,J46)</f>
        <v>1</v>
      </c>
      <c r="O46">
        <f>SUM(K46,M46)</f>
        <v>6</v>
      </c>
      <c r="P46">
        <f>SUM(L46,N46)</f>
        <v>2.5</v>
      </c>
      <c r="Q46" s="3">
        <f>PERCENTRANK(O:O,O46)</f>
        <v>0.46800000000000003</v>
      </c>
      <c r="R46" s="3">
        <f>PERCENTRANK(P:P,P46)</f>
        <v>0</v>
      </c>
    </row>
    <row r="47" spans="1:18">
      <c r="A47" s="2">
        <v>11</v>
      </c>
      <c r="B47" s="2" t="s">
        <v>3</v>
      </c>
      <c r="C47" s="2">
        <v>3</v>
      </c>
      <c r="D47" s="2">
        <v>1</v>
      </c>
      <c r="E47" s="2">
        <v>3</v>
      </c>
      <c r="F47" s="2">
        <v>2</v>
      </c>
      <c r="G47" s="2">
        <v>3</v>
      </c>
      <c r="H47" s="2">
        <v>1</v>
      </c>
      <c r="I47" s="2">
        <v>2</v>
      </c>
      <c r="J47" s="2">
        <v>1</v>
      </c>
      <c r="K47" s="2">
        <f>AVERAGE(C47,E47)</f>
        <v>3</v>
      </c>
      <c r="L47" s="2">
        <f>AVERAGE(D47,F47)</f>
        <v>1.5</v>
      </c>
      <c r="M47">
        <f>AVERAGE(G47,I47)</f>
        <v>2.5</v>
      </c>
      <c r="N47">
        <f>AVERAGE(H47,J47)</f>
        <v>1</v>
      </c>
      <c r="O47">
        <f>SUM(K47,M47)</f>
        <v>5.5</v>
      </c>
      <c r="P47">
        <f>SUM(L47,N47)</f>
        <v>2.5</v>
      </c>
      <c r="Q47" s="3">
        <f>PERCENTRANK(O:O,O47)</f>
        <v>0.31900000000000001</v>
      </c>
      <c r="R47" s="3">
        <f>PERCENTRANK(P:P,P47)</f>
        <v>0</v>
      </c>
    </row>
    <row r="48" spans="1:18">
      <c r="A48" s="2">
        <v>9</v>
      </c>
      <c r="B48" s="2" t="s">
        <v>2</v>
      </c>
      <c r="C48" s="2">
        <v>1</v>
      </c>
      <c r="D48" s="2">
        <v>1</v>
      </c>
      <c r="E48" s="2">
        <v>2</v>
      </c>
      <c r="F48" s="2">
        <v>2</v>
      </c>
      <c r="G48" s="2">
        <v>2</v>
      </c>
      <c r="H48" s="2">
        <v>1</v>
      </c>
      <c r="I48" s="2">
        <v>2</v>
      </c>
      <c r="J48" s="2">
        <v>1</v>
      </c>
      <c r="K48" s="2">
        <f>AVERAGE(C48,E48)</f>
        <v>1.5</v>
      </c>
      <c r="L48" s="2">
        <f>AVERAGE(D48,F48)</f>
        <v>1.5</v>
      </c>
      <c r="M48">
        <f>AVERAGE(G48,I48)</f>
        <v>2</v>
      </c>
      <c r="N48">
        <f>AVERAGE(H48,J48)</f>
        <v>1</v>
      </c>
      <c r="O48">
        <f>SUM(K48,M48)</f>
        <v>3.5</v>
      </c>
      <c r="P48">
        <f>SUM(L48,N48)</f>
        <v>2.5</v>
      </c>
      <c r="Q48" s="3">
        <f>PERCENTRANK(O:O,O48)</f>
        <v>8.5000000000000006E-2</v>
      </c>
      <c r="R48" s="3">
        <f>PERCENTRANK(P:P,P48)</f>
        <v>0</v>
      </c>
    </row>
    <row r="49" spans="1:18">
      <c r="A49" s="2">
        <v>18</v>
      </c>
      <c r="B49" s="2" t="s">
        <v>2</v>
      </c>
      <c r="C49" s="2">
        <v>1</v>
      </c>
      <c r="D49" s="2">
        <v>1</v>
      </c>
      <c r="E49" s="2">
        <v>2</v>
      </c>
      <c r="F49" s="2">
        <v>2</v>
      </c>
      <c r="G49" s="2">
        <v>1</v>
      </c>
      <c r="H49" s="2">
        <v>1</v>
      </c>
      <c r="I49" s="2">
        <v>1</v>
      </c>
      <c r="J49" s="2">
        <v>1</v>
      </c>
      <c r="K49" s="2">
        <f>AVERAGE(C49,E49)</f>
        <v>1.5</v>
      </c>
      <c r="L49" s="2">
        <f>AVERAGE(D49,F49)</f>
        <v>1.5</v>
      </c>
      <c r="M49">
        <f>AVERAGE(G49,I49)</f>
        <v>1</v>
      </c>
      <c r="N49">
        <f>AVERAGE(H49,J49)</f>
        <v>1</v>
      </c>
      <c r="O49">
        <f>SUM(K49,M49)</f>
        <v>2.5</v>
      </c>
      <c r="P49">
        <f>SUM(L49,N49)</f>
        <v>2.5</v>
      </c>
      <c r="Q49" s="3">
        <f>PERCENTRANK(O:O,O49)</f>
        <v>2.1000000000000001E-2</v>
      </c>
      <c r="R49" s="3">
        <f>PERCENTRANK(P:P,P49)</f>
        <v>0</v>
      </c>
    </row>
  </sheetData>
  <autoFilter ref="A1:S50" xr:uid="{5A5AE42A-6B09-E249-ABD4-0DCCCD53D80D}">
    <sortState xmlns:xlrd2="http://schemas.microsoft.com/office/spreadsheetml/2017/richdata2" ref="A2:R49">
      <sortCondition descending="1" ref="R1:R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O3"/>
  <sheetViews>
    <sheetView tabSelected="1" workbookViewId="0">
      <selection activeCell="F12" sqref="F12"/>
    </sheetView>
  </sheetViews>
  <sheetFormatPr baseColWidth="10" defaultRowHeight="16"/>
  <sheetData>
    <row r="1" spans="1:15">
      <c r="A1" t="s">
        <v>1</v>
      </c>
      <c r="B1" t="s">
        <v>20</v>
      </c>
      <c r="C1" t="s">
        <v>21</v>
      </c>
      <c r="D1" t="s">
        <v>22</v>
      </c>
      <c r="E1" t="s">
        <v>23</v>
      </c>
      <c r="F1" t="s">
        <v>16</v>
      </c>
      <c r="G1" t="s">
        <v>17</v>
      </c>
      <c r="H1" t="s">
        <v>27</v>
      </c>
      <c r="I1" t="s">
        <v>28</v>
      </c>
      <c r="J1" t="s">
        <v>29</v>
      </c>
      <c r="K1" t="s">
        <v>30</v>
      </c>
      <c r="L1" t="s">
        <v>33</v>
      </c>
      <c r="M1" t="s">
        <v>34</v>
      </c>
      <c r="N1" t="s">
        <v>31</v>
      </c>
      <c r="O1" t="s">
        <v>32</v>
      </c>
    </row>
    <row r="2" spans="1:15">
      <c r="A2" t="s">
        <v>3</v>
      </c>
      <c r="B2">
        <f>AVERAGEIF(Sheet1!$B:$B,"blue",Sheet1!K:K)</f>
        <v>2.54</v>
      </c>
      <c r="C2">
        <f>AVERAGEIF(Sheet1!$B:$B,"blue",Sheet1!L:L)</f>
        <v>2.5</v>
      </c>
      <c r="D2">
        <f>AVERAGEIF(Sheet1!$B:$B,"blue",Sheet1!M:M)</f>
        <v>2.88</v>
      </c>
      <c r="E2">
        <f>AVERAGEIF(Sheet1!$B:$B,"blue",Sheet1!N:N)</f>
        <v>2.64</v>
      </c>
      <c r="F2">
        <f>AVERAGEIF(Sheet1!$B:$B,"blue",Sheet1!O:O)</f>
        <v>5.42</v>
      </c>
      <c r="G2">
        <f>AVERAGEIF(Sheet1!$B:$B,"blue",Sheet1!P:P)</f>
        <v>5.14</v>
      </c>
      <c r="I2">
        <f>STDEV(Sheet1!L:L)</f>
        <v>0.94666032986591575</v>
      </c>
      <c r="J2">
        <f>STDEV(Sheet1!M:M)</f>
        <v>0.80776374609383561</v>
      </c>
      <c r="K2">
        <f>STDEV(Sheet1!N:N)</f>
        <v>0.88419685478641286</v>
      </c>
      <c r="L2">
        <f>STDEV(Sheet1!O:O)</f>
        <v>1.5502444899832426</v>
      </c>
      <c r="M2">
        <f>STDEV(Sheet1!P:P)</f>
        <v>1.6142923267834912</v>
      </c>
      <c r="N2">
        <f>STDEV(Sheet1!Q:Q)</f>
        <v>0.28525342409416665</v>
      </c>
      <c r="O2">
        <f>STDEV(Sheet1!R:R)</f>
        <v>0.294121021914304</v>
      </c>
    </row>
    <row r="3" spans="1:15">
      <c r="A3" t="s">
        <v>2</v>
      </c>
      <c r="B3">
        <f>AVERAGEIF(Sheet1!$B:$B,"green",Sheet1!K:K)</f>
        <v>3.2173913043478262</v>
      </c>
      <c r="C3">
        <f>AVERAGEIF(Sheet1!$B:$B,"green",Sheet1!L:L)</f>
        <v>2.6086956521739131</v>
      </c>
      <c r="D3">
        <f>AVERAGEIF(Sheet1!$B:$B,"green",Sheet1!M:M)</f>
        <v>2.9565217391304346</v>
      </c>
      <c r="E3">
        <f>AVERAGEIF(Sheet1!$B:$B,"green",Sheet1!N:N)</f>
        <v>2.7173913043478262</v>
      </c>
      <c r="F3">
        <f>AVERAGEIF(Sheet1!$B:$B,"green",Sheet1!O:O)</f>
        <v>6.1739130434782608</v>
      </c>
      <c r="G3">
        <f>AVERAGEIF(Sheet1!$B:$B,"green",Sheet1!P:P)</f>
        <v>5.3260869565217392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8749-5588-A645-9531-3AF2692D6F7F}">
  <dimension ref="A1:E49"/>
  <sheetViews>
    <sheetView workbookViewId="0">
      <selection activeCell="B2" sqref="B2"/>
    </sheetView>
  </sheetViews>
  <sheetFormatPr baseColWidth="10" defaultRowHeight="16"/>
  <sheetData>
    <row r="1" spans="1:5">
      <c r="A1" t="s">
        <v>18</v>
      </c>
      <c r="B1" t="s">
        <v>24</v>
      </c>
      <c r="D1" t="s">
        <v>25</v>
      </c>
      <c r="E1" t="s">
        <v>26</v>
      </c>
    </row>
    <row r="2" spans="1:5">
      <c r="A2">
        <v>0</v>
      </c>
      <c r="B2">
        <f>_xlfn.NORM.DIST(A2,$D$2,$E$2,FALSE)</f>
        <v>0.39439315196939312</v>
      </c>
      <c r="D2">
        <f>AVERAGE(A:A)</f>
        <v>0.45387500000000019</v>
      </c>
      <c r="E2">
        <f>STDEV(A:A)</f>
        <v>0.28525342409416693</v>
      </c>
    </row>
    <row r="3" spans="1:5">
      <c r="A3">
        <v>2.1000000000000001E-2</v>
      </c>
      <c r="B3">
        <f>_xlfn.NORM.DIST(A3,$D$2,$E$2,FALSE)</f>
        <v>0.44220577398781885</v>
      </c>
    </row>
    <row r="4" spans="1:5">
      <c r="A4">
        <v>4.2000000000000003E-2</v>
      </c>
      <c r="B4">
        <f>_xlfn.NORM.DIST(A4,$D$2,$E$2,FALSE)</f>
        <v>0.49313485293240183</v>
      </c>
    </row>
    <row r="5" spans="1:5">
      <c r="A5">
        <v>4.2000000000000003E-2</v>
      </c>
      <c r="B5">
        <f>_xlfn.NORM.DIST(A5,$D$2,$E$2,FALSE)</f>
        <v>0.49313485293240183</v>
      </c>
    </row>
    <row r="6" spans="1:5">
      <c r="A6">
        <v>8.5000000000000006E-2</v>
      </c>
      <c r="B6">
        <f>_xlfn.NORM.DIST(A6,$D$2,$E$2,FALSE)</f>
        <v>0.60611981477074883</v>
      </c>
    </row>
    <row r="7" spans="1:5">
      <c r="A7">
        <v>8.5000000000000006E-2</v>
      </c>
      <c r="B7">
        <f>_xlfn.NORM.DIST(A7,$D$2,$E$2,FALSE)</f>
        <v>0.60611981477074883</v>
      </c>
    </row>
    <row r="8" spans="1:5">
      <c r="A8">
        <v>0.127</v>
      </c>
      <c r="B8">
        <f>_xlfn.NORM.DIST(A8,$D$2,$E$2,FALSE)</f>
        <v>0.72533830147749556</v>
      </c>
    </row>
    <row r="9" spans="1:5">
      <c r="A9">
        <v>0.127</v>
      </c>
      <c r="B9">
        <f>_xlfn.NORM.DIST(A9,$D$2,$E$2,FALSE)</f>
        <v>0.72533830147749556</v>
      </c>
    </row>
    <row r="10" spans="1:5">
      <c r="A10">
        <v>0.127</v>
      </c>
      <c r="B10">
        <f>_xlfn.NORM.DIST(A10,$D$2,$E$2,FALSE)</f>
        <v>0.72533830147749556</v>
      </c>
    </row>
    <row r="11" spans="1:5">
      <c r="A11">
        <v>0.191</v>
      </c>
      <c r="B11">
        <f>_xlfn.NORM.DIST(A11,$D$2,$E$2,FALSE)</f>
        <v>0.91467405474981134</v>
      </c>
    </row>
    <row r="12" spans="1:5">
      <c r="A12">
        <v>0.21199999999999999</v>
      </c>
      <c r="B12">
        <f>_xlfn.NORM.DIST(A12,$D$2,$E$2,FALSE)</f>
        <v>0.97623291390597611</v>
      </c>
    </row>
    <row r="13" spans="1:5">
      <c r="A13">
        <v>0.21199999999999999</v>
      </c>
      <c r="B13">
        <f>_xlfn.NORM.DIST(A13,$D$2,$E$2,FALSE)</f>
        <v>0.97623291390597611</v>
      </c>
    </row>
    <row r="14" spans="1:5">
      <c r="A14">
        <v>0.21199999999999999</v>
      </c>
      <c r="B14">
        <f>_xlfn.NORM.DIST(A14,$D$2,$E$2,FALSE)</f>
        <v>0.97623291390597611</v>
      </c>
    </row>
    <row r="15" spans="1:5">
      <c r="A15">
        <v>0.21199999999999999</v>
      </c>
      <c r="B15">
        <f>_xlfn.NORM.DIST(A15,$D$2,$E$2,FALSE)</f>
        <v>0.97623291390597611</v>
      </c>
    </row>
    <row r="16" spans="1:5">
      <c r="A16">
        <v>0.21199999999999999</v>
      </c>
      <c r="B16">
        <f>_xlfn.NORM.DIST(A16,$D$2,$E$2,FALSE)</f>
        <v>0.97623291390597611</v>
      </c>
    </row>
    <row r="17" spans="1:2">
      <c r="A17">
        <v>0.31900000000000001</v>
      </c>
      <c r="B17">
        <f>_xlfn.NORM.DIST(A17,$D$2,$E$2,FALSE)</f>
        <v>1.2506418887229029</v>
      </c>
    </row>
    <row r="18" spans="1:2">
      <c r="A18">
        <v>0.31900000000000001</v>
      </c>
      <c r="B18">
        <f>_xlfn.NORM.DIST(A18,$D$2,$E$2,FALSE)</f>
        <v>1.2506418887229029</v>
      </c>
    </row>
    <row r="19" spans="1:2">
      <c r="A19">
        <v>0.31900000000000001</v>
      </c>
      <c r="B19">
        <f>_xlfn.NORM.DIST(A19,$D$2,$E$2,FALSE)</f>
        <v>1.2506418887229029</v>
      </c>
    </row>
    <row r="20" spans="1:2">
      <c r="A20">
        <v>0.31900000000000001</v>
      </c>
      <c r="B20">
        <f>_xlfn.NORM.DIST(A20,$D$2,$E$2,FALSE)</f>
        <v>1.2506418887229029</v>
      </c>
    </row>
    <row r="21" spans="1:2">
      <c r="A21">
        <v>0.31900000000000001</v>
      </c>
      <c r="B21">
        <f>_xlfn.NORM.DIST(A21,$D$2,$E$2,FALSE)</f>
        <v>1.2506418887229029</v>
      </c>
    </row>
    <row r="22" spans="1:2">
      <c r="A22">
        <v>0.31900000000000001</v>
      </c>
      <c r="B22">
        <f>_xlfn.NORM.DIST(A22,$D$2,$E$2,FALSE)</f>
        <v>1.2506418887229029</v>
      </c>
    </row>
    <row r="23" spans="1:2">
      <c r="A23">
        <v>0.31900000000000001</v>
      </c>
      <c r="B23">
        <f>_xlfn.NORM.DIST(A23,$D$2,$E$2,FALSE)</f>
        <v>1.2506418887229029</v>
      </c>
    </row>
    <row r="24" spans="1:2">
      <c r="A24">
        <v>0.46800000000000003</v>
      </c>
      <c r="B24">
        <f>_xlfn.NORM.DIST(A24,$D$2,$E$2,FALSE)</f>
        <v>1.3968403151472599</v>
      </c>
    </row>
    <row r="25" spans="1:2">
      <c r="A25">
        <v>0.46800000000000003</v>
      </c>
      <c r="B25">
        <f>_xlfn.NORM.DIST(A25,$D$2,$E$2,FALSE)</f>
        <v>1.3968403151472599</v>
      </c>
    </row>
    <row r="26" spans="1:2">
      <c r="A26">
        <v>0.46800000000000003</v>
      </c>
      <c r="B26">
        <f>_xlfn.NORM.DIST(A26,$D$2,$E$2,FALSE)</f>
        <v>1.3968403151472599</v>
      </c>
    </row>
    <row r="27" spans="1:2">
      <c r="A27">
        <v>0.46800000000000003</v>
      </c>
      <c r="B27">
        <f>_xlfn.NORM.DIST(A27,$D$2,$E$2,FALSE)</f>
        <v>1.3968403151472599</v>
      </c>
    </row>
    <row r="28" spans="1:2">
      <c r="A28">
        <v>0.46800000000000003</v>
      </c>
      <c r="B28">
        <f>_xlfn.NORM.DIST(A28,$D$2,$E$2,FALSE)</f>
        <v>1.3968403151472599</v>
      </c>
    </row>
    <row r="29" spans="1:2">
      <c r="A29">
        <v>0.57399999999999995</v>
      </c>
      <c r="B29">
        <f>_xlfn.NORM.DIST(A29,$D$2,$E$2,FALSE)</f>
        <v>1.2798835370969233</v>
      </c>
    </row>
    <row r="30" spans="1:2">
      <c r="A30">
        <v>0.57399999999999995</v>
      </c>
      <c r="B30">
        <f>_xlfn.NORM.DIST(A30,$D$2,$E$2,FALSE)</f>
        <v>1.2798835370969233</v>
      </c>
    </row>
    <row r="31" spans="1:2">
      <c r="A31">
        <v>0.57399999999999995</v>
      </c>
      <c r="B31">
        <f>_xlfn.NORM.DIST(A31,$D$2,$E$2,FALSE)</f>
        <v>1.2798835370969233</v>
      </c>
    </row>
    <row r="32" spans="1:2">
      <c r="A32">
        <v>0.57399999999999995</v>
      </c>
      <c r="B32">
        <f>_xlfn.NORM.DIST(A32,$D$2,$E$2,FALSE)</f>
        <v>1.2798835370969233</v>
      </c>
    </row>
    <row r="33" spans="1:2">
      <c r="A33">
        <v>0.57399999999999995</v>
      </c>
      <c r="B33">
        <f>_xlfn.NORM.DIST(A33,$D$2,$E$2,FALSE)</f>
        <v>1.2798835370969233</v>
      </c>
    </row>
    <row r="34" spans="1:2">
      <c r="A34">
        <v>0.57399999999999995</v>
      </c>
      <c r="B34">
        <f>_xlfn.NORM.DIST(A34,$D$2,$E$2,FALSE)</f>
        <v>1.2798835370969233</v>
      </c>
    </row>
    <row r="35" spans="1:2">
      <c r="A35">
        <v>0.57399999999999995</v>
      </c>
      <c r="B35">
        <f>_xlfn.NORM.DIST(A35,$D$2,$E$2,FALSE)</f>
        <v>1.2798835370969233</v>
      </c>
    </row>
    <row r="36" spans="1:2">
      <c r="A36">
        <v>0.57399999999999995</v>
      </c>
      <c r="B36">
        <f>_xlfn.NORM.DIST(A36,$D$2,$E$2,FALSE)</f>
        <v>1.2798835370969233</v>
      </c>
    </row>
    <row r="37" spans="1:2">
      <c r="A37">
        <v>0.57399999999999995</v>
      </c>
      <c r="B37">
        <f>_xlfn.NORM.DIST(A37,$D$2,$E$2,FALSE)</f>
        <v>1.2798835370969233</v>
      </c>
    </row>
    <row r="38" spans="1:2">
      <c r="A38">
        <v>0.76500000000000001</v>
      </c>
      <c r="B38">
        <f>_xlfn.NORM.DIST(A38,$D$2,$E$2,FALSE)</f>
        <v>0.77153671936351442</v>
      </c>
    </row>
    <row r="39" spans="1:2">
      <c r="A39">
        <v>0.76500000000000001</v>
      </c>
      <c r="B39">
        <f>_xlfn.NORM.DIST(A39,$D$2,$E$2,FALSE)</f>
        <v>0.77153671936351442</v>
      </c>
    </row>
    <row r="40" spans="1:2">
      <c r="A40">
        <v>0.80800000000000005</v>
      </c>
      <c r="B40">
        <f>_xlfn.NORM.DIST(A40,$D$2,$E$2,FALSE)</f>
        <v>0.64716898481195384</v>
      </c>
    </row>
    <row r="41" spans="1:2">
      <c r="A41">
        <v>0.80800000000000005</v>
      </c>
      <c r="B41">
        <f>_xlfn.NORM.DIST(A41,$D$2,$E$2,FALSE)</f>
        <v>0.64716898481195384</v>
      </c>
    </row>
    <row r="42" spans="1:2">
      <c r="A42">
        <v>0.80800000000000005</v>
      </c>
      <c r="B42">
        <f>_xlfn.NORM.DIST(A42,$D$2,$E$2,FALSE)</f>
        <v>0.64716898481195384</v>
      </c>
    </row>
    <row r="43" spans="1:2">
      <c r="A43">
        <v>0.80800000000000005</v>
      </c>
      <c r="B43">
        <f>_xlfn.NORM.DIST(A43,$D$2,$E$2,FALSE)</f>
        <v>0.64716898481195384</v>
      </c>
    </row>
    <row r="44" spans="1:2">
      <c r="A44">
        <v>0.80800000000000005</v>
      </c>
      <c r="B44">
        <f>_xlfn.NORM.DIST(A44,$D$2,$E$2,FALSE)</f>
        <v>0.64716898481195384</v>
      </c>
    </row>
    <row r="45" spans="1:2">
      <c r="A45">
        <v>0.91400000000000003</v>
      </c>
      <c r="B45">
        <f>_xlfn.NORM.DIST(A45,$D$2,$E$2,FALSE)</f>
        <v>0.38078924045506479</v>
      </c>
    </row>
    <row r="46" spans="1:2">
      <c r="A46">
        <v>0.91400000000000003</v>
      </c>
      <c r="B46">
        <f>_xlfn.NORM.DIST(A46,$D$2,$E$2,FALSE)</f>
        <v>0.38078924045506479</v>
      </c>
    </row>
    <row r="47" spans="1:2">
      <c r="A47">
        <v>0.91400000000000003</v>
      </c>
      <c r="B47">
        <f>_xlfn.NORM.DIST(A47,$D$2,$E$2,FALSE)</f>
        <v>0.38078924045506479</v>
      </c>
    </row>
    <row r="48" spans="1:2">
      <c r="A48">
        <v>0.91400000000000003</v>
      </c>
      <c r="B48">
        <f>_xlfn.NORM.DIST(A48,$D$2,$E$2,FALSE)</f>
        <v>0.38078924045506479</v>
      </c>
    </row>
    <row r="49" spans="1:2">
      <c r="A49">
        <v>0.91400000000000003</v>
      </c>
      <c r="B49">
        <f>_xlfn.NORM.DIST(A49,$D$2,$E$2,FALSE)</f>
        <v>0.38078924045506479</v>
      </c>
    </row>
  </sheetData>
  <autoFilter ref="A1:B50" xr:uid="{3B63E1C3-FBBB-C046-9D7D-DEAD2A116C48}">
    <sortState xmlns:xlrd2="http://schemas.microsoft.com/office/spreadsheetml/2017/richdata2" ref="A2:B50">
      <sortCondition ref="A1:A50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9936-A054-6440-AC4D-0F215BF2386C}">
  <dimension ref="A1:E49"/>
  <sheetViews>
    <sheetView topLeftCell="A4" workbookViewId="0">
      <selection sqref="A1:B1048576"/>
    </sheetView>
  </sheetViews>
  <sheetFormatPr baseColWidth="10" defaultRowHeight="16"/>
  <sheetData>
    <row r="1" spans="1:5">
      <c r="A1" t="s">
        <v>19</v>
      </c>
      <c r="B1" t="s">
        <v>24</v>
      </c>
      <c r="D1" t="s">
        <v>25</v>
      </c>
      <c r="E1" t="s">
        <v>26</v>
      </c>
    </row>
    <row r="2" spans="1:5">
      <c r="A2">
        <v>0</v>
      </c>
      <c r="B2">
        <f>_xlfn.NORM.DIST(A2,$D$2,$E$2,FALSE)</f>
        <v>0.39738419240699224</v>
      </c>
      <c r="D2">
        <f>AVERAGE(A:A)</f>
        <v>0.46087500000000009</v>
      </c>
      <c r="E2">
        <f>STDEV(A:A)</f>
        <v>0.29412102191430461</v>
      </c>
    </row>
    <row r="3" spans="1:5">
      <c r="A3">
        <v>0</v>
      </c>
      <c r="B3">
        <f>_xlfn.NORM.DIST(A3,$D$2,$E$2,FALSE)</f>
        <v>0.39738419240699224</v>
      </c>
    </row>
    <row r="4" spans="1:5">
      <c r="A4">
        <v>0</v>
      </c>
      <c r="B4">
        <f>_xlfn.NORM.DIST(A4,$D$2,$E$2,FALSE)</f>
        <v>0.39738419240699224</v>
      </c>
    </row>
    <row r="5" spans="1:5">
      <c r="A5">
        <v>0</v>
      </c>
      <c r="B5">
        <f>_xlfn.NORM.DIST(A5,$D$2,$E$2,FALSE)</f>
        <v>0.39738419240699224</v>
      </c>
    </row>
    <row r="6" spans="1:5">
      <c r="A6">
        <v>8.5000000000000006E-2</v>
      </c>
      <c r="B6">
        <f>_xlfn.NORM.DIST(A6,$D$2,$E$2,FALSE)</f>
        <v>0.59943610764719657</v>
      </c>
    </row>
    <row r="7" spans="1:5">
      <c r="A7">
        <v>8.5000000000000006E-2</v>
      </c>
      <c r="B7">
        <f>_xlfn.NORM.DIST(A7,$D$2,$E$2,FALSE)</f>
        <v>0.59943610764719657</v>
      </c>
    </row>
    <row r="8" spans="1:5">
      <c r="A8">
        <v>8.5000000000000006E-2</v>
      </c>
      <c r="B8">
        <f>_xlfn.NORM.DIST(A8,$D$2,$E$2,FALSE)</f>
        <v>0.59943610764719657</v>
      </c>
    </row>
    <row r="9" spans="1:5">
      <c r="A9">
        <v>0.14799999999999999</v>
      </c>
      <c r="B9">
        <f>_xlfn.NORM.DIST(A9,$D$2,$E$2,FALSE)</f>
        <v>0.77030386138013529</v>
      </c>
    </row>
    <row r="10" spans="1:5">
      <c r="A10">
        <v>0.14799999999999999</v>
      </c>
      <c r="B10">
        <f>_xlfn.NORM.DIST(A10,$D$2,$E$2,FALSE)</f>
        <v>0.77030386138013529</v>
      </c>
    </row>
    <row r="11" spans="1:5">
      <c r="A11">
        <v>0.14799999999999999</v>
      </c>
      <c r="B11">
        <f>_xlfn.NORM.DIST(A11,$D$2,$E$2,FALSE)</f>
        <v>0.77030386138013529</v>
      </c>
    </row>
    <row r="12" spans="1:5">
      <c r="A12">
        <v>0.14799999999999999</v>
      </c>
      <c r="B12">
        <f>_xlfn.NORM.DIST(A12,$D$2,$E$2,FALSE)</f>
        <v>0.77030386138013529</v>
      </c>
    </row>
    <row r="13" spans="1:5">
      <c r="A13">
        <v>0.23400000000000001</v>
      </c>
      <c r="B13">
        <f>_xlfn.NORM.DIST(A13,$D$2,$E$2,FALSE)</f>
        <v>1.0073494315726834</v>
      </c>
    </row>
    <row r="14" spans="1:5">
      <c r="A14">
        <v>0.23400000000000001</v>
      </c>
      <c r="B14">
        <f>_xlfn.NORM.DIST(A14,$D$2,$E$2,FALSE)</f>
        <v>1.0073494315726834</v>
      </c>
    </row>
    <row r="15" spans="1:5">
      <c r="A15">
        <v>0.23400000000000001</v>
      </c>
      <c r="B15">
        <f>_xlfn.NORM.DIST(A15,$D$2,$E$2,FALSE)</f>
        <v>1.0073494315726834</v>
      </c>
    </row>
    <row r="16" spans="1:5">
      <c r="A16">
        <v>0.29699999999999999</v>
      </c>
      <c r="B16">
        <f>_xlfn.NORM.DIST(A16,$D$2,$E$2,FALSE)</f>
        <v>1.1613777266952499</v>
      </c>
    </row>
    <row r="17" spans="1:2">
      <c r="A17">
        <v>0.29699999999999999</v>
      </c>
      <c r="B17">
        <f>_xlfn.NORM.DIST(A17,$D$2,$E$2,FALSE)</f>
        <v>1.1613777266952499</v>
      </c>
    </row>
    <row r="18" spans="1:2">
      <c r="A18">
        <v>0.29699999999999999</v>
      </c>
      <c r="B18">
        <f>_xlfn.NORM.DIST(A18,$D$2,$E$2,FALSE)</f>
        <v>1.1613777266952499</v>
      </c>
    </row>
    <row r="19" spans="1:2">
      <c r="A19">
        <v>0.29699999999999999</v>
      </c>
      <c r="B19">
        <f>_xlfn.NORM.DIST(A19,$D$2,$E$2,FALSE)</f>
        <v>1.1613777266952499</v>
      </c>
    </row>
    <row r="20" spans="1:2">
      <c r="A20">
        <v>0.38200000000000001</v>
      </c>
      <c r="B20">
        <f>_xlfn.NORM.DIST(A20,$D$2,$E$2,FALSE)</f>
        <v>1.3084815383488659</v>
      </c>
    </row>
    <row r="21" spans="1:2">
      <c r="A21">
        <v>0.38200000000000001</v>
      </c>
      <c r="B21">
        <f>_xlfn.NORM.DIST(A21,$D$2,$E$2,FALSE)</f>
        <v>1.3084815383488659</v>
      </c>
    </row>
    <row r="22" spans="1:2">
      <c r="A22">
        <v>0.38200000000000001</v>
      </c>
      <c r="B22">
        <f>_xlfn.NORM.DIST(A22,$D$2,$E$2,FALSE)</f>
        <v>1.3084815383488659</v>
      </c>
    </row>
    <row r="23" spans="1:2">
      <c r="A23">
        <v>0.38200000000000001</v>
      </c>
      <c r="B23">
        <f>_xlfn.NORM.DIST(A23,$D$2,$E$2,FALSE)</f>
        <v>1.3084815383488659</v>
      </c>
    </row>
    <row r="24" spans="1:2">
      <c r="A24">
        <v>0.38200000000000001</v>
      </c>
      <c r="B24">
        <f>_xlfn.NORM.DIST(A24,$D$2,$E$2,FALSE)</f>
        <v>1.3084815383488659</v>
      </c>
    </row>
    <row r="25" spans="1:2">
      <c r="A25">
        <v>0.38200000000000001</v>
      </c>
      <c r="B25">
        <f>_xlfn.NORM.DIST(A25,$D$2,$E$2,FALSE)</f>
        <v>1.3084815383488659</v>
      </c>
    </row>
    <row r="26" spans="1:2">
      <c r="A26">
        <v>0.51</v>
      </c>
      <c r="B26">
        <f>_xlfn.NORM.DIST(A26,$D$2,$E$2,FALSE)</f>
        <v>1.3376001410054121</v>
      </c>
    </row>
    <row r="27" spans="1:2">
      <c r="A27">
        <v>0.51</v>
      </c>
      <c r="B27">
        <f>_xlfn.NORM.DIST(A27,$D$2,$E$2,FALSE)</f>
        <v>1.3376001410054121</v>
      </c>
    </row>
    <row r="28" spans="1:2">
      <c r="A28">
        <v>0.51</v>
      </c>
      <c r="B28">
        <f>_xlfn.NORM.DIST(A28,$D$2,$E$2,FALSE)</f>
        <v>1.3376001410054121</v>
      </c>
    </row>
    <row r="29" spans="1:2">
      <c r="A29">
        <v>0.57399999999999995</v>
      </c>
      <c r="B29">
        <f>_xlfn.NORM.DIST(A29,$D$2,$E$2,FALSE)</f>
        <v>1.2596815187672301</v>
      </c>
    </row>
    <row r="30" spans="1:2">
      <c r="A30">
        <v>0.57399999999999995</v>
      </c>
      <c r="B30">
        <f>_xlfn.NORM.DIST(A30,$D$2,$E$2,FALSE)</f>
        <v>1.2596815187672301</v>
      </c>
    </row>
    <row r="31" spans="1:2">
      <c r="A31">
        <v>0.57399999999999995</v>
      </c>
      <c r="B31">
        <f>_xlfn.NORM.DIST(A31,$D$2,$E$2,FALSE)</f>
        <v>1.2596815187672301</v>
      </c>
    </row>
    <row r="32" spans="1:2">
      <c r="A32">
        <v>0.57399999999999995</v>
      </c>
      <c r="B32">
        <f>_xlfn.NORM.DIST(A32,$D$2,$E$2,FALSE)</f>
        <v>1.2596815187672301</v>
      </c>
    </row>
    <row r="33" spans="1:2">
      <c r="A33">
        <v>0.57399999999999995</v>
      </c>
      <c r="B33">
        <f>_xlfn.NORM.DIST(A33,$D$2,$E$2,FALSE)</f>
        <v>1.2596815187672301</v>
      </c>
    </row>
    <row r="34" spans="1:2">
      <c r="A34">
        <v>0.57399999999999995</v>
      </c>
      <c r="B34">
        <f>_xlfn.NORM.DIST(A34,$D$2,$E$2,FALSE)</f>
        <v>1.2596815187672301</v>
      </c>
    </row>
    <row r="35" spans="1:2">
      <c r="A35">
        <v>0.57399999999999995</v>
      </c>
      <c r="B35">
        <f>_xlfn.NORM.DIST(A35,$D$2,$E$2,FALSE)</f>
        <v>1.2596815187672301</v>
      </c>
    </row>
    <row r="36" spans="1:2">
      <c r="A36">
        <v>0.57399999999999995</v>
      </c>
      <c r="B36">
        <f>_xlfn.NORM.DIST(A36,$D$2,$E$2,FALSE)</f>
        <v>1.2596815187672301</v>
      </c>
    </row>
    <row r="37" spans="1:2">
      <c r="A37">
        <v>0.74399999999999999</v>
      </c>
      <c r="B37">
        <f>_xlfn.NORM.DIST(A37,$D$2,$E$2,FALSE)</f>
        <v>0.85343372662916217</v>
      </c>
    </row>
    <row r="38" spans="1:2">
      <c r="A38">
        <v>0.74399999999999999</v>
      </c>
      <c r="B38">
        <f>_xlfn.NORM.DIST(A38,$D$2,$E$2,FALSE)</f>
        <v>0.85343372662916217</v>
      </c>
    </row>
    <row r="39" spans="1:2">
      <c r="A39">
        <v>0.74399999999999999</v>
      </c>
      <c r="B39">
        <f>_xlfn.NORM.DIST(A39,$D$2,$E$2,FALSE)</f>
        <v>0.85343372662916217</v>
      </c>
    </row>
    <row r="40" spans="1:2">
      <c r="A40">
        <v>0.80800000000000005</v>
      </c>
      <c r="B40">
        <f>_xlfn.NORM.DIST(A40,$D$2,$E$2,FALSE)</f>
        <v>0.67595814643500152</v>
      </c>
    </row>
    <row r="41" spans="1:2">
      <c r="A41">
        <v>0.80800000000000005</v>
      </c>
      <c r="B41">
        <f>_xlfn.NORM.DIST(A41,$D$2,$E$2,FALSE)</f>
        <v>0.67595814643500152</v>
      </c>
    </row>
    <row r="42" spans="1:2">
      <c r="A42">
        <v>0.80800000000000005</v>
      </c>
      <c r="B42">
        <f>_xlfn.NORM.DIST(A42,$D$2,$E$2,FALSE)</f>
        <v>0.67595814643500152</v>
      </c>
    </row>
    <row r="43" spans="1:2">
      <c r="A43">
        <v>0.80800000000000005</v>
      </c>
      <c r="B43">
        <f>_xlfn.NORM.DIST(A43,$D$2,$E$2,FALSE)</f>
        <v>0.67595814643500152</v>
      </c>
    </row>
    <row r="44" spans="1:2">
      <c r="A44">
        <v>0.80800000000000005</v>
      </c>
      <c r="B44">
        <f>_xlfn.NORM.DIST(A44,$D$2,$E$2,FALSE)</f>
        <v>0.67595814643500152</v>
      </c>
    </row>
    <row r="45" spans="1:2">
      <c r="A45">
        <v>0.91400000000000003</v>
      </c>
      <c r="B45">
        <f>_xlfn.NORM.DIST(A45,$D$2,$E$2,FALSE)</f>
        <v>0.41399141720151628</v>
      </c>
    </row>
    <row r="46" spans="1:2">
      <c r="A46">
        <v>0.91400000000000003</v>
      </c>
      <c r="B46">
        <f>_xlfn.NORM.DIST(A46,$D$2,$E$2,FALSE)</f>
        <v>0.41399141720151628</v>
      </c>
    </row>
    <row r="47" spans="1:2">
      <c r="A47">
        <v>0.95699999999999996</v>
      </c>
      <c r="B47">
        <f>_xlfn.NORM.DIST(A47,$D$2,$E$2,FALSE)</f>
        <v>0.32698819240870358</v>
      </c>
    </row>
    <row r="48" spans="1:2">
      <c r="A48">
        <v>0.95699999999999996</v>
      </c>
      <c r="B48">
        <f>_xlfn.NORM.DIST(A48,$D$2,$E$2,FALSE)</f>
        <v>0.32698819240870358</v>
      </c>
    </row>
    <row r="49" spans="1:2">
      <c r="A49">
        <v>0.95699999999999996</v>
      </c>
      <c r="B49">
        <f>_xlfn.NORM.DIST(A49,$D$2,$E$2,FALSE)</f>
        <v>0.32698819240870358</v>
      </c>
    </row>
  </sheetData>
  <autoFilter ref="A1:B50" xr:uid="{AC03964F-3346-5442-AD7F-B86C202E8FC6}">
    <sortState xmlns:xlrd2="http://schemas.microsoft.com/office/spreadsheetml/2017/richdata2" ref="A2:B50">
      <sortCondition ref="A1:A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2020-04-02T03:59:09Z</dcterms:modified>
</cp:coreProperties>
</file>