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igo0024\Documents\GitHub\subjective_image_processing\msi_tests\"/>
    </mc:Choice>
  </mc:AlternateContent>
  <bookViews>
    <workbookView xWindow="0" yWindow="0" windowWidth="19200" windowHeight="6900"/>
  </bookViews>
  <sheets>
    <sheet name="msi_1_jobs" sheetId="2" r:id="rId1"/>
    <sheet name="train_tes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2" l="1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51" i="2"/>
  <c r="A33" i="2" l="1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2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B14" i="2"/>
  <c r="A13" i="2"/>
  <c r="A14" i="2" l="1"/>
  <c r="B15" i="2"/>
  <c r="A15" i="2" s="1"/>
  <c r="R7" i="1"/>
  <c r="R8" i="1"/>
  <c r="P3" i="1"/>
  <c r="P8" i="1"/>
  <c r="P7" i="1"/>
  <c r="P2" i="1"/>
  <c r="L6" i="1"/>
  <c r="L5" i="1"/>
  <c r="J3" i="1"/>
  <c r="K3" i="1"/>
  <c r="L3" i="1"/>
  <c r="J4" i="1"/>
  <c r="K4" i="1"/>
  <c r="L4" i="1"/>
  <c r="J5" i="1"/>
  <c r="K5" i="1"/>
  <c r="J6" i="1"/>
  <c r="K6" i="1"/>
  <c r="J7" i="1"/>
  <c r="K7" i="1"/>
  <c r="L7" i="1"/>
  <c r="J8" i="1"/>
  <c r="K8" i="1"/>
  <c r="L8" i="1"/>
  <c r="K2" i="1"/>
  <c r="L2" i="1"/>
  <c r="J2" i="1"/>
  <c r="B16" i="2" l="1"/>
  <c r="A16" i="2" s="1"/>
  <c r="B17" i="2" l="1"/>
  <c r="B18" i="2" s="1"/>
  <c r="A17" i="2" l="1"/>
  <c r="A18" i="2"/>
  <c r="B19" i="2"/>
  <c r="A19" i="2" l="1"/>
  <c r="B20" i="2"/>
  <c r="A20" i="2" l="1"/>
  <c r="B21" i="2"/>
  <c r="A21" i="2" l="1"/>
  <c r="B22" i="2"/>
  <c r="A22" i="2" l="1"/>
  <c r="B23" i="2"/>
  <c r="A23" i="2" l="1"/>
  <c r="B24" i="2"/>
  <c r="A24" i="2" l="1"/>
  <c r="B25" i="2"/>
  <c r="A25" i="2" l="1"/>
  <c r="B26" i="2"/>
  <c r="A26" i="2" l="1"/>
  <c r="B27" i="2"/>
  <c r="A27" i="2" l="1"/>
  <c r="B28" i="2"/>
  <c r="A28" i="2" l="1"/>
  <c r="B29" i="2"/>
  <c r="A29" i="2" l="1"/>
  <c r="B30" i="2"/>
  <c r="A30" i="2" l="1"/>
</calcChain>
</file>

<file path=xl/sharedStrings.xml><?xml version="1.0" encoding="utf-8"?>
<sst xmlns="http://schemas.openxmlformats.org/spreadsheetml/2006/main" count="55" uniqueCount="48">
  <si>
    <t>id</t>
  </si>
  <si>
    <t>proc_jobs</t>
  </si>
  <si>
    <t>tune_jobs</t>
  </si>
  <si>
    <t>cores</t>
  </si>
  <si>
    <t>parallel_jobs</t>
  </si>
  <si>
    <t>list</t>
  </si>
  <si>
    <t>avg_tune_time</t>
  </si>
  <si>
    <t>n_scenarios</t>
  </si>
  <si>
    <t>tune_plus_8_all</t>
  </si>
  <si>
    <t>avg_proc_time</t>
  </si>
  <si>
    <t>hours/tune</t>
  </si>
  <si>
    <t>hours/parallel</t>
  </si>
  <si>
    <t>hours/job is the total cpu time per job (lower is better)</t>
  </si>
  <si>
    <t>hours/total</t>
  </si>
  <si>
    <t>This test was conducted using the same memory, same number of cores, and executed the same code on the same data.</t>
  </si>
  <si>
    <t>The objective was to determine the effect of the number of jobs passed to the tuning code vs the effect of the number of jobs passed via parallel.</t>
  </si>
  <si>
    <t>Total time for each tuning/training/response variable (biomass, N uptake, etc.) was measured (n=48).</t>
  </si>
  <si>
    <t>All tests that used multiple jobs via parallel (except the last) resulted in an incomplete processing task (e.g., only completed 45 of 48 scenarios).</t>
  </si>
  <si>
    <t>When keeping the parallel jobs to 1, the hours per tune job was about 1/3 when tripleing the number of tune jobs (30 minutes to 10 minutes via 8 jobs to 24 jobs). This is almost perfect parallelization.</t>
  </si>
  <si>
    <t>total time (hours)</t>
  </si>
  <si>
    <t>However, when keeping the tune jobs to 1, the hours per parllel job ranged from 2:44:49 - 3:11:30. This seems to be just a touch better than running all scenarios on a single core machine.</t>
  </si>
  <si>
    <t>time_start</t>
  </si>
  <si>
    <t>time_end</t>
  </si>
  <si>
    <t>Although it seems like the tune_jobs scales perfectly based on hours per tune core, the total time is almost the same - I HAVE IT BACKEWARDS!</t>
  </si>
  <si>
    <t>Conclusion: there is ~17% increase in total speed by increasing parallel jobs by 8x - do processing separate ahead of time, then send a single core to each "scenario".</t>
  </si>
  <si>
    <t>Conclusion: there is ~11% increase in total speed by increasing tuning jobs by 3x - again, do processing separate ahead of time, then send a single core to each "scenario".</t>
  </si>
  <si>
    <t>submit_time</t>
  </si>
  <si>
    <t>start_time</t>
  </si>
  <si>
    <t>end_time</t>
  </si>
  <si>
    <t>id_start</t>
  </si>
  <si>
    <t>id_end</t>
  </si>
  <si>
    <t>pbs</t>
  </si>
  <si>
    <t>msi_1_procimg_1-72</t>
  </si>
  <si>
    <t>msi_1_train_1-8</t>
  </si>
  <si>
    <t>msi_1_train_9-16</t>
  </si>
  <si>
    <t>msi_1_train_17-24</t>
  </si>
  <si>
    <t>msi_1_train_25-32</t>
  </si>
  <si>
    <t>msi_1_train_33-40</t>
  </si>
  <si>
    <t>msi_1_train_41-48</t>
  </si>
  <si>
    <t>msi_1_train_49-56</t>
  </si>
  <si>
    <t>msi_1_train_57-64</t>
  </si>
  <si>
    <t>msi_1_train_65-72</t>
  </si>
  <si>
    <t>queue_time</t>
  </si>
  <si>
    <t>process_time</t>
  </si>
  <si>
    <t>total_time</t>
  </si>
  <si>
    <t>msi_1_procimg_73-144</t>
  </si>
  <si>
    <t>msi_1_procimg_145-216</t>
  </si>
  <si>
    <t>msi_1_procimg_217-288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</si>
</sst>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37" workbookViewId="0">
      <selection activeCell="G56" sqref="G56"/>
    </sheetView>
  </sheetViews>
  <sheetFormatPr defaultRowHeight="15" x14ac:dyDescent="0.25"/>
  <cols>
    <col min="1" max="1" width="22.42578125" bestFit="1" customWidth="1"/>
    <col min="2" max="2" width="7.7109375" bestFit="1" customWidth="1"/>
    <col min="3" max="3" width="7.140625" bestFit="1" customWidth="1"/>
    <col min="4" max="4" width="5.7109375" bestFit="1" customWidth="1"/>
    <col min="5" max="5" width="19.28515625" bestFit="1" customWidth="1"/>
    <col min="6" max="6" width="14.7109375" customWidth="1"/>
    <col min="7" max="7" width="10.140625" bestFit="1" customWidth="1"/>
    <col min="8" max="8" width="9.5703125" bestFit="1" customWidth="1"/>
    <col min="9" max="9" width="11.85546875" bestFit="1" customWidth="1"/>
    <col min="10" max="10" width="12.85546875" bestFit="1" customWidth="1"/>
    <col min="11" max="11" width="10.28515625" bestFit="1" customWidth="1"/>
  </cols>
  <sheetData>
    <row r="1" spans="1:11" x14ac:dyDescent="0.25">
      <c r="A1" t="s">
        <v>31</v>
      </c>
      <c r="B1" t="s">
        <v>29</v>
      </c>
      <c r="C1" t="s">
        <v>30</v>
      </c>
      <c r="D1" t="s">
        <v>3</v>
      </c>
      <c r="F1" t="s">
        <v>26</v>
      </c>
      <c r="G1" t="s">
        <v>27</v>
      </c>
      <c r="H1" t="s">
        <v>28</v>
      </c>
      <c r="I1" t="s">
        <v>42</v>
      </c>
      <c r="J1" t="s">
        <v>43</v>
      </c>
      <c r="K1" t="s">
        <v>44</v>
      </c>
    </row>
    <row r="2" spans="1:11" x14ac:dyDescent="0.25">
      <c r="A2" t="s">
        <v>32</v>
      </c>
      <c r="B2">
        <v>1</v>
      </c>
      <c r="C2">
        <v>72</v>
      </c>
      <c r="D2">
        <v>72</v>
      </c>
      <c r="F2" s="3">
        <v>44106</v>
      </c>
    </row>
    <row r="3" spans="1:11" x14ac:dyDescent="0.25">
      <c r="A3" t="s">
        <v>33</v>
      </c>
      <c r="B3">
        <v>1</v>
      </c>
      <c r="C3">
        <v>8</v>
      </c>
      <c r="D3">
        <v>1</v>
      </c>
      <c r="F3" s="3">
        <v>44106</v>
      </c>
    </row>
    <row r="4" spans="1:11" x14ac:dyDescent="0.25">
      <c r="A4" t="s">
        <v>34</v>
      </c>
      <c r="B4">
        <v>9</v>
      </c>
      <c r="C4">
        <v>16</v>
      </c>
      <c r="D4">
        <v>1</v>
      </c>
      <c r="F4" s="3">
        <v>44106</v>
      </c>
    </row>
    <row r="5" spans="1:11" x14ac:dyDescent="0.25">
      <c r="A5" t="s">
        <v>35</v>
      </c>
      <c r="B5">
        <v>17</v>
      </c>
      <c r="C5">
        <v>24</v>
      </c>
      <c r="D5">
        <v>1</v>
      </c>
      <c r="F5" s="3">
        <v>44106</v>
      </c>
    </row>
    <row r="6" spans="1:11" x14ac:dyDescent="0.25">
      <c r="A6" t="s">
        <v>36</v>
      </c>
      <c r="B6">
        <v>25</v>
      </c>
      <c r="C6">
        <v>32</v>
      </c>
      <c r="D6">
        <v>1</v>
      </c>
      <c r="F6" s="3">
        <v>44106</v>
      </c>
    </row>
    <row r="7" spans="1:11" x14ac:dyDescent="0.25">
      <c r="A7" t="s">
        <v>37</v>
      </c>
      <c r="B7">
        <v>33</v>
      </c>
      <c r="C7">
        <v>40</v>
      </c>
      <c r="D7">
        <v>1</v>
      </c>
      <c r="F7" s="3">
        <v>44106</v>
      </c>
    </row>
    <row r="8" spans="1:11" x14ac:dyDescent="0.25">
      <c r="A8" t="s">
        <v>38</v>
      </c>
      <c r="B8">
        <v>41</v>
      </c>
      <c r="C8">
        <v>48</v>
      </c>
      <c r="D8">
        <v>1</v>
      </c>
      <c r="F8" s="3">
        <v>44106</v>
      </c>
    </row>
    <row r="9" spans="1:11" x14ac:dyDescent="0.25">
      <c r="A9" t="s">
        <v>39</v>
      </c>
      <c r="B9">
        <v>49</v>
      </c>
      <c r="C9">
        <v>56</v>
      </c>
      <c r="D9">
        <v>1</v>
      </c>
      <c r="F9" s="3">
        <v>44106</v>
      </c>
    </row>
    <row r="10" spans="1:11" x14ac:dyDescent="0.25">
      <c r="A10" t="s">
        <v>40</v>
      </c>
      <c r="B10">
        <v>57</v>
      </c>
      <c r="C10">
        <v>64</v>
      </c>
      <c r="D10">
        <v>1</v>
      </c>
      <c r="F10" s="3">
        <v>44106</v>
      </c>
    </row>
    <row r="11" spans="1:11" x14ac:dyDescent="0.25">
      <c r="A11" t="s">
        <v>41</v>
      </c>
      <c r="B11">
        <v>65</v>
      </c>
      <c r="C11">
        <v>72</v>
      </c>
      <c r="D11">
        <v>1</v>
      </c>
      <c r="F11" s="3">
        <v>44106</v>
      </c>
    </row>
    <row r="12" spans="1:11" x14ac:dyDescent="0.25">
      <c r="A12" s="4" t="s">
        <v>45</v>
      </c>
      <c r="B12" s="4">
        <v>73</v>
      </c>
      <c r="C12" s="4">
        <v>144</v>
      </c>
      <c r="D12" s="4">
        <v>72</v>
      </c>
    </row>
    <row r="13" spans="1:11" x14ac:dyDescent="0.25">
      <c r="A13" s="5" t="str">
        <f>CONCATENATE("msi_1_train_", B13, "-", C13)</f>
        <v>msi_1_train_73-76</v>
      </c>
      <c r="B13" s="5">
        <v>73</v>
      </c>
      <c r="C13" s="5">
        <v>76</v>
      </c>
      <c r="D13" s="5">
        <v>1</v>
      </c>
    </row>
    <row r="14" spans="1:11" x14ac:dyDescent="0.25">
      <c r="A14" s="5" t="str">
        <f>CONCATENATE("msi_1_train_", B14, "-", C14)</f>
        <v>msi_1_train_77-80</v>
      </c>
      <c r="B14" s="5">
        <f>B13+4</f>
        <v>77</v>
      </c>
      <c r="C14" s="5">
        <f>C13+4</f>
        <v>80</v>
      </c>
      <c r="D14" s="5">
        <v>1</v>
      </c>
    </row>
    <row r="15" spans="1:11" x14ac:dyDescent="0.25">
      <c r="A15" s="5" t="str">
        <f t="shared" ref="A15:A68" si="0">CONCATENATE("msi_1_train_", B15, "-", C15)</f>
        <v>msi_1_train_81-84</v>
      </c>
      <c r="B15" s="5">
        <f t="shared" ref="B15:B30" si="1">B14+4</f>
        <v>81</v>
      </c>
      <c r="C15" s="5">
        <f t="shared" ref="C15:C30" si="2">C14+4</f>
        <v>84</v>
      </c>
      <c r="D15" s="5">
        <v>1</v>
      </c>
    </row>
    <row r="16" spans="1:11" x14ac:dyDescent="0.25">
      <c r="A16" s="5" t="str">
        <f t="shared" si="0"/>
        <v>msi_1_train_85-88</v>
      </c>
      <c r="B16" s="5">
        <f t="shared" si="1"/>
        <v>85</v>
      </c>
      <c r="C16" s="5">
        <f t="shared" si="2"/>
        <v>88</v>
      </c>
      <c r="D16" s="5">
        <v>1</v>
      </c>
    </row>
    <row r="17" spans="1:4" x14ac:dyDescent="0.25">
      <c r="A17" s="5" t="str">
        <f t="shared" si="0"/>
        <v>msi_1_train_89-92</v>
      </c>
      <c r="B17" s="5">
        <f t="shared" si="1"/>
        <v>89</v>
      </c>
      <c r="C17" s="5">
        <f t="shared" si="2"/>
        <v>92</v>
      </c>
      <c r="D17" s="5">
        <v>1</v>
      </c>
    </row>
    <row r="18" spans="1:4" x14ac:dyDescent="0.25">
      <c r="A18" s="5" t="str">
        <f t="shared" si="0"/>
        <v>msi_1_train_93-96</v>
      </c>
      <c r="B18" s="5">
        <f t="shared" si="1"/>
        <v>93</v>
      </c>
      <c r="C18" s="5">
        <f t="shared" si="2"/>
        <v>96</v>
      </c>
      <c r="D18" s="5">
        <v>1</v>
      </c>
    </row>
    <row r="19" spans="1:4" x14ac:dyDescent="0.25">
      <c r="A19" s="5" t="str">
        <f t="shared" si="0"/>
        <v>msi_1_train_97-100</v>
      </c>
      <c r="B19" s="5">
        <f t="shared" si="1"/>
        <v>97</v>
      </c>
      <c r="C19" s="5">
        <f t="shared" si="2"/>
        <v>100</v>
      </c>
      <c r="D19" s="5">
        <v>1</v>
      </c>
    </row>
    <row r="20" spans="1:4" x14ac:dyDescent="0.25">
      <c r="A20" s="5" t="str">
        <f t="shared" si="0"/>
        <v>msi_1_train_101-104</v>
      </c>
      <c r="B20" s="5">
        <f t="shared" si="1"/>
        <v>101</v>
      </c>
      <c r="C20" s="5">
        <f t="shared" si="2"/>
        <v>104</v>
      </c>
      <c r="D20" s="5">
        <v>1</v>
      </c>
    </row>
    <row r="21" spans="1:4" x14ac:dyDescent="0.25">
      <c r="A21" s="5" t="str">
        <f t="shared" si="0"/>
        <v>msi_1_train_105-108</v>
      </c>
      <c r="B21" s="5">
        <f t="shared" si="1"/>
        <v>105</v>
      </c>
      <c r="C21" s="5">
        <f t="shared" si="2"/>
        <v>108</v>
      </c>
      <c r="D21" s="5">
        <v>1</v>
      </c>
    </row>
    <row r="22" spans="1:4" x14ac:dyDescent="0.25">
      <c r="A22" s="5" t="str">
        <f t="shared" si="0"/>
        <v>msi_1_train_109-112</v>
      </c>
      <c r="B22" s="5">
        <f t="shared" si="1"/>
        <v>109</v>
      </c>
      <c r="C22" s="5">
        <f t="shared" si="2"/>
        <v>112</v>
      </c>
      <c r="D22" s="5">
        <v>1</v>
      </c>
    </row>
    <row r="23" spans="1:4" x14ac:dyDescent="0.25">
      <c r="A23" s="5" t="str">
        <f t="shared" si="0"/>
        <v>msi_1_train_113-116</v>
      </c>
      <c r="B23" s="5">
        <f t="shared" si="1"/>
        <v>113</v>
      </c>
      <c r="C23" s="5">
        <f t="shared" si="2"/>
        <v>116</v>
      </c>
      <c r="D23" s="5">
        <v>1</v>
      </c>
    </row>
    <row r="24" spans="1:4" x14ac:dyDescent="0.25">
      <c r="A24" s="5" t="str">
        <f t="shared" si="0"/>
        <v>msi_1_train_117-120</v>
      </c>
      <c r="B24" s="5">
        <f t="shared" si="1"/>
        <v>117</v>
      </c>
      <c r="C24" s="5">
        <f t="shared" si="2"/>
        <v>120</v>
      </c>
      <c r="D24" s="5">
        <v>1</v>
      </c>
    </row>
    <row r="25" spans="1:4" x14ac:dyDescent="0.25">
      <c r="A25" s="5" t="str">
        <f t="shared" si="0"/>
        <v>msi_1_train_121-124</v>
      </c>
      <c r="B25" s="5">
        <f t="shared" si="1"/>
        <v>121</v>
      </c>
      <c r="C25" s="5">
        <f t="shared" si="2"/>
        <v>124</v>
      </c>
      <c r="D25" s="5">
        <v>1</v>
      </c>
    </row>
    <row r="26" spans="1:4" x14ac:dyDescent="0.25">
      <c r="A26" s="5" t="str">
        <f t="shared" si="0"/>
        <v>msi_1_train_125-128</v>
      </c>
      <c r="B26" s="5">
        <f t="shared" si="1"/>
        <v>125</v>
      </c>
      <c r="C26" s="5">
        <f t="shared" si="2"/>
        <v>128</v>
      </c>
      <c r="D26" s="5">
        <v>1</v>
      </c>
    </row>
    <row r="27" spans="1:4" x14ac:dyDescent="0.25">
      <c r="A27" s="5" t="str">
        <f t="shared" si="0"/>
        <v>msi_1_train_129-132</v>
      </c>
      <c r="B27" s="5">
        <f t="shared" si="1"/>
        <v>129</v>
      </c>
      <c r="C27" s="5">
        <f t="shared" si="2"/>
        <v>132</v>
      </c>
      <c r="D27" s="5">
        <v>1</v>
      </c>
    </row>
    <row r="28" spans="1:4" x14ac:dyDescent="0.25">
      <c r="A28" s="5" t="str">
        <f t="shared" si="0"/>
        <v>msi_1_train_133-136</v>
      </c>
      <c r="B28" s="5">
        <f t="shared" si="1"/>
        <v>133</v>
      </c>
      <c r="C28" s="5">
        <f t="shared" si="2"/>
        <v>136</v>
      </c>
      <c r="D28" s="5">
        <v>1</v>
      </c>
    </row>
    <row r="29" spans="1:4" x14ac:dyDescent="0.25">
      <c r="A29" s="5" t="str">
        <f t="shared" si="0"/>
        <v>msi_1_train_137-140</v>
      </c>
      <c r="B29" s="5">
        <f t="shared" si="1"/>
        <v>137</v>
      </c>
      <c r="C29" s="5">
        <f t="shared" si="2"/>
        <v>140</v>
      </c>
      <c r="D29" s="5">
        <v>1</v>
      </c>
    </row>
    <row r="30" spans="1:4" x14ac:dyDescent="0.25">
      <c r="A30" s="5" t="str">
        <f t="shared" si="0"/>
        <v>msi_1_train_141-144</v>
      </c>
      <c r="B30" s="5">
        <f t="shared" si="1"/>
        <v>141</v>
      </c>
      <c r="C30" s="5">
        <f t="shared" si="2"/>
        <v>144</v>
      </c>
      <c r="D30" s="5">
        <v>1</v>
      </c>
    </row>
    <row r="31" spans="1:4" x14ac:dyDescent="0.25">
      <c r="A31" s="4" t="s">
        <v>46</v>
      </c>
      <c r="B31" s="4">
        <v>145</v>
      </c>
      <c r="C31" s="4">
        <v>216</v>
      </c>
      <c r="D31" s="4">
        <v>72</v>
      </c>
    </row>
    <row r="32" spans="1:4" x14ac:dyDescent="0.25">
      <c r="A32" s="5" t="str">
        <f t="shared" si="0"/>
        <v>msi_1_train_145-148</v>
      </c>
      <c r="B32" s="5">
        <v>145</v>
      </c>
      <c r="C32" s="5">
        <v>148</v>
      </c>
      <c r="D32" s="5">
        <v>4</v>
      </c>
    </row>
    <row r="33" spans="1:4" x14ac:dyDescent="0.25">
      <c r="A33" s="5" t="str">
        <f t="shared" si="0"/>
        <v>msi_1_train_149-152</v>
      </c>
      <c r="B33" s="5">
        <v>149</v>
      </c>
      <c r="C33" s="5">
        <v>152</v>
      </c>
      <c r="D33" s="5">
        <v>4</v>
      </c>
    </row>
    <row r="34" spans="1:4" x14ac:dyDescent="0.25">
      <c r="A34" s="5" t="str">
        <f t="shared" si="0"/>
        <v>msi_1_train_153-156</v>
      </c>
      <c r="B34" s="5">
        <v>153</v>
      </c>
      <c r="C34" s="5">
        <v>156</v>
      </c>
      <c r="D34" s="5">
        <v>4</v>
      </c>
    </row>
    <row r="35" spans="1:4" x14ac:dyDescent="0.25">
      <c r="A35" s="5" t="str">
        <f t="shared" si="0"/>
        <v>msi_1_train_157-160</v>
      </c>
      <c r="B35" s="5">
        <v>157</v>
      </c>
      <c r="C35" s="5">
        <v>160</v>
      </c>
      <c r="D35" s="5">
        <v>4</v>
      </c>
    </row>
    <row r="36" spans="1:4" x14ac:dyDescent="0.25">
      <c r="A36" s="5" t="str">
        <f t="shared" si="0"/>
        <v>msi_1_train_161-164</v>
      </c>
      <c r="B36" s="5">
        <v>161</v>
      </c>
      <c r="C36" s="5">
        <v>164</v>
      </c>
      <c r="D36" s="5">
        <v>4</v>
      </c>
    </row>
    <row r="37" spans="1:4" x14ac:dyDescent="0.25">
      <c r="A37" s="5" t="str">
        <f t="shared" si="0"/>
        <v>msi_1_train_165-168</v>
      </c>
      <c r="B37" s="5">
        <v>165</v>
      </c>
      <c r="C37" s="5">
        <v>168</v>
      </c>
      <c r="D37" s="5">
        <v>4</v>
      </c>
    </row>
    <row r="38" spans="1:4" x14ac:dyDescent="0.25">
      <c r="A38" s="5" t="str">
        <f t="shared" si="0"/>
        <v>msi_1_train_169-172</v>
      </c>
      <c r="B38" s="5">
        <v>169</v>
      </c>
      <c r="C38" s="5">
        <v>172</v>
      </c>
      <c r="D38" s="5">
        <v>4</v>
      </c>
    </row>
    <row r="39" spans="1:4" x14ac:dyDescent="0.25">
      <c r="A39" s="5" t="str">
        <f t="shared" si="0"/>
        <v>msi_1_train_173-176</v>
      </c>
      <c r="B39" s="5">
        <v>173</v>
      </c>
      <c r="C39" s="5">
        <v>176</v>
      </c>
      <c r="D39" s="5">
        <v>4</v>
      </c>
    </row>
    <row r="40" spans="1:4" x14ac:dyDescent="0.25">
      <c r="A40" s="5" t="str">
        <f t="shared" si="0"/>
        <v>msi_1_train_177-180</v>
      </c>
      <c r="B40" s="5">
        <v>177</v>
      </c>
      <c r="C40" s="5">
        <v>180</v>
      </c>
      <c r="D40" s="5">
        <v>4</v>
      </c>
    </row>
    <row r="41" spans="1:4" x14ac:dyDescent="0.25">
      <c r="A41" s="5" t="str">
        <f t="shared" si="0"/>
        <v>msi_1_train_181-184</v>
      </c>
      <c r="B41" s="5">
        <v>181</v>
      </c>
      <c r="C41" s="5">
        <v>184</v>
      </c>
      <c r="D41" s="5">
        <v>4</v>
      </c>
    </row>
    <row r="42" spans="1:4" x14ac:dyDescent="0.25">
      <c r="A42" s="5" t="str">
        <f t="shared" si="0"/>
        <v>msi_1_train_185-188</v>
      </c>
      <c r="B42" s="5">
        <v>185</v>
      </c>
      <c r="C42" s="5">
        <v>188</v>
      </c>
      <c r="D42" s="5">
        <v>4</v>
      </c>
    </row>
    <row r="43" spans="1:4" x14ac:dyDescent="0.25">
      <c r="A43" s="5" t="str">
        <f t="shared" si="0"/>
        <v>msi_1_train_189-192</v>
      </c>
      <c r="B43" s="5">
        <v>189</v>
      </c>
      <c r="C43" s="5">
        <v>192</v>
      </c>
      <c r="D43" s="5">
        <v>4</v>
      </c>
    </row>
    <row r="44" spans="1:4" x14ac:dyDescent="0.25">
      <c r="A44" s="5" t="str">
        <f t="shared" si="0"/>
        <v>msi_1_train_193-196</v>
      </c>
      <c r="B44" s="5">
        <v>193</v>
      </c>
      <c r="C44" s="5">
        <v>196</v>
      </c>
      <c r="D44" s="5">
        <v>4</v>
      </c>
    </row>
    <row r="45" spans="1:4" x14ac:dyDescent="0.25">
      <c r="A45" s="5" t="str">
        <f t="shared" si="0"/>
        <v>msi_1_train_197-200</v>
      </c>
      <c r="B45" s="5">
        <v>197</v>
      </c>
      <c r="C45" s="5">
        <v>200</v>
      </c>
      <c r="D45" s="5">
        <v>4</v>
      </c>
    </row>
    <row r="46" spans="1:4" x14ac:dyDescent="0.25">
      <c r="A46" s="5" t="str">
        <f t="shared" si="0"/>
        <v>msi_1_train_201-204</v>
      </c>
      <c r="B46" s="5">
        <v>201</v>
      </c>
      <c r="C46" s="5">
        <v>204</v>
      </c>
      <c r="D46" s="5">
        <v>4</v>
      </c>
    </row>
    <row r="47" spans="1:4" x14ac:dyDescent="0.25">
      <c r="A47" s="5" t="str">
        <f t="shared" si="0"/>
        <v>msi_1_train_205-208</v>
      </c>
      <c r="B47" s="5">
        <v>205</v>
      </c>
      <c r="C47" s="5">
        <v>208</v>
      </c>
      <c r="D47" s="5">
        <v>4</v>
      </c>
    </row>
    <row r="48" spans="1:4" x14ac:dyDescent="0.25">
      <c r="A48" s="5" t="str">
        <f t="shared" si="0"/>
        <v>msi_1_train_209-212</v>
      </c>
      <c r="B48" s="5">
        <v>209</v>
      </c>
      <c r="C48" s="5">
        <v>212</v>
      </c>
      <c r="D48" s="5">
        <v>4</v>
      </c>
    </row>
    <row r="49" spans="1:4" x14ac:dyDescent="0.25">
      <c r="A49" s="5" t="str">
        <f t="shared" si="0"/>
        <v>msi_1_train_213-216</v>
      </c>
      <c r="B49" s="5">
        <v>213</v>
      </c>
      <c r="C49" s="5">
        <v>216</v>
      </c>
      <c r="D49" s="5">
        <v>4</v>
      </c>
    </row>
    <row r="50" spans="1:4" x14ac:dyDescent="0.25">
      <c r="A50" s="4" t="s">
        <v>47</v>
      </c>
      <c r="B50" s="4">
        <v>217</v>
      </c>
      <c r="C50" s="4">
        <v>288</v>
      </c>
      <c r="D50" s="4">
        <v>72</v>
      </c>
    </row>
    <row r="51" spans="1:4" x14ac:dyDescent="0.25">
      <c r="A51" s="5" t="str">
        <f t="shared" si="0"/>
        <v>msi_1_train_217-220</v>
      </c>
      <c r="B51" s="5">
        <v>217</v>
      </c>
      <c r="C51" s="5">
        <v>220</v>
      </c>
      <c r="D51" s="5">
        <v>4</v>
      </c>
    </row>
    <row r="52" spans="1:4" x14ac:dyDescent="0.25">
      <c r="A52" s="5" t="str">
        <f t="shared" si="0"/>
        <v>msi_1_train_221-224</v>
      </c>
      <c r="B52" s="5">
        <v>221</v>
      </c>
      <c r="C52" s="5">
        <v>224</v>
      </c>
      <c r="D52" s="5">
        <v>4</v>
      </c>
    </row>
    <row r="53" spans="1:4" x14ac:dyDescent="0.25">
      <c r="A53" s="5" t="str">
        <f t="shared" si="0"/>
        <v>msi_1_train_225-228</v>
      </c>
      <c r="B53" s="5">
        <v>225</v>
      </c>
      <c r="C53" s="5">
        <v>228</v>
      </c>
      <c r="D53" s="5">
        <v>4</v>
      </c>
    </row>
    <row r="54" spans="1:4" x14ac:dyDescent="0.25">
      <c r="A54" s="5" t="str">
        <f t="shared" si="0"/>
        <v>msi_1_train_229-232</v>
      </c>
      <c r="B54" s="5">
        <v>229</v>
      </c>
      <c r="C54" s="5">
        <v>232</v>
      </c>
      <c r="D54" s="5">
        <v>4</v>
      </c>
    </row>
    <row r="55" spans="1:4" x14ac:dyDescent="0.25">
      <c r="A55" s="5" t="str">
        <f t="shared" si="0"/>
        <v>msi_1_train_233-236</v>
      </c>
      <c r="B55" s="5">
        <v>233</v>
      </c>
      <c r="C55" s="5">
        <v>236</v>
      </c>
      <c r="D55" s="5">
        <v>4</v>
      </c>
    </row>
    <row r="56" spans="1:4" x14ac:dyDescent="0.25">
      <c r="A56" s="5" t="str">
        <f t="shared" si="0"/>
        <v>msi_1_train_237-240</v>
      </c>
      <c r="B56" s="5">
        <v>237</v>
      </c>
      <c r="C56" s="5">
        <v>240</v>
      </c>
      <c r="D56" s="5">
        <v>4</v>
      </c>
    </row>
    <row r="57" spans="1:4" x14ac:dyDescent="0.25">
      <c r="A57" s="5" t="str">
        <f t="shared" si="0"/>
        <v>msi_1_train_241-244</v>
      </c>
      <c r="B57" s="5">
        <v>241</v>
      </c>
      <c r="C57" s="5">
        <v>244</v>
      </c>
      <c r="D57" s="5">
        <v>4</v>
      </c>
    </row>
    <row r="58" spans="1:4" x14ac:dyDescent="0.25">
      <c r="A58" s="5" t="str">
        <f t="shared" si="0"/>
        <v>msi_1_train_245-248</v>
      </c>
      <c r="B58" s="5">
        <v>245</v>
      </c>
      <c r="C58" s="5">
        <v>248</v>
      </c>
      <c r="D58" s="5">
        <v>4</v>
      </c>
    </row>
    <row r="59" spans="1:4" x14ac:dyDescent="0.25">
      <c r="A59" s="5" t="str">
        <f t="shared" si="0"/>
        <v>msi_1_train_249-252</v>
      </c>
      <c r="B59" s="5">
        <v>249</v>
      </c>
      <c r="C59" s="5">
        <v>252</v>
      </c>
      <c r="D59" s="5">
        <v>4</v>
      </c>
    </row>
    <row r="60" spans="1:4" x14ac:dyDescent="0.25">
      <c r="A60" s="5" t="str">
        <f t="shared" si="0"/>
        <v>msi_1_train_253-256</v>
      </c>
      <c r="B60" s="5">
        <v>253</v>
      </c>
      <c r="C60" s="5">
        <v>256</v>
      </c>
      <c r="D60" s="5">
        <v>4</v>
      </c>
    </row>
    <row r="61" spans="1:4" x14ac:dyDescent="0.25">
      <c r="A61" s="5" t="str">
        <f t="shared" si="0"/>
        <v>msi_1_train_257-260</v>
      </c>
      <c r="B61" s="5">
        <v>257</v>
      </c>
      <c r="C61" s="5">
        <v>260</v>
      </c>
      <c r="D61" s="5">
        <v>4</v>
      </c>
    </row>
    <row r="62" spans="1:4" x14ac:dyDescent="0.25">
      <c r="A62" s="5" t="str">
        <f t="shared" si="0"/>
        <v>msi_1_train_261-264</v>
      </c>
      <c r="B62" s="5">
        <v>261</v>
      </c>
      <c r="C62" s="5">
        <v>264</v>
      </c>
      <c r="D62" s="5">
        <v>4</v>
      </c>
    </row>
    <row r="63" spans="1:4" x14ac:dyDescent="0.25">
      <c r="A63" s="5" t="str">
        <f t="shared" si="0"/>
        <v>msi_1_train_265-268</v>
      </c>
      <c r="B63" s="5">
        <v>265</v>
      </c>
      <c r="C63" s="5">
        <v>268</v>
      </c>
      <c r="D63" s="5">
        <v>4</v>
      </c>
    </row>
    <row r="64" spans="1:4" x14ac:dyDescent="0.25">
      <c r="A64" s="5" t="str">
        <f t="shared" si="0"/>
        <v>msi_1_train_269-272</v>
      </c>
      <c r="B64" s="5">
        <v>269</v>
      </c>
      <c r="C64" s="5">
        <v>272</v>
      </c>
      <c r="D64" s="5">
        <v>4</v>
      </c>
    </row>
    <row r="65" spans="1:4" x14ac:dyDescent="0.25">
      <c r="A65" s="5" t="str">
        <f t="shared" si="0"/>
        <v>msi_1_train_273-276</v>
      </c>
      <c r="B65" s="5">
        <v>273</v>
      </c>
      <c r="C65" s="5">
        <v>276</v>
      </c>
      <c r="D65" s="5">
        <v>4</v>
      </c>
    </row>
    <row r="66" spans="1:4" x14ac:dyDescent="0.25">
      <c r="A66" s="5" t="str">
        <f t="shared" si="0"/>
        <v>msi_1_train_277-280</v>
      </c>
      <c r="B66" s="5">
        <v>277</v>
      </c>
      <c r="C66" s="5">
        <v>280</v>
      </c>
      <c r="D66" s="5">
        <v>4</v>
      </c>
    </row>
    <row r="67" spans="1:4" x14ac:dyDescent="0.25">
      <c r="A67" s="5" t="str">
        <f t="shared" si="0"/>
        <v>msi_1_train_281-284</v>
      </c>
      <c r="B67" s="5">
        <v>281</v>
      </c>
      <c r="C67" s="5">
        <v>284</v>
      </c>
      <c r="D67" s="5">
        <v>4</v>
      </c>
    </row>
    <row r="68" spans="1:4" x14ac:dyDescent="0.25">
      <c r="A68" s="5" t="str">
        <f t="shared" si="0"/>
        <v>msi_1_train_285-288</v>
      </c>
      <c r="B68" s="5">
        <v>285</v>
      </c>
      <c r="C68" s="5">
        <v>288</v>
      </c>
      <c r="D68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20" sqref="B20"/>
    </sheetView>
  </sheetViews>
  <sheetFormatPr defaultRowHeight="15" x14ac:dyDescent="0.25"/>
  <cols>
    <col min="1" max="1" width="2.7109375" bestFit="1" customWidth="1"/>
    <col min="2" max="2" width="5.7109375" bestFit="1" customWidth="1"/>
    <col min="3" max="3" width="9.5703125" bestFit="1" customWidth="1"/>
    <col min="4" max="4" width="9.85546875" bestFit="1" customWidth="1"/>
    <col min="5" max="5" width="12.42578125" bestFit="1" customWidth="1"/>
    <col min="6" max="6" width="15.140625" bestFit="1" customWidth="1"/>
    <col min="7" max="7" width="14.140625" bestFit="1" customWidth="1"/>
    <col min="8" max="8" width="14.42578125" bestFit="1" customWidth="1"/>
    <col min="9" max="9" width="11.42578125" bestFit="1" customWidth="1"/>
    <col min="10" max="10" width="9.7109375" bestFit="1" customWidth="1"/>
    <col min="11" max="11" width="11" bestFit="1" customWidth="1"/>
    <col min="12" max="12" width="13.7109375" bestFit="1" customWidth="1"/>
    <col min="14" max="14" width="11.5703125" bestFit="1" customWidth="1"/>
    <col min="15" max="16" width="10.5703125" bestFit="1" customWidth="1"/>
  </cols>
  <sheetData>
    <row r="1" spans="1:1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13</v>
      </c>
      <c r="K1" t="s">
        <v>10</v>
      </c>
      <c r="L1" t="s">
        <v>11</v>
      </c>
      <c r="N1" t="s">
        <v>21</v>
      </c>
      <c r="O1" t="s">
        <v>22</v>
      </c>
      <c r="P1" t="s">
        <v>19</v>
      </c>
    </row>
    <row r="2" spans="1:18" x14ac:dyDescent="0.25">
      <c r="A2">
        <v>3</v>
      </c>
      <c r="B2">
        <v>24</v>
      </c>
      <c r="C2">
        <v>24</v>
      </c>
      <c r="D2">
        <v>8</v>
      </c>
      <c r="E2">
        <v>1</v>
      </c>
      <c r="F2" t="s">
        <v>8</v>
      </c>
      <c r="H2" s="2">
        <v>3.5532407407407405E-3</v>
      </c>
      <c r="I2">
        <v>48</v>
      </c>
      <c r="J2" s="2">
        <f>(I2*H2)/(D2*E2)</f>
        <v>2.1319444444444443E-2</v>
      </c>
      <c r="K2" s="2">
        <f>(H2*I2)/D2</f>
        <v>2.1319444444444443E-2</v>
      </c>
      <c r="L2" s="2">
        <f>(H2*I2)/E2</f>
        <v>0.17055555555555554</v>
      </c>
      <c r="N2" s="1">
        <v>43979.685277291668</v>
      </c>
      <c r="O2" s="1">
        <v>43979.871356331016</v>
      </c>
      <c r="P2" s="2">
        <f>O2-N2</f>
        <v>0.18607903934753267</v>
      </c>
    </row>
    <row r="3" spans="1:18" x14ac:dyDescent="0.25">
      <c r="A3">
        <v>4</v>
      </c>
      <c r="B3">
        <v>24</v>
      </c>
      <c r="C3">
        <v>24</v>
      </c>
      <c r="D3">
        <v>1</v>
      </c>
      <c r="E3">
        <v>3</v>
      </c>
      <c r="F3" t="s">
        <v>8</v>
      </c>
      <c r="H3" s="2">
        <v>8.8657407407407417E-3</v>
      </c>
      <c r="I3">
        <v>45</v>
      </c>
      <c r="J3" s="2">
        <f t="shared" ref="J3:J8" si="0">(I3*H3)/(D3*E3)</f>
        <v>0.13298611111111111</v>
      </c>
      <c r="K3" s="2">
        <f t="shared" ref="K3:K8" si="1">(H3*I3)/D3</f>
        <v>0.39895833333333336</v>
      </c>
      <c r="L3" s="2">
        <f t="shared" ref="L3:L8" si="2">(H3*I3)/E3</f>
        <v>0.13298611111111111</v>
      </c>
      <c r="N3" s="1">
        <v>43979.705276504632</v>
      </c>
      <c r="O3" s="1">
        <v>43979.876356990739</v>
      </c>
      <c r="P3" s="2">
        <f>O3-N3</f>
        <v>0.17108048610680271</v>
      </c>
    </row>
    <row r="4" spans="1:18" x14ac:dyDescent="0.25">
      <c r="A4">
        <v>5</v>
      </c>
      <c r="B4">
        <v>24</v>
      </c>
      <c r="C4">
        <v>24</v>
      </c>
      <c r="D4">
        <v>8</v>
      </c>
      <c r="E4">
        <v>3</v>
      </c>
      <c r="F4" t="s">
        <v>8</v>
      </c>
      <c r="H4" s="2">
        <v>5.4976851851851853E-3</v>
      </c>
      <c r="I4">
        <v>45</v>
      </c>
      <c r="J4" s="2">
        <f t="shared" si="0"/>
        <v>1.0308159722222222E-2</v>
      </c>
      <c r="K4" s="2">
        <f t="shared" si="1"/>
        <v>3.0924479166666668E-2</v>
      </c>
      <c r="L4" s="2">
        <f t="shared" si="2"/>
        <v>8.2465277777777776E-2</v>
      </c>
      <c r="N4" s="1"/>
      <c r="O4" s="1"/>
    </row>
    <row r="5" spans="1:18" x14ac:dyDescent="0.25">
      <c r="A5">
        <v>6</v>
      </c>
      <c r="B5">
        <v>24</v>
      </c>
      <c r="C5">
        <v>24</v>
      </c>
      <c r="D5">
        <v>1</v>
      </c>
      <c r="E5">
        <v>12</v>
      </c>
      <c r="F5" t="s">
        <v>8</v>
      </c>
      <c r="H5" s="2">
        <v>3.0520833333333334E-2</v>
      </c>
      <c r="I5">
        <v>45</v>
      </c>
      <c r="J5" s="2">
        <f t="shared" si="0"/>
        <v>0.114453125</v>
      </c>
      <c r="K5" s="2">
        <f t="shared" si="1"/>
        <v>1.3734375000000001</v>
      </c>
      <c r="L5" s="2">
        <f>(H5*I5)/E5</f>
        <v>0.114453125</v>
      </c>
      <c r="N5" s="1"/>
      <c r="O5" s="1"/>
    </row>
    <row r="6" spans="1:18" x14ac:dyDescent="0.25">
      <c r="A6">
        <v>7</v>
      </c>
      <c r="B6">
        <v>24</v>
      </c>
      <c r="C6">
        <v>24</v>
      </c>
      <c r="D6">
        <v>2</v>
      </c>
      <c r="E6">
        <v>12</v>
      </c>
      <c r="F6" t="s">
        <v>8</v>
      </c>
      <c r="H6" s="2">
        <v>3.1631944444444442E-2</v>
      </c>
      <c r="I6">
        <v>45</v>
      </c>
      <c r="J6" s="2">
        <f t="shared" si="0"/>
        <v>5.9309895833333327E-2</v>
      </c>
      <c r="K6" s="2">
        <f t="shared" si="1"/>
        <v>0.71171874999999996</v>
      </c>
      <c r="L6" s="2">
        <f>(H6*I6)/E6</f>
        <v>0.11861979166666665</v>
      </c>
      <c r="N6" s="1"/>
      <c r="O6" s="1"/>
    </row>
    <row r="7" spans="1:18" x14ac:dyDescent="0.25">
      <c r="A7">
        <v>8</v>
      </c>
      <c r="B7">
        <v>24</v>
      </c>
      <c r="C7">
        <v>24</v>
      </c>
      <c r="D7">
        <v>24</v>
      </c>
      <c r="E7">
        <v>1</v>
      </c>
      <c r="F7" t="s">
        <v>8</v>
      </c>
      <c r="H7" s="2">
        <v>3.4027777777777784E-3</v>
      </c>
      <c r="I7">
        <v>48</v>
      </c>
      <c r="J7" s="2">
        <f t="shared" si="0"/>
        <v>6.8055555555555569E-3</v>
      </c>
      <c r="K7" s="2">
        <f t="shared" si="1"/>
        <v>6.8055555555555569E-3</v>
      </c>
      <c r="L7" s="2">
        <f t="shared" si="2"/>
        <v>0.16333333333333336</v>
      </c>
      <c r="N7" s="1">
        <v>43980.456539270832</v>
      </c>
      <c r="O7" s="1">
        <v>43980.621829004631</v>
      </c>
      <c r="P7" s="2">
        <f>O7-N7</f>
        <v>0.16528973379899981</v>
      </c>
      <c r="R7">
        <f>P7/P2</f>
        <v>0.88827701593135655</v>
      </c>
    </row>
    <row r="8" spans="1:18" x14ac:dyDescent="0.25">
      <c r="A8">
        <v>9</v>
      </c>
      <c r="B8">
        <v>24</v>
      </c>
      <c r="C8">
        <v>24</v>
      </c>
      <c r="D8">
        <v>1</v>
      </c>
      <c r="E8">
        <v>24</v>
      </c>
      <c r="F8" t="s">
        <v>8</v>
      </c>
      <c r="H8" s="2">
        <v>5.8206018518518511E-2</v>
      </c>
      <c r="I8">
        <v>48</v>
      </c>
      <c r="J8" s="2">
        <f t="shared" si="0"/>
        <v>0.11641203703703702</v>
      </c>
      <c r="K8" s="2">
        <f t="shared" si="1"/>
        <v>2.7938888888888886</v>
      </c>
      <c r="L8" s="2">
        <f t="shared" si="2"/>
        <v>0.11641203703703702</v>
      </c>
      <c r="N8" s="1">
        <v>43980.458172534723</v>
      </c>
      <c r="O8" s="1">
        <v>43980.600256261576</v>
      </c>
      <c r="P8" s="2">
        <f>O8-N8</f>
        <v>0.14208372685243376</v>
      </c>
      <c r="R8">
        <f>P8/P3</f>
        <v>0.83050808473698889</v>
      </c>
    </row>
    <row r="10" spans="1:18" x14ac:dyDescent="0.25">
      <c r="H10" s="2"/>
      <c r="J10" t="s">
        <v>12</v>
      </c>
    </row>
    <row r="11" spans="1:18" x14ac:dyDescent="0.25">
      <c r="B11" t="s">
        <v>14</v>
      </c>
      <c r="H11" s="2"/>
    </row>
    <row r="12" spans="1:18" x14ac:dyDescent="0.25">
      <c r="B12" t="s">
        <v>15</v>
      </c>
      <c r="H12" s="2"/>
    </row>
    <row r="13" spans="1:18" x14ac:dyDescent="0.25">
      <c r="B13" t="s">
        <v>16</v>
      </c>
      <c r="H13" s="2"/>
    </row>
    <row r="14" spans="1:18" x14ac:dyDescent="0.25">
      <c r="B14" t="s">
        <v>17</v>
      </c>
      <c r="H14" s="2"/>
    </row>
    <row r="15" spans="1:18" x14ac:dyDescent="0.25">
      <c r="B15" t="s">
        <v>18</v>
      </c>
      <c r="H15" s="2"/>
    </row>
    <row r="16" spans="1:18" x14ac:dyDescent="0.25">
      <c r="B16" t="s">
        <v>20</v>
      </c>
      <c r="H16" s="2"/>
    </row>
    <row r="17" spans="2:8" x14ac:dyDescent="0.25">
      <c r="B17" t="s">
        <v>23</v>
      </c>
      <c r="H17" s="2"/>
    </row>
    <row r="18" spans="2:8" x14ac:dyDescent="0.25">
      <c r="B18" t="s">
        <v>24</v>
      </c>
    </row>
    <row r="19" spans="2:8" x14ac:dyDescent="0.25">
      <c r="B19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msi_1_jobs</vt:lpstr>
      <vt:lpstr>train_tests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 Nigon</dc:creator>
  <cp:lastModifiedBy>Tyler J Nigon</cp:lastModifiedBy>
  <dcterms:created xsi:type="dcterms:W3CDTF">2020-09-29T21:20:09Z</dcterms:created>
  <dcterms:modified xsi:type="dcterms:W3CDTF">2020-10-06T15:40:48Z</dcterms:modified>
</cp:coreProperties>
</file>