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/>
  <c r="I4"/>
  <c r="I5"/>
  <c r="I2"/>
  <c r="G5"/>
  <c r="G4"/>
  <c r="G2"/>
  <c r="I11"/>
  <c r="I12"/>
  <c r="I13"/>
  <c r="I10"/>
  <c r="I9"/>
  <c r="I8"/>
  <c r="I7"/>
  <c r="I6"/>
  <c r="I3"/>
  <c r="H12"/>
  <c r="H13"/>
  <c r="H11"/>
  <c r="H10"/>
  <c r="H9"/>
  <c r="H8"/>
  <c r="H7"/>
  <c r="H6"/>
  <c r="H5"/>
  <c r="H4"/>
  <c r="H3"/>
  <c r="H2"/>
  <c r="F2"/>
  <c r="F8"/>
  <c r="F12"/>
  <c r="F13"/>
  <c r="F11"/>
  <c r="F10"/>
  <c r="G8"/>
  <c r="G7"/>
  <c r="F7"/>
  <c r="F6"/>
  <c r="F5"/>
  <c r="G6"/>
  <c r="F3"/>
  <c r="F4"/>
  <c r="G3"/>
  <c r="G10"/>
  <c r="G11"/>
  <c r="G12"/>
  <c r="G13"/>
  <c r="F9"/>
</calcChain>
</file>

<file path=xl/sharedStrings.xml><?xml version="1.0" encoding="utf-8"?>
<sst xmlns="http://schemas.openxmlformats.org/spreadsheetml/2006/main" count="57" uniqueCount="27">
  <si>
    <t>Projekat</t>
  </si>
  <si>
    <t>Projektni menadzer</t>
  </si>
  <si>
    <t>Učesnik na projektu</t>
  </si>
  <si>
    <t>Faza</t>
  </si>
  <si>
    <t>Datum početka</t>
  </si>
  <si>
    <t>Datum završetka</t>
  </si>
  <si>
    <t xml:space="preserve">Tijana Nikolić </t>
  </si>
  <si>
    <t>Ostvareni datum završetka</t>
  </si>
  <si>
    <t>GIS monitoring vodenih tokova, potencijalne poplave na teritoriji Grada Jogodina korišćenjem LoRaWan senzora</t>
  </si>
  <si>
    <t xml:space="preserve">Pokretanje projekta </t>
  </si>
  <si>
    <t xml:space="preserve">Planiranje projekta  </t>
  </si>
  <si>
    <t xml:space="preserve">Realizacija projekta </t>
  </si>
  <si>
    <t>Završetak projekta</t>
  </si>
  <si>
    <t>Podfaza</t>
  </si>
  <si>
    <t>Kreiranje povelje</t>
  </si>
  <si>
    <t>Odabir softvera</t>
  </si>
  <si>
    <t xml:space="preserve">Analiza  područja </t>
  </si>
  <si>
    <t xml:space="preserve">Informisanje i nabavka adekvatnog  LoRaWan senzorima </t>
  </si>
  <si>
    <t>Izrada gantograma</t>
  </si>
  <si>
    <t>Instaliranje senzora</t>
  </si>
  <si>
    <t xml:space="preserve">Prikupljanje i analiza podataka </t>
  </si>
  <si>
    <t xml:space="preserve">Vizuelizacija podataka </t>
  </si>
  <si>
    <t xml:space="preserve">Pravljenje Github repozitorijuma  </t>
  </si>
  <si>
    <t>Izrada finalnog gantograma</t>
  </si>
  <si>
    <t>Pisanje izveštaja i korisničkog uputstva</t>
  </si>
  <si>
    <t>Isporuka projekta</t>
  </si>
  <si>
    <t>Ostvareni atum početka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</si>
</sst>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G18" sqref="G18"/>
    </sheetView>
  </sheetViews>
  <sheetFormatPr defaultRowHeight="15"/>
  <cols>
    <col min="1" max="1" width="21.140625" customWidth="1"/>
    <col min="2" max="2" width="20" customWidth="1"/>
    <col min="3" max="3" width="15.28515625" customWidth="1"/>
    <col min="4" max="4" width="25.42578125" customWidth="1"/>
    <col min="5" max="5" width="35.42578125" customWidth="1"/>
    <col min="6" max="6" width="14.85546875" customWidth="1"/>
    <col min="7" max="7" width="16.140625" customWidth="1"/>
    <col min="8" max="8" width="14.85546875" customWidth="1"/>
    <col min="9" max="9" width="16.1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  <c r="G1" s="1" t="s">
        <v>5</v>
      </c>
      <c r="H1" s="1" t="s">
        <v>26</v>
      </c>
      <c r="I1" s="1" t="s">
        <v>7</v>
      </c>
    </row>
    <row r="2" spans="1:9" ht="15.75">
      <c r="A2" s="1" t="s">
        <v>8</v>
      </c>
      <c r="B2" s="1" t="s">
        <v>6</v>
      </c>
      <c r="C2" s="1">
        <v>2</v>
      </c>
      <c r="D2" s="4" t="s">
        <v>9</v>
      </c>
      <c r="E2" s="4" t="s">
        <v>14</v>
      </c>
      <c r="F2" s="2">
        <f>DATE(2023,1,11)</f>
        <v>44937</v>
      </c>
      <c r="G2" s="2">
        <f>DATE(2023,1,12)</f>
        <v>44938</v>
      </c>
      <c r="H2" s="2">
        <f>DATE(2023,1,11)</f>
        <v>44937</v>
      </c>
      <c r="I2" s="2">
        <f>DATE(2023,1,12)</f>
        <v>44938</v>
      </c>
    </row>
    <row r="3" spans="1:9" ht="15.75">
      <c r="A3" s="3" t="s">
        <v>8</v>
      </c>
      <c r="B3" s="1" t="s">
        <v>6</v>
      </c>
      <c r="C3" s="1">
        <v>2</v>
      </c>
      <c r="D3" s="4" t="s">
        <v>9</v>
      </c>
      <c r="E3" s="4" t="s">
        <v>15</v>
      </c>
      <c r="F3" s="2">
        <f>DATE(2023,1,11)</f>
        <v>44937</v>
      </c>
      <c r="G3" s="2">
        <f>DATE(2023,1,12)</f>
        <v>44938</v>
      </c>
      <c r="H3" s="2">
        <f t="shared" ref="H3:I13" si="0">DATE(2023,1,11)</f>
        <v>44937</v>
      </c>
      <c r="I3" s="2">
        <f>DATE(2023,1,12)</f>
        <v>44938</v>
      </c>
    </row>
    <row r="4" spans="1:9" ht="15.75">
      <c r="A4" s="3" t="s">
        <v>8</v>
      </c>
      <c r="B4" s="1" t="s">
        <v>6</v>
      </c>
      <c r="C4" s="1">
        <v>2</v>
      </c>
      <c r="D4" s="4" t="s">
        <v>10</v>
      </c>
      <c r="E4" s="4" t="s">
        <v>16</v>
      </c>
      <c r="F4" s="2">
        <f>DATE(2023,1,12)</f>
        <v>44938</v>
      </c>
      <c r="G4" s="2">
        <f>DATE(2023,1,13)</f>
        <v>44939</v>
      </c>
      <c r="H4" s="2">
        <f>DATE(2023,1,12)</f>
        <v>44938</v>
      </c>
      <c r="I4" s="2">
        <f>DATE(2023,1,13)</f>
        <v>44939</v>
      </c>
    </row>
    <row r="5" spans="1:9" ht="15.75">
      <c r="A5" s="3" t="s">
        <v>8</v>
      </c>
      <c r="B5" s="1" t="s">
        <v>6</v>
      </c>
      <c r="C5" s="1">
        <v>2</v>
      </c>
      <c r="D5" s="4" t="s">
        <v>10</v>
      </c>
      <c r="E5" s="4" t="s">
        <v>17</v>
      </c>
      <c r="F5" s="2">
        <f>DATE(2023,1,12)</f>
        <v>44938</v>
      </c>
      <c r="G5" s="2">
        <f>DATE(2023,1,13)</f>
        <v>44939</v>
      </c>
      <c r="H5" s="2">
        <f>DATE(2023,1,12)</f>
        <v>44938</v>
      </c>
      <c r="I5" s="2">
        <f>DATE(2023,1,13)</f>
        <v>44939</v>
      </c>
    </row>
    <row r="6" spans="1:9" ht="15.75">
      <c r="A6" s="3" t="s">
        <v>8</v>
      </c>
      <c r="B6" s="1" t="s">
        <v>6</v>
      </c>
      <c r="C6" s="1">
        <v>2</v>
      </c>
      <c r="D6" s="4" t="s">
        <v>10</v>
      </c>
      <c r="E6" s="4" t="s">
        <v>18</v>
      </c>
      <c r="F6" s="2">
        <f>DATE(2023,1,12)</f>
        <v>44938</v>
      </c>
      <c r="G6" s="2">
        <f>DATE(2023,1,13)</f>
        <v>44939</v>
      </c>
      <c r="H6" s="2">
        <f>DATE(2023,1,12)</f>
        <v>44938</v>
      </c>
      <c r="I6" s="2">
        <f>DATE(2023,1,13)</f>
        <v>44939</v>
      </c>
    </row>
    <row r="7" spans="1:9" ht="15.75">
      <c r="A7" s="3" t="s">
        <v>8</v>
      </c>
      <c r="B7" s="1" t="s">
        <v>6</v>
      </c>
      <c r="C7" s="1">
        <v>2</v>
      </c>
      <c r="D7" s="4" t="s">
        <v>11</v>
      </c>
      <c r="E7" s="6" t="s">
        <v>19</v>
      </c>
      <c r="F7" s="2">
        <f>DATE(2023,1,13)</f>
        <v>44939</v>
      </c>
      <c r="G7" s="2">
        <f>DATE(2023,1,14)</f>
        <v>44940</v>
      </c>
      <c r="H7" s="2">
        <f>DATE(2023,1,13)</f>
        <v>44939</v>
      </c>
      <c r="I7" s="2">
        <f>DATE(2023,1,14)</f>
        <v>44940</v>
      </c>
    </row>
    <row r="8" spans="1:9" ht="15.75">
      <c r="A8" s="3" t="s">
        <v>8</v>
      </c>
      <c r="B8" s="1" t="s">
        <v>6</v>
      </c>
      <c r="C8" s="1">
        <v>2</v>
      </c>
      <c r="D8" s="4" t="s">
        <v>11</v>
      </c>
      <c r="E8" s="4" t="s">
        <v>20</v>
      </c>
      <c r="F8" s="2">
        <f>DATE(2023,1,14)</f>
        <v>44940</v>
      </c>
      <c r="G8" s="2">
        <f>DATE(2023,1,15)</f>
        <v>44941</v>
      </c>
      <c r="H8" s="2">
        <f>DATE(2023,1,14)</f>
        <v>44940</v>
      </c>
      <c r="I8" s="2">
        <f>DATE(2023,1,15)</f>
        <v>44941</v>
      </c>
    </row>
    <row r="9" spans="1:9" ht="15.75">
      <c r="A9" s="3" t="s">
        <v>8</v>
      </c>
      <c r="B9" s="1" t="s">
        <v>6</v>
      </c>
      <c r="C9" s="1">
        <v>2</v>
      </c>
      <c r="D9" s="4" t="s">
        <v>11</v>
      </c>
      <c r="E9" s="7" t="s">
        <v>21</v>
      </c>
      <c r="F9" s="2">
        <f t="shared" ref="F8:F9" si="1">DATE(2023,1,15)</f>
        <v>44941</v>
      </c>
      <c r="G9" s="2">
        <f>DATE(2023,1,15)</f>
        <v>44941</v>
      </c>
      <c r="H9" s="2">
        <f>DATE(2023,1,15)</f>
        <v>44941</v>
      </c>
      <c r="I9" s="2">
        <f>DATE(2023,1,15)</f>
        <v>44941</v>
      </c>
    </row>
    <row r="10" spans="1:9" ht="15.75">
      <c r="A10" s="3" t="s">
        <v>8</v>
      </c>
      <c r="B10" s="1" t="s">
        <v>6</v>
      </c>
      <c r="C10" s="1">
        <v>2</v>
      </c>
      <c r="D10" s="5" t="s">
        <v>12</v>
      </c>
      <c r="E10" s="4" t="s">
        <v>22</v>
      </c>
      <c r="F10" s="2">
        <f>DATE(2023,1,15)</f>
        <v>44941</v>
      </c>
      <c r="G10" s="2">
        <f t="shared" ref="G10:H13" si="2">DATE(2023,1,16)</f>
        <v>44942</v>
      </c>
      <c r="H10" s="2">
        <f t="shared" ref="H10:H13" si="3">DATE(2023,1,15)</f>
        <v>44941</v>
      </c>
      <c r="I10" s="2">
        <f>DATE(2023,1,16)</f>
        <v>44942</v>
      </c>
    </row>
    <row r="11" spans="1:9" ht="15.75">
      <c r="A11" s="3" t="s">
        <v>8</v>
      </c>
      <c r="B11" s="1" t="s">
        <v>6</v>
      </c>
      <c r="C11" s="1">
        <v>2</v>
      </c>
      <c r="D11" s="5" t="s">
        <v>12</v>
      </c>
      <c r="E11" s="4" t="s">
        <v>23</v>
      </c>
      <c r="F11" s="2">
        <f>DATE(2023,1,16)</f>
        <v>44942</v>
      </c>
      <c r="G11" s="2">
        <f t="shared" si="2"/>
        <v>44942</v>
      </c>
      <c r="H11" s="2">
        <f>DATE(2023,1,16)</f>
        <v>44942</v>
      </c>
      <c r="I11" s="2">
        <f t="shared" ref="I11:I13" si="4">DATE(2023,1,16)</f>
        <v>44942</v>
      </c>
    </row>
    <row r="12" spans="1:9" ht="15.75">
      <c r="A12" s="3" t="s">
        <v>8</v>
      </c>
      <c r="B12" s="1" t="s">
        <v>6</v>
      </c>
      <c r="C12" s="1">
        <v>2</v>
      </c>
      <c r="D12" s="5" t="s">
        <v>12</v>
      </c>
      <c r="E12" s="4" t="s">
        <v>24</v>
      </c>
      <c r="F12" s="2">
        <f t="shared" ref="F12:F13" si="5">DATE(2023,1,16)</f>
        <v>44942</v>
      </c>
      <c r="G12" s="2">
        <f t="shared" si="2"/>
        <v>44942</v>
      </c>
      <c r="H12" s="2">
        <f t="shared" si="2"/>
        <v>44942</v>
      </c>
      <c r="I12" s="2">
        <f t="shared" si="4"/>
        <v>44942</v>
      </c>
    </row>
    <row r="13" spans="1:9" ht="15.75">
      <c r="A13" s="3" t="s">
        <v>8</v>
      </c>
      <c r="B13" s="1" t="s">
        <v>6</v>
      </c>
      <c r="C13" s="1">
        <v>2</v>
      </c>
      <c r="D13" s="5" t="s">
        <v>12</v>
      </c>
      <c r="E13" s="4" t="s">
        <v>25</v>
      </c>
      <c r="F13" s="2">
        <f t="shared" si="5"/>
        <v>44942</v>
      </c>
      <c r="G13" s="2">
        <f t="shared" si="2"/>
        <v>44942</v>
      </c>
      <c r="H13" s="2">
        <f t="shared" si="2"/>
        <v>44942</v>
      </c>
      <c r="I13" s="2">
        <f t="shared" si="4"/>
        <v>44942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Tijana</dc:creator>
  <cp:lastModifiedBy>Korisnik</cp:lastModifiedBy>
  <dcterms:created xsi:type="dcterms:W3CDTF">2022-12-24T22:41:09Z</dcterms:created>
  <dcterms:modified xsi:type="dcterms:W3CDTF">2023-01-16T16:47:48Z</dcterms:modified>
</cp:coreProperties>
</file>