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slicerCaches/slicerCache7.xml" ContentType="application/vnd.ms-excel.slicerCache+xml"/>
  <Override PartName="/xl/slicerCaches/slicerCache8.xml" ContentType="application/vnd.ms-excel.slicerCache+xml"/>
  <Override PartName="/xl/slicerCaches/slicerCache9.xml" ContentType="application/vnd.ms-excel.slicerCache+xml"/>
  <Override PartName="/xl/slicerCaches/slicerCache10.xml" ContentType="application/vnd.ms-excel.slicerCache+xml"/>
  <Override PartName="/xl/slicerCaches/slicerCache11.xml" ContentType="application/vnd.ms-excel.slicerCache+xml"/>
  <Override PartName="/xl/slicerCaches/slicerCache12.xml" ContentType="application/vnd.ms-excel.slicerCache+xml"/>
  <Override PartName="/xl/slicerCaches/slicerCache13.xml" ContentType="application/vnd.ms-excel.slicerCache+xml"/>
  <Override PartName="/xl/slicerCaches/slicerCache14.xml" ContentType="application/vnd.ms-excel.slicerCache+xml"/>
  <Override PartName="/xl/slicerCaches/slicerCache15.xml" ContentType="application/vnd.ms-excel.slicerCache+xml"/>
  <Override PartName="/xl/slicerCaches/slicerCache16.xml" ContentType="application/vnd.ms-excel.slicerCache+xml"/>
  <Override PartName="/xl/slicerCaches/slicerCache17.xml" ContentType="application/vnd.ms-excel.slicerCache+xml"/>
  <Override PartName="/xl/slicerCaches/slicerCache18.xml" ContentType="application/vnd.ms-excel.slicerCache+xml"/>
  <Override PartName="/xl/slicerCaches/slicerCache19.xml" ContentType="application/vnd.ms-excel.slicerCache+xml"/>
  <Override PartName="/xl/slicerCaches/slicerCache20.xml" ContentType="application/vnd.ms-excel.slicerCache+xml"/>
  <Override PartName="/xl/slicerCaches/slicerCache21.xml" ContentType="application/vnd.ms-excel.slicerCache+xml"/>
  <Override PartName="/xl/slicerCaches/slicerCache22.xml" ContentType="application/vnd.ms-excel.slicerCache+xml"/>
  <Override PartName="/xl/slicerCaches/slicerCache23.xml" ContentType="application/vnd.ms-excel.slicerCache+xml"/>
  <Override PartName="/xl/slicerCaches/slicerCache24.xml" ContentType="application/vnd.ms-excel.slicerCache+xml"/>
  <Override PartName="/xl/slicerCaches/slicerCache25.xml" ContentType="application/vnd.ms-excel.slicerCache+xml"/>
  <Override PartName="/xl/slicerCaches/slicerCache26.xml" ContentType="application/vnd.ms-excel.slicerCache+xml"/>
  <Override PartName="/xl/slicerCaches/slicerCache27.xml" ContentType="application/vnd.ms-excel.slicerCache+xml"/>
  <Override PartName="/xl/slicerCaches/slicerCache28.xml" ContentType="application/vnd.ms-excel.slicerCache+xml"/>
  <Override PartName="/xl/slicerCaches/slicerCache29.xml" ContentType="application/vnd.ms-excel.slicerCache+xml"/>
  <Override PartName="/xl/slicerCaches/slicerCache30.xml" ContentType="application/vnd.ms-excel.slicerCache+xml"/>
  <Override PartName="/xl/slicerCaches/slicerCache31.xml" ContentType="application/vnd.ms-excel.slicerCache+xml"/>
  <Override PartName="/xl/slicerCaches/slicerCache32.xml" ContentType="application/vnd.ms-excel.slicerCache+xml"/>
  <Override PartName="/xl/slicerCaches/slicerCache3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slicers/slicer3.xml" ContentType="application/vnd.ms-excel.slicer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slicers/slicer4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pivotTables/pivotTable5.xml" ContentType="application/vnd.openxmlformats-officedocument.spreadsheetml.pivotTable+xml"/>
  <Override PartName="/xl/drawings/drawing5.xml" ContentType="application/vnd.openxmlformats-officedocument.drawing+xml"/>
  <Override PartName="/xl/slicers/slicer5.xml" ContentType="application/vnd.ms-excel.slicer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pivotTables/pivotTable6.xml" ContentType="application/vnd.openxmlformats-officedocument.spreadsheetml.pivotTable+xml"/>
  <Override PartName="/xl/drawings/drawing6.xml" ContentType="application/vnd.openxmlformats-officedocument.drawing+xml"/>
  <Override PartName="/xl/slicers/slicer6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pivotTables/pivotTable7.xml" ContentType="application/vnd.openxmlformats-officedocument.spreadsheetml.pivotTable+xml"/>
  <Override PartName="/xl/drawings/drawing7.xml" ContentType="application/vnd.openxmlformats-officedocument.drawing+xml"/>
  <Override PartName="/xl/slicers/slicer7.xml" ContentType="application/vnd.ms-excel.slicer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8.xml" ContentType="application/vnd.openxmlformats-officedocument.spreadsheetml.pivotTable+xml"/>
  <Override PartName="/xl/drawings/drawing8.xml" ContentType="application/vnd.openxmlformats-officedocument.drawing+xml"/>
  <Override PartName="/xl/slicers/slicer8.xml" ContentType="application/vnd.ms-excel.slicer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pivotTables/pivotTable9.xml" ContentType="application/vnd.openxmlformats-officedocument.spreadsheetml.pivotTable+xml"/>
  <Override PartName="/xl/drawings/drawing9.xml" ContentType="application/vnd.openxmlformats-officedocument.drawing+xml"/>
  <Override PartName="/xl/slicers/slicer9.xml" ContentType="application/vnd.ms-excel.slicer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pivotTables/pivotTable10.xml" ContentType="application/vnd.openxmlformats-officedocument.spreadsheetml.pivotTable+xml"/>
  <Override PartName="/xl/drawings/drawing10.xml" ContentType="application/vnd.openxmlformats-officedocument.drawing+xml"/>
  <Override PartName="/xl/slicers/slicer10.xml" ContentType="application/vnd.ms-excel.slicer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drawings/drawing11.xml" ContentType="application/vnd.openxmlformats-officedocument.drawing+xml"/>
  <Override PartName="/xl/slicers/slicer11.xml" ContentType="application/vnd.ms-excel.slicer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pivotTables/pivotTable13.xml" ContentType="application/vnd.openxmlformats-officedocument.spreadsheetml.pivotTable+xml"/>
  <Override PartName="/xl/drawings/drawing12.xml" ContentType="application/vnd.openxmlformats-officedocument.drawing+xml"/>
  <Override PartName="/xl/slicers/slicer12.xml" ContentType="application/vnd.ms-excel.slicer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pain\Documents\Galvanic_stim\Analyses\"/>
    </mc:Choice>
  </mc:AlternateContent>
  <xr:revisionPtr revIDLastSave="0" documentId="13_ncr:1_{25BE7464-B971-4E0E-AB54-20E4053FECD5}" xr6:coauthVersionLast="36" xr6:coauthVersionMax="47" xr10:uidLastSave="{00000000-0000-0000-0000-000000000000}"/>
  <bookViews>
    <workbookView xWindow="0" yWindow="0" windowWidth="23040" windowHeight="7968" tabRatio="975" xr2:uid="{D581DD60-F00F-4FEB-8880-0831D9E631D7}"/>
  </bookViews>
  <sheets>
    <sheet name="Data par stim" sheetId="1" r:id="rId1"/>
    <sheet name="Variation du type réflexe Picro" sheetId="15" r:id="rId2"/>
    <sheet name="Réponse vs sans Picro" sheetId="16" r:id="rId3"/>
    <sheet name="Variation du type réflexe Stry" sheetId="12" r:id="rId4"/>
    <sheet name="Réponse vs sans Stry" sheetId="14" r:id="rId5"/>
    <sheet name="Variation du type réflexe GBZ" sheetId="10" r:id="rId6"/>
    <sheet name="type réflexe GBZ_TC" sheetId="23" r:id="rId7"/>
    <sheet name="type réflexe GBZ_ME" sheetId="22" r:id="rId8"/>
    <sheet name="Réponse vs sans GBZ" sheetId="11" r:id="rId9"/>
    <sheet name="Réponse vs sans lésion TC GBZ" sheetId="21" r:id="rId10"/>
    <sheet name="Variation réflexe_lesion TC GBZ" sheetId="20" r:id="rId11"/>
    <sheet name="reponse vs sans GBZ par racine" sheetId="8" r:id="rId12"/>
    <sheet name="Comparaison des ctrl_GBZ" sheetId="9" r:id="rId13"/>
  </sheets>
  <definedNames>
    <definedName name="Segment_Drogue">#N/A</definedName>
    <definedName name="Segment_Drogue1">#N/A</definedName>
    <definedName name="Segment_Drogue2">#N/A</definedName>
    <definedName name="Segment_Drogue21">#N/A</definedName>
    <definedName name="Segment_Drogue211">#N/A</definedName>
    <definedName name="Segment_Drogue3">#N/A</definedName>
    <definedName name="Segment_Drogue4">#N/A</definedName>
    <definedName name="Segment_Drogue5">#N/A</definedName>
    <definedName name="Segment_Drogue6">#N/A</definedName>
    <definedName name="Segment_Drogue7">#N/A</definedName>
    <definedName name="Segment_Drogue8">#N/A</definedName>
    <definedName name="Segment_Drogue91">#N/A</definedName>
    <definedName name="Segment_lésion">#N/A</definedName>
    <definedName name="Segment_lésion11">#N/A</definedName>
    <definedName name="Segment_lésion2">#N/A</definedName>
    <definedName name="Segment_lésion3">#N/A</definedName>
    <definedName name="Segment_lésion4">#N/A</definedName>
    <definedName name="Segment_lésion5">#N/A</definedName>
    <definedName name="Segment_lésion51">#N/A</definedName>
    <definedName name="Segment_lésion511">#N/A</definedName>
    <definedName name="Segment_lésion6">#N/A</definedName>
    <definedName name="Segment_Localisation_dépo_drogue">#N/A</definedName>
    <definedName name="Segment_Localisation_dépo_drogue1">#N/A</definedName>
    <definedName name="Segment_Localisation_dépo_drogue2">#N/A</definedName>
    <definedName name="Segment_Localisation_dépo_drogue21">#N/A</definedName>
    <definedName name="Segment_Localisation_dépo_drogue211">#N/A</definedName>
    <definedName name="Segment_Localisation_dépo_drogue3">#N/A</definedName>
    <definedName name="Segment_Localisation_dépo_drogue4">#N/A</definedName>
    <definedName name="Segment_Localisation_dépo_drogue5">#N/A</definedName>
    <definedName name="Segment_Localisation_dépo_drogue6">#N/A</definedName>
    <definedName name="Segment_Localisation_dépo_drogue7">#N/A</definedName>
    <definedName name="Segment_Localisation_dépo_drogue8">#N/A</definedName>
    <definedName name="Segment_Localisation_dépo_drogue91">#N/A</definedName>
  </definedNames>
  <calcPr calcId="191029"/>
  <pivotCaches>
    <pivotCache cacheId="0" r:id="rId14"/>
    <pivotCache cacheId="1" r:id="rId15"/>
    <pivotCache cacheId="2" r:id="rId16"/>
  </pivotCaches>
  <extLst>
    <ext xmlns:x14="http://schemas.microsoft.com/office/spreadsheetml/2009/9/main" uri="{BBE1A952-AA13-448e-AADC-164F8A28A991}">
      <x14:slicerCaches>
        <x14:slicerCache r:id="rId17"/>
        <x14:slicerCache r:id="rId18"/>
        <x14:slicerCache r:id="rId19"/>
        <x14:slicerCache r:id="rId20"/>
        <x14:slicerCache r:id="rId21"/>
        <x14:slicerCache r:id="rId22"/>
        <x14:slicerCache r:id="rId23"/>
        <x14:slicerCache r:id="rId24"/>
        <x14:slicerCache r:id="rId25"/>
        <x14:slicerCache r:id="rId26"/>
        <x14:slicerCache r:id="rId27"/>
        <x14:slicerCache r:id="rId28"/>
        <x14:slicerCache r:id="rId29"/>
        <x14:slicerCache r:id="rId30"/>
        <x14:slicerCache r:id="rId31"/>
        <x14:slicerCache r:id="rId32"/>
        <x14:slicerCache r:id="rId33"/>
        <x14:slicerCache r:id="rId34"/>
        <x14:slicerCache r:id="rId35"/>
        <x14:slicerCache r:id="rId36"/>
        <x14:slicerCache r:id="rId37"/>
        <x14:slicerCache r:id="rId38"/>
        <x14:slicerCache r:id="rId39"/>
        <x14:slicerCache r:id="rId40"/>
        <x14:slicerCache r:id="rId41"/>
        <x14:slicerCache r:id="rId42"/>
        <x14:slicerCache r:id="rId43"/>
        <x14:slicerCache r:id="rId44"/>
        <x14:slicerCache r:id="rId45"/>
        <x14:slicerCache r:id="rId46"/>
        <x14:slicerCache r:id="rId47"/>
        <x14:slicerCache r:id="rId48"/>
        <x14:slicerCache r:id="rId49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9" i="23" l="1"/>
  <c r="E59" i="23"/>
  <c r="D59" i="23"/>
  <c r="C59" i="23"/>
  <c r="C50" i="23"/>
  <c r="D50" i="23"/>
  <c r="E50" i="23"/>
  <c r="B50" i="23"/>
  <c r="C41" i="23"/>
  <c r="D41" i="23"/>
  <c r="E41" i="23"/>
  <c r="B41" i="23"/>
  <c r="C50" i="22"/>
  <c r="D50" i="22"/>
  <c r="E50" i="22"/>
  <c r="B50" i="22"/>
  <c r="C44" i="22"/>
  <c r="D44" i="22"/>
  <c r="E44" i="22"/>
  <c r="B44" i="22"/>
  <c r="D38" i="22"/>
  <c r="C38" i="22"/>
  <c r="E38" i="22"/>
  <c r="B38" i="22"/>
  <c r="I415" i="1" l="1"/>
  <c r="J415" i="1" s="1"/>
  <c r="I414" i="1"/>
  <c r="J414" i="1" s="1"/>
  <c r="I413" i="1"/>
  <c r="J413" i="1" s="1"/>
  <c r="I409" i="1"/>
  <c r="J409" i="1" s="1"/>
  <c r="I408" i="1"/>
  <c r="J408" i="1" s="1"/>
  <c r="I407" i="1"/>
  <c r="J407" i="1" s="1"/>
  <c r="I412" i="1"/>
  <c r="J412" i="1" s="1"/>
  <c r="I406" i="1"/>
  <c r="J406" i="1" s="1"/>
  <c r="I399" i="1"/>
  <c r="J399" i="1" s="1"/>
  <c r="I403" i="1"/>
  <c r="J403" i="1" s="1"/>
  <c r="I393" i="1"/>
  <c r="J393" i="1" s="1"/>
  <c r="I391" i="1"/>
  <c r="J391" i="1" s="1"/>
  <c r="I390" i="1"/>
  <c r="J390" i="1" s="1"/>
  <c r="I387" i="1"/>
  <c r="J387" i="1" s="1"/>
  <c r="I386" i="1"/>
  <c r="J386" i="1" s="1"/>
  <c r="I380" i="1"/>
  <c r="J380" i="1" s="1"/>
  <c r="I379" i="1"/>
  <c r="J379" i="1" s="1"/>
  <c r="I378" i="1"/>
  <c r="J378" i="1" s="1"/>
  <c r="I377" i="1"/>
  <c r="J377" i="1" s="1"/>
  <c r="I375" i="1"/>
  <c r="J375" i="1" s="1"/>
  <c r="I374" i="1"/>
  <c r="J374" i="1" s="1"/>
  <c r="I367" i="1"/>
  <c r="J367" i="1" s="1"/>
  <c r="I366" i="1"/>
  <c r="J366" i="1" s="1"/>
  <c r="I364" i="1"/>
  <c r="J364" i="1" s="1"/>
  <c r="I363" i="1"/>
  <c r="J363" i="1" s="1"/>
  <c r="I362" i="1"/>
  <c r="J362" i="1" s="1"/>
  <c r="I361" i="1"/>
  <c r="J361" i="1" s="1"/>
  <c r="I358" i="1"/>
  <c r="J358" i="1" s="1"/>
  <c r="I350" i="1"/>
  <c r="J350" i="1" s="1"/>
  <c r="I349" i="1"/>
  <c r="J349" i="1" s="1"/>
  <c r="I348" i="1"/>
  <c r="J348" i="1" s="1"/>
  <c r="I347" i="1"/>
  <c r="J347" i="1" s="1"/>
  <c r="I346" i="1"/>
  <c r="J346" i="1" s="1"/>
  <c r="I345" i="1"/>
  <c r="J345" i="1" s="1"/>
  <c r="I334" i="1"/>
  <c r="J334" i="1" s="1"/>
  <c r="I333" i="1"/>
  <c r="J333" i="1" s="1"/>
  <c r="I332" i="1"/>
  <c r="J332" i="1" s="1"/>
  <c r="I331" i="1"/>
  <c r="J331" i="1" s="1"/>
  <c r="I330" i="1"/>
  <c r="J330" i="1" s="1"/>
  <c r="I327" i="1"/>
  <c r="J327" i="1" s="1"/>
  <c r="I326" i="1"/>
  <c r="J326" i="1" s="1"/>
  <c r="I322" i="1"/>
  <c r="J322" i="1" s="1"/>
  <c r="I313" i="1"/>
  <c r="J313" i="1" s="1"/>
  <c r="I311" i="1"/>
  <c r="J311" i="1" s="1"/>
  <c r="I310" i="1"/>
  <c r="J310" i="1" s="1"/>
  <c r="I308" i="1"/>
  <c r="J308" i="1" s="1"/>
  <c r="I300" i="1"/>
  <c r="J300" i="1" s="1"/>
  <c r="I299" i="1"/>
  <c r="J299" i="1" s="1"/>
  <c r="I298" i="1"/>
  <c r="J298" i="1" s="1"/>
  <c r="I297" i="1"/>
  <c r="J297" i="1" s="1"/>
  <c r="I294" i="1"/>
  <c r="J294" i="1" s="1"/>
  <c r="I286" i="1"/>
  <c r="J286" i="1" s="1"/>
  <c r="I285" i="1"/>
  <c r="J285" i="1" s="1"/>
  <c r="I284" i="1"/>
  <c r="J284" i="1" s="1"/>
  <c r="I283" i="1"/>
  <c r="J283" i="1" s="1"/>
  <c r="I282" i="1"/>
  <c r="J282" i="1" s="1"/>
  <c r="I281" i="1"/>
  <c r="J281" i="1" s="1"/>
  <c r="I278" i="1"/>
  <c r="J278" i="1" s="1"/>
  <c r="I271" i="1"/>
  <c r="J271" i="1" s="1"/>
  <c r="I270" i="1"/>
  <c r="J270" i="1" s="1"/>
  <c r="I269" i="1"/>
  <c r="J269" i="1" s="1"/>
  <c r="I268" i="1"/>
  <c r="J268" i="1" s="1"/>
  <c r="I267" i="1"/>
  <c r="J267" i="1" s="1"/>
  <c r="I266" i="1"/>
  <c r="J266" i="1" s="1"/>
  <c r="I265" i="1"/>
  <c r="J265" i="1" s="1"/>
  <c r="I255" i="1"/>
  <c r="J255" i="1" s="1"/>
  <c r="I254" i="1"/>
  <c r="J254" i="1" s="1"/>
  <c r="I253" i="1"/>
  <c r="J253" i="1" s="1"/>
  <c r="I252" i="1"/>
  <c r="J252" i="1" s="1"/>
  <c r="I251" i="1"/>
  <c r="J251" i="1" s="1"/>
  <c r="I250" i="1"/>
  <c r="J250" i="1" s="1"/>
  <c r="I233" i="1"/>
  <c r="J233" i="1" s="1"/>
  <c r="I228" i="1"/>
  <c r="J228" i="1" s="1"/>
  <c r="I227" i="1"/>
  <c r="J227" i="1" s="1"/>
  <c r="I230" i="1"/>
  <c r="J230" i="1" s="1"/>
  <c r="I226" i="1"/>
  <c r="J226" i="1" s="1"/>
  <c r="I223" i="1"/>
  <c r="J223" i="1" s="1"/>
  <c r="I222" i="1"/>
  <c r="J222" i="1" s="1"/>
  <c r="I221" i="1"/>
  <c r="J221" i="1" s="1"/>
  <c r="I217" i="1"/>
  <c r="J217" i="1" s="1"/>
  <c r="I214" i="1"/>
  <c r="J214" i="1" s="1"/>
  <c r="I207" i="1"/>
  <c r="J207" i="1" s="1"/>
  <c r="I206" i="1"/>
  <c r="J206" i="1" s="1"/>
  <c r="I204" i="1"/>
  <c r="J204" i="1" s="1"/>
  <c r="I203" i="1"/>
  <c r="J203" i="1" s="1"/>
  <c r="I202" i="1"/>
  <c r="J202" i="1" s="1"/>
  <c r="I201" i="1"/>
  <c r="J201" i="1" s="1"/>
  <c r="I191" i="1"/>
  <c r="J191" i="1" s="1"/>
  <c r="I190" i="1"/>
  <c r="J190" i="1" s="1"/>
  <c r="I189" i="1"/>
  <c r="J189" i="1" s="1"/>
  <c r="I188" i="1"/>
  <c r="J188" i="1" s="1"/>
  <c r="I187" i="1"/>
  <c r="J187" i="1" s="1"/>
  <c r="I186" i="1"/>
  <c r="J186" i="1" s="1"/>
  <c r="I185" i="1"/>
  <c r="J185" i="1" s="1"/>
  <c r="I178" i="1"/>
  <c r="J178" i="1" s="1"/>
  <c r="I175" i="1"/>
  <c r="J175" i="1" s="1"/>
  <c r="I174" i="1"/>
  <c r="J174" i="1" s="1"/>
  <c r="I173" i="1"/>
  <c r="J173" i="1" s="1"/>
  <c r="I172" i="1"/>
  <c r="J172" i="1" s="1"/>
  <c r="I171" i="1"/>
  <c r="J171" i="1" s="1"/>
  <c r="I170" i="1"/>
  <c r="J170" i="1" s="1"/>
  <c r="I167" i="1"/>
  <c r="J167" i="1" s="1"/>
  <c r="I166" i="1"/>
  <c r="J166" i="1" s="1"/>
  <c r="I162" i="1"/>
  <c r="J162" i="1" s="1"/>
  <c r="I160" i="1"/>
  <c r="J160" i="1" s="1"/>
  <c r="I150" i="1"/>
  <c r="J150" i="1" s="1"/>
  <c r="I147" i="1"/>
  <c r="J147" i="1" s="1"/>
  <c r="I146" i="1"/>
  <c r="J146" i="1" s="1"/>
  <c r="I140" i="1"/>
  <c r="J140" i="1" s="1"/>
  <c r="I139" i="1"/>
  <c r="J139" i="1" s="1"/>
  <c r="I138" i="1"/>
  <c r="J138" i="1" s="1"/>
  <c r="I137" i="1"/>
  <c r="J137" i="1" s="1"/>
  <c r="I134" i="1"/>
  <c r="J134" i="1" s="1"/>
  <c r="I127" i="1"/>
  <c r="J127" i="1" s="1"/>
  <c r="I126" i="1"/>
  <c r="J126" i="1" s="1"/>
  <c r="I124" i="1"/>
  <c r="J124" i="1" s="1"/>
  <c r="I123" i="1"/>
  <c r="J123" i="1" s="1"/>
  <c r="I122" i="1"/>
  <c r="J122" i="1" s="1"/>
  <c r="I121" i="1"/>
  <c r="J121" i="1" s="1"/>
  <c r="I114" i="1"/>
  <c r="J114" i="1" s="1"/>
  <c r="I111" i="1"/>
  <c r="J111" i="1" s="1"/>
  <c r="I110" i="1"/>
  <c r="J110" i="1" s="1"/>
  <c r="I109" i="1"/>
  <c r="J109" i="1" s="1"/>
  <c r="I108" i="1"/>
  <c r="J108" i="1" s="1"/>
  <c r="I107" i="1"/>
  <c r="J107" i="1" s="1"/>
  <c r="I106" i="1"/>
  <c r="J106" i="1" s="1"/>
  <c r="I105" i="1"/>
  <c r="J105" i="1" s="1"/>
  <c r="I98" i="1"/>
  <c r="J98" i="1" s="1"/>
  <c r="I95" i="1"/>
  <c r="J95" i="1" s="1"/>
  <c r="I94" i="1"/>
  <c r="J94" i="1" s="1"/>
  <c r="I93" i="1"/>
  <c r="J93" i="1" s="1"/>
  <c r="I92" i="1"/>
  <c r="J92" i="1" s="1"/>
  <c r="I91" i="1"/>
  <c r="J91" i="1" s="1"/>
  <c r="I86" i="1"/>
  <c r="J86" i="1" s="1"/>
  <c r="I82" i="1"/>
  <c r="J82" i="1" s="1"/>
  <c r="I75" i="1"/>
  <c r="J75" i="1" s="1"/>
  <c r="I74" i="1"/>
  <c r="J74" i="1" s="1"/>
  <c r="I73" i="1"/>
  <c r="J73" i="1" s="1"/>
  <c r="I70" i="1"/>
  <c r="J70" i="1" s="1"/>
  <c r="I62" i="1"/>
  <c r="J62" i="1" s="1"/>
  <c r="I61" i="1"/>
  <c r="J61" i="1" s="1"/>
  <c r="I60" i="1"/>
  <c r="J60" i="1" s="1"/>
  <c r="I59" i="1"/>
  <c r="J59" i="1" s="1"/>
  <c r="I58" i="1"/>
  <c r="J58" i="1" s="1"/>
  <c r="I57" i="1"/>
  <c r="J57" i="1" s="1"/>
  <c r="I54" i="1"/>
  <c r="J54" i="1" s="1"/>
  <c r="I46" i="1"/>
  <c r="J46" i="1" s="1"/>
  <c r="I45" i="1"/>
  <c r="J45" i="1" s="1"/>
  <c r="I44" i="1"/>
  <c r="J44" i="1" s="1"/>
  <c r="I43" i="1"/>
  <c r="J43" i="1" s="1"/>
  <c r="I42" i="1"/>
  <c r="J42" i="1" s="1"/>
  <c r="I41" i="1"/>
  <c r="J41" i="1" s="1"/>
  <c r="I31" i="1"/>
  <c r="J31" i="1" s="1"/>
  <c r="I30" i="1"/>
  <c r="J30" i="1" s="1"/>
  <c r="I29" i="1"/>
  <c r="J29" i="1" s="1"/>
  <c r="I28" i="1"/>
  <c r="J28" i="1" s="1"/>
  <c r="I27" i="1"/>
  <c r="J27" i="1" s="1"/>
  <c r="I26" i="1"/>
  <c r="J26" i="1" s="1"/>
  <c r="I25" i="1"/>
  <c r="J25" i="1" s="1"/>
  <c r="I18" i="1"/>
  <c r="J18" i="1" s="1"/>
  <c r="I15" i="1"/>
  <c r="J15" i="1" s="1"/>
  <c r="I14" i="1"/>
  <c r="J14" i="1" s="1"/>
  <c r="I6" i="1"/>
  <c r="J6" i="1" s="1"/>
  <c r="I2" i="1"/>
  <c r="J2" i="1" s="1"/>
  <c r="I418" i="1"/>
  <c r="J418" i="1" s="1"/>
  <c r="I417" i="1"/>
  <c r="J417" i="1" s="1"/>
  <c r="I416" i="1"/>
  <c r="J416" i="1" s="1"/>
  <c r="I421" i="1"/>
  <c r="J421" i="1" s="1"/>
  <c r="I420" i="1"/>
  <c r="J420" i="1" s="1"/>
  <c r="I419" i="1"/>
  <c r="J419" i="1" s="1"/>
  <c r="I411" i="1"/>
  <c r="J411" i="1" s="1"/>
  <c r="I410" i="1"/>
  <c r="J410" i="1" s="1"/>
  <c r="I405" i="1"/>
  <c r="J405" i="1" s="1"/>
  <c r="I404" i="1"/>
  <c r="J404" i="1" s="1"/>
  <c r="I400" i="1"/>
  <c r="J400" i="1" s="1"/>
  <c r="I398" i="1"/>
  <c r="J398" i="1" s="1"/>
  <c r="I402" i="1"/>
  <c r="J402" i="1" s="1"/>
  <c r="I401" i="1"/>
  <c r="J401" i="1" s="1"/>
  <c r="I397" i="1"/>
  <c r="J397" i="1" s="1"/>
  <c r="I396" i="1"/>
  <c r="J396" i="1" s="1"/>
  <c r="I395" i="1"/>
  <c r="J395" i="1" s="1"/>
  <c r="I394" i="1"/>
  <c r="J394" i="1" s="1"/>
  <c r="I392" i="1"/>
  <c r="J392" i="1" s="1"/>
  <c r="I389" i="1"/>
  <c r="J389" i="1" s="1"/>
  <c r="I388" i="1"/>
  <c r="J388" i="1" s="1"/>
  <c r="I385" i="1"/>
  <c r="J385" i="1" s="1"/>
  <c r="I384" i="1"/>
  <c r="J384" i="1" s="1"/>
  <c r="I383" i="1"/>
  <c r="J383" i="1" s="1"/>
  <c r="I382" i="1"/>
  <c r="J382" i="1" s="1"/>
  <c r="I381" i="1"/>
  <c r="J381" i="1" s="1"/>
  <c r="I376" i="1"/>
  <c r="J376" i="1" s="1"/>
  <c r="I373" i="1"/>
  <c r="J373" i="1" s="1"/>
  <c r="I372" i="1"/>
  <c r="J372" i="1" s="1"/>
  <c r="I371" i="1"/>
  <c r="J371" i="1" s="1"/>
  <c r="I370" i="1"/>
  <c r="J370" i="1" s="1"/>
  <c r="I369" i="1"/>
  <c r="J369" i="1" s="1"/>
  <c r="I368" i="1"/>
  <c r="J368" i="1" s="1"/>
  <c r="I365" i="1"/>
  <c r="J365" i="1" s="1"/>
  <c r="I360" i="1"/>
  <c r="J360" i="1" s="1"/>
  <c r="I359" i="1"/>
  <c r="J359" i="1" s="1"/>
  <c r="I357" i="1"/>
  <c r="J357" i="1" s="1"/>
  <c r="I356" i="1"/>
  <c r="J356" i="1" s="1"/>
  <c r="I355" i="1"/>
  <c r="J355" i="1" s="1"/>
  <c r="I354" i="1"/>
  <c r="J354" i="1" s="1"/>
  <c r="I353" i="1"/>
  <c r="J353" i="1" s="1"/>
  <c r="I352" i="1"/>
  <c r="J352" i="1" s="1"/>
  <c r="I351" i="1"/>
  <c r="J351" i="1" s="1"/>
  <c r="I344" i="1"/>
  <c r="J344" i="1" s="1"/>
  <c r="I343" i="1"/>
  <c r="J343" i="1" s="1"/>
  <c r="I342" i="1"/>
  <c r="J342" i="1" s="1"/>
  <c r="I341" i="1"/>
  <c r="J341" i="1" s="1"/>
  <c r="I340" i="1"/>
  <c r="J340" i="1" s="1"/>
  <c r="I339" i="1"/>
  <c r="J339" i="1" s="1"/>
  <c r="I338" i="1"/>
  <c r="J338" i="1" s="1"/>
  <c r="I337" i="1"/>
  <c r="J337" i="1" s="1"/>
  <c r="I336" i="1"/>
  <c r="J336" i="1" s="1"/>
  <c r="I335" i="1"/>
  <c r="J335" i="1" s="1"/>
  <c r="I329" i="1"/>
  <c r="J329" i="1" s="1"/>
  <c r="I328" i="1"/>
  <c r="J328" i="1" s="1"/>
  <c r="I325" i="1"/>
  <c r="J325" i="1" s="1"/>
  <c r="I324" i="1"/>
  <c r="J324" i="1" s="1"/>
  <c r="I323" i="1"/>
  <c r="J323" i="1" s="1"/>
  <c r="I321" i="1"/>
  <c r="J321" i="1" s="1"/>
  <c r="I320" i="1"/>
  <c r="J320" i="1" s="1"/>
  <c r="I319" i="1"/>
  <c r="J319" i="1" s="1"/>
  <c r="I318" i="1"/>
  <c r="J318" i="1" s="1"/>
  <c r="I317" i="1"/>
  <c r="J317" i="1" s="1"/>
  <c r="I316" i="1"/>
  <c r="J316" i="1" s="1"/>
  <c r="I315" i="1"/>
  <c r="J315" i="1" s="1"/>
  <c r="I314" i="1"/>
  <c r="J314" i="1" s="1"/>
  <c r="I312" i="1"/>
  <c r="J312" i="1" s="1"/>
  <c r="I309" i="1"/>
  <c r="J309" i="1" s="1"/>
  <c r="I307" i="1"/>
  <c r="J307" i="1" s="1"/>
  <c r="I306" i="1"/>
  <c r="J306" i="1" s="1"/>
  <c r="I305" i="1"/>
  <c r="J305" i="1" s="1"/>
  <c r="I304" i="1"/>
  <c r="J304" i="1" s="1"/>
  <c r="I303" i="1"/>
  <c r="J303" i="1" s="1"/>
  <c r="I302" i="1"/>
  <c r="J302" i="1" s="1"/>
  <c r="I301" i="1"/>
  <c r="J301" i="1" s="1"/>
  <c r="I296" i="1"/>
  <c r="J296" i="1" s="1"/>
  <c r="I295" i="1"/>
  <c r="J295" i="1" s="1"/>
  <c r="I293" i="1"/>
  <c r="J293" i="1" s="1"/>
  <c r="I292" i="1"/>
  <c r="J292" i="1" s="1"/>
  <c r="I291" i="1"/>
  <c r="J291" i="1" s="1"/>
  <c r="I290" i="1"/>
  <c r="J290" i="1" s="1"/>
  <c r="I289" i="1"/>
  <c r="J289" i="1" s="1"/>
  <c r="I288" i="1"/>
  <c r="J288" i="1" s="1"/>
  <c r="I287" i="1"/>
  <c r="J287" i="1" s="1"/>
  <c r="I280" i="1"/>
  <c r="J280" i="1" s="1"/>
  <c r="I279" i="1"/>
  <c r="J279" i="1" s="1"/>
  <c r="I277" i="1"/>
  <c r="J277" i="1" s="1"/>
  <c r="I276" i="1"/>
  <c r="J276" i="1" s="1"/>
  <c r="I275" i="1"/>
  <c r="J275" i="1" s="1"/>
  <c r="I274" i="1"/>
  <c r="J274" i="1" s="1"/>
  <c r="I273" i="1"/>
  <c r="J273" i="1" s="1"/>
  <c r="I272" i="1"/>
  <c r="J272" i="1" s="1"/>
  <c r="I264" i="1"/>
  <c r="J264" i="1" s="1"/>
  <c r="I263" i="1"/>
  <c r="J263" i="1" s="1"/>
  <c r="I262" i="1"/>
  <c r="J262" i="1" s="1"/>
  <c r="I261" i="1"/>
  <c r="J261" i="1" s="1"/>
  <c r="I260" i="1"/>
  <c r="J260" i="1" s="1"/>
  <c r="I259" i="1"/>
  <c r="J259" i="1" s="1"/>
  <c r="I258" i="1"/>
  <c r="J258" i="1" s="1"/>
  <c r="I257" i="1"/>
  <c r="J257" i="1" s="1"/>
  <c r="I256" i="1"/>
  <c r="J256" i="1" s="1"/>
  <c r="I249" i="1"/>
  <c r="J249" i="1" s="1"/>
  <c r="I248" i="1"/>
  <c r="J248" i="1" s="1"/>
  <c r="I247" i="1"/>
  <c r="J247" i="1" s="1"/>
  <c r="I246" i="1"/>
  <c r="J246" i="1" s="1"/>
  <c r="I245" i="1"/>
  <c r="J245" i="1" s="1"/>
  <c r="I244" i="1"/>
  <c r="J244" i="1" s="1"/>
  <c r="I243" i="1"/>
  <c r="J243" i="1" s="1"/>
  <c r="I242" i="1"/>
  <c r="J242" i="1" s="1"/>
  <c r="I238" i="1"/>
  <c r="J238" i="1" s="1"/>
  <c r="I237" i="1"/>
  <c r="J237" i="1" s="1"/>
  <c r="I236" i="1"/>
  <c r="J236" i="1" s="1"/>
  <c r="I241" i="1"/>
  <c r="J241" i="1" s="1"/>
  <c r="I240" i="1"/>
  <c r="J240" i="1" s="1"/>
  <c r="I239" i="1"/>
  <c r="J239" i="1" s="1"/>
  <c r="I235" i="1"/>
  <c r="J235" i="1" s="1"/>
  <c r="I234" i="1"/>
  <c r="J234" i="1" s="1"/>
  <c r="I229" i="1"/>
  <c r="J229" i="1" s="1"/>
  <c r="I232" i="1"/>
  <c r="J232" i="1" s="1"/>
  <c r="I231" i="1"/>
  <c r="J231" i="1" s="1"/>
  <c r="I225" i="1"/>
  <c r="J225" i="1" s="1"/>
  <c r="I224" i="1"/>
  <c r="J224" i="1" s="1"/>
  <c r="I220" i="1"/>
  <c r="J220" i="1" s="1"/>
  <c r="I219" i="1"/>
  <c r="J219" i="1" s="1"/>
  <c r="I218" i="1"/>
  <c r="J218" i="1" s="1"/>
  <c r="I216" i="1"/>
  <c r="J216" i="1" s="1"/>
  <c r="I215" i="1"/>
  <c r="J215" i="1" s="1"/>
  <c r="I213" i="1"/>
  <c r="J213" i="1" s="1"/>
  <c r="I212" i="1"/>
  <c r="J212" i="1" s="1"/>
  <c r="I211" i="1"/>
  <c r="J211" i="1" s="1"/>
  <c r="I210" i="1"/>
  <c r="J210" i="1" s="1"/>
  <c r="I209" i="1"/>
  <c r="J209" i="1" s="1"/>
  <c r="I208" i="1"/>
  <c r="J208" i="1" s="1"/>
  <c r="I205" i="1"/>
  <c r="J205" i="1" s="1"/>
  <c r="I200" i="1"/>
  <c r="J200" i="1" s="1"/>
  <c r="I199" i="1"/>
  <c r="J199" i="1" s="1"/>
  <c r="I198" i="1"/>
  <c r="J198" i="1" s="1"/>
  <c r="I197" i="1"/>
  <c r="J197" i="1" s="1"/>
  <c r="I196" i="1"/>
  <c r="J196" i="1" s="1"/>
  <c r="I195" i="1"/>
  <c r="J195" i="1" s="1"/>
  <c r="I194" i="1"/>
  <c r="J194" i="1" s="1"/>
  <c r="I193" i="1"/>
  <c r="J193" i="1" s="1"/>
  <c r="I192" i="1"/>
  <c r="J192" i="1" s="1"/>
  <c r="I184" i="1"/>
  <c r="J184" i="1" s="1"/>
  <c r="I183" i="1"/>
  <c r="J183" i="1" s="1"/>
  <c r="I182" i="1"/>
  <c r="J182" i="1" s="1"/>
  <c r="I181" i="1"/>
  <c r="J181" i="1" s="1"/>
  <c r="I180" i="1"/>
  <c r="J180" i="1" s="1"/>
  <c r="I179" i="1"/>
  <c r="J179" i="1" s="1"/>
  <c r="I177" i="1"/>
  <c r="J177" i="1" s="1"/>
  <c r="I176" i="1"/>
  <c r="J176" i="1" s="1"/>
  <c r="I169" i="1"/>
  <c r="J169" i="1" s="1"/>
  <c r="I168" i="1"/>
  <c r="J168" i="1" s="1"/>
  <c r="I165" i="1"/>
  <c r="J165" i="1" s="1"/>
  <c r="I164" i="1"/>
  <c r="J164" i="1" s="1"/>
  <c r="I163" i="1"/>
  <c r="J163" i="1" s="1"/>
  <c r="I161" i="1"/>
  <c r="J161" i="1" s="1"/>
  <c r="I159" i="1"/>
  <c r="J159" i="1" s="1"/>
  <c r="I158" i="1"/>
  <c r="J158" i="1" s="1"/>
  <c r="I157" i="1"/>
  <c r="J157" i="1" s="1"/>
  <c r="I156" i="1"/>
  <c r="J156" i="1" s="1"/>
  <c r="I155" i="1"/>
  <c r="J155" i="1" s="1"/>
  <c r="I154" i="1"/>
  <c r="J154" i="1" s="1"/>
  <c r="I153" i="1"/>
  <c r="J153" i="1" s="1"/>
  <c r="I152" i="1"/>
  <c r="J152" i="1" s="1"/>
  <c r="I151" i="1"/>
  <c r="J151" i="1" s="1"/>
  <c r="I149" i="1"/>
  <c r="J149" i="1" s="1"/>
  <c r="I148" i="1"/>
  <c r="J148" i="1" s="1"/>
  <c r="I145" i="1"/>
  <c r="J145" i="1" s="1"/>
  <c r="I144" i="1"/>
  <c r="J144" i="1" s="1"/>
  <c r="I143" i="1"/>
  <c r="J143" i="1" s="1"/>
  <c r="I142" i="1"/>
  <c r="J142" i="1" s="1"/>
  <c r="I141" i="1"/>
  <c r="J141" i="1" s="1"/>
  <c r="I136" i="1"/>
  <c r="J136" i="1" s="1"/>
  <c r="I135" i="1"/>
  <c r="J135" i="1" s="1"/>
  <c r="I133" i="1"/>
  <c r="J133" i="1" s="1"/>
  <c r="I132" i="1"/>
  <c r="J132" i="1" s="1"/>
  <c r="I131" i="1"/>
  <c r="J131" i="1" s="1"/>
  <c r="I130" i="1"/>
  <c r="J130" i="1" s="1"/>
  <c r="I129" i="1"/>
  <c r="J129" i="1" s="1"/>
  <c r="I128" i="1"/>
  <c r="J128" i="1" s="1"/>
  <c r="I125" i="1"/>
  <c r="J125" i="1" s="1"/>
  <c r="I120" i="1"/>
  <c r="J120" i="1" s="1"/>
  <c r="I119" i="1"/>
  <c r="J119" i="1" s="1"/>
  <c r="I118" i="1"/>
  <c r="J118" i="1" s="1"/>
  <c r="I117" i="1"/>
  <c r="J117" i="1" s="1"/>
  <c r="I116" i="1"/>
  <c r="J116" i="1" s="1"/>
  <c r="I115" i="1"/>
  <c r="J115" i="1" s="1"/>
  <c r="I113" i="1"/>
  <c r="J113" i="1" s="1"/>
  <c r="I112" i="1"/>
  <c r="J112" i="1" s="1"/>
  <c r="I104" i="1"/>
  <c r="J104" i="1" s="1"/>
  <c r="I103" i="1"/>
  <c r="J103" i="1" s="1"/>
  <c r="I102" i="1"/>
  <c r="J102" i="1" s="1"/>
  <c r="I101" i="1"/>
  <c r="J101" i="1" s="1"/>
  <c r="I100" i="1"/>
  <c r="J100" i="1" s="1"/>
  <c r="I99" i="1"/>
  <c r="J99" i="1" s="1"/>
  <c r="I97" i="1"/>
  <c r="J97" i="1" s="1"/>
  <c r="I96" i="1"/>
  <c r="J96" i="1" s="1"/>
  <c r="I90" i="1"/>
  <c r="J90" i="1" s="1"/>
  <c r="I89" i="1"/>
  <c r="J89" i="1" s="1"/>
  <c r="I88" i="1"/>
  <c r="J88" i="1" s="1"/>
  <c r="I87" i="1"/>
  <c r="J87" i="1" s="1"/>
  <c r="I85" i="1"/>
  <c r="J85" i="1" s="1"/>
  <c r="I84" i="1"/>
  <c r="J84" i="1" s="1"/>
  <c r="I83" i="1"/>
  <c r="J83" i="1" s="1"/>
  <c r="I81" i="1"/>
  <c r="J81" i="1" s="1"/>
  <c r="I80" i="1"/>
  <c r="J80" i="1" s="1"/>
  <c r="I79" i="1"/>
  <c r="J79" i="1" s="1"/>
  <c r="I78" i="1"/>
  <c r="J78" i="1" s="1"/>
  <c r="I77" i="1"/>
  <c r="J77" i="1" s="1"/>
  <c r="I76" i="1"/>
  <c r="J76" i="1" s="1"/>
  <c r="I72" i="1"/>
  <c r="J72" i="1" s="1"/>
  <c r="I71" i="1"/>
  <c r="J71" i="1" s="1"/>
  <c r="I69" i="1"/>
  <c r="J69" i="1" s="1"/>
  <c r="I68" i="1"/>
  <c r="J68" i="1" s="1"/>
  <c r="I67" i="1"/>
  <c r="J67" i="1" s="1"/>
  <c r="I66" i="1"/>
  <c r="J66" i="1" s="1"/>
  <c r="I65" i="1"/>
  <c r="J65" i="1" s="1"/>
  <c r="I64" i="1"/>
  <c r="J64" i="1" s="1"/>
  <c r="I63" i="1"/>
  <c r="J63" i="1" s="1"/>
  <c r="I56" i="1"/>
  <c r="J56" i="1" s="1"/>
  <c r="I55" i="1"/>
  <c r="J55" i="1" s="1"/>
  <c r="I53" i="1"/>
  <c r="J53" i="1" s="1"/>
  <c r="I52" i="1"/>
  <c r="J52" i="1" s="1"/>
  <c r="I51" i="1"/>
  <c r="J51" i="1" s="1"/>
  <c r="I50" i="1"/>
  <c r="J50" i="1" s="1"/>
  <c r="I49" i="1"/>
  <c r="J49" i="1" s="1"/>
  <c r="I48" i="1"/>
  <c r="J48" i="1" s="1"/>
  <c r="I47" i="1"/>
  <c r="J47" i="1" s="1"/>
  <c r="I40" i="1"/>
  <c r="J40" i="1" s="1"/>
  <c r="I39" i="1"/>
  <c r="J39" i="1" s="1"/>
  <c r="I38" i="1"/>
  <c r="J38" i="1" s="1"/>
  <c r="I37" i="1"/>
  <c r="J37" i="1" s="1"/>
  <c r="I36" i="1"/>
  <c r="J36" i="1" s="1"/>
  <c r="I35" i="1"/>
  <c r="J35" i="1" s="1"/>
  <c r="I34" i="1"/>
  <c r="J34" i="1" s="1"/>
  <c r="I33" i="1"/>
  <c r="J33" i="1" s="1"/>
  <c r="I32" i="1"/>
  <c r="J32" i="1" s="1"/>
  <c r="I24" i="1"/>
  <c r="J24" i="1" s="1"/>
  <c r="I23" i="1"/>
  <c r="J23" i="1" s="1"/>
  <c r="I22" i="1"/>
  <c r="J22" i="1" s="1"/>
  <c r="I21" i="1"/>
  <c r="J21" i="1" s="1"/>
  <c r="I20" i="1"/>
  <c r="J20" i="1" s="1"/>
  <c r="I19" i="1"/>
  <c r="J19" i="1" s="1"/>
  <c r="I17" i="1"/>
  <c r="J17" i="1" s="1"/>
  <c r="I16" i="1"/>
  <c r="J16" i="1" s="1"/>
  <c r="I13" i="1"/>
  <c r="J13" i="1" s="1"/>
  <c r="I12" i="1"/>
  <c r="J12" i="1" s="1"/>
  <c r="I11" i="1"/>
  <c r="J11" i="1" s="1"/>
  <c r="I10" i="1"/>
  <c r="J10" i="1" s="1"/>
  <c r="I9" i="1"/>
  <c r="J9" i="1" s="1"/>
  <c r="I8" i="1"/>
  <c r="J8" i="1" s="1"/>
  <c r="I7" i="1"/>
  <c r="J7" i="1" s="1"/>
  <c r="I5" i="1"/>
  <c r="J5" i="1" s="1"/>
  <c r="I4" i="1"/>
  <c r="J4" i="1" s="1"/>
  <c r="I3" i="1"/>
  <c r="J3" i="1" s="1"/>
</calcChain>
</file>

<file path=xl/sharedStrings.xml><?xml version="1.0" encoding="utf-8"?>
<sst xmlns="http://schemas.openxmlformats.org/spreadsheetml/2006/main" count="2508" uniqueCount="155">
  <si>
    <t>Individu</t>
  </si>
  <si>
    <t>Drogue</t>
  </si>
  <si>
    <t xml:space="preserve">lésion </t>
  </si>
  <si>
    <t xml:space="preserve">Localisation dépo drogue </t>
  </si>
  <si>
    <t xml:space="preserve">Racine </t>
  </si>
  <si>
    <t>R</t>
  </si>
  <si>
    <t xml:space="preserve">somme des réponses </t>
  </si>
  <si>
    <t>Absence de réponse</t>
  </si>
  <si>
    <t>230201-s54</t>
  </si>
  <si>
    <t>Control-Picro</t>
  </si>
  <si>
    <t>Sans</t>
  </si>
  <si>
    <t>ME</t>
  </si>
  <si>
    <t>C</t>
  </si>
  <si>
    <t>M</t>
  </si>
  <si>
    <t>Picro</t>
  </si>
  <si>
    <t>230202-s58</t>
  </si>
  <si>
    <t>TC</t>
  </si>
  <si>
    <t>230203-s57</t>
  </si>
  <si>
    <t>230206-s54</t>
  </si>
  <si>
    <t>230206-s55</t>
  </si>
  <si>
    <t>230207-s54</t>
  </si>
  <si>
    <t>230207-s55</t>
  </si>
  <si>
    <t>230209-s53</t>
  </si>
  <si>
    <t>230210-s53</t>
  </si>
  <si>
    <t>230213-s52</t>
  </si>
  <si>
    <t>230213-s53</t>
  </si>
  <si>
    <t>Control-Stry</t>
  </si>
  <si>
    <t>Stry</t>
  </si>
  <si>
    <t>230213-s54</t>
  </si>
  <si>
    <t>230214-s53</t>
  </si>
  <si>
    <t>230214-s53b</t>
  </si>
  <si>
    <t>230215-s54</t>
  </si>
  <si>
    <t>230215-s54b</t>
  </si>
  <si>
    <t>Control-Gaba</t>
  </si>
  <si>
    <t>Gaba</t>
  </si>
  <si>
    <t>230215-s55</t>
  </si>
  <si>
    <t>230216-s53</t>
  </si>
  <si>
    <t>230216-s55</t>
  </si>
  <si>
    <t>230217-s52-53</t>
  </si>
  <si>
    <t xml:space="preserve">Voir modulation ? </t>
  </si>
  <si>
    <t>230217-s56</t>
  </si>
  <si>
    <t>230220-s54</t>
  </si>
  <si>
    <t>230220-s56</t>
  </si>
  <si>
    <t>230220-s57</t>
  </si>
  <si>
    <t>230220-57-58</t>
  </si>
  <si>
    <t>230221-s52-53</t>
  </si>
  <si>
    <t>230222-s55</t>
  </si>
  <si>
    <t>TC+ME</t>
  </si>
  <si>
    <t>230301-s54</t>
  </si>
  <si>
    <t>230313-s54</t>
  </si>
  <si>
    <t>230314-s53</t>
  </si>
  <si>
    <t>230314-s54</t>
  </si>
  <si>
    <t>230315-s54</t>
  </si>
  <si>
    <t>lesion-Stry</t>
  </si>
  <si>
    <t>230320-s53</t>
  </si>
  <si>
    <t>230320-s53b</t>
  </si>
  <si>
    <t>lesion-Gaba</t>
  </si>
  <si>
    <t>230322-s56</t>
  </si>
  <si>
    <t>vérif</t>
  </si>
  <si>
    <t>230323-s53-54</t>
  </si>
  <si>
    <t>230323-s56</t>
  </si>
  <si>
    <t>230406-s54</t>
  </si>
  <si>
    <t>230407-s54</t>
  </si>
  <si>
    <t>230407-s53</t>
  </si>
  <si>
    <t>230407-s54b</t>
  </si>
  <si>
    <t>230411-s54</t>
  </si>
  <si>
    <t xml:space="preserve">Didier </t>
  </si>
  <si>
    <t>230411-s53-54</t>
  </si>
  <si>
    <t>230412-s53</t>
  </si>
  <si>
    <t>230412-s55</t>
  </si>
  <si>
    <t>230413-s56</t>
  </si>
  <si>
    <t>230413-s56b</t>
  </si>
  <si>
    <t>230414-s55</t>
  </si>
  <si>
    <t>230503-s53</t>
  </si>
  <si>
    <t>230503-s54</t>
  </si>
  <si>
    <t>230504-s54</t>
  </si>
  <si>
    <t>Burst</t>
  </si>
  <si>
    <t>Contrôle</t>
  </si>
  <si>
    <t>(Tous)</t>
  </si>
  <si>
    <t>Étiquettes de colonnes</t>
  </si>
  <si>
    <t xml:space="preserve">Moyenne de NM </t>
  </si>
  <si>
    <t>Moyenne de NR</t>
  </si>
  <si>
    <t>Moyenne de R</t>
  </si>
  <si>
    <t>Total Moyenne de Absence de réponse</t>
  </si>
  <si>
    <t>Moyenne de Absence de réponse</t>
  </si>
  <si>
    <t xml:space="preserve">Total Moyenne de somme des réponses </t>
  </si>
  <si>
    <t xml:space="preserve">Moyenne de somme des réponses </t>
  </si>
  <si>
    <t>Contrôles de toutes les réponses</t>
  </si>
  <si>
    <t>Gaba ME</t>
  </si>
  <si>
    <t>Gaba TC</t>
  </si>
  <si>
    <t>Gaba TC+ME</t>
  </si>
  <si>
    <t>Lésion Gaba TC</t>
  </si>
  <si>
    <t>Contrôles ME</t>
  </si>
  <si>
    <t>Contrôles TC</t>
  </si>
  <si>
    <t>Contrôles total</t>
  </si>
  <si>
    <t>Étiquettes de lignes</t>
  </si>
  <si>
    <t>Lésion TC (avant GABA)</t>
  </si>
  <si>
    <t>GABA après lésion</t>
  </si>
  <si>
    <t>GBZ TC+ME</t>
  </si>
  <si>
    <t>GBZ TC</t>
  </si>
  <si>
    <t>GBZ ME</t>
  </si>
  <si>
    <t>Nage réflexe</t>
  </si>
  <si>
    <t xml:space="preserve">Absence de réponse </t>
  </si>
  <si>
    <t>Stry ME</t>
  </si>
  <si>
    <t>Stry TC</t>
  </si>
  <si>
    <t>Stry TC+ME</t>
  </si>
  <si>
    <t>230414-s54</t>
  </si>
  <si>
    <t>230418-s54</t>
  </si>
  <si>
    <t>230420-s53-54</t>
  </si>
  <si>
    <t>230419-s54</t>
  </si>
  <si>
    <t>230419-s54b</t>
  </si>
  <si>
    <t>Picro ME</t>
  </si>
  <si>
    <t>Picro TC</t>
  </si>
  <si>
    <t>Somme de Absence de réponse</t>
  </si>
  <si>
    <t>Lésion TC</t>
  </si>
  <si>
    <t>NM : nage modulée</t>
  </si>
  <si>
    <t>NR : nage reflexe</t>
  </si>
  <si>
    <t>R : burst</t>
  </si>
  <si>
    <t>Total général</t>
  </si>
  <si>
    <t>Somme de R : burst</t>
  </si>
  <si>
    <t>Total Somme de NM : nage modulée</t>
  </si>
  <si>
    <t>Total Somme de NR : nage reflexe</t>
  </si>
  <si>
    <t>Total Somme de R : burst</t>
  </si>
  <si>
    <t>Total Somme de Absence de réponse</t>
  </si>
  <si>
    <t>Total Control-Picro</t>
  </si>
  <si>
    <t>Total Picro</t>
  </si>
  <si>
    <t>Moyenne de NM : nage modulée</t>
  </si>
  <si>
    <t>Total Moyenne de NM : nage modulée</t>
  </si>
  <si>
    <t>Moyenne de R : burst</t>
  </si>
  <si>
    <t>Total Moyenne de R : burst</t>
  </si>
  <si>
    <t>Moyenne de NR : nage reflexe</t>
  </si>
  <si>
    <t>Total Moyenne de NR : nage reflexe</t>
  </si>
  <si>
    <t>Contrôle -picro</t>
  </si>
  <si>
    <t xml:space="preserve">Nage modulée </t>
  </si>
  <si>
    <t>Picrotoxine ME</t>
  </si>
  <si>
    <t>Picrotoxine TC</t>
  </si>
  <si>
    <t>réponses</t>
  </si>
  <si>
    <t xml:space="preserve">sans réponses </t>
  </si>
  <si>
    <t>Moyenne</t>
  </si>
  <si>
    <t>GBZ</t>
  </si>
  <si>
    <t>Lésion TC_GBZ</t>
  </si>
  <si>
    <t>Lesion TC</t>
  </si>
  <si>
    <t>lesion TC _GBZ</t>
  </si>
  <si>
    <t>GBZ (après lésion)</t>
  </si>
  <si>
    <t>Moyenne de R : burst Gaba</t>
  </si>
  <si>
    <t>Moyenne de NR : nage reflexe Gaba</t>
  </si>
  <si>
    <t>Moyenne de NM : nage modulée Gaba</t>
  </si>
  <si>
    <t>Moyenne de Absence de réponse Gaba</t>
  </si>
  <si>
    <t>Moyenne de R : burst Control-Gaba</t>
  </si>
  <si>
    <t>Moyenne de NR : nage reflexe Control-Gaba</t>
  </si>
  <si>
    <t>Moyenne de NM : nage modulée Control-Gaba</t>
  </si>
  <si>
    <t>Moyenne de Absence de réponse Control-Gaba</t>
  </si>
  <si>
    <t>abs</t>
  </si>
  <si>
    <t>Avec_TC</t>
  </si>
  <si>
    <t>230504-s53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</si>
</sst>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5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/>
    <xf numFmtId="0" fontId="0" fillId="3" borderId="2" xfId="0" applyFill="1" applyBorder="1"/>
    <xf numFmtId="0" fontId="0" fillId="2" borderId="2" xfId="0" applyFill="1" applyBorder="1"/>
    <xf numFmtId="0" fontId="0" fillId="4" borderId="0" xfId="0" applyFill="1"/>
    <xf numFmtId="0" fontId="0" fillId="5" borderId="1" xfId="0" applyFill="1" applyBorder="1"/>
    <xf numFmtId="0" fontId="0" fillId="0" borderId="3" xfId="0" applyBorder="1"/>
    <xf numFmtId="0" fontId="0" fillId="2" borderId="4" xfId="0" applyFill="1" applyBorder="1"/>
    <xf numFmtId="0" fontId="0" fillId="5" borderId="3" xfId="0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5" borderId="0" xfId="0" applyFill="1"/>
    <xf numFmtId="0" fontId="1" fillId="0" borderId="0" xfId="0" applyFont="1"/>
    <xf numFmtId="0" fontId="1" fillId="5" borderId="0" xfId="0" applyFont="1" applyFill="1"/>
    <xf numFmtId="0" fontId="1" fillId="5" borderId="5" xfId="0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NumberFormat="1"/>
    <xf numFmtId="0" fontId="0" fillId="0" borderId="2" xfId="0" applyFont="1" applyFill="1" applyBorder="1"/>
    <xf numFmtId="0" fontId="0" fillId="0" borderId="0" xfId="0" applyFill="1"/>
    <xf numFmtId="0" fontId="0" fillId="2" borderId="0" xfId="0" applyFill="1" applyBorder="1"/>
    <xf numFmtId="0" fontId="0" fillId="0" borderId="2" xfId="0" applyBorder="1"/>
    <xf numFmtId="0" fontId="0" fillId="3" borderId="0" xfId="0" applyFill="1" applyBorder="1"/>
    <xf numFmtId="0" fontId="0" fillId="0" borderId="0" xfId="0" applyBorder="1"/>
    <xf numFmtId="0" fontId="0" fillId="5" borderId="0" xfId="0" applyFill="1" applyBorder="1"/>
    <xf numFmtId="0" fontId="0" fillId="0" borderId="1" xfId="0" applyFont="1" applyBorder="1"/>
    <xf numFmtId="0" fontId="1" fillId="5" borderId="3" xfId="0" applyNumberFormat="1" applyFont="1" applyFill="1" applyBorder="1"/>
    <xf numFmtId="0" fontId="1" fillId="0" borderId="0" xfId="0" applyFont="1" applyFill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NumberFormat="1" applyFont="1"/>
    <xf numFmtId="0" fontId="1" fillId="2" borderId="0" xfId="0" applyNumberFormat="1" applyFont="1" applyFill="1"/>
    <xf numFmtId="0" fontId="1" fillId="0" borderId="5" xfId="0" applyFont="1" applyFill="1" applyBorder="1"/>
    <xf numFmtId="0" fontId="0" fillId="0" borderId="0" xfId="0" applyNumberFormat="1" applyFill="1"/>
    <xf numFmtId="0" fontId="1" fillId="0" borderId="3" xfId="0" applyNumberFormat="1" applyFont="1" applyFill="1" applyBorder="1"/>
    <xf numFmtId="1" fontId="0" fillId="0" borderId="0" xfId="0" applyNumberFormat="1"/>
    <xf numFmtId="1" fontId="1" fillId="5" borderId="3" xfId="0" applyNumberFormat="1" applyFont="1" applyFill="1" applyBorder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microsoft.com/office/2007/relationships/slicerCache" Target="slicerCaches/slicerCache2.xml"/><Relationship Id="rId26" Type="http://schemas.microsoft.com/office/2007/relationships/slicerCache" Target="slicerCaches/slicerCache10.xml"/><Relationship Id="rId39" Type="http://schemas.microsoft.com/office/2007/relationships/slicerCache" Target="slicerCaches/slicerCache23.xml"/><Relationship Id="rId21" Type="http://schemas.microsoft.com/office/2007/relationships/slicerCache" Target="slicerCaches/slicerCache5.xml"/><Relationship Id="rId34" Type="http://schemas.microsoft.com/office/2007/relationships/slicerCache" Target="slicerCaches/slicerCache18.xml"/><Relationship Id="rId42" Type="http://schemas.microsoft.com/office/2007/relationships/slicerCache" Target="slicerCaches/slicerCache26.xml"/><Relationship Id="rId47" Type="http://schemas.microsoft.com/office/2007/relationships/slicerCache" Target="slicerCaches/slicerCache31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9" Type="http://schemas.microsoft.com/office/2007/relationships/slicerCache" Target="slicerCaches/slicerCache13.xml"/><Relationship Id="rId11" Type="http://schemas.openxmlformats.org/officeDocument/2006/relationships/worksheet" Target="worksheets/sheet11.xml"/><Relationship Id="rId24" Type="http://schemas.microsoft.com/office/2007/relationships/slicerCache" Target="slicerCaches/slicerCache8.xml"/><Relationship Id="rId32" Type="http://schemas.microsoft.com/office/2007/relationships/slicerCache" Target="slicerCaches/slicerCache16.xml"/><Relationship Id="rId37" Type="http://schemas.microsoft.com/office/2007/relationships/slicerCache" Target="slicerCaches/slicerCache21.xml"/><Relationship Id="rId40" Type="http://schemas.microsoft.com/office/2007/relationships/slicerCache" Target="slicerCaches/slicerCache24.xml"/><Relationship Id="rId45" Type="http://schemas.microsoft.com/office/2007/relationships/slicerCache" Target="slicerCaches/slicerCache29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microsoft.com/office/2007/relationships/slicerCache" Target="slicerCaches/slicerCache3.xml"/><Relationship Id="rId31" Type="http://schemas.microsoft.com/office/2007/relationships/slicerCache" Target="slicerCaches/slicerCache15.xml"/><Relationship Id="rId44" Type="http://schemas.microsoft.com/office/2007/relationships/slicerCache" Target="slicerCaches/slicerCache28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Relationship Id="rId22" Type="http://schemas.microsoft.com/office/2007/relationships/slicerCache" Target="slicerCaches/slicerCache6.xml"/><Relationship Id="rId27" Type="http://schemas.microsoft.com/office/2007/relationships/slicerCache" Target="slicerCaches/slicerCache11.xml"/><Relationship Id="rId30" Type="http://schemas.microsoft.com/office/2007/relationships/slicerCache" Target="slicerCaches/slicerCache14.xml"/><Relationship Id="rId35" Type="http://schemas.microsoft.com/office/2007/relationships/slicerCache" Target="slicerCaches/slicerCache19.xml"/><Relationship Id="rId43" Type="http://schemas.microsoft.com/office/2007/relationships/slicerCache" Target="slicerCaches/slicerCache27.xml"/><Relationship Id="rId48" Type="http://schemas.microsoft.com/office/2007/relationships/slicerCache" Target="slicerCaches/slicerCache32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microsoft.com/office/2007/relationships/slicerCache" Target="slicerCaches/slicerCache1.xml"/><Relationship Id="rId25" Type="http://schemas.microsoft.com/office/2007/relationships/slicerCache" Target="slicerCaches/slicerCache9.xml"/><Relationship Id="rId33" Type="http://schemas.microsoft.com/office/2007/relationships/slicerCache" Target="slicerCaches/slicerCache17.xml"/><Relationship Id="rId38" Type="http://schemas.microsoft.com/office/2007/relationships/slicerCache" Target="slicerCaches/slicerCache22.xml"/><Relationship Id="rId46" Type="http://schemas.microsoft.com/office/2007/relationships/slicerCache" Target="slicerCaches/slicerCache30.xml"/><Relationship Id="rId20" Type="http://schemas.microsoft.com/office/2007/relationships/slicerCache" Target="slicerCaches/slicerCache4.xml"/><Relationship Id="rId41" Type="http://schemas.microsoft.com/office/2007/relationships/slicerCache" Target="slicerCaches/slicerCache25.xml"/><Relationship Id="rId54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pivotCacheDefinition" Target="pivotCache/pivotCacheDefinition2.xml"/><Relationship Id="rId23" Type="http://schemas.microsoft.com/office/2007/relationships/slicerCache" Target="slicerCaches/slicerCache7.xml"/><Relationship Id="rId28" Type="http://schemas.microsoft.com/office/2007/relationships/slicerCache" Target="slicerCaches/slicerCache12.xml"/><Relationship Id="rId36" Type="http://schemas.microsoft.com/office/2007/relationships/slicerCache" Target="slicerCaches/slicerCache20.xml"/><Relationship Id="rId49" Type="http://schemas.microsoft.com/office/2007/relationships/slicerCache" Target="slicerCaches/slicerCache3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Variation</a:t>
            </a:r>
            <a:r>
              <a:rPr lang="fr-FR" baseline="0"/>
              <a:t> type de réflexe sous picrotoxine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'Variation du type réflexe Picro'!$A$34</c:f>
              <c:strCache>
                <c:ptCount val="1"/>
                <c:pt idx="0">
                  <c:v>Contrôle -picro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('Variation du type réflexe Picro'!$B$34,'Variation du type réflexe Picro'!$C$34,'Variation du type réflexe Picro'!$D$34,'Variation du type réflexe Picro'!$E$34)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('Variation du type réflexe Picro'!$B$48,'Variation du type réflexe Picro'!$C$48,'Variation du type réflexe Picro'!$D$48,'Variation du type réflexe Picro'!$E$48)</c:f>
              <c:numCache>
                <c:formatCode>General</c:formatCode>
                <c:ptCount val="4"/>
                <c:pt idx="0">
                  <c:v>4.1794871794871797</c:v>
                </c:pt>
                <c:pt idx="1">
                  <c:v>2.3846153846153846</c:v>
                </c:pt>
                <c:pt idx="2">
                  <c:v>2.1025641025641026</c:v>
                </c:pt>
                <c:pt idx="3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4-4A91-A57D-4822F144F4B4}"/>
            </c:ext>
          </c:extLst>
        </c:ser>
        <c:ser>
          <c:idx val="1"/>
          <c:order val="1"/>
          <c:tx>
            <c:strRef>
              <c:f>'Variation du type réflexe Picro'!$A$49</c:f>
              <c:strCache>
                <c:ptCount val="1"/>
                <c:pt idx="0">
                  <c:v>Picrotoxine ME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('Variation du type réflexe Picro'!$B$34,'Variation du type réflexe Picro'!$C$34,'Variation du type réflexe Picro'!$D$34,'Variation du type réflexe Picro'!$E$34)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('Variation du type réflexe Picro'!$B$57,'Variation du type réflexe Picro'!$C$57,'Variation du type réflexe Picro'!$D$57,'Variation du type réflexe Picro'!$E$57)</c:f>
              <c:numCache>
                <c:formatCode>General</c:formatCode>
                <c:ptCount val="4"/>
                <c:pt idx="0">
                  <c:v>1.4166666666666667</c:v>
                </c:pt>
                <c:pt idx="1">
                  <c:v>3.2916666666666665</c:v>
                </c:pt>
                <c:pt idx="2">
                  <c:v>3.7083333333333335</c:v>
                </c:pt>
                <c:pt idx="3">
                  <c:v>1.5833333333333333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4-4A91-A57D-4822F144F4B4}"/>
            </c:ext>
          </c:extLst>
        </c:ser>
        <c:ser>
          <c:idx val="2"/>
          <c:order val="2"/>
          <c:tx>
            <c:strRef>
              <c:f>'Variation du type réflexe Picro'!$A$58</c:f>
              <c:strCache>
                <c:ptCount val="1"/>
                <c:pt idx="0">
                  <c:v>Picrotoxine TC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('Variation du type réflexe Picro'!$B$34,'Variation du type réflexe Picro'!$C$34,'Variation du type réflexe Picro'!$D$34,'Variation du type réflexe Picro'!$E$34)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('Variation du type réflexe Picro'!$B$63,'Variation du type réflexe Picro'!$C$63,'Variation du type réflexe Picro'!$D$63,'Variation du type réflexe Picro'!$E$63)</c:f>
              <c:numCache>
                <c:formatCode>General</c:formatCode>
                <c:ptCount val="4"/>
                <c:pt idx="0">
                  <c:v>2.9333333333333331</c:v>
                </c:pt>
                <c:pt idx="1">
                  <c:v>1.6666666666666667</c:v>
                </c:pt>
                <c:pt idx="2">
                  <c:v>3</c:v>
                </c:pt>
                <c:pt idx="3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4-4A91-A57D-4822F144F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799167"/>
        <c:axId val="722079615"/>
      </c:barChart>
      <c:catAx>
        <c:axId val="572799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2079615"/>
        <c:crosses val="autoZero"/>
        <c:auto val="1"/>
        <c:lblAlgn val="ctr"/>
        <c:lblOffset val="100"/>
        <c:noMultiLvlLbl val="0"/>
      </c:catAx>
      <c:valAx>
        <c:axId val="72207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727991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2.0000371615369005E-2"/>
          <c:y val="5.4968643256480931E-2"/>
          <c:w val="0.90223400068042936"/>
          <c:h val="0.8825104763687584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'type réflexe GBZ_TC'!$A$51</c:f>
              <c:strCache>
                <c:ptCount val="1"/>
                <c:pt idx="0">
                  <c:v>GBZ TC+ME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'type réflexe GBZ_TC'!$B$32:$E$32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'type réflexe GBZ_TC'!$B$41:$E$41</c:f>
              <c:numCache>
                <c:formatCode>0</c:formatCode>
                <c:ptCount val="4"/>
                <c:pt idx="0">
                  <c:v>3.8159722222222219</c:v>
                </c:pt>
                <c:pt idx="1">
                  <c:v>3.5694444444444446</c:v>
                </c:pt>
                <c:pt idx="2">
                  <c:v>1.0208333333333335</c:v>
                </c:pt>
                <c:pt idx="3">
                  <c:v>1.59375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88-44C2-A751-0FC08AAEA98C}"/>
            </c:ext>
          </c:extLst>
        </c:ser>
        <c:ser>
          <c:idx val="1"/>
          <c:order val="1"/>
          <c:tx>
            <c:strRef>
              <c:f>'type réflexe GBZ_TC'!$A$42</c:f>
              <c:strCache>
                <c:ptCount val="1"/>
                <c:pt idx="0">
                  <c:v>GBZ TC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'type réflexe GBZ_TC'!$B$32:$E$32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'type réflexe GBZ_TC'!$B$50:$E$50</c:f>
              <c:numCache>
                <c:formatCode>0</c:formatCode>
                <c:ptCount val="4"/>
                <c:pt idx="0">
                  <c:v>2.7673611111111116</c:v>
                </c:pt>
                <c:pt idx="1">
                  <c:v>2.7951388888888888</c:v>
                </c:pt>
                <c:pt idx="2">
                  <c:v>3.0625000000000004</c:v>
                </c:pt>
                <c:pt idx="3">
                  <c:v>1.375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488-44C2-A751-0FC08AAEA98C}"/>
            </c:ext>
          </c:extLst>
        </c:ser>
        <c:ser>
          <c:idx val="3"/>
          <c:order val="2"/>
          <c:tx>
            <c:strRef>
              <c:f>'type réflexe GBZ_TC'!$A$51</c:f>
              <c:strCache>
                <c:ptCount val="1"/>
                <c:pt idx="0">
                  <c:v>GBZ TC+ME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'type réflexe GBZ_TC'!$B$32:$E$32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'type réflexe GBZ_TC'!$B$59:$E$59</c:f>
              <c:numCache>
                <c:formatCode>0</c:formatCode>
                <c:ptCount val="4"/>
                <c:pt idx="0">
                  <c:v>2.1840416666666669</c:v>
                </c:pt>
                <c:pt idx="1">
                  <c:v>1.5555416666666666</c:v>
                </c:pt>
                <c:pt idx="2">
                  <c:v>3.90625</c:v>
                </c:pt>
                <c:pt idx="3">
                  <c:v>2.3541666666666665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488-44C2-A751-0FC08AAEA9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749096"/>
        <c:axId val="666742976"/>
      </c:barChart>
      <c:catAx>
        <c:axId val="66674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742976"/>
        <c:crosses val="autoZero"/>
        <c:auto val="1"/>
        <c:lblAlgn val="ctr"/>
        <c:lblOffset val="100"/>
        <c:noMultiLvlLbl val="0"/>
      </c:catAx>
      <c:valAx>
        <c:axId val="66674297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74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réflexe GBZ_ME'!$A$32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'type réflexe GBZ_ME'!$B$32:$E$32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'type réflexe GBZ_ME'!$B$53:$E$53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1428-4C6D-8D93-33493B45AC50}"/>
            </c:ext>
          </c:extLst>
        </c:ser>
        <c:ser>
          <c:idx val="1"/>
          <c:order val="1"/>
          <c:tx>
            <c:strRef>
              <c:f>'type réflexe GBZ_ME'!$A$39</c:f>
              <c:strCache>
                <c:ptCount val="1"/>
                <c:pt idx="0">
                  <c:v>GBZ ME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'type réflexe GBZ_ME'!$B$32:$E$32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'type réflexe GBZ_ME'!$B$64:$E$64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1428-4C6D-8D93-33493B45AC50}"/>
            </c:ext>
          </c:extLst>
        </c:ser>
        <c:ser>
          <c:idx val="2"/>
          <c:order val="2"/>
          <c:tx>
            <c:strRef>
              <c:f>'type réflexe GBZ_ME'!$A$65</c:f>
              <c:strCache>
                <c:ptCount val="1"/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'type réflexe GBZ_ME'!$B$32:$E$32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'type réflexe GBZ_ME'!$B$75:$E$75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1428-4C6D-8D93-33493B45AC50}"/>
            </c:ext>
          </c:extLst>
        </c:ser>
        <c:ser>
          <c:idx val="3"/>
          <c:order val="3"/>
          <c:tx>
            <c:strRef>
              <c:f>'type réflexe GBZ_ME'!$A$45</c:f>
              <c:strCache>
                <c:ptCount val="1"/>
                <c:pt idx="0">
                  <c:v>GBZ TC+ME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'type réflexe GBZ_ME'!$B$32:$E$32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'type réflexe GBZ_ME'!$B$89:$E$89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1428-4C6D-8D93-33493B45AC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749096"/>
        <c:axId val="666742976"/>
      </c:barChart>
      <c:catAx>
        <c:axId val="66674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742976"/>
        <c:crosses val="autoZero"/>
        <c:auto val="1"/>
        <c:lblAlgn val="ctr"/>
        <c:lblOffset val="100"/>
        <c:noMultiLvlLbl val="0"/>
      </c:catAx>
      <c:valAx>
        <c:axId val="66674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74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réflexe GBZ_ME'!$A$32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'type réflexe GBZ_ME'!$B$32:$E$32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'type réflexe GBZ_ME'!$B$38:$E$38</c:f>
              <c:numCache>
                <c:formatCode>0</c:formatCode>
                <c:ptCount val="4"/>
                <c:pt idx="0">
                  <c:v>0.65</c:v>
                </c:pt>
                <c:pt idx="1">
                  <c:v>5.6333333333333329</c:v>
                </c:pt>
                <c:pt idx="2">
                  <c:v>3.6633333333333331</c:v>
                </c:pt>
                <c:pt idx="3">
                  <c:v>5.3333333333333378E-2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29A-4D57-9061-C277AA15386B}"/>
            </c:ext>
          </c:extLst>
        </c:ser>
        <c:ser>
          <c:idx val="1"/>
          <c:order val="1"/>
          <c:tx>
            <c:strRef>
              <c:f>'type réflexe GBZ_ME'!$A$39</c:f>
              <c:strCache>
                <c:ptCount val="1"/>
                <c:pt idx="0">
                  <c:v>GBZ ME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'type réflexe GBZ_ME'!$B$32:$E$32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'type réflexe GBZ_ME'!$B$44:$E$44</c:f>
              <c:numCache>
                <c:formatCode>0</c:formatCode>
                <c:ptCount val="4"/>
                <c:pt idx="0">
                  <c:v>0.93333333333333324</c:v>
                </c:pt>
                <c:pt idx="1">
                  <c:v>2.4666666666666668</c:v>
                </c:pt>
                <c:pt idx="2">
                  <c:v>6.583333333333333</c:v>
                </c:pt>
                <c:pt idx="3">
                  <c:v>1.6666666666666666E-2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29A-4D57-9061-C277AA15386B}"/>
            </c:ext>
          </c:extLst>
        </c:ser>
        <c:ser>
          <c:idx val="3"/>
          <c:order val="2"/>
          <c:tx>
            <c:strRef>
              <c:f>'type réflexe GBZ_ME'!$A$45</c:f>
              <c:strCache>
                <c:ptCount val="1"/>
                <c:pt idx="0">
                  <c:v>GBZ TC+ME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'type réflexe GBZ_ME'!$B$32:$E$32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'type réflexe GBZ_ME'!$B$49:$E$49</c:f>
              <c:numCache>
                <c:formatCode>0</c:formatCode>
                <c:ptCount val="4"/>
                <c:pt idx="0">
                  <c:v>2</c:v>
                </c:pt>
                <c:pt idx="1">
                  <c:v>0.83333333333333337</c:v>
                </c:pt>
                <c:pt idx="2">
                  <c:v>7.166666666666667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29A-4D57-9061-C277AA153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749096"/>
        <c:axId val="666742976"/>
      </c:barChart>
      <c:catAx>
        <c:axId val="66674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742976"/>
        <c:crosses val="autoZero"/>
        <c:auto val="1"/>
        <c:lblAlgn val="ctr"/>
        <c:lblOffset val="100"/>
        <c:noMultiLvlLbl val="0"/>
      </c:catAx>
      <c:valAx>
        <c:axId val="666742976"/>
        <c:scaling>
          <c:orientation val="minMax"/>
        </c:scaling>
        <c:delete val="0"/>
        <c:axPos val="l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74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réflexe GBZ_ME'!$A$32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'type réflexe GBZ_ME'!$B$32:$E$32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'type réflexe GBZ_ME'!$B$53:$E$53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0961-4DD5-A014-FB1AE300DF1F}"/>
            </c:ext>
          </c:extLst>
        </c:ser>
        <c:ser>
          <c:idx val="2"/>
          <c:order val="1"/>
          <c:tx>
            <c:strRef>
              <c:f>'type réflexe GBZ_ME'!$A$65</c:f>
              <c:strCache>
                <c:ptCount val="1"/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'type réflexe GBZ_ME'!$B$32:$E$32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'type réflexe GBZ_ME'!$B$75:$E$75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0961-4DD5-A014-FB1AE300DF1F}"/>
            </c:ext>
          </c:extLst>
        </c:ser>
        <c:ser>
          <c:idx val="3"/>
          <c:order val="2"/>
          <c:tx>
            <c:strRef>
              <c:f>'type réflexe GBZ_ME'!$A$45</c:f>
              <c:strCache>
                <c:ptCount val="1"/>
                <c:pt idx="0">
                  <c:v>GBZ TC+ME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'type réflexe GBZ_ME'!$B$32:$E$32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'type réflexe GBZ_ME'!$B$89:$E$89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2-0961-4DD5-A014-FB1AE300DF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749096"/>
        <c:axId val="666742976"/>
      </c:barChart>
      <c:catAx>
        <c:axId val="66674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742976"/>
        <c:crosses val="autoZero"/>
        <c:auto val="1"/>
        <c:lblAlgn val="ctr"/>
        <c:lblOffset val="100"/>
        <c:noMultiLvlLbl val="0"/>
      </c:catAx>
      <c:valAx>
        <c:axId val="66674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74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'type réflexe GBZ_ME'!$A$32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'type réflexe GBZ_ME'!$B$32:$E$32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'type réflexe GBZ_ME'!$B$53:$E$53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EF75-4272-8CA9-3BC0E117E551}"/>
            </c:ext>
          </c:extLst>
        </c:ser>
        <c:ser>
          <c:idx val="3"/>
          <c:order val="1"/>
          <c:tx>
            <c:strRef>
              <c:f>'type réflexe GBZ_ME'!$A$45</c:f>
              <c:strCache>
                <c:ptCount val="1"/>
                <c:pt idx="0">
                  <c:v>GBZ TC+ME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'type réflexe GBZ_ME'!$B$32:$E$32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'type réflexe GBZ_ME'!$B$89:$E$89</c:f>
              <c:numCache>
                <c:formatCode>General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EF75-4272-8CA9-3BC0E117E5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749096"/>
        <c:axId val="666742976"/>
      </c:barChart>
      <c:catAx>
        <c:axId val="66674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742976"/>
        <c:crosses val="autoZero"/>
        <c:auto val="1"/>
        <c:lblAlgn val="ctr"/>
        <c:lblOffset val="100"/>
        <c:noMultiLvlLbl val="0"/>
      </c:catAx>
      <c:valAx>
        <c:axId val="66674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74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Types de réponses réflexes induites</a:t>
            </a:r>
            <a:r>
              <a:rPr lang="fr-FR" baseline="0"/>
              <a:t> par la GVS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'Réponse vs sans GBZ'!$A$37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'Réponse vs sans GBZ'!$B$37:$C$37</c:f>
              <c:strCache>
                <c:ptCount val="2"/>
                <c:pt idx="0">
                  <c:v>réponses</c:v>
                </c:pt>
                <c:pt idx="1">
                  <c:v>sans réponses </c:v>
                </c:pt>
              </c:strCache>
            </c:strRef>
          </c:cat>
          <c:val>
            <c:numRef>
              <c:f>'Réponse vs sans GBZ'!$B$58:$C$58</c:f>
              <c:numCache>
                <c:formatCode>General</c:formatCode>
                <c:ptCount val="2"/>
                <c:pt idx="0">
                  <c:v>8.9491666666666667</c:v>
                </c:pt>
                <c:pt idx="1">
                  <c:v>1.0508333333333335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D3-4A37-B762-95503386CA25}"/>
            </c:ext>
          </c:extLst>
        </c:ser>
        <c:ser>
          <c:idx val="1"/>
          <c:order val="1"/>
          <c:tx>
            <c:strRef>
              <c:f>'Réponse vs sans GBZ'!$A$59</c:f>
              <c:strCache>
                <c:ptCount val="1"/>
                <c:pt idx="0">
                  <c:v>GBZ ME</c:v>
                </c:pt>
              </c:strCache>
            </c:strRef>
          </c:tx>
          <c:spPr>
            <a:solidFill>
              <a:schemeClr val="accent5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'Réponse vs sans GBZ'!$B$37:$C$37</c:f>
              <c:strCache>
                <c:ptCount val="2"/>
                <c:pt idx="0">
                  <c:v>réponses</c:v>
                </c:pt>
                <c:pt idx="1">
                  <c:v>sans réponses </c:v>
                </c:pt>
              </c:strCache>
            </c:strRef>
          </c:cat>
          <c:val>
            <c:numRef>
              <c:f>'Réponse vs sans GBZ'!$B$69:$C$69</c:f>
              <c:numCache>
                <c:formatCode>General</c:formatCode>
                <c:ptCount val="2"/>
                <c:pt idx="0">
                  <c:v>9.7249999999999996</c:v>
                </c:pt>
                <c:pt idx="1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D3-4A37-B762-95503386CA25}"/>
            </c:ext>
          </c:extLst>
        </c:ser>
        <c:ser>
          <c:idx val="2"/>
          <c:order val="2"/>
          <c:tx>
            <c:strRef>
              <c:f>'Réponse vs sans GBZ'!$A$70</c:f>
              <c:strCache>
                <c:ptCount val="1"/>
                <c:pt idx="0">
                  <c:v>GBZ TC</c:v>
                </c:pt>
              </c:strCache>
            </c:strRef>
          </c:tx>
          <c:spPr>
            <a:solidFill>
              <a:schemeClr val="accent5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'Réponse vs sans GBZ'!$B$37:$C$37</c:f>
              <c:strCache>
                <c:ptCount val="2"/>
                <c:pt idx="0">
                  <c:v>réponses</c:v>
                </c:pt>
                <c:pt idx="1">
                  <c:v>sans réponses </c:v>
                </c:pt>
              </c:strCache>
            </c:strRef>
          </c:cat>
          <c:val>
            <c:numRef>
              <c:f>'Réponse vs sans GBZ'!$B$80:$C$80</c:f>
              <c:numCache>
                <c:formatCode>General</c:formatCode>
                <c:ptCount val="2"/>
                <c:pt idx="0">
                  <c:v>8.6999999999999993</c:v>
                </c:pt>
                <c:pt idx="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ED3-4A37-B762-95503386CA25}"/>
            </c:ext>
          </c:extLst>
        </c:ser>
        <c:ser>
          <c:idx val="3"/>
          <c:order val="3"/>
          <c:tx>
            <c:strRef>
              <c:f>'Réponse vs sans GBZ'!$A$81</c:f>
              <c:strCache>
                <c:ptCount val="1"/>
                <c:pt idx="0">
                  <c:v>GBZ TC+ME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'Réponse vs sans GBZ'!$B$37:$C$37</c:f>
              <c:strCache>
                <c:ptCount val="2"/>
                <c:pt idx="0">
                  <c:v>réponses</c:v>
                </c:pt>
                <c:pt idx="1">
                  <c:v>sans réponses </c:v>
                </c:pt>
              </c:strCache>
            </c:strRef>
          </c:cat>
          <c:val>
            <c:numRef>
              <c:f>'Réponse vs sans GBZ'!$B$94:$C$94</c:f>
              <c:numCache>
                <c:formatCode>General</c:formatCode>
                <c:ptCount val="2"/>
                <c:pt idx="0">
                  <c:v>7.0576923076923075</c:v>
                </c:pt>
                <c:pt idx="1">
                  <c:v>2.9423076923076925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ED3-4A37-B762-95503386CA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295240"/>
        <c:axId val="556295600"/>
      </c:barChart>
      <c:catAx>
        <c:axId val="55629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295600"/>
        <c:crosses val="autoZero"/>
        <c:auto val="1"/>
        <c:lblAlgn val="ctr"/>
        <c:lblOffset val="100"/>
        <c:noMultiLvlLbl val="0"/>
      </c:catAx>
      <c:valAx>
        <c:axId val="556295600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29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'Réponse vs sans GBZ'!$A$37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accent5">
                <a:tint val="77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'Réponse vs sans GBZ'!$B$37:$C$37</c:f>
              <c:strCache>
                <c:ptCount val="2"/>
                <c:pt idx="0">
                  <c:v>réponses</c:v>
                </c:pt>
                <c:pt idx="1">
                  <c:v>sans réponses </c:v>
                </c:pt>
              </c:strCache>
            </c:strRef>
          </c:cat>
          <c:val>
            <c:numRef>
              <c:f>'Réponse vs sans GBZ'!$B$58:$C$58</c:f>
              <c:numCache>
                <c:formatCode>General</c:formatCode>
                <c:ptCount val="2"/>
                <c:pt idx="0">
                  <c:v>8.9491666666666667</c:v>
                </c:pt>
                <c:pt idx="1">
                  <c:v>1.0508333333333335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18-4E2F-A66E-1DC8D6502285}"/>
            </c:ext>
          </c:extLst>
        </c:ser>
        <c:ser>
          <c:idx val="1"/>
          <c:order val="1"/>
          <c:tx>
            <c:strRef>
              <c:f>'Réponse vs sans GBZ'!$A$59</c:f>
              <c:strCache>
                <c:ptCount val="1"/>
                <c:pt idx="0">
                  <c:v>GBZ ME</c:v>
                </c:pt>
              </c:strCache>
            </c:strRef>
          </c:tx>
          <c:spPr>
            <a:solidFill>
              <a:schemeClr val="accent5">
                <a:shade val="7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'Réponse vs sans GBZ'!$B$37:$C$37</c:f>
              <c:strCache>
                <c:ptCount val="2"/>
                <c:pt idx="0">
                  <c:v>réponses</c:v>
                </c:pt>
                <c:pt idx="1">
                  <c:v>sans réponses </c:v>
                </c:pt>
              </c:strCache>
            </c:strRef>
          </c:cat>
          <c:val>
            <c:numRef>
              <c:f>'Réponse vs sans GBZ'!$B$69:$C$69</c:f>
              <c:numCache>
                <c:formatCode>General</c:formatCode>
                <c:ptCount val="2"/>
                <c:pt idx="0">
                  <c:v>9.7249999999999996</c:v>
                </c:pt>
                <c:pt idx="1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18-4E2F-A66E-1DC8D65022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34715968"/>
        <c:axId val="734718848"/>
      </c:barChart>
      <c:catAx>
        <c:axId val="73471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718848"/>
        <c:crosses val="autoZero"/>
        <c:auto val="1"/>
        <c:lblAlgn val="ctr"/>
        <c:lblOffset val="100"/>
        <c:noMultiLvlLbl val="0"/>
      </c:catAx>
      <c:valAx>
        <c:axId val="734718848"/>
        <c:scaling>
          <c:orientation val="minMax"/>
          <c:max val="1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347159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Types de réponses réflexes induites</a:t>
            </a:r>
            <a:r>
              <a:rPr lang="fr-FR" baseline="0"/>
              <a:t> par la GVS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'Réponse vs sans GBZ'!$A$37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'Réponse vs sans GBZ'!$B$37:$C$37</c:f>
              <c:strCache>
                <c:ptCount val="2"/>
                <c:pt idx="0">
                  <c:v>réponses</c:v>
                </c:pt>
                <c:pt idx="1">
                  <c:v>sans réponses </c:v>
                </c:pt>
              </c:strCache>
            </c:strRef>
          </c:cat>
          <c:val>
            <c:numRef>
              <c:f>'Réponse vs sans GBZ'!$B$58:$C$58</c:f>
              <c:numCache>
                <c:formatCode>General</c:formatCode>
                <c:ptCount val="2"/>
                <c:pt idx="0">
                  <c:v>8.9491666666666667</c:v>
                </c:pt>
                <c:pt idx="1">
                  <c:v>1.0508333333333335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CD-482F-BDE6-9377118CBED5}"/>
            </c:ext>
          </c:extLst>
        </c:ser>
        <c:ser>
          <c:idx val="2"/>
          <c:order val="1"/>
          <c:tx>
            <c:strRef>
              <c:f>'Réponse vs sans GBZ'!$A$70</c:f>
              <c:strCache>
                <c:ptCount val="1"/>
                <c:pt idx="0">
                  <c:v>GBZ TC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'Réponse vs sans GBZ'!$B$37:$C$37</c:f>
              <c:strCache>
                <c:ptCount val="2"/>
                <c:pt idx="0">
                  <c:v>réponses</c:v>
                </c:pt>
                <c:pt idx="1">
                  <c:v>sans réponses </c:v>
                </c:pt>
              </c:strCache>
            </c:strRef>
          </c:cat>
          <c:val>
            <c:numRef>
              <c:f>'Réponse vs sans GBZ'!$B$80:$C$80</c:f>
              <c:numCache>
                <c:formatCode>General</c:formatCode>
                <c:ptCount val="2"/>
                <c:pt idx="0">
                  <c:v>8.6999999999999993</c:v>
                </c:pt>
                <c:pt idx="1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CD-482F-BDE6-9377118CBE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295240"/>
        <c:axId val="556295600"/>
      </c:barChart>
      <c:catAx>
        <c:axId val="55629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295600"/>
        <c:crosses val="autoZero"/>
        <c:auto val="1"/>
        <c:lblAlgn val="ctr"/>
        <c:lblOffset val="100"/>
        <c:noMultiLvlLbl val="0"/>
      </c:catAx>
      <c:valAx>
        <c:axId val="556295600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29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Types de réponses réflexes induites</a:t>
            </a:r>
            <a:r>
              <a:rPr lang="fr-FR" baseline="0"/>
              <a:t> par la GVS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'Réponse vs sans GBZ'!$A$37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accent5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'Réponse vs sans GBZ'!$B$37:$C$37</c:f>
              <c:strCache>
                <c:ptCount val="2"/>
                <c:pt idx="0">
                  <c:v>réponses</c:v>
                </c:pt>
                <c:pt idx="1">
                  <c:v>sans réponses </c:v>
                </c:pt>
              </c:strCache>
            </c:strRef>
          </c:cat>
          <c:val>
            <c:numRef>
              <c:f>'Réponse vs sans GBZ'!$B$58:$C$58</c:f>
              <c:numCache>
                <c:formatCode>General</c:formatCode>
                <c:ptCount val="2"/>
                <c:pt idx="0">
                  <c:v>8.9491666666666667</c:v>
                </c:pt>
                <c:pt idx="1">
                  <c:v>1.0508333333333335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E3-456E-B9E6-19E4E8709FA5}"/>
            </c:ext>
          </c:extLst>
        </c:ser>
        <c:ser>
          <c:idx val="3"/>
          <c:order val="1"/>
          <c:tx>
            <c:strRef>
              <c:f>'Réponse vs sans GBZ'!$A$81</c:f>
              <c:strCache>
                <c:ptCount val="1"/>
                <c:pt idx="0">
                  <c:v>GBZ TC+ME</c:v>
                </c:pt>
              </c:strCache>
            </c:strRef>
          </c:tx>
          <c:spPr>
            <a:solidFill>
              <a:schemeClr val="accent5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'Réponse vs sans GBZ'!$B$37:$C$37</c:f>
              <c:strCache>
                <c:ptCount val="2"/>
                <c:pt idx="0">
                  <c:v>réponses</c:v>
                </c:pt>
                <c:pt idx="1">
                  <c:v>sans réponses </c:v>
                </c:pt>
              </c:strCache>
            </c:strRef>
          </c:cat>
          <c:val>
            <c:numRef>
              <c:f>'Réponse vs sans GBZ'!$B$94:$C$94</c:f>
              <c:numCache>
                <c:formatCode>General</c:formatCode>
                <c:ptCount val="2"/>
                <c:pt idx="0">
                  <c:v>7.0576923076923075</c:v>
                </c:pt>
                <c:pt idx="1">
                  <c:v>2.9423076923076925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AE3-456E-B9E6-19E4E8709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295240"/>
        <c:axId val="556295600"/>
      </c:barChart>
      <c:catAx>
        <c:axId val="556295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295600"/>
        <c:crosses val="autoZero"/>
        <c:auto val="1"/>
        <c:lblAlgn val="ctr"/>
        <c:lblOffset val="100"/>
        <c:noMultiLvlLbl val="0"/>
      </c:catAx>
      <c:valAx>
        <c:axId val="556295600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295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7304468509409635"/>
          <c:y val="7.7320156436332249E-2"/>
          <c:w val="0.60740577778069649"/>
          <c:h val="0.7816512267345094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'Réponse vs sans lésion TC GBZ'!$A$25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'Réponse vs sans lésion TC GBZ'!$B$25:$C$25</c:f>
              <c:strCache>
                <c:ptCount val="2"/>
                <c:pt idx="0">
                  <c:v>réponses</c:v>
                </c:pt>
                <c:pt idx="1">
                  <c:v>sans réponses </c:v>
                </c:pt>
              </c:strCache>
            </c:strRef>
          </c:cat>
          <c:val>
            <c:numRef>
              <c:f>'Réponse vs sans lésion TC GBZ'!$B$32:$C$32</c:f>
              <c:numCache>
                <c:formatCode>General</c:formatCode>
                <c:ptCount val="2"/>
                <c:pt idx="0">
                  <c:v>9.9259259259259256</c:v>
                </c:pt>
                <c:pt idx="1">
                  <c:v>7.4074074074074014E-2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F-4801-A46E-296C9BBF02CD}"/>
            </c:ext>
          </c:extLst>
        </c:ser>
        <c:ser>
          <c:idx val="1"/>
          <c:order val="1"/>
          <c:tx>
            <c:strRef>
              <c:f>'Réponse vs sans lésion TC GBZ'!$A$33</c:f>
              <c:strCache>
                <c:ptCount val="1"/>
                <c:pt idx="0">
                  <c:v>Lesion TC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'Réponse vs sans lésion TC GBZ'!$B$25:$C$25</c:f>
              <c:strCache>
                <c:ptCount val="2"/>
                <c:pt idx="0">
                  <c:v>réponses</c:v>
                </c:pt>
                <c:pt idx="1">
                  <c:v>sans réponses </c:v>
                </c:pt>
              </c:strCache>
            </c:strRef>
          </c:cat>
          <c:val>
            <c:numRef>
              <c:f>'Réponse vs sans lésion TC GBZ'!$B$39:$C$39</c:f>
              <c:numCache>
                <c:formatCode>General</c:formatCode>
                <c:ptCount val="2"/>
                <c:pt idx="0">
                  <c:v>9.611148148148148</c:v>
                </c:pt>
                <c:pt idx="1">
                  <c:v>0.38885185185185178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FCF-4801-A46E-296C9BBF02CD}"/>
            </c:ext>
          </c:extLst>
        </c:ser>
        <c:ser>
          <c:idx val="2"/>
          <c:order val="2"/>
          <c:tx>
            <c:strRef>
              <c:f>'Réponse vs sans lésion TC GBZ'!$A$40</c:f>
              <c:strCache>
                <c:ptCount val="1"/>
                <c:pt idx="0">
                  <c:v>GBZ TC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'Réponse vs sans lésion TC GBZ'!$B$25:$C$25</c:f>
              <c:strCache>
                <c:ptCount val="2"/>
                <c:pt idx="0">
                  <c:v>réponses</c:v>
                </c:pt>
                <c:pt idx="1">
                  <c:v>sans réponses </c:v>
                </c:pt>
              </c:strCache>
            </c:strRef>
          </c:cat>
          <c:val>
            <c:numRef>
              <c:f>'Réponse vs sans lésion TC GBZ'!$B$46:$C$46</c:f>
              <c:numCache>
                <c:formatCode>General</c:formatCode>
                <c:ptCount val="2"/>
                <c:pt idx="0">
                  <c:v>5.5555555555555554</c:v>
                </c:pt>
                <c:pt idx="1">
                  <c:v>4.4444444444444446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CF-4801-A46E-296C9BBF02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5879823"/>
        <c:axId val="101624623"/>
      </c:barChart>
      <c:catAx>
        <c:axId val="365879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624623"/>
        <c:crosses val="autoZero"/>
        <c:auto val="1"/>
        <c:lblAlgn val="ctr"/>
        <c:lblOffset val="100"/>
        <c:noMultiLvlLbl val="0"/>
      </c:catAx>
      <c:valAx>
        <c:axId val="1016246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65879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7.1997613791015935E-2"/>
          <c:y val="7.2706177933693758E-2"/>
          <c:w val="0.82200671157364069"/>
          <c:h val="0.842113260773151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'Réponse vs sans Picro'!$A$33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'Réponse vs sans Picro'!$B$33:$C$33</c:f>
              <c:strCache>
                <c:ptCount val="2"/>
                <c:pt idx="0">
                  <c:v>réponses</c:v>
                </c:pt>
                <c:pt idx="1">
                  <c:v>sans réponses </c:v>
                </c:pt>
              </c:strCache>
            </c:strRef>
          </c:cat>
          <c:val>
            <c:numRef>
              <c:f>'Réponse vs sans Picro'!$B$47:$C$47</c:f>
              <c:numCache>
                <c:formatCode>General</c:formatCode>
                <c:ptCount val="2"/>
                <c:pt idx="0">
                  <c:v>8.6666666666666661</c:v>
                </c:pt>
                <c:pt idx="1">
                  <c:v>1.3333333333333333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ED-4A00-ABCB-E6E55C28BE77}"/>
            </c:ext>
          </c:extLst>
        </c:ser>
        <c:ser>
          <c:idx val="1"/>
          <c:order val="1"/>
          <c:tx>
            <c:strRef>
              <c:f>'Réponse vs sans Picro'!$A$48</c:f>
              <c:strCache>
                <c:ptCount val="1"/>
                <c:pt idx="0">
                  <c:v>Picro 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'Réponse vs sans Picro'!$B$33:$C$33</c:f>
              <c:strCache>
                <c:ptCount val="2"/>
                <c:pt idx="0">
                  <c:v>réponses</c:v>
                </c:pt>
                <c:pt idx="1">
                  <c:v>sans réponses </c:v>
                </c:pt>
              </c:strCache>
            </c:strRef>
          </c:cat>
          <c:val>
            <c:numRef>
              <c:f>'Réponse vs sans Picro'!$B$56:$C$56</c:f>
              <c:numCache>
                <c:formatCode>General</c:formatCode>
                <c:ptCount val="2"/>
                <c:pt idx="0">
                  <c:v>8.4166666666666661</c:v>
                </c:pt>
                <c:pt idx="1">
                  <c:v>1.5833333333333333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ED-4A00-ABCB-E6E55C28BE77}"/>
            </c:ext>
          </c:extLst>
        </c:ser>
        <c:ser>
          <c:idx val="2"/>
          <c:order val="2"/>
          <c:tx>
            <c:strRef>
              <c:f>'Réponse vs sans Picro'!$A$57</c:f>
              <c:strCache>
                <c:ptCount val="1"/>
                <c:pt idx="0">
                  <c:v>Picro TC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'Réponse vs sans Picro'!$B$33:$C$33</c:f>
              <c:strCache>
                <c:ptCount val="2"/>
                <c:pt idx="0">
                  <c:v>réponses</c:v>
                </c:pt>
                <c:pt idx="1">
                  <c:v>sans réponses </c:v>
                </c:pt>
              </c:strCache>
            </c:strRef>
          </c:cat>
          <c:val>
            <c:numRef>
              <c:f>'Réponse vs sans Picro'!$B$62:$C$62</c:f>
              <c:numCache>
                <c:formatCode>General</c:formatCode>
                <c:ptCount val="2"/>
                <c:pt idx="0">
                  <c:v>7.6</c:v>
                </c:pt>
                <c:pt idx="1">
                  <c:v>2.4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BE-4541-9395-86FB95DC7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3328223"/>
        <c:axId val="1699093951"/>
      </c:barChart>
      <c:catAx>
        <c:axId val="1713328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99093951"/>
        <c:crosses val="autoZero"/>
        <c:auto val="1"/>
        <c:lblAlgn val="ctr"/>
        <c:lblOffset val="100"/>
        <c:noMultiLvlLbl val="0"/>
      </c:catAx>
      <c:valAx>
        <c:axId val="16990939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33282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'Variation réflexe_lesion TC GBZ'!$A$20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('Variation réflexe_lesion TC GBZ'!$B$20,'Variation réflexe_lesion TC GBZ'!$C$20,'Variation réflexe_lesion TC GBZ'!$D$20,'Variation réflexe_lesion TC GBZ'!$E$20)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('Variation réflexe_lesion TC GBZ'!$B$27,'Variation réflexe_lesion TC GBZ'!$C$27,'Variation réflexe_lesion TC GBZ'!$D$27,'Variation réflexe_lesion TC GBZ'!$E$27)</c:f>
              <c:numCache>
                <c:formatCode>General</c:formatCode>
                <c:ptCount val="4"/>
                <c:pt idx="0">
                  <c:v>0.70370370370370372</c:v>
                </c:pt>
                <c:pt idx="1">
                  <c:v>5.9074074074074083</c:v>
                </c:pt>
                <c:pt idx="2">
                  <c:v>3.3148148148148149</c:v>
                </c:pt>
                <c:pt idx="3">
                  <c:v>7.4074074074074014E-2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B-42FB-98D1-CCA5B6570C47}"/>
            </c:ext>
          </c:extLst>
        </c:ser>
        <c:ser>
          <c:idx val="1"/>
          <c:order val="1"/>
          <c:tx>
            <c:strRef>
              <c:f>'Variation réflexe_lesion TC GBZ'!$A$28</c:f>
              <c:strCache>
                <c:ptCount val="1"/>
                <c:pt idx="0">
                  <c:v>Lésion TC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('Variation réflexe_lesion TC GBZ'!$B$20,'Variation réflexe_lesion TC GBZ'!$C$20,'Variation réflexe_lesion TC GBZ'!$D$20,'Variation réflexe_lesion TC GBZ'!$E$20)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('Variation réflexe_lesion TC GBZ'!$B$34,'Variation réflexe_lesion TC GBZ'!$C$34,'Variation réflexe_lesion TC GBZ'!$D$34,'Variation réflexe_lesion TC GBZ'!$E$34)</c:f>
              <c:numCache>
                <c:formatCode>General</c:formatCode>
                <c:ptCount val="4"/>
                <c:pt idx="0">
                  <c:v>0.27781481481481479</c:v>
                </c:pt>
                <c:pt idx="1">
                  <c:v>8.3148148148148167</c:v>
                </c:pt>
                <c:pt idx="2">
                  <c:v>1.0185185185185186</c:v>
                </c:pt>
                <c:pt idx="3">
                  <c:v>0.38885185185185178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B-42FB-98D1-CCA5B6570C47}"/>
            </c:ext>
          </c:extLst>
        </c:ser>
        <c:ser>
          <c:idx val="2"/>
          <c:order val="2"/>
          <c:tx>
            <c:strRef>
              <c:f>'Variation réflexe_lesion TC GBZ'!$A$35</c:f>
              <c:strCache>
                <c:ptCount val="1"/>
                <c:pt idx="0">
                  <c:v>GBZ (après lésion)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('Variation réflexe_lesion TC GBZ'!$B$20,'Variation réflexe_lesion TC GBZ'!$C$20,'Variation réflexe_lesion TC GBZ'!$D$20,'Variation réflexe_lesion TC GBZ'!$E$20)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('Variation réflexe_lesion TC GBZ'!$B$41,'Variation réflexe_lesion TC GBZ'!$C$41,'Variation réflexe_lesion TC GBZ'!$D$41,'Variation réflexe_lesion TC GBZ'!$E$41)</c:f>
              <c:numCache>
                <c:formatCode>General</c:formatCode>
                <c:ptCount val="4"/>
                <c:pt idx="0">
                  <c:v>0.38888888888888884</c:v>
                </c:pt>
                <c:pt idx="1">
                  <c:v>2.2222222222222223</c:v>
                </c:pt>
                <c:pt idx="2">
                  <c:v>2.9444444444444446</c:v>
                </c:pt>
                <c:pt idx="3">
                  <c:v>4.4444444444444446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CB-42FB-98D1-CCA5B6570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0581295"/>
        <c:axId val="902031199"/>
      </c:barChart>
      <c:catAx>
        <c:axId val="960581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2031199"/>
        <c:crosses val="autoZero"/>
        <c:auto val="1"/>
        <c:lblAlgn val="ctr"/>
        <c:lblOffset val="100"/>
        <c:noMultiLvlLbl val="0"/>
      </c:catAx>
      <c:valAx>
        <c:axId val="902031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60581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 de l'abscence des réponses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'reponse vs sans GBZ par racine'!$C$36</c:f>
              <c:strCache>
                <c:ptCount val="1"/>
                <c:pt idx="0">
                  <c:v>Contrôles de toutes les réponses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'reponse vs sans GBZ par racine'!$D$35:$F$35</c:f>
              <c:strCache>
                <c:ptCount val="3"/>
                <c:pt idx="0">
                  <c:v>C</c:v>
                </c:pt>
                <c:pt idx="1">
                  <c:v>M</c:v>
                </c:pt>
                <c:pt idx="2">
                  <c:v>R</c:v>
                </c:pt>
              </c:strCache>
            </c:strRef>
          </c:cat>
          <c:val>
            <c:numRef>
              <c:f>'reponse vs sans GBZ par racine'!$D$36:$F$36</c:f>
              <c:numCache>
                <c:formatCode>General</c:formatCode>
                <c:ptCount val="3"/>
                <c:pt idx="0">
                  <c:v>0.10666666666666669</c:v>
                </c:pt>
                <c:pt idx="1">
                  <c:v>0.10566666666666666</c:v>
                </c:pt>
                <c:pt idx="2">
                  <c:v>0.10291666666666668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91-434A-9382-9BD225C2FE80}"/>
            </c:ext>
          </c:extLst>
        </c:ser>
        <c:ser>
          <c:idx val="1"/>
          <c:order val="1"/>
          <c:tx>
            <c:strRef>
              <c:f>'reponse vs sans GBZ par racine'!$C$37</c:f>
              <c:strCache>
                <c:ptCount val="1"/>
                <c:pt idx="0">
                  <c:v>Gaba 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'reponse vs sans GBZ par racine'!$D$35:$F$35</c:f>
              <c:strCache>
                <c:ptCount val="3"/>
                <c:pt idx="0">
                  <c:v>C</c:v>
                </c:pt>
                <c:pt idx="1">
                  <c:v>M</c:v>
                </c:pt>
                <c:pt idx="2">
                  <c:v>R</c:v>
                </c:pt>
              </c:strCache>
            </c:strRef>
          </c:cat>
          <c:val>
            <c:numRef>
              <c:f>'reponse vs sans GBZ par racine'!$D$37:$F$37</c:f>
              <c:numCache>
                <c:formatCode>General</c:formatCode>
                <c:ptCount val="3"/>
                <c:pt idx="0">
                  <c:v>7.0000000000000007E-2</c:v>
                </c:pt>
                <c:pt idx="1">
                  <c:v>0</c:v>
                </c:pt>
                <c:pt idx="2">
                  <c:v>1.2500000000000001E-2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91-434A-9382-9BD225C2FE80}"/>
            </c:ext>
          </c:extLst>
        </c:ser>
        <c:ser>
          <c:idx val="2"/>
          <c:order val="2"/>
          <c:tx>
            <c:strRef>
              <c:f>'reponse vs sans GBZ par racine'!$C$38</c:f>
              <c:strCache>
                <c:ptCount val="1"/>
                <c:pt idx="0">
                  <c:v>Gaba TC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'reponse vs sans GBZ par racine'!$D$35:$F$35</c:f>
              <c:strCache>
                <c:ptCount val="3"/>
                <c:pt idx="0">
                  <c:v>C</c:v>
                </c:pt>
                <c:pt idx="1">
                  <c:v>M</c:v>
                </c:pt>
                <c:pt idx="2">
                  <c:v>R</c:v>
                </c:pt>
              </c:strCache>
            </c:strRef>
          </c:cat>
          <c:val>
            <c:numRef>
              <c:f>'reponse vs sans GBZ par racine'!$D$38:$F$38</c:f>
              <c:numCache>
                <c:formatCode>General</c:formatCode>
                <c:ptCount val="3"/>
                <c:pt idx="0">
                  <c:v>0.11916666666666668</c:v>
                </c:pt>
                <c:pt idx="1">
                  <c:v>0.11750000000000001</c:v>
                </c:pt>
                <c:pt idx="2">
                  <c:v>0.15333333333333332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91-434A-9382-9BD225C2FE80}"/>
            </c:ext>
          </c:extLst>
        </c:ser>
        <c:ser>
          <c:idx val="3"/>
          <c:order val="3"/>
          <c:tx>
            <c:strRef>
              <c:f>'reponse vs sans GBZ par racine'!$C$39</c:f>
              <c:strCache>
                <c:ptCount val="1"/>
                <c:pt idx="0">
                  <c:v>Gaba TC+ME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'reponse vs sans GBZ par racine'!$D$35:$F$35</c:f>
              <c:strCache>
                <c:ptCount val="3"/>
                <c:pt idx="0">
                  <c:v>C</c:v>
                </c:pt>
                <c:pt idx="1">
                  <c:v>M</c:v>
                </c:pt>
                <c:pt idx="2">
                  <c:v>R</c:v>
                </c:pt>
              </c:strCache>
            </c:strRef>
          </c:cat>
          <c:val>
            <c:numRef>
              <c:f>'reponse vs sans GBZ par racine'!$D$39:$F$39</c:f>
              <c:numCache>
                <c:formatCode>General</c:formatCode>
                <c:ptCount val="3"/>
                <c:pt idx="0">
                  <c:v>0.32115384615384612</c:v>
                </c:pt>
                <c:pt idx="1">
                  <c:v>0.24423076923076922</c:v>
                </c:pt>
                <c:pt idx="2">
                  <c:v>0.31730769230769229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E91-434A-9382-9BD225C2FE80}"/>
            </c:ext>
          </c:extLst>
        </c:ser>
        <c:ser>
          <c:idx val="4"/>
          <c:order val="4"/>
          <c:tx>
            <c:strRef>
              <c:f>'reponse vs sans GBZ par racine'!$C$40</c:f>
              <c:strCache>
                <c:ptCount val="1"/>
                <c:pt idx="0">
                  <c:v>Lésion TC (avant GABA)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'reponse vs sans GBZ par racine'!$D$35:$F$35</c:f>
              <c:strCache>
                <c:ptCount val="3"/>
                <c:pt idx="0">
                  <c:v>C</c:v>
                </c:pt>
                <c:pt idx="1">
                  <c:v>M</c:v>
                </c:pt>
                <c:pt idx="2">
                  <c:v>R</c:v>
                </c:pt>
              </c:strCache>
            </c:strRef>
          </c:cat>
          <c:val>
            <c:numRef>
              <c:f>'reponse vs sans GBZ par racine'!$D$40:$F$40</c:f>
              <c:numCache>
                <c:formatCode>General</c:formatCode>
                <c:ptCount val="3"/>
                <c:pt idx="0">
                  <c:v>0</c:v>
                </c:pt>
                <c:pt idx="1">
                  <c:v>3.3327777777777769E-2</c:v>
                </c:pt>
                <c:pt idx="2">
                  <c:v>8.3327777777777778E-2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E91-434A-9382-9BD225C2FE80}"/>
            </c:ext>
          </c:extLst>
        </c:ser>
        <c:ser>
          <c:idx val="5"/>
          <c:order val="5"/>
          <c:tx>
            <c:strRef>
              <c:f>'reponse vs sans GBZ par racine'!$C$41</c:f>
              <c:strCache>
                <c:ptCount val="1"/>
                <c:pt idx="0">
                  <c:v>GABA après lésion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'reponse vs sans GBZ par racine'!$D$35:$F$35</c:f>
              <c:strCache>
                <c:ptCount val="3"/>
                <c:pt idx="0">
                  <c:v>C</c:v>
                </c:pt>
                <c:pt idx="1">
                  <c:v>M</c:v>
                </c:pt>
                <c:pt idx="2">
                  <c:v>R</c:v>
                </c:pt>
              </c:strCache>
            </c:strRef>
          </c:cat>
          <c:val>
            <c:numRef>
              <c:f>'reponse vs sans GBZ par racine'!$D$41:$F$41</c:f>
              <c:numCache>
                <c:formatCode>General</c:formatCode>
                <c:ptCount val="3"/>
                <c:pt idx="0">
                  <c:v>0.45555555555555555</c:v>
                </c:pt>
                <c:pt idx="1">
                  <c:v>0.3666666666666667</c:v>
                </c:pt>
                <c:pt idx="2">
                  <c:v>0.51111111111111107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2B-48CB-9023-9B218371E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1583856"/>
        <c:axId val="681576656"/>
      </c:barChart>
      <c:catAx>
        <c:axId val="68158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576656"/>
        <c:crosses val="autoZero"/>
        <c:auto val="1"/>
        <c:lblAlgn val="ctr"/>
        <c:lblOffset val="100"/>
        <c:noMultiLvlLbl val="0"/>
      </c:catAx>
      <c:valAx>
        <c:axId val="681576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158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Somme</a:t>
            </a:r>
            <a:r>
              <a:rPr lang="fr-FR" baseline="0"/>
              <a:t> des réponses</a:t>
            </a:r>
            <a:endParaRPr lang="fr-F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'reponse vs sans GBZ par racine'!$C$46</c:f>
              <c:strCache>
                <c:ptCount val="1"/>
                <c:pt idx="0">
                  <c:v>Contrôles de toutes les réponses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'reponse vs sans GBZ par racine'!$D$45:$F$45</c:f>
              <c:strCache>
                <c:ptCount val="3"/>
                <c:pt idx="0">
                  <c:v>C</c:v>
                </c:pt>
                <c:pt idx="1">
                  <c:v>M</c:v>
                </c:pt>
                <c:pt idx="2">
                  <c:v>R</c:v>
                </c:pt>
              </c:strCache>
            </c:strRef>
          </c:cat>
          <c:val>
            <c:numRef>
              <c:f>'reponse vs sans GBZ par racine'!$D$46:$F$46</c:f>
              <c:numCache>
                <c:formatCode>General</c:formatCode>
                <c:ptCount val="3"/>
                <c:pt idx="0">
                  <c:v>0.89333333333333331</c:v>
                </c:pt>
                <c:pt idx="1">
                  <c:v>0.89433333333333331</c:v>
                </c:pt>
                <c:pt idx="2">
                  <c:v>0.89708333333333334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04-4A61-B636-0E70498B0996}"/>
            </c:ext>
          </c:extLst>
        </c:ser>
        <c:ser>
          <c:idx val="1"/>
          <c:order val="1"/>
          <c:tx>
            <c:strRef>
              <c:f>'reponse vs sans GBZ par racine'!$C$47</c:f>
              <c:strCache>
                <c:ptCount val="1"/>
                <c:pt idx="0">
                  <c:v>Gaba ME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'reponse vs sans GBZ par racine'!$D$45:$F$45</c:f>
              <c:strCache>
                <c:ptCount val="3"/>
                <c:pt idx="0">
                  <c:v>C</c:v>
                </c:pt>
                <c:pt idx="1">
                  <c:v>M</c:v>
                </c:pt>
                <c:pt idx="2">
                  <c:v>R</c:v>
                </c:pt>
              </c:strCache>
            </c:strRef>
          </c:cat>
          <c:val>
            <c:numRef>
              <c:f>'reponse vs sans GBZ par racine'!$D$47:$F$47</c:f>
              <c:numCache>
                <c:formatCode>General</c:formatCode>
                <c:ptCount val="3"/>
                <c:pt idx="0">
                  <c:v>0.92999999999999994</c:v>
                </c:pt>
                <c:pt idx="1">
                  <c:v>1</c:v>
                </c:pt>
                <c:pt idx="2">
                  <c:v>0.98750000000000004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04-4A61-B636-0E70498B0996}"/>
            </c:ext>
          </c:extLst>
        </c:ser>
        <c:ser>
          <c:idx val="2"/>
          <c:order val="2"/>
          <c:tx>
            <c:strRef>
              <c:f>'reponse vs sans GBZ par racine'!$C$48</c:f>
              <c:strCache>
                <c:ptCount val="1"/>
                <c:pt idx="0">
                  <c:v>Gaba TC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'reponse vs sans GBZ par racine'!$D$45:$F$45</c:f>
              <c:strCache>
                <c:ptCount val="3"/>
                <c:pt idx="0">
                  <c:v>C</c:v>
                </c:pt>
                <c:pt idx="1">
                  <c:v>M</c:v>
                </c:pt>
                <c:pt idx="2">
                  <c:v>R</c:v>
                </c:pt>
              </c:strCache>
            </c:strRef>
          </c:cat>
          <c:val>
            <c:numRef>
              <c:f>'reponse vs sans GBZ par racine'!$D$48:$F$48</c:f>
              <c:numCache>
                <c:formatCode>General</c:formatCode>
                <c:ptCount val="3"/>
                <c:pt idx="0">
                  <c:v>0.88083333333333336</c:v>
                </c:pt>
                <c:pt idx="1">
                  <c:v>0.88249999999999995</c:v>
                </c:pt>
                <c:pt idx="2">
                  <c:v>0.84666666666666668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B04-4A61-B636-0E70498B0996}"/>
            </c:ext>
          </c:extLst>
        </c:ser>
        <c:ser>
          <c:idx val="3"/>
          <c:order val="3"/>
          <c:tx>
            <c:strRef>
              <c:f>'reponse vs sans GBZ par racine'!$C$49</c:f>
              <c:strCache>
                <c:ptCount val="1"/>
                <c:pt idx="0">
                  <c:v>Gaba TC+ME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'reponse vs sans GBZ par racine'!$D$45:$F$45</c:f>
              <c:strCache>
                <c:ptCount val="3"/>
                <c:pt idx="0">
                  <c:v>C</c:v>
                </c:pt>
                <c:pt idx="1">
                  <c:v>M</c:v>
                </c:pt>
                <c:pt idx="2">
                  <c:v>R</c:v>
                </c:pt>
              </c:strCache>
            </c:strRef>
          </c:cat>
          <c:val>
            <c:numRef>
              <c:f>'reponse vs sans GBZ par racine'!$D$49:$F$49</c:f>
              <c:numCache>
                <c:formatCode>General</c:formatCode>
                <c:ptCount val="3"/>
                <c:pt idx="0">
                  <c:v>0.67884615384615388</c:v>
                </c:pt>
                <c:pt idx="1">
                  <c:v>0.75576923076923075</c:v>
                </c:pt>
                <c:pt idx="2">
                  <c:v>0.68269230769230771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B04-4A61-B636-0E70498B0996}"/>
            </c:ext>
          </c:extLst>
        </c:ser>
        <c:ser>
          <c:idx val="4"/>
          <c:order val="4"/>
          <c:tx>
            <c:strRef>
              <c:f>'reponse vs sans GBZ par racine'!$C$50</c:f>
              <c:strCache>
                <c:ptCount val="1"/>
                <c:pt idx="0">
                  <c:v>Lésion Gaba TC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'reponse vs sans GBZ par racine'!$D$45:$F$45</c:f>
              <c:strCache>
                <c:ptCount val="3"/>
                <c:pt idx="0">
                  <c:v>C</c:v>
                </c:pt>
                <c:pt idx="1">
                  <c:v>M</c:v>
                </c:pt>
                <c:pt idx="2">
                  <c:v>R</c:v>
                </c:pt>
              </c:strCache>
            </c:strRef>
          </c:cat>
          <c:val>
            <c:numRef>
              <c:f>'reponse vs sans GBZ par racine'!$D$50:$F$50</c:f>
              <c:numCache>
                <c:formatCode>General</c:formatCode>
                <c:ptCount val="3"/>
                <c:pt idx="0">
                  <c:v>1</c:v>
                </c:pt>
                <c:pt idx="1">
                  <c:v>0.96667222222222227</c:v>
                </c:pt>
                <c:pt idx="2">
                  <c:v>0.91667222222222222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04-4A61-B636-0E70498B0996}"/>
            </c:ext>
          </c:extLst>
        </c:ser>
        <c:ser>
          <c:idx val="5"/>
          <c:order val="5"/>
          <c:tx>
            <c:strRef>
              <c:f>'reponse vs sans GBZ par racine'!$C$51</c:f>
              <c:strCache>
                <c:ptCount val="1"/>
                <c:pt idx="0">
                  <c:v>GABA après lésion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'reponse vs sans GBZ par racine'!$D$45:$F$45</c:f>
              <c:strCache>
                <c:ptCount val="3"/>
                <c:pt idx="0">
                  <c:v>C</c:v>
                </c:pt>
                <c:pt idx="1">
                  <c:v>M</c:v>
                </c:pt>
                <c:pt idx="2">
                  <c:v>R</c:v>
                </c:pt>
              </c:strCache>
            </c:strRef>
          </c:cat>
          <c:val>
            <c:numRef>
              <c:f>'reponse vs sans GBZ par racine'!$D$51:$F$51</c:f>
              <c:numCache>
                <c:formatCode>General</c:formatCode>
                <c:ptCount val="3"/>
                <c:pt idx="0">
                  <c:v>0.5444444444444444</c:v>
                </c:pt>
                <c:pt idx="1">
                  <c:v>0.6333333333333333</c:v>
                </c:pt>
                <c:pt idx="2">
                  <c:v>0.48888888888888893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92-496C-B14A-05E694F40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6290560"/>
        <c:axId val="556293440"/>
      </c:barChart>
      <c:catAx>
        <c:axId val="55629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293440"/>
        <c:crosses val="autoZero"/>
        <c:auto val="1"/>
        <c:lblAlgn val="ctr"/>
        <c:lblOffset val="100"/>
        <c:noMultiLvlLbl val="0"/>
      </c:catAx>
      <c:valAx>
        <c:axId val="556293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56290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 sz="1400" b="0" i="0" u="none" strike="noStrike" kern="1200" spc="0" baseline="0" dirty="0">
                <a:solidFill>
                  <a:prstClr val="black">
                    <a:lumMod val="65000"/>
                    <a:lumOff val="35000"/>
                  </a:prstClr>
                </a:solidFill>
              </a:rPr>
              <a:t>Comparaison des contrôles en fonction des types de réflexes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'Comparaison des ctrl_GBZ'!$A$27</c:f>
              <c:strCache>
                <c:ptCount val="1"/>
                <c:pt idx="0">
                  <c:v>Contrôles ME</c:v>
                </c:pt>
              </c:strCache>
            </c:strRef>
          </c:tx>
          <c:spPr>
            <a:solidFill>
              <a:schemeClr val="accent1">
                <a:tint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'Comparaison des ctrl_GBZ'!$B$26:$E$26</c:f>
              <c:strCache>
                <c:ptCount val="4"/>
                <c:pt idx="0">
                  <c:v>Moyenne de R</c:v>
                </c:pt>
                <c:pt idx="1">
                  <c:v>Moyenne de NR</c:v>
                </c:pt>
                <c:pt idx="2">
                  <c:v>Moyenne de NM </c:v>
                </c:pt>
                <c:pt idx="3">
                  <c:v>Moyenne de Absence de réponse</c:v>
                </c:pt>
              </c:strCache>
            </c:strRef>
          </c:cat>
          <c:val>
            <c:numRef>
              <c:f>'Comparaison des ctrl_GBZ'!$B$27:$E$27</c:f>
              <c:numCache>
                <c:formatCode>General</c:formatCode>
                <c:ptCount val="4"/>
                <c:pt idx="0">
                  <c:v>6.5833333333333341E-2</c:v>
                </c:pt>
                <c:pt idx="1">
                  <c:v>0.58500000000000008</c:v>
                </c:pt>
                <c:pt idx="2">
                  <c:v>0.26649999999999996</c:v>
                </c:pt>
                <c:pt idx="3">
                  <c:v>8.266666666666668E-2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CB-44E4-BC3C-A642E8C6464C}"/>
            </c:ext>
          </c:extLst>
        </c:ser>
        <c:ser>
          <c:idx val="1"/>
          <c:order val="1"/>
          <c:tx>
            <c:strRef>
              <c:f>'Comparaison des ctrl_GBZ'!$A$28</c:f>
              <c:strCache>
                <c:ptCount val="1"/>
                <c:pt idx="0">
                  <c:v>Contrôles TC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'Comparaison des ctrl_GBZ'!$B$26:$E$26</c:f>
              <c:strCache>
                <c:ptCount val="4"/>
                <c:pt idx="0">
                  <c:v>Moyenne de R</c:v>
                </c:pt>
                <c:pt idx="1">
                  <c:v>Moyenne de NR</c:v>
                </c:pt>
                <c:pt idx="2">
                  <c:v>Moyenne de NM </c:v>
                </c:pt>
                <c:pt idx="3">
                  <c:v>Moyenne de Absence de réponse</c:v>
                </c:pt>
              </c:strCache>
            </c:strRef>
          </c:cat>
          <c:val>
            <c:numRef>
              <c:f>'Comparaison des ctrl_GBZ'!$B$28:$E$28</c:f>
              <c:numCache>
                <c:formatCode>General</c:formatCode>
                <c:ptCount val="4"/>
                <c:pt idx="0">
                  <c:v>0.26718750000000002</c:v>
                </c:pt>
                <c:pt idx="1">
                  <c:v>0.45833333333333343</c:v>
                </c:pt>
                <c:pt idx="2">
                  <c:v>0.19201388888888885</c:v>
                </c:pt>
                <c:pt idx="3">
                  <c:v>8.2465277777777776E-2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CB-44E4-BC3C-A642E8C6464C}"/>
            </c:ext>
          </c:extLst>
        </c:ser>
        <c:ser>
          <c:idx val="2"/>
          <c:order val="2"/>
          <c:tx>
            <c:strRef>
              <c:f>'Comparaison des ctrl_GBZ'!$A$29</c:f>
              <c:strCache>
                <c:ptCount val="1"/>
                <c:pt idx="0">
                  <c:v>Contrôles total</c:v>
                </c:pt>
              </c:strCache>
            </c:strRef>
          </c:tx>
          <c:spPr>
            <a:solidFill>
              <a:schemeClr val="accent1">
                <a:shade val="65000"/>
              </a:schemeClr>
            </a:solidFill>
            <a:ln>
              <a:noFill/>
            </a:ln>
            <a:effectLst/>
          </c:spPr>
          <c:invertIfNegative val="0"/>
          <c:cat>
            <c:strRef>
              <c:f>'Comparaison des ctrl_GBZ'!$B$26:$E$26</c:f>
              <c:strCache>
                <c:ptCount val="4"/>
                <c:pt idx="0">
                  <c:v>Moyenne de R</c:v>
                </c:pt>
                <c:pt idx="1">
                  <c:v>Moyenne de NR</c:v>
                </c:pt>
                <c:pt idx="2">
                  <c:v>Moyenne de NM </c:v>
                </c:pt>
                <c:pt idx="3">
                  <c:v>Moyenne de Absence de réponse</c:v>
                </c:pt>
              </c:strCache>
            </c:strRef>
          </c:cat>
          <c:val>
            <c:numRef>
              <c:f>'Comparaison des ctrl_GBZ'!$B$29:$E$29</c:f>
              <c:numCache>
                <c:formatCode>General</c:formatCode>
                <c:ptCount val="4"/>
                <c:pt idx="0">
                  <c:v>0.18974358974358976</c:v>
                </c:pt>
                <c:pt idx="1">
                  <c:v>0.50705128205128203</c:v>
                </c:pt>
                <c:pt idx="2">
                  <c:v>0.22066239316239317</c:v>
                </c:pt>
                <c:pt idx="3">
                  <c:v>8.2542735042735044E-2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1CB-44E4-BC3C-A642E8C64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721160"/>
        <c:axId val="592384384"/>
      </c:barChart>
      <c:catAx>
        <c:axId val="588721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92384384"/>
        <c:crosses val="autoZero"/>
        <c:auto val="1"/>
        <c:lblAlgn val="ctr"/>
        <c:lblOffset val="100"/>
        <c:noMultiLvlLbl val="0"/>
      </c:catAx>
      <c:valAx>
        <c:axId val="592384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588721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6.5569889403120724E-2"/>
          <c:y val="6.7563555899105246E-2"/>
          <c:w val="0.8435611991002806"/>
          <c:h val="0.8633385975527829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'Variation du type réflexe Stry'!$A$38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'Variation du type réflexe Stry'!$B$38:$E$38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'Variation du type réflexe Stry'!$B$54:$E$54</c:f>
              <c:numCache>
                <c:formatCode>General</c:formatCode>
                <c:ptCount val="4"/>
                <c:pt idx="0">
                  <c:v>2.2598039215686274</c:v>
                </c:pt>
                <c:pt idx="1">
                  <c:v>3.2598039215686274</c:v>
                </c:pt>
                <c:pt idx="2">
                  <c:v>4.083333333333333</c:v>
                </c:pt>
                <c:pt idx="3">
                  <c:v>0.39705882352941174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16-4BF2-9386-E7C17E37B8A7}"/>
            </c:ext>
          </c:extLst>
        </c:ser>
        <c:ser>
          <c:idx val="1"/>
          <c:order val="1"/>
          <c:tx>
            <c:strRef>
              <c:f>'Variation du type réflexe Stry'!$A$55</c:f>
              <c:strCache>
                <c:ptCount val="1"/>
                <c:pt idx="0">
                  <c:v>Stry ME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'Variation du type réflexe Stry'!$B$38:$E$38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'Variation du type réflexe Stry'!$B$65:$E$65</c:f>
              <c:numCache>
                <c:formatCode>General</c:formatCode>
                <c:ptCount val="4"/>
                <c:pt idx="0">
                  <c:v>2.2250000000000001</c:v>
                </c:pt>
                <c:pt idx="1">
                  <c:v>3.6999999999999997</c:v>
                </c:pt>
                <c:pt idx="2">
                  <c:v>3.7416666666666667</c:v>
                </c:pt>
                <c:pt idx="3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16-4BF2-9386-E7C17E37B8A7}"/>
            </c:ext>
          </c:extLst>
        </c:ser>
        <c:ser>
          <c:idx val="2"/>
          <c:order val="2"/>
          <c:tx>
            <c:strRef>
              <c:f>'Variation du type réflexe Stry'!$A$66</c:f>
              <c:strCache>
                <c:ptCount val="1"/>
                <c:pt idx="0">
                  <c:v>Stry TC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'Variation du type réflexe Stry'!$B$38:$E$38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'Variation du type réflexe Stry'!$B$71:$E$71</c:f>
              <c:numCache>
                <c:formatCode>General</c:formatCode>
                <c:ptCount val="4"/>
                <c:pt idx="0">
                  <c:v>0.93333333333333335</c:v>
                </c:pt>
                <c:pt idx="1">
                  <c:v>2.4</c:v>
                </c:pt>
                <c:pt idx="2">
                  <c:v>4.333333333333333</c:v>
                </c:pt>
                <c:pt idx="3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16-4BF2-9386-E7C17E37B8A7}"/>
            </c:ext>
          </c:extLst>
        </c:ser>
        <c:ser>
          <c:idx val="3"/>
          <c:order val="3"/>
          <c:tx>
            <c:strRef>
              <c:f>'Variation du type réflexe Stry'!$A$72</c:f>
              <c:strCache>
                <c:ptCount val="1"/>
                <c:pt idx="0">
                  <c:v>Stry TC+ME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'Variation du type réflexe Stry'!$B$38:$E$38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'Variation du type réflexe Stry'!$B$79:$E$79</c:f>
              <c:numCache>
                <c:formatCode>General</c:formatCode>
                <c:ptCount val="4"/>
                <c:pt idx="0">
                  <c:v>3.7261904761904763</c:v>
                </c:pt>
                <c:pt idx="1">
                  <c:v>2.0952380952380949</c:v>
                </c:pt>
                <c:pt idx="2">
                  <c:v>3.9166666666666665</c:v>
                </c:pt>
                <c:pt idx="3">
                  <c:v>0.26190476190476192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16-4BF2-9386-E7C17E37B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2066143"/>
        <c:axId val="2054574367"/>
      </c:barChart>
      <c:catAx>
        <c:axId val="198206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574367"/>
        <c:crosses val="autoZero"/>
        <c:auto val="1"/>
        <c:lblAlgn val="ctr"/>
        <c:lblOffset val="100"/>
        <c:noMultiLvlLbl val="0"/>
      </c:catAx>
      <c:valAx>
        <c:axId val="205457436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8206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682242076628873E-2"/>
          <c:y val="6.0786581960325388E-2"/>
          <c:w val="0.78960521268472106"/>
          <c:h val="0.87007526228422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'Réponse vs sans Stry'!$A$30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'Réponse vs sans Stry'!$B$30:$C$30</c:f>
              <c:strCache>
                <c:ptCount val="2"/>
                <c:pt idx="0">
                  <c:v>réponses</c:v>
                </c:pt>
                <c:pt idx="1">
                  <c:v>sans réponses </c:v>
                </c:pt>
              </c:strCache>
            </c:strRef>
          </c:cat>
          <c:val>
            <c:numRef>
              <c:f>'Réponse vs sans Stry'!$B$47:$C$47</c:f>
              <c:numCache>
                <c:formatCode>General</c:formatCode>
                <c:ptCount val="2"/>
                <c:pt idx="0">
                  <c:v>9.5500000000000007</c:v>
                </c:pt>
                <c:pt idx="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AE-4993-B82B-FA1724902E45}"/>
            </c:ext>
          </c:extLst>
        </c:ser>
        <c:ser>
          <c:idx val="1"/>
          <c:order val="1"/>
          <c:tx>
            <c:strRef>
              <c:f>'Réponse vs sans Stry'!$A$48</c:f>
              <c:strCache>
                <c:ptCount val="1"/>
                <c:pt idx="0">
                  <c:v>Stry ME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'Réponse vs sans Stry'!$B$30:$C$30</c:f>
              <c:strCache>
                <c:ptCount val="2"/>
                <c:pt idx="0">
                  <c:v>réponses</c:v>
                </c:pt>
                <c:pt idx="1">
                  <c:v>sans réponses </c:v>
                </c:pt>
              </c:strCache>
            </c:strRef>
          </c:cat>
          <c:val>
            <c:numRef>
              <c:f>'Réponse vs sans Stry'!$B$58:$C$58</c:f>
              <c:numCache>
                <c:formatCode>General</c:formatCode>
                <c:ptCount val="2"/>
                <c:pt idx="0">
                  <c:v>9.6666666666666661</c:v>
                </c:pt>
                <c:pt idx="1">
                  <c:v>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AE-4993-B82B-FA1724902E45}"/>
            </c:ext>
          </c:extLst>
        </c:ser>
        <c:ser>
          <c:idx val="2"/>
          <c:order val="2"/>
          <c:tx>
            <c:strRef>
              <c:f>'Réponse vs sans Stry'!$A$59</c:f>
              <c:strCache>
                <c:ptCount val="1"/>
                <c:pt idx="0">
                  <c:v>Stry TC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val>
            <c:numRef>
              <c:f>'Réponse vs sans Stry'!$B$64:$C$64</c:f>
              <c:numCache>
                <c:formatCode>General</c:formatCode>
                <c:ptCount val="2"/>
                <c:pt idx="0">
                  <c:v>7.666666666666667</c:v>
                </c:pt>
                <c:pt idx="1">
                  <c:v>2.3333333333333335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CD-4BA9-8C10-3E6BA5CA66DB}"/>
            </c:ext>
          </c:extLst>
        </c:ser>
        <c:ser>
          <c:idx val="3"/>
          <c:order val="3"/>
          <c:tx>
            <c:strRef>
              <c:f>'Réponse vs sans Stry'!$A$65</c:f>
              <c:strCache>
                <c:ptCount val="1"/>
                <c:pt idx="0">
                  <c:v>Stry TC+ME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'Réponse vs sans Stry'!$B$72:$C$72</c:f>
              <c:numCache>
                <c:formatCode>General</c:formatCode>
                <c:ptCount val="2"/>
                <c:pt idx="0">
                  <c:v>9.7380952380952372</c:v>
                </c:pt>
                <c:pt idx="1">
                  <c:v>0.26190476190476192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CD-4BA9-8C10-3E6BA5CA6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354687"/>
        <c:axId val="1978923391"/>
      </c:barChart>
      <c:catAx>
        <c:axId val="150935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923391"/>
        <c:crosses val="autoZero"/>
        <c:auto val="1"/>
        <c:lblAlgn val="ctr"/>
        <c:lblOffset val="100"/>
        <c:noMultiLvlLbl val="0"/>
      </c:catAx>
      <c:valAx>
        <c:axId val="1978923391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35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5.1682242076628873E-2"/>
          <c:y val="6.0786581960325388E-2"/>
          <c:w val="0.78960521268472106"/>
          <c:h val="0.8700752622842292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'Réponse vs sans Stry'!$A$30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'Réponse vs sans Stry'!$B$30:$C$30</c:f>
              <c:strCache>
                <c:ptCount val="2"/>
                <c:pt idx="0">
                  <c:v>réponses</c:v>
                </c:pt>
                <c:pt idx="1">
                  <c:v>sans réponses </c:v>
                </c:pt>
              </c:strCache>
            </c:strRef>
          </c:cat>
          <c:val>
            <c:numRef>
              <c:f>'Réponse vs sans Stry'!$B$47:$C$47</c:f>
              <c:numCache>
                <c:formatCode>General</c:formatCode>
                <c:ptCount val="2"/>
                <c:pt idx="0">
                  <c:v>9.5500000000000007</c:v>
                </c:pt>
                <c:pt idx="1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8-4A36-A206-4B1F3EFD5616}"/>
            </c:ext>
          </c:extLst>
        </c:ser>
        <c:ser>
          <c:idx val="3"/>
          <c:order val="3"/>
          <c:tx>
            <c:strRef>
              <c:f>'Réponse vs sans Stry'!$A$65</c:f>
              <c:strCache>
                <c:ptCount val="1"/>
                <c:pt idx="0">
                  <c:v>Stry TC+ME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val>
            <c:numRef>
              <c:f>'Réponse vs sans Stry'!$B$72:$C$72</c:f>
              <c:numCache>
                <c:formatCode>General</c:formatCode>
                <c:ptCount val="2"/>
                <c:pt idx="0">
                  <c:v>9.7380952380952372</c:v>
                </c:pt>
                <c:pt idx="1">
                  <c:v>0.26190476190476192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CF8-4A36-A206-4B1F3EFD5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9354687"/>
        <c:axId val="1978923391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'Réponse vs sans Stry'!$A$48</c15:sqref>
                        </c15:formulaRef>
                      </c:ext>
                    </c:extLst>
                    <c:strCache>
                      <c:ptCount val="1"/>
                      <c:pt idx="0">
                        <c:v>Stry ME</c:v>
                      </c:pt>
                    </c:strCache>
                  </c:strRef>
                </c:tx>
                <c:spPr>
                  <a:solidFill>
                    <a:schemeClr val="accent1">
                      <a:tint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errBars>
                  <c:errBarType val="both"/>
                  <c:errValType val="percentage"/>
                  <c:noEndCap val="0"/>
                  <c:val val="5"/>
                  <c:spPr>
                    <a:noFill/>
                    <a:ln w="9525" cap="flat" cmpd="sng" algn="ctr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round/>
                    </a:ln>
                    <a:effectLst/>
                  </c:spPr>
                </c:errBars>
                <c:cat>
                  <c:strRef>
                    <c:extLst>
                      <c:ext uri="{02D57815-91ED-43cb-92C2-25804820EDAC}">
                        <c15:formulaRef>
                          <c15:sqref>'Réponse vs sans Stry'!$B$30:$C$30</c15:sqref>
                        </c15:formulaRef>
                      </c:ext>
                    </c:extLst>
                    <c:strCache>
                      <c:ptCount val="2"/>
                      <c:pt idx="0">
                        <c:v>réponses</c:v>
                      </c:pt>
                      <c:pt idx="1">
                        <c:v>sans réponses 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'Réponse vs sans Stry'!$B$58:$C$58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9.6666666666666661</c:v>
                      </c:pt>
                      <c:pt idx="1">
                        <c:v>0.33333333333333331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CF8-4A36-A206-4B1F3EFD561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'Réponse vs sans Stry'!$A$59</c15:sqref>
                        </c15:formulaRef>
                      </c:ext>
                    </c:extLst>
                    <c:strCache>
                      <c:ptCount val="1"/>
                      <c:pt idx="0">
                        <c:v>Stry TC</c:v>
                      </c:pt>
                    </c:strCache>
                  </c:strRef>
                </c:tx>
                <c:spPr>
                  <a:solidFill>
                    <a:schemeClr val="accent1">
                      <a:shade val="86000"/>
                    </a:schemeClr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'Réponse vs sans Stry'!$B$64:$C$64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7.666666666666667</c:v>
                      </c:pt>
                      <c:pt idx="1">
                        <c:v>2.3333333333333335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DCF8-4A36-A206-4B1F3EFD5616}"/>
                  </c:ext>
                </c:extLst>
              </c15:ser>
            </c15:filteredBarSeries>
          </c:ext>
        </c:extLst>
      </c:barChart>
      <c:catAx>
        <c:axId val="150935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78923391"/>
        <c:crosses val="autoZero"/>
        <c:auto val="1"/>
        <c:lblAlgn val="ctr"/>
        <c:lblOffset val="100"/>
        <c:noMultiLvlLbl val="0"/>
      </c:catAx>
      <c:valAx>
        <c:axId val="1978923391"/>
        <c:scaling>
          <c:orientation val="minMax"/>
          <c:max val="1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50935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'Variation du type réflexe GBZ'!$A$32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'Variation du type réflexe GBZ'!$B$32:$E$32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'Variation du type réflexe GBZ'!$B$53:$E$53</c:f>
              <c:numCache>
                <c:formatCode>General</c:formatCode>
                <c:ptCount val="4"/>
                <c:pt idx="0">
                  <c:v>2.2555555555555551</c:v>
                </c:pt>
                <c:pt idx="1">
                  <c:v>4.8194444444444438</c:v>
                </c:pt>
                <c:pt idx="2">
                  <c:v>1.8741666666666668</c:v>
                </c:pt>
                <c:pt idx="3">
                  <c:v>1.0508333333333333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0-4212-B5C6-311EBFAFB723}"/>
            </c:ext>
          </c:extLst>
        </c:ser>
        <c:ser>
          <c:idx val="1"/>
          <c:order val="1"/>
          <c:tx>
            <c:strRef>
              <c:f>'Variation du type réflexe GBZ'!$A$54</c:f>
              <c:strCache>
                <c:ptCount val="1"/>
                <c:pt idx="0">
                  <c:v>GBZ ME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'Variation du type réflexe GBZ'!$B$32:$E$32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'Variation du type réflexe GBZ'!$B$64:$E$64</c:f>
              <c:numCache>
                <c:formatCode>General</c:formatCode>
                <c:ptCount val="4"/>
                <c:pt idx="0">
                  <c:v>1.3</c:v>
                </c:pt>
                <c:pt idx="1">
                  <c:v>2.5</c:v>
                </c:pt>
                <c:pt idx="2">
                  <c:v>5.9249999999999998</c:v>
                </c:pt>
                <c:pt idx="3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290-4212-B5C6-311EBFAFB723}"/>
            </c:ext>
          </c:extLst>
        </c:ser>
        <c:ser>
          <c:idx val="2"/>
          <c:order val="2"/>
          <c:tx>
            <c:strRef>
              <c:f>'Variation du type réflexe GBZ'!$A$65</c:f>
              <c:strCache>
                <c:ptCount val="1"/>
                <c:pt idx="0">
                  <c:v>GBZ TC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'Variation du type réflexe GBZ'!$B$32:$E$32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'Variation du type réflexe GBZ'!$B$75:$E$75</c:f>
              <c:numCache>
                <c:formatCode>General</c:formatCode>
                <c:ptCount val="4"/>
                <c:pt idx="0">
                  <c:v>3.0138888888888888</c:v>
                </c:pt>
                <c:pt idx="1">
                  <c:v>2.9027777777777781</c:v>
                </c:pt>
                <c:pt idx="2">
                  <c:v>2.7833333333333332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0-4212-B5C6-311EBFAFB723}"/>
            </c:ext>
          </c:extLst>
        </c:ser>
        <c:ser>
          <c:idx val="3"/>
          <c:order val="3"/>
          <c:tx>
            <c:strRef>
              <c:f>'Variation du type réflexe GBZ'!$A$76</c:f>
              <c:strCache>
                <c:ptCount val="1"/>
                <c:pt idx="0">
                  <c:v>GBZ TC+ME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'Variation du type réflexe GBZ'!$B$32:$E$32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'Variation du type réflexe GBZ'!$B$89:$E$89</c:f>
              <c:numCache>
                <c:formatCode>General</c:formatCode>
                <c:ptCount val="4"/>
                <c:pt idx="0">
                  <c:v>2.497871794871795</c:v>
                </c:pt>
                <c:pt idx="1">
                  <c:v>1.2905897435897435</c:v>
                </c:pt>
                <c:pt idx="2">
                  <c:v>3.2692307692307692</c:v>
                </c:pt>
                <c:pt idx="3">
                  <c:v>2.9423076923076925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0-4212-B5C6-311EBFAFB7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749096"/>
        <c:axId val="666742976"/>
      </c:barChart>
      <c:catAx>
        <c:axId val="66674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742976"/>
        <c:crosses val="autoZero"/>
        <c:auto val="1"/>
        <c:lblAlgn val="ctr"/>
        <c:lblOffset val="100"/>
        <c:noMultiLvlLbl val="0"/>
      </c:catAx>
      <c:valAx>
        <c:axId val="66674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74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'Variation du type réflexe GBZ'!$A$32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'Variation du type réflexe GBZ'!$B$32:$E$32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'Variation du type réflexe GBZ'!$B$53:$E$53</c:f>
              <c:numCache>
                <c:formatCode>General</c:formatCode>
                <c:ptCount val="4"/>
                <c:pt idx="0">
                  <c:v>2.2555555555555551</c:v>
                </c:pt>
                <c:pt idx="1">
                  <c:v>4.8194444444444438</c:v>
                </c:pt>
                <c:pt idx="2">
                  <c:v>1.8741666666666668</c:v>
                </c:pt>
                <c:pt idx="3">
                  <c:v>1.0508333333333333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A1-4967-BA4A-A8A611D289A5}"/>
            </c:ext>
          </c:extLst>
        </c:ser>
        <c:ser>
          <c:idx val="1"/>
          <c:order val="1"/>
          <c:tx>
            <c:strRef>
              <c:f>'Variation du type réflexe GBZ'!$A$54</c:f>
              <c:strCache>
                <c:ptCount val="1"/>
                <c:pt idx="0">
                  <c:v>GBZ ME</c:v>
                </c:pt>
              </c:strCache>
            </c:strRef>
          </c:tx>
          <c:spPr>
            <a:solidFill>
              <a:schemeClr val="accent1">
                <a:tint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'Variation du type réflexe GBZ'!$B$32:$E$32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'Variation du type réflexe GBZ'!$B$64:$E$64</c:f>
              <c:numCache>
                <c:formatCode>General</c:formatCode>
                <c:ptCount val="4"/>
                <c:pt idx="0">
                  <c:v>1.3</c:v>
                </c:pt>
                <c:pt idx="1">
                  <c:v>2.5</c:v>
                </c:pt>
                <c:pt idx="2">
                  <c:v>5.9249999999999998</c:v>
                </c:pt>
                <c:pt idx="3">
                  <c:v>0.27500000000000002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A1-4967-BA4A-A8A611D289A5}"/>
            </c:ext>
          </c:extLst>
        </c:ser>
        <c:ser>
          <c:idx val="3"/>
          <c:order val="2"/>
          <c:tx>
            <c:strRef>
              <c:f>'Variation du type réflexe GBZ'!$A$76</c:f>
              <c:strCache>
                <c:ptCount val="1"/>
                <c:pt idx="0">
                  <c:v>GBZ TC+ME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'Variation du type réflexe GBZ'!$B$32:$E$32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'Variation du type réflexe GBZ'!$B$89:$E$89</c:f>
              <c:numCache>
                <c:formatCode>General</c:formatCode>
                <c:ptCount val="4"/>
                <c:pt idx="0">
                  <c:v>2.497871794871795</c:v>
                </c:pt>
                <c:pt idx="1">
                  <c:v>1.2905897435897435</c:v>
                </c:pt>
                <c:pt idx="2">
                  <c:v>3.2692307692307692</c:v>
                </c:pt>
                <c:pt idx="3">
                  <c:v>2.9423076923076925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A1-4967-BA4A-A8A611D28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749096"/>
        <c:axId val="666742976"/>
      </c:barChart>
      <c:catAx>
        <c:axId val="66674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742976"/>
        <c:crosses val="autoZero"/>
        <c:auto val="1"/>
        <c:lblAlgn val="ctr"/>
        <c:lblOffset val="100"/>
        <c:noMultiLvlLbl val="0"/>
      </c:catAx>
      <c:valAx>
        <c:axId val="66674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74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'Variation du type réflexe GBZ'!$A$32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'Variation du type réflexe GBZ'!$B$32:$E$32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'Variation du type réflexe GBZ'!$B$53:$E$53</c:f>
              <c:numCache>
                <c:formatCode>General</c:formatCode>
                <c:ptCount val="4"/>
                <c:pt idx="0">
                  <c:v>2.2555555555555551</c:v>
                </c:pt>
                <c:pt idx="1">
                  <c:v>4.8194444444444438</c:v>
                </c:pt>
                <c:pt idx="2">
                  <c:v>1.8741666666666668</c:v>
                </c:pt>
                <c:pt idx="3">
                  <c:v>1.0508333333333333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95-4091-8166-7B45CA6EFA06}"/>
            </c:ext>
          </c:extLst>
        </c:ser>
        <c:ser>
          <c:idx val="2"/>
          <c:order val="1"/>
          <c:tx>
            <c:strRef>
              <c:f>'Variation du type réflexe GBZ'!$A$65</c:f>
              <c:strCache>
                <c:ptCount val="1"/>
                <c:pt idx="0">
                  <c:v>GBZ TC</c:v>
                </c:pt>
              </c:strCache>
            </c:strRef>
          </c:tx>
          <c:spPr>
            <a:solidFill>
              <a:schemeClr val="accent1">
                <a:shade val="86000"/>
              </a:schemeClr>
            </a:solidFill>
            <a:ln>
              <a:noFill/>
            </a:ln>
            <a:effectLst/>
          </c:spPr>
          <c:invertIfNegative val="0"/>
          <c:cat>
            <c:strRef>
              <c:f>'Variation du type réflexe GBZ'!$B$32:$E$32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'Variation du type réflexe GBZ'!$B$75:$E$75</c:f>
              <c:numCache>
                <c:formatCode>General</c:formatCode>
                <c:ptCount val="4"/>
                <c:pt idx="0">
                  <c:v>3.0138888888888888</c:v>
                </c:pt>
                <c:pt idx="1">
                  <c:v>2.9027777777777781</c:v>
                </c:pt>
                <c:pt idx="2">
                  <c:v>2.7833333333333332</c:v>
                </c:pt>
                <c:pt idx="3">
                  <c:v>1.3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895-4091-8166-7B45CA6EFA06}"/>
            </c:ext>
          </c:extLst>
        </c:ser>
        <c:ser>
          <c:idx val="3"/>
          <c:order val="2"/>
          <c:tx>
            <c:strRef>
              <c:f>'Variation du type réflexe GBZ'!$A$76</c:f>
              <c:strCache>
                <c:ptCount val="1"/>
                <c:pt idx="0">
                  <c:v>GBZ TC+ME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cat>
            <c:strRef>
              <c:f>'Variation du type réflexe GBZ'!$B$32:$E$32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'Variation du type réflexe GBZ'!$B$89:$E$89</c:f>
              <c:numCache>
                <c:formatCode>General</c:formatCode>
                <c:ptCount val="4"/>
                <c:pt idx="0">
                  <c:v>2.497871794871795</c:v>
                </c:pt>
                <c:pt idx="1">
                  <c:v>1.2905897435897435</c:v>
                </c:pt>
                <c:pt idx="2">
                  <c:v>3.2692307692307692</c:v>
                </c:pt>
                <c:pt idx="3">
                  <c:v>2.9423076923076925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895-4091-8166-7B45CA6EFA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749096"/>
        <c:axId val="666742976"/>
      </c:barChart>
      <c:catAx>
        <c:axId val="66674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742976"/>
        <c:crosses val="autoZero"/>
        <c:auto val="1"/>
        <c:lblAlgn val="ctr"/>
        <c:lblOffset val="100"/>
        <c:noMultiLvlLbl val="0"/>
      </c:catAx>
      <c:valAx>
        <c:axId val="66674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74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'Variation du type réflexe GBZ'!$A$32</c:f>
              <c:strCache>
                <c:ptCount val="1"/>
                <c:pt idx="0">
                  <c:v>Contrôle</c:v>
                </c:pt>
              </c:strCache>
            </c:strRef>
          </c:tx>
          <c:spPr>
            <a:solidFill>
              <a:schemeClr val="accent1">
                <a:tint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'Variation du type réflexe GBZ'!$B$32:$E$32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'Variation du type réflexe GBZ'!$B$53:$E$53</c:f>
              <c:numCache>
                <c:formatCode>General</c:formatCode>
                <c:ptCount val="4"/>
                <c:pt idx="0">
                  <c:v>2.2555555555555551</c:v>
                </c:pt>
                <c:pt idx="1">
                  <c:v>4.8194444444444438</c:v>
                </c:pt>
                <c:pt idx="2">
                  <c:v>1.8741666666666668</c:v>
                </c:pt>
                <c:pt idx="3">
                  <c:v>1.0508333333333333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0-4C10-9341-C5F341B4DEED}"/>
            </c:ext>
          </c:extLst>
        </c:ser>
        <c:ser>
          <c:idx val="3"/>
          <c:order val="1"/>
          <c:tx>
            <c:strRef>
              <c:f>'Variation du type réflexe GBZ'!$A$76</c:f>
              <c:strCache>
                <c:ptCount val="1"/>
                <c:pt idx="0">
                  <c:v>GBZ TC+ME</c:v>
                </c:pt>
              </c:strCache>
            </c:strRef>
          </c:tx>
          <c:spPr>
            <a:solidFill>
              <a:schemeClr val="accent1">
                <a:shade val="58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percentage"/>
            <c:noEndCap val="0"/>
            <c:val val="5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'Variation du type réflexe GBZ'!$B$32:$E$32</c:f>
              <c:strCache>
                <c:ptCount val="4"/>
                <c:pt idx="0">
                  <c:v>Burst</c:v>
                </c:pt>
                <c:pt idx="1">
                  <c:v>Nage réflexe</c:v>
                </c:pt>
                <c:pt idx="2">
                  <c:v>Nage modulée </c:v>
                </c:pt>
                <c:pt idx="3">
                  <c:v>Absence de réponse </c:v>
                </c:pt>
              </c:strCache>
            </c:strRef>
          </c:cat>
          <c:val>
            <c:numRef>
              <c:f>'Variation du type réflexe GBZ'!$B$89:$E$89</c:f>
              <c:numCache>
                <c:formatCode>General</c:formatCode>
                <c:ptCount val="4"/>
                <c:pt idx="0">
                  <c:v>2.497871794871795</c:v>
                </c:pt>
                <c:pt idx="1">
                  <c:v>1.2905897435897435</c:v>
                </c:pt>
                <c:pt idx="2">
                  <c:v>3.2692307692307692</c:v>
                </c:pt>
                <c:pt idx="3">
                  <c:v>2.9423076923076925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FE0-4C10-9341-C5F341B4D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66749096"/>
        <c:axId val="666742976"/>
      </c:barChart>
      <c:catAx>
        <c:axId val="666749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742976"/>
        <c:crosses val="autoZero"/>
        <c:auto val="1"/>
        <c:lblAlgn val="ctr"/>
        <c:lblOffset val="100"/>
        <c:noMultiLvlLbl val="0"/>
      </c:catAx>
      <c:valAx>
        <c:axId val="666742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66749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15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6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7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8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19.xml><?xml version="1.0" encoding="utf-8"?>
<cs:colorStyle xmlns:cs="http://schemas.microsoft.com/office/drawing/2012/chartStyle" xmlns:a="http://schemas.openxmlformats.org/drawingml/2006/main" meth="withinLinearReversed" id="25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6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Relationship Id="rId4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4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462915</xdr:colOff>
      <xdr:row>12</xdr:row>
      <xdr:rowOff>40005</xdr:rowOff>
    </xdr:from>
    <xdr:to>
      <xdr:col>1</xdr:col>
      <xdr:colOff>437334</xdr:colOff>
      <xdr:row>26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rogue 7">
              <a:extLst>
                <a:ext uri="{FF2B5EF4-FFF2-40B4-BE49-F238E27FC236}">
                  <a16:creationId xmlns:a16="http://schemas.microsoft.com/office/drawing/2014/main" id="{FAB7397F-BC5B-431D-A465-FA7770E3E87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ogue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64820" y="2162719"/>
              <a:ext cx="1799681" cy="24898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931545</xdr:colOff>
      <xdr:row>12</xdr:row>
      <xdr:rowOff>24765</xdr:rowOff>
    </xdr:from>
    <xdr:to>
      <xdr:col>2</xdr:col>
      <xdr:colOff>664572</xdr:colOff>
      <xdr:row>25</xdr:row>
      <xdr:rowOff>150495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Localisation dépo drogue  7">
              <a:extLst>
                <a:ext uri="{FF2B5EF4-FFF2-40B4-BE49-F238E27FC236}">
                  <a16:creationId xmlns:a16="http://schemas.microsoft.com/office/drawing/2014/main" id="{787A5C13-C8D1-481F-B54E-70837E6FC84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sation dépo drogue 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758712" y="2143669"/>
              <a:ext cx="1814920" cy="242914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5</xdr:col>
      <xdr:colOff>290647</xdr:colOff>
      <xdr:row>12</xdr:row>
      <xdr:rowOff>97155</xdr:rowOff>
    </xdr:from>
    <xdr:to>
      <xdr:col>8</xdr:col>
      <xdr:colOff>62048</xdr:colOff>
      <xdr:row>36</xdr:row>
      <xdr:rowOff>148862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AAAC84C-A8AC-457C-8337-9F2993BB74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85725</xdr:colOff>
      <xdr:row>0</xdr:row>
      <xdr:rowOff>95250</xdr:rowOff>
    </xdr:from>
    <xdr:to>
      <xdr:col>7</xdr:col>
      <xdr:colOff>321946</xdr:colOff>
      <xdr:row>14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rogue 5">
              <a:extLst>
                <a:ext uri="{FF2B5EF4-FFF2-40B4-BE49-F238E27FC236}">
                  <a16:creationId xmlns:a16="http://schemas.microsoft.com/office/drawing/2014/main" id="{C3E7D80E-D252-419B-ACBB-D3443E2227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ogue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17012" y="91440"/>
              <a:ext cx="1829361" cy="245677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226695</xdr:colOff>
      <xdr:row>0</xdr:row>
      <xdr:rowOff>91440</xdr:rowOff>
    </xdr:from>
    <xdr:to>
      <xdr:col>9</xdr:col>
      <xdr:colOff>474344</xdr:colOff>
      <xdr:row>14</xdr:row>
      <xdr:rowOff>20955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lésion  6">
              <a:extLst>
                <a:ext uri="{FF2B5EF4-FFF2-40B4-BE49-F238E27FC236}">
                  <a16:creationId xmlns:a16="http://schemas.microsoft.com/office/drawing/2014/main" id="{7BEEF836-A0A0-4C95-9FCD-B1EDE78F902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ésion 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547313" y="95250"/>
              <a:ext cx="1842695" cy="24320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9</xdr:col>
      <xdr:colOff>491490</xdr:colOff>
      <xdr:row>0</xdr:row>
      <xdr:rowOff>59055</xdr:rowOff>
    </xdr:from>
    <xdr:to>
      <xdr:col>11</xdr:col>
      <xdr:colOff>742950</xdr:colOff>
      <xdr:row>14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Localisation dépo drogue  5">
              <a:extLst>
                <a:ext uri="{FF2B5EF4-FFF2-40B4-BE49-F238E27FC236}">
                  <a16:creationId xmlns:a16="http://schemas.microsoft.com/office/drawing/2014/main" id="{FB4088E7-1B08-47F1-AF5E-24B71EFDCC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sation dépo drogue 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403343" y="55245"/>
              <a:ext cx="1838885" cy="245487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5</xdr:col>
      <xdr:colOff>170106</xdr:colOff>
      <xdr:row>17</xdr:row>
      <xdr:rowOff>126290</xdr:rowOff>
    </xdr:from>
    <xdr:to>
      <xdr:col>10</xdr:col>
      <xdr:colOff>756397</xdr:colOff>
      <xdr:row>32</xdr:row>
      <xdr:rowOff>174363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1BD0824-EE95-48EE-922B-B15C7F5765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2669078</xdr:colOff>
      <xdr:row>11</xdr:row>
      <xdr:rowOff>108932</xdr:rowOff>
    </xdr:from>
    <xdr:to>
      <xdr:col>6</xdr:col>
      <xdr:colOff>1754849</xdr:colOff>
      <xdr:row>25</xdr:row>
      <xdr:rowOff>17666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rogue">
              <a:extLst>
                <a:ext uri="{FF2B5EF4-FFF2-40B4-BE49-F238E27FC236}">
                  <a16:creationId xmlns:a16="http://schemas.microsoft.com/office/drawing/2014/main" id="{B4DE0B00-DA10-C7D3-12B6-0ADFA9B0DE9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ogu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739351" y="2012027"/>
              <a:ext cx="1830705" cy="233518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1148717</xdr:colOff>
      <xdr:row>11</xdr:row>
      <xdr:rowOff>126769</xdr:rowOff>
    </xdr:from>
    <xdr:to>
      <xdr:col>8</xdr:col>
      <xdr:colOff>250424</xdr:colOff>
      <xdr:row>25</xdr:row>
      <xdr:rowOff>54552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lésion ">
              <a:extLst>
                <a:ext uri="{FF2B5EF4-FFF2-40B4-BE49-F238E27FC236}">
                  <a16:creationId xmlns:a16="http://schemas.microsoft.com/office/drawing/2014/main" id="{C6903744-11C8-8750-5B45-A7B95A5833F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ésion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901258" y="2035579"/>
              <a:ext cx="1821873" cy="234851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1979393</xdr:colOff>
      <xdr:row>17</xdr:row>
      <xdr:rowOff>108066</xdr:rowOff>
    </xdr:from>
    <xdr:to>
      <xdr:col>7</xdr:col>
      <xdr:colOff>1165291</xdr:colOff>
      <xdr:row>31</xdr:row>
      <xdr:rowOff>16627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Localisation dépo drogue ">
              <a:extLst>
                <a:ext uri="{FF2B5EF4-FFF2-40B4-BE49-F238E27FC236}">
                  <a16:creationId xmlns:a16="http://schemas.microsoft.com/office/drawing/2014/main" id="{2E82B39F-E39B-9A88-D82B-50A2DEF9A4A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sation dépo drogue 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32793" y="3254037"/>
              <a:ext cx="1850721" cy="249936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6</xdr:col>
      <xdr:colOff>739140</xdr:colOff>
      <xdr:row>30</xdr:row>
      <xdr:rowOff>30480</xdr:rowOff>
    </xdr:from>
    <xdr:to>
      <xdr:col>8</xdr:col>
      <xdr:colOff>1135380</xdr:colOff>
      <xdr:row>45</xdr:row>
      <xdr:rowOff>30480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38EE2C9-62D0-1B0C-255C-1D5441E49F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830580</xdr:colOff>
      <xdr:row>45</xdr:row>
      <xdr:rowOff>68580</xdr:rowOff>
    </xdr:from>
    <xdr:to>
      <xdr:col>8</xdr:col>
      <xdr:colOff>1226820</xdr:colOff>
      <xdr:row>60</xdr:row>
      <xdr:rowOff>68580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F1B14B4-7C7E-E562-4AB6-D2419AAE0B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769620</xdr:colOff>
      <xdr:row>3</xdr:row>
      <xdr:rowOff>60960</xdr:rowOff>
    </xdr:from>
    <xdr:to>
      <xdr:col>5</xdr:col>
      <xdr:colOff>1066800</xdr:colOff>
      <xdr:row>16</xdr:row>
      <xdr:rowOff>150495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Localisation dépo drogue  1">
              <a:extLst>
                <a:ext uri="{FF2B5EF4-FFF2-40B4-BE49-F238E27FC236}">
                  <a16:creationId xmlns:a16="http://schemas.microsoft.com/office/drawing/2014/main" id="{802397F5-475F-6FF0-B793-99DFF8E338E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sation dépo drogue 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60720" y="60960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1219200</xdr:colOff>
      <xdr:row>3</xdr:row>
      <xdr:rowOff>38100</xdr:rowOff>
    </xdr:from>
    <xdr:to>
      <xdr:col>6</xdr:col>
      <xdr:colOff>1503045</xdr:colOff>
      <xdr:row>16</xdr:row>
      <xdr:rowOff>131445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Drogue 1">
              <a:extLst>
                <a:ext uri="{FF2B5EF4-FFF2-40B4-BE49-F238E27FC236}">
                  <a16:creationId xmlns:a16="http://schemas.microsoft.com/office/drawing/2014/main" id="{736C1A06-D192-B6FC-6795-C2B6A0B00DB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ogue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41920" y="586740"/>
              <a:ext cx="1828800" cy="2466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5</xdr:col>
      <xdr:colOff>171450</xdr:colOff>
      <xdr:row>17</xdr:row>
      <xdr:rowOff>114300</xdr:rowOff>
    </xdr:from>
    <xdr:to>
      <xdr:col>8</xdr:col>
      <xdr:colOff>581025</xdr:colOff>
      <xdr:row>33</xdr:row>
      <xdr:rowOff>152400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BE24FC9-089E-0E01-1E29-6BD8B46A91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138545</xdr:colOff>
      <xdr:row>1</xdr:row>
      <xdr:rowOff>38273</xdr:rowOff>
    </xdr:from>
    <xdr:to>
      <xdr:col>5</xdr:col>
      <xdr:colOff>1125508</xdr:colOff>
      <xdr:row>14</xdr:row>
      <xdr:rowOff>129714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rogue 8">
              <a:extLst>
                <a:ext uri="{FF2B5EF4-FFF2-40B4-BE49-F238E27FC236}">
                  <a16:creationId xmlns:a16="http://schemas.microsoft.com/office/drawing/2014/main" id="{EED26539-2645-4B14-BAD1-9EE42FC1546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ogue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84871" y="211455"/>
              <a:ext cx="1800918" cy="234661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342900</xdr:colOff>
      <xdr:row>0</xdr:row>
      <xdr:rowOff>139065</xdr:rowOff>
    </xdr:from>
    <xdr:to>
      <xdr:col>4</xdr:col>
      <xdr:colOff>15241</xdr:colOff>
      <xdr:row>14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Localisation dépo drogue  8">
              <a:extLst>
                <a:ext uri="{FF2B5EF4-FFF2-40B4-BE49-F238E27FC236}">
                  <a16:creationId xmlns:a16="http://schemas.microsoft.com/office/drawing/2014/main" id="{80340CF2-9DD4-4A7F-B923-291AC658E8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sation dépo drogue 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28264" y="135255"/>
              <a:ext cx="1840923" cy="238073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3</xdr:col>
      <xdr:colOff>2033329</xdr:colOff>
      <xdr:row>16</xdr:row>
      <xdr:rowOff>5716</xdr:rowOff>
    </xdr:from>
    <xdr:to>
      <xdr:col>7</xdr:col>
      <xdr:colOff>945920</xdr:colOff>
      <xdr:row>37</xdr:row>
      <xdr:rowOff>45806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807D8BE4-A293-4104-98A3-986AEFDCEF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993260</xdr:colOff>
      <xdr:row>22</xdr:row>
      <xdr:rowOff>132535</xdr:rowOff>
    </xdr:from>
    <xdr:to>
      <xdr:col>2</xdr:col>
      <xdr:colOff>284803</xdr:colOff>
      <xdr:row>36</xdr:row>
      <xdr:rowOff>92531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Drogue 4">
              <a:extLst>
                <a:ext uri="{FF2B5EF4-FFF2-40B4-BE49-F238E27FC236}">
                  <a16:creationId xmlns:a16="http://schemas.microsoft.com/office/drawing/2014/main" id="{3B26CE74-3DC8-48DC-A5BC-7F9CC8FCD31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ogue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349172" y="4080816"/>
              <a:ext cx="1783059" cy="247011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2</xdr:col>
      <xdr:colOff>867504</xdr:colOff>
      <xdr:row>22</xdr:row>
      <xdr:rowOff>84619</xdr:rowOff>
    </xdr:from>
    <xdr:to>
      <xdr:col>2</xdr:col>
      <xdr:colOff>2684243</xdr:colOff>
      <xdr:row>36</xdr:row>
      <xdr:rowOff>17894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9" name="Localisation dépo drogue  4">
              <a:extLst>
                <a:ext uri="{FF2B5EF4-FFF2-40B4-BE49-F238E27FC236}">
                  <a16:creationId xmlns:a16="http://schemas.microsoft.com/office/drawing/2014/main" id="{0DE816ED-8759-418E-8F84-80489DFADFE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sation dépo drogue 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56717" y="4030995"/>
              <a:ext cx="1824247" cy="24452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5</xdr:col>
      <xdr:colOff>516254</xdr:colOff>
      <xdr:row>42</xdr:row>
      <xdr:rowOff>21907</xdr:rowOff>
    </xdr:from>
    <xdr:to>
      <xdr:col>9</xdr:col>
      <xdr:colOff>381000</xdr:colOff>
      <xdr:row>68</xdr:row>
      <xdr:rowOff>177770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B82D86C7-054D-405D-9CA2-37558F331D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838032</xdr:colOff>
      <xdr:row>22</xdr:row>
      <xdr:rowOff>156097</xdr:rowOff>
    </xdr:from>
    <xdr:to>
      <xdr:col>3</xdr:col>
      <xdr:colOff>2632542</xdr:colOff>
      <xdr:row>35</xdr:row>
      <xdr:rowOff>173243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lésion  3">
              <a:extLst>
                <a:ext uri="{FF2B5EF4-FFF2-40B4-BE49-F238E27FC236}">
                  <a16:creationId xmlns:a16="http://schemas.microsoft.com/office/drawing/2014/main" id="{041846B7-6C7D-4D3C-9950-971F92F464D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ésion 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44503" y="4100568"/>
              <a:ext cx="1788907" cy="234415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392430</xdr:colOff>
      <xdr:row>1</xdr:row>
      <xdr:rowOff>173355</xdr:rowOff>
    </xdr:from>
    <xdr:to>
      <xdr:col>7</xdr:col>
      <xdr:colOff>626745</xdr:colOff>
      <xdr:row>15</xdr:row>
      <xdr:rowOff>114300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rogue 6">
              <a:extLst>
                <a:ext uri="{FF2B5EF4-FFF2-40B4-BE49-F238E27FC236}">
                  <a16:creationId xmlns:a16="http://schemas.microsoft.com/office/drawing/2014/main" id="{152FF5AC-CDBD-4A09-9BEF-991E3F5C485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ogue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616190" y="350520"/>
              <a:ext cx="1815465" cy="247840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3</xdr:col>
      <xdr:colOff>145126</xdr:colOff>
      <xdr:row>1</xdr:row>
      <xdr:rowOff>124518</xdr:rowOff>
    </xdr:from>
    <xdr:to>
      <xdr:col>5</xdr:col>
      <xdr:colOff>402128</xdr:colOff>
      <xdr:row>15</xdr:row>
      <xdr:rowOff>95944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Localisation dépo drogue  6">
              <a:extLst>
                <a:ext uri="{FF2B5EF4-FFF2-40B4-BE49-F238E27FC236}">
                  <a16:creationId xmlns:a16="http://schemas.microsoft.com/office/drawing/2014/main" id="{3690E0BC-1FA2-46AA-AC63-1946A025774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sation dépo drogue  6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28585" y="299605"/>
              <a:ext cx="1848369" cy="239025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3</xdr:col>
      <xdr:colOff>578253</xdr:colOff>
      <xdr:row>17</xdr:row>
      <xdr:rowOff>75420</xdr:rowOff>
    </xdr:from>
    <xdr:to>
      <xdr:col>11</xdr:col>
      <xdr:colOff>646833</xdr:colOff>
      <xdr:row>36</xdr:row>
      <xdr:rowOff>127809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4EEB0FD-5CB2-46DF-A076-F4FB5725D0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7</xdr:col>
      <xdr:colOff>785899</xdr:colOff>
      <xdr:row>1</xdr:row>
      <xdr:rowOff>140797</xdr:rowOff>
    </xdr:from>
    <xdr:to>
      <xdr:col>10</xdr:col>
      <xdr:colOff>228600</xdr:colOff>
      <xdr:row>16</xdr:row>
      <xdr:rowOff>19570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lésion  2">
              <a:extLst>
                <a:ext uri="{FF2B5EF4-FFF2-40B4-BE49-F238E27FC236}">
                  <a16:creationId xmlns:a16="http://schemas.microsoft.com/office/drawing/2014/main" id="{8F78C813-C3EE-4BCA-B3DD-CAB731BA41E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ésion 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553998" y="310169"/>
              <a:ext cx="1836420" cy="2476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3</xdr:col>
      <xdr:colOff>623454</xdr:colOff>
      <xdr:row>38</xdr:row>
      <xdr:rowOff>17318</xdr:rowOff>
    </xdr:from>
    <xdr:to>
      <xdr:col>11</xdr:col>
      <xdr:colOff>688224</xdr:colOff>
      <xdr:row>57</xdr:row>
      <xdr:rowOff>77326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7915944-F857-4A98-8CE5-ABF13DC27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133350</xdr:colOff>
      <xdr:row>1</xdr:row>
      <xdr:rowOff>142875</xdr:rowOff>
    </xdr:from>
    <xdr:to>
      <xdr:col>7</xdr:col>
      <xdr:colOff>381001</xdr:colOff>
      <xdr:row>15</xdr:row>
      <xdr:rowOff>36195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rogue 2">
              <a:extLst>
                <a:ext uri="{FF2B5EF4-FFF2-40B4-BE49-F238E27FC236}">
                  <a16:creationId xmlns:a16="http://schemas.microsoft.com/office/drawing/2014/main" id="{5B6180A0-0BC9-CAAC-6ECF-EE02DF5E066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ogue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74440" y="331470"/>
              <a:ext cx="1851660" cy="2562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7</xdr:col>
      <xdr:colOff>514350</xdr:colOff>
      <xdr:row>1</xdr:row>
      <xdr:rowOff>123825</xdr:rowOff>
    </xdr:from>
    <xdr:to>
      <xdr:col>9</xdr:col>
      <xdr:colOff>741996</xdr:colOff>
      <xdr:row>15</xdr:row>
      <xdr:rowOff>38100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Localisation dépo drogue  2">
              <a:extLst>
                <a:ext uri="{FF2B5EF4-FFF2-40B4-BE49-F238E27FC236}">
                  <a16:creationId xmlns:a16="http://schemas.microsoft.com/office/drawing/2014/main" id="{F9753DB6-DED5-E09E-CD71-80B4E01D31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sation dépo drogue  2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8455640" y="316230"/>
              <a:ext cx="1835467" cy="2579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5</xdr:col>
      <xdr:colOff>478155</xdr:colOff>
      <xdr:row>26</xdr:row>
      <xdr:rowOff>29527</xdr:rowOff>
    </xdr:from>
    <xdr:to>
      <xdr:col>15</xdr:col>
      <xdr:colOff>476250</xdr:colOff>
      <xdr:row>45</xdr:row>
      <xdr:rowOff>102870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6ADD2B4-486E-0B9E-8C55-F3B8B8EF84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10</xdr:col>
      <xdr:colOff>26671</xdr:colOff>
      <xdr:row>1</xdr:row>
      <xdr:rowOff>117158</xdr:rowOff>
    </xdr:from>
    <xdr:to>
      <xdr:col>12</xdr:col>
      <xdr:colOff>283846</xdr:colOff>
      <xdr:row>15</xdr:row>
      <xdr:rowOff>40958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lésion  5">
              <a:extLst>
                <a:ext uri="{FF2B5EF4-FFF2-40B4-BE49-F238E27FC236}">
                  <a16:creationId xmlns:a16="http://schemas.microsoft.com/office/drawing/2014/main" id="{08D7A61C-184D-4C3B-9D61-AEA839ABB0D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ésion  5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0370166" y="307658"/>
              <a:ext cx="1863090" cy="259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5</xdr:col>
      <xdr:colOff>452438</xdr:colOff>
      <xdr:row>47</xdr:row>
      <xdr:rowOff>47625</xdr:rowOff>
    </xdr:from>
    <xdr:to>
      <xdr:col>15</xdr:col>
      <xdr:colOff>446723</xdr:colOff>
      <xdr:row>66</xdr:row>
      <xdr:rowOff>120968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E4504880-A19A-42B5-80F8-D8F83865A4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500063</xdr:colOff>
      <xdr:row>68</xdr:row>
      <xdr:rowOff>23812</xdr:rowOff>
    </xdr:from>
    <xdr:to>
      <xdr:col>15</xdr:col>
      <xdr:colOff>494348</xdr:colOff>
      <xdr:row>87</xdr:row>
      <xdr:rowOff>97155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8552DBA-F23E-4BCE-AA98-068DB4DB3B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595312</xdr:colOff>
      <xdr:row>88</xdr:row>
      <xdr:rowOff>47625</xdr:rowOff>
    </xdr:from>
    <xdr:to>
      <xdr:col>15</xdr:col>
      <xdr:colOff>591502</xdr:colOff>
      <xdr:row>107</xdr:row>
      <xdr:rowOff>120968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625C547-DA2A-4AA0-97C8-A6EBF6EA20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2463685</xdr:colOff>
      <xdr:row>29</xdr:row>
      <xdr:rowOff>71699</xdr:rowOff>
    </xdr:from>
    <xdr:to>
      <xdr:col>6</xdr:col>
      <xdr:colOff>1275139</xdr:colOff>
      <xdr:row>42</xdr:row>
      <xdr:rowOff>132486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rogue 11">
              <a:extLst>
                <a:ext uri="{FF2B5EF4-FFF2-40B4-BE49-F238E27FC236}">
                  <a16:creationId xmlns:a16="http://schemas.microsoft.com/office/drawing/2014/main" id="{B9AFFB87-E558-43CE-8773-270714FBD73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ogue 1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28063" y="5594294"/>
              <a:ext cx="1840317" cy="254300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462396</xdr:colOff>
      <xdr:row>29</xdr:row>
      <xdr:rowOff>2598</xdr:rowOff>
    </xdr:from>
    <xdr:to>
      <xdr:col>5</xdr:col>
      <xdr:colOff>2301845</xdr:colOff>
      <xdr:row>42</xdr:row>
      <xdr:rowOff>91960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Localisation dépo drogue  11">
              <a:extLst>
                <a:ext uri="{FF2B5EF4-FFF2-40B4-BE49-F238E27FC236}">
                  <a16:creationId xmlns:a16="http://schemas.microsoft.com/office/drawing/2014/main" id="{B52EF633-943E-4635-903B-AC60CE9FBC0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sation dépo drogue  1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32489" y="5527098"/>
              <a:ext cx="1841874" cy="2569672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6</xdr:col>
      <xdr:colOff>1444858</xdr:colOff>
      <xdr:row>29</xdr:row>
      <xdr:rowOff>99840</xdr:rowOff>
    </xdr:from>
    <xdr:to>
      <xdr:col>6</xdr:col>
      <xdr:colOff>3298770</xdr:colOff>
      <xdr:row>43</xdr:row>
      <xdr:rowOff>16020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lésion  9">
              <a:extLst>
                <a:ext uri="{FF2B5EF4-FFF2-40B4-BE49-F238E27FC236}">
                  <a16:creationId xmlns:a16="http://schemas.microsoft.com/office/drawing/2014/main" id="{7B98AD53-2472-4B11-9CF6-5294FD82A4E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ésion  9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37233" y="5620530"/>
              <a:ext cx="1854258" cy="25908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5</xdr:col>
      <xdr:colOff>407496</xdr:colOff>
      <xdr:row>46</xdr:row>
      <xdr:rowOff>79232</xdr:rowOff>
    </xdr:from>
    <xdr:to>
      <xdr:col>8</xdr:col>
      <xdr:colOff>2161222</xdr:colOff>
      <xdr:row>65</xdr:row>
      <xdr:rowOff>156385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64EB459-B8B9-4FE8-8FAF-08570C72E4D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2463685</xdr:colOff>
      <xdr:row>29</xdr:row>
      <xdr:rowOff>71699</xdr:rowOff>
    </xdr:from>
    <xdr:to>
      <xdr:col>6</xdr:col>
      <xdr:colOff>1279815</xdr:colOff>
      <xdr:row>42</xdr:row>
      <xdr:rowOff>132486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rogue 9">
              <a:extLst>
                <a:ext uri="{FF2B5EF4-FFF2-40B4-BE49-F238E27FC236}">
                  <a16:creationId xmlns:a16="http://schemas.microsoft.com/office/drawing/2014/main" id="{B0E244C0-7281-403B-9E03-C9D79C38F87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ogue 9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634557" y="5092067"/>
              <a:ext cx="1829493" cy="231786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462396</xdr:colOff>
      <xdr:row>29</xdr:row>
      <xdr:rowOff>2598</xdr:rowOff>
    </xdr:from>
    <xdr:to>
      <xdr:col>5</xdr:col>
      <xdr:colOff>2302365</xdr:colOff>
      <xdr:row>42</xdr:row>
      <xdr:rowOff>91960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Localisation dépo drogue  9">
              <a:extLst>
                <a:ext uri="{FF2B5EF4-FFF2-40B4-BE49-F238E27FC236}">
                  <a16:creationId xmlns:a16="http://schemas.microsoft.com/office/drawing/2014/main" id="{FCE926FC-A19B-4A6D-A002-BC999FB197D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sation dépo drogue  9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638983" y="5024871"/>
              <a:ext cx="1841874" cy="23445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6</xdr:col>
      <xdr:colOff>474345</xdr:colOff>
      <xdr:row>52</xdr:row>
      <xdr:rowOff>44940</xdr:rowOff>
    </xdr:from>
    <xdr:to>
      <xdr:col>15</xdr:col>
      <xdr:colOff>2325485</xdr:colOff>
      <xdr:row>71</xdr:row>
      <xdr:rowOff>118284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4A2C3838-C026-4BFD-ABD7-B3438D6BA5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6</xdr:col>
      <xdr:colOff>1444858</xdr:colOff>
      <xdr:row>29</xdr:row>
      <xdr:rowOff>99840</xdr:rowOff>
    </xdr:from>
    <xdr:to>
      <xdr:col>6</xdr:col>
      <xdr:colOff>3295306</xdr:colOff>
      <xdr:row>43</xdr:row>
      <xdr:rowOff>16020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lésion  8">
              <a:extLst>
                <a:ext uri="{FF2B5EF4-FFF2-40B4-BE49-F238E27FC236}">
                  <a16:creationId xmlns:a16="http://schemas.microsoft.com/office/drawing/2014/main" id="{D454B40B-2B94-44AC-AE23-ED5B64E5754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ésion  8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632903" y="5118303"/>
              <a:ext cx="1854258" cy="23483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4</xdr:col>
      <xdr:colOff>2719215</xdr:colOff>
      <xdr:row>43</xdr:row>
      <xdr:rowOff>32212</xdr:rowOff>
    </xdr:from>
    <xdr:to>
      <xdr:col>14</xdr:col>
      <xdr:colOff>2505682</xdr:colOff>
      <xdr:row>62</xdr:row>
      <xdr:rowOff>105555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FDF7FE28-9FE4-4B25-AFEA-6D6C5DF19B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500063</xdr:colOff>
      <xdr:row>68</xdr:row>
      <xdr:rowOff>23812</xdr:rowOff>
    </xdr:from>
    <xdr:to>
      <xdr:col>15</xdr:col>
      <xdr:colOff>494348</xdr:colOff>
      <xdr:row>87</xdr:row>
      <xdr:rowOff>97155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404E0A05-8074-41BB-BEF2-3D5D083EA5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595312</xdr:colOff>
      <xdr:row>88</xdr:row>
      <xdr:rowOff>47625</xdr:rowOff>
    </xdr:from>
    <xdr:to>
      <xdr:col>15</xdr:col>
      <xdr:colOff>591502</xdr:colOff>
      <xdr:row>107</xdr:row>
      <xdr:rowOff>120968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041205C1-1769-4A6F-92B8-36F1388346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168841</xdr:colOff>
      <xdr:row>3</xdr:row>
      <xdr:rowOff>138830</xdr:rowOff>
    </xdr:from>
    <xdr:to>
      <xdr:col>5</xdr:col>
      <xdr:colOff>439484</xdr:colOff>
      <xdr:row>17</xdr:row>
      <xdr:rowOff>22400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rogue 3">
              <a:extLst>
                <a:ext uri="{FF2B5EF4-FFF2-40B4-BE49-F238E27FC236}">
                  <a16:creationId xmlns:a16="http://schemas.microsoft.com/office/drawing/2014/main" id="{E5844AFC-2AA9-2FDF-C7E1-65576FACA49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ogue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758015" y="654565"/>
              <a:ext cx="1856295" cy="23081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540460</xdr:colOff>
      <xdr:row>3</xdr:row>
      <xdr:rowOff>118038</xdr:rowOff>
    </xdr:from>
    <xdr:to>
      <xdr:col>8</xdr:col>
      <xdr:colOff>20396</xdr:colOff>
      <xdr:row>17</xdr:row>
      <xdr:rowOff>41613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Localisation dépo drogue  3">
              <a:extLst>
                <a:ext uri="{FF2B5EF4-FFF2-40B4-BE49-F238E27FC236}">
                  <a16:creationId xmlns:a16="http://schemas.microsoft.com/office/drawing/2014/main" id="{8CF3FC67-9958-B881-8058-D97E49A047B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sation dépo drogue  3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721001" y="637583"/>
              <a:ext cx="1864130" cy="234812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3</xdr:col>
      <xdr:colOff>300124</xdr:colOff>
      <xdr:row>21</xdr:row>
      <xdr:rowOff>51954</xdr:rowOff>
    </xdr:from>
    <xdr:to>
      <xdr:col>9</xdr:col>
      <xdr:colOff>721822</xdr:colOff>
      <xdr:row>39</xdr:row>
      <xdr:rowOff>88495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C5006EB-4050-F053-4D44-F643DCE005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351171</xdr:colOff>
      <xdr:row>40</xdr:row>
      <xdr:rowOff>155863</xdr:rowOff>
    </xdr:from>
    <xdr:to>
      <xdr:col>9</xdr:col>
      <xdr:colOff>762000</xdr:colOff>
      <xdr:row>56</xdr:row>
      <xdr:rowOff>105183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49C16DA-A537-14B1-DFAD-E85BF63E1C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8</xdr:col>
      <xdr:colOff>97716</xdr:colOff>
      <xdr:row>3</xdr:row>
      <xdr:rowOff>122969</xdr:rowOff>
    </xdr:from>
    <xdr:to>
      <xdr:col>10</xdr:col>
      <xdr:colOff>361949</xdr:colOff>
      <xdr:row>17</xdr:row>
      <xdr:rowOff>79825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lésion  4">
              <a:extLst>
                <a:ext uri="{FF2B5EF4-FFF2-40B4-BE49-F238E27FC236}">
                  <a16:creationId xmlns:a16="http://schemas.microsoft.com/office/drawing/2014/main" id="{09D344E3-FB12-46F3-A544-2CA0DA9097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ésion  4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662451" y="644419"/>
              <a:ext cx="1865126" cy="2379497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3</xdr:col>
      <xdr:colOff>329046</xdr:colOff>
      <xdr:row>59</xdr:row>
      <xdr:rowOff>17318</xdr:rowOff>
    </xdr:from>
    <xdr:to>
      <xdr:col>9</xdr:col>
      <xdr:colOff>754554</xdr:colOff>
      <xdr:row>77</xdr:row>
      <xdr:rowOff>53859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D7969CD2-6F58-4688-9143-9152C6FAAA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311727</xdr:colOff>
      <xdr:row>79</xdr:row>
      <xdr:rowOff>34636</xdr:rowOff>
    </xdr:from>
    <xdr:to>
      <xdr:col>9</xdr:col>
      <xdr:colOff>737235</xdr:colOff>
      <xdr:row>97</xdr:row>
      <xdr:rowOff>71178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1213EFFA-B5D0-4BA9-84E6-DE77443D68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401956</xdr:colOff>
      <xdr:row>0</xdr:row>
      <xdr:rowOff>133523</xdr:rowOff>
    </xdr:from>
    <xdr:to>
      <xdr:col>4</xdr:col>
      <xdr:colOff>56632</xdr:colOff>
      <xdr:row>14</xdr:row>
      <xdr:rowOff>74468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Drogue 10">
              <a:extLst>
                <a:ext uri="{FF2B5EF4-FFF2-40B4-BE49-F238E27FC236}">
                  <a16:creationId xmlns:a16="http://schemas.microsoft.com/office/drawing/2014/main" id="{7C45CF16-E53C-455C-A4B0-E2188848DD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Drogue 10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983510" y="129713"/>
              <a:ext cx="1827068" cy="2369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28748</xdr:colOff>
      <xdr:row>1</xdr:row>
      <xdr:rowOff>29440</xdr:rowOff>
    </xdr:from>
    <xdr:to>
      <xdr:col>7</xdr:col>
      <xdr:colOff>263063</xdr:colOff>
      <xdr:row>14</xdr:row>
      <xdr:rowOff>130233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lésion  7">
              <a:extLst>
                <a:ext uri="{FF2B5EF4-FFF2-40B4-BE49-F238E27FC236}">
                  <a16:creationId xmlns:a16="http://schemas.microsoft.com/office/drawing/2014/main" id="{B5A13988-9F06-42F3-8E6C-FAE0ADD5727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ésion  7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855161" y="200717"/>
              <a:ext cx="1829493" cy="235787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180629</xdr:colOff>
      <xdr:row>1</xdr:row>
      <xdr:rowOff>22687</xdr:rowOff>
    </xdr:from>
    <xdr:to>
      <xdr:col>4</xdr:col>
      <xdr:colOff>2039043</xdr:colOff>
      <xdr:row>14</xdr:row>
      <xdr:rowOff>150322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Localisation dépo drogue  10">
              <a:extLst>
                <a:ext uri="{FF2B5EF4-FFF2-40B4-BE49-F238E27FC236}">
                  <a16:creationId xmlns:a16="http://schemas.microsoft.com/office/drawing/2014/main" id="{90A7C4A2-8918-49AD-8090-90A3424B443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lisation dépo drogue  10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928860" y="192059"/>
              <a:ext cx="1856509" cy="238280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fr-FR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3</xdr:col>
      <xdr:colOff>181841</xdr:colOff>
      <xdr:row>24</xdr:row>
      <xdr:rowOff>155257</xdr:rowOff>
    </xdr:from>
    <xdr:to>
      <xdr:col>5</xdr:col>
      <xdr:colOff>505173</xdr:colOff>
      <xdr:row>40</xdr:row>
      <xdr:rowOff>10477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5972977-6F4B-4D03-9557-831D37B244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ilde Pain" refreshedDate="45071.429876504626" createdVersion="8" refreshedVersion="6" minRefreshableVersion="3" recordCount="375" xr:uid="{00938D63-2467-49A2-8631-56B549283162}">
  <cacheSource type="worksheet">
    <worksheetSource name="Tableau1"/>
  </cacheSource>
  <cacheFields count="10">
    <cacheField name="Individu" numFmtId="0">
      <sharedItems count="51">
        <s v="230201-s54"/>
        <s v="230202-s58"/>
        <s v="230203-s57"/>
        <s v="230206-s54"/>
        <s v="230206-s55"/>
        <s v="230207-s54"/>
        <s v="230207-s55"/>
        <s v="230209-s53"/>
        <s v="230210-s53"/>
        <s v="230213-s52"/>
        <s v="230213-s53"/>
        <s v="230213-s54"/>
        <s v="230214-s53"/>
        <s v="230214-s53b"/>
        <s v="230215-s54"/>
        <s v="230215-s54b"/>
        <s v="230215-s55"/>
        <s v="230216-s53"/>
        <s v="230216-s55"/>
        <s v="230217-s52-53"/>
        <s v="230217-s56"/>
        <s v="230220-s54"/>
        <s v="230220-s56"/>
        <s v="230220-s57"/>
        <s v="230220-57-58"/>
        <s v="230221-s52-53"/>
        <s v="230222-s55"/>
        <s v="230301-s54"/>
        <s v="230313-s54"/>
        <s v="230314-s53"/>
        <s v="230314-s54"/>
        <s v="230315-s54"/>
        <s v="230320-s53"/>
        <s v="230320-s53b"/>
        <s v="230322-s56"/>
        <s v="230323-s53-54"/>
        <s v="230503-s53"/>
        <s v="230503-s54"/>
        <s v="230504-s54"/>
        <s v="230323-s56"/>
        <s v="230406-s54"/>
        <s v="230407-s54"/>
        <s v="230407-s53"/>
        <s v="230407-s54b"/>
        <s v="230411-s54"/>
        <s v="230411-s53-54"/>
        <s v="230412-s53"/>
        <s v="230412-s55"/>
        <s v="230413-s56"/>
        <s v="230413-s56b"/>
        <s v="230414-s55"/>
      </sharedItems>
    </cacheField>
    <cacheField name="Drogue" numFmtId="0">
      <sharedItems count="8">
        <s v="Control-Picro"/>
        <s v="Picro"/>
        <s v="Control-Stry"/>
        <s v="Stry"/>
        <s v="Control-Gaba"/>
        <s v="Gaba"/>
        <s v="lesion-Stry"/>
        <s v="lesion-Gaba"/>
      </sharedItems>
    </cacheField>
    <cacheField name="lésion " numFmtId="0">
      <sharedItems count="2">
        <s v="Sans"/>
        <s v="Avec"/>
      </sharedItems>
    </cacheField>
    <cacheField name="Localisation dépo drogue " numFmtId="0">
      <sharedItems count="3">
        <s v="ME"/>
        <s v="TC"/>
        <s v="TC+ME"/>
      </sharedItems>
    </cacheField>
    <cacheField name="Racine " numFmtId="0">
      <sharedItems count="3">
        <s v="C"/>
        <s v="M"/>
        <s v="R"/>
      </sharedItems>
    </cacheField>
    <cacheField name="NM " numFmtId="0">
      <sharedItems containsSemiMixedTypes="0" containsString="0" containsNumber="1" minValue="0" maxValue="1" count="41">
        <n v="0"/>
        <n v="0.1"/>
        <n v="1"/>
        <n v="0.4"/>
        <n v="0.7"/>
        <n v="0.6"/>
        <n v="0.8"/>
        <n v="0.9"/>
        <n v="0.3"/>
        <n v="0.5"/>
        <n v="0.2"/>
        <n v="0.53333333333333333"/>
        <n v="0.26666666666666666"/>
        <n v="0.39999999999999997"/>
        <n v="0.79999999999999993"/>
        <n v="0.73333333333333339"/>
        <n v="0.375"/>
        <n v="0.19999999999999998"/>
        <n v="0.125"/>
        <n v="0.47499999999999998"/>
        <n v="7.4999999999999997E-2"/>
        <n v="0.66666666666666663"/>
        <n v="0.33333333333333331"/>
        <n v="0.23333333333333331"/>
        <n v="0.25"/>
        <n v="0.42499999999999999"/>
        <n v="0.45"/>
        <n v="0.32500000000000001"/>
        <n v="0.65"/>
        <n v="0.6333333333333333"/>
        <n v="0.35"/>
        <n v="0.22500000000000001"/>
        <n v="0.67500000000000004"/>
        <n v="0.52500000000000002"/>
        <n v="0.17499999999999999"/>
        <n v="0.27500000000000002"/>
        <n v="2.5000000000000001E-2"/>
        <n v="0.22"/>
        <n v="0.70000000000000007"/>
        <n v="0.16666666666666666"/>
        <n v="0.13333333333333333"/>
      </sharedItems>
    </cacheField>
    <cacheField name="NR" numFmtId="0">
      <sharedItems containsSemiMixedTypes="0" containsString="0" containsNumber="1" minValue="0" maxValue="1" count="40">
        <n v="1"/>
        <n v="0.7"/>
        <n v="0.3"/>
        <n v="0.6"/>
        <n v="0.2"/>
        <n v="0"/>
        <n v="0.1"/>
        <n v="0.4"/>
        <n v="0.9"/>
        <n v="0.5"/>
        <n v="0.8"/>
        <n v="0.46666666666666662"/>
        <n v="0.16666666666666666"/>
        <n v="0.83333333333333337"/>
        <n v="0.6333333333333333"/>
        <n v="0.26666666666666666"/>
        <n v="0.33333333333333331"/>
        <n v="9.9999999999999992E-2"/>
        <n v="0.13333333333333333"/>
        <n v="6.6666666666666666E-2"/>
        <n v="0.43333333333333329"/>
        <n v="0.17499999999999999"/>
        <n v="0.25"/>
        <n v="0.20000000000000004"/>
        <n v="0.75"/>
        <n v="0.92500000000000004"/>
        <n v="0.33329999999999999"/>
        <n v="0.625"/>
        <n v="0.05"/>
        <n v="0.47499999999999998"/>
        <n v="0.77500000000000002"/>
        <n v="0.57499999999999996"/>
        <n v="0.32500000000000001"/>
        <n v="0.65"/>
        <n v="0.42499999999999999"/>
        <n v="0.15"/>
        <n v="0.125"/>
        <n v="0.27500000000000002"/>
        <n v="0.56666666666666665"/>
        <n v="0.66666666666666663"/>
      </sharedItems>
    </cacheField>
    <cacheField name="R" numFmtId="0">
      <sharedItems containsSemiMixedTypes="0" containsString="0" containsNumber="1" minValue="0" maxValue="1" count="40">
        <n v="0"/>
        <n v="0.3"/>
        <n v="0.7"/>
        <n v="0.8"/>
        <n v="1"/>
        <n v="0.5"/>
        <n v="0.1"/>
        <n v="0.9"/>
        <n v="0.4"/>
        <n v="0.6"/>
        <n v="0.2"/>
        <n v="0.53333333333333333"/>
        <n v="0.46666666666666662"/>
        <n v="0.13333333333333333"/>
        <n v="3.3333333333333333E-2"/>
        <n v="9.9999999999999992E-2"/>
        <n v="0.43333333333333335"/>
        <n v="0.33333333333333331"/>
        <n v="0.42499999999999999"/>
        <n v="0.17499999999999999"/>
        <n v="0.22500000000000001"/>
        <n v="6.6666666666666666E-2"/>
        <n v="0.05"/>
        <n v="0.16666666666666666"/>
        <n v="0.16669999999999999"/>
        <n v="0.125"/>
        <n v="0.47499999999999998"/>
        <n v="0.52500000000000002"/>
        <n v="0.25"/>
        <n v="0.19999999999999998"/>
        <n v="0.375"/>
        <n v="0.15"/>
        <n v="0.55000000000000004"/>
        <n v="0.65"/>
        <n v="0.625"/>
        <n v="0.67500000000000004"/>
        <n v="0.27500000000000002"/>
        <n v="0.35"/>
        <n v="0.26666666666666666"/>
        <n v="0.16666666666666669"/>
      </sharedItems>
    </cacheField>
    <cacheField name="somme des réponses " numFmtId="10">
      <sharedItems containsSemiMixedTypes="0" containsString="0" containsNumber="1" minValue="0" maxValue="1" count="35">
        <n v="1"/>
        <n v="0.3"/>
        <n v="0.89999999999999991"/>
        <n v="0.4"/>
        <n v="0.9"/>
        <n v="0.6"/>
        <n v="0"/>
        <n v="0.5"/>
        <n v="0.8"/>
        <n v="0.1"/>
        <n v="0.7"/>
        <n v="0.2"/>
        <n v="0.96666666666666667"/>
        <n v="0.76666666666666661"/>
        <n v="0.93333333333333324"/>
        <n v="0.83333333333333326"/>
        <n v="0.86666666666666659"/>
        <n v="0.56666666666666665"/>
        <n v="0.47499999999999998"/>
        <n v="0.73333333333333328"/>
        <n v="0.97500000000000009"/>
        <n v="0.95"/>
        <n v="0.99999999999999989"/>
        <n v="0.8666666666666667"/>
        <n v="0.75"/>
        <n v="0.82499999999999996"/>
        <n v="0.97499999999999998"/>
        <n v="0.85000000000000009"/>
        <n v="0.60000000000000009"/>
        <n v="0.77500000000000002"/>
        <n v="0.82500000000000007"/>
        <n v="0.92"/>
        <n v="0.79999999999999993"/>
        <n v="0.93333333333333335"/>
        <n v="0.80003333333333337"/>
      </sharedItems>
    </cacheField>
    <cacheField name="Absence de réponse" numFmtId="10">
      <sharedItems containsSemiMixedTypes="0" containsString="0" containsNumber="1" minValue="0" maxValue="1" count="34">
        <n v="0"/>
        <n v="0.7"/>
        <n v="0.10000000000000009"/>
        <n v="0.6"/>
        <n v="9.9999999999999978E-2"/>
        <n v="0.4"/>
        <n v="1"/>
        <n v="0.5"/>
        <n v="0.19999999999999996"/>
        <n v="0.9"/>
        <n v="0.30000000000000004"/>
        <n v="0.8"/>
        <n v="3.3333333333333326E-2"/>
        <n v="0.23333333333333339"/>
        <n v="6.6666666666666763E-2"/>
        <n v="0.16666666666666674"/>
        <n v="0.13333333333333341"/>
        <n v="0.43333333333333335"/>
        <n v="0.52500000000000002"/>
        <n v="0.26666666666666672"/>
        <n v="2.4999999999999911E-2"/>
        <n v="5.0000000000000044E-2"/>
        <n v="0.1333333333333333"/>
        <n v="0.25"/>
        <n v="0.17500000000000004"/>
        <n v="2.5000000000000022E-2"/>
        <n v="0.14999999999999991"/>
        <n v="0.39999999999999991"/>
        <n v="0.22499999999999998"/>
        <n v="0.17499999999999993"/>
        <n v="7.999999999999996E-2"/>
        <n v="0.20000000000000007"/>
        <n v="6.6666666666666652E-2"/>
        <n v="0.19996666666666663"/>
      </sharedItems>
    </cacheField>
  </cacheFields>
  <extLst>
    <ext xmlns:x14="http://schemas.microsoft.com/office/spreadsheetml/2009/9/main" uri="{725AE2AE-9491-48be-B2B4-4EB974FC3084}">
      <x14:pivotCacheDefinition pivotCacheId="1813417104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ilde Pain" refreshedDate="45085.448129398152" createdVersion="6" refreshedVersion="6" minRefreshableVersion="3" recordCount="90" xr:uid="{1DE7607F-37CD-4ED8-8580-D146955CF522}">
  <cacheSource type="worksheet">
    <worksheetSource ref="A1:J91" sheet="Data par stim"/>
  </cacheSource>
  <cacheFields count="10">
    <cacheField name="Individu" numFmtId="0">
      <sharedItems count="15">
        <s v="230201-s54"/>
        <s v="230202-s58"/>
        <s v="230203-s57"/>
        <s v="230206-s54"/>
        <s v="230206-s55"/>
        <s v="230207-s54"/>
        <s v="230207-s55"/>
        <s v="230209-s53"/>
        <s v="230210-s53"/>
        <s v="230213-s52"/>
        <s v="230213-s53"/>
        <s v="230213-s54"/>
        <s v="230214-s53"/>
        <s v="230214-s53b"/>
        <s v="230215-s54"/>
      </sharedItems>
    </cacheField>
    <cacheField name="Drogue" numFmtId="0">
      <sharedItems count="4">
        <s v="Control-Picro"/>
        <s v="Picro"/>
        <s v="Control-Stry"/>
        <s v="Stry"/>
      </sharedItems>
    </cacheField>
    <cacheField name="lésion " numFmtId="0">
      <sharedItems/>
    </cacheField>
    <cacheField name="Localisation dépo drogue " numFmtId="0">
      <sharedItems count="2">
        <s v="ME"/>
        <s v="TC"/>
      </sharedItems>
    </cacheField>
    <cacheField name="Racine " numFmtId="0">
      <sharedItems/>
    </cacheField>
    <cacheField name="NM : nage modulée" numFmtId="0">
      <sharedItems containsSemiMixedTypes="0" containsString="0" containsNumber="1" containsInteger="1" minValue="0" maxValue="10"/>
    </cacheField>
    <cacheField name="NR : nage reflexe" numFmtId="0">
      <sharedItems containsSemiMixedTypes="0" containsString="0" containsNumber="1" containsInteger="1" minValue="0" maxValue="10"/>
    </cacheField>
    <cacheField name="R : burst" numFmtId="0">
      <sharedItems containsSemiMixedTypes="0" containsString="0" containsNumber="1" containsInteger="1" minValue="0" maxValue="10"/>
    </cacheField>
    <cacheField name="somme des réponses " numFmtId="0">
      <sharedItems containsSemiMixedTypes="0" containsString="0" containsNumber="1" containsInteger="1" minValue="0" maxValue="10"/>
    </cacheField>
    <cacheField name="Absence de réponse" numFmtId="0">
      <sharedItems containsSemiMixedTypes="0" containsString="0" containsNumber="1" containsInteger="1" minValue="0" maxValue="10"/>
    </cacheField>
  </cacheFields>
  <extLst>
    <ext xmlns:x14="http://schemas.microsoft.com/office/spreadsheetml/2009/9/main" uri="{725AE2AE-9491-48be-B2B4-4EB974FC3084}">
      <x14:pivotCacheDefinition pivotCacheId="304918855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ilde Pain" refreshedDate="45085.448516550925" createdVersion="6" refreshedVersion="6" minRefreshableVersion="3" recordCount="420" xr:uid="{FACB7FD6-000D-4481-981E-879BE594AD50}">
  <cacheSource type="worksheet">
    <worksheetSource name="Tableau134"/>
  </cacheSource>
  <cacheFields count="10">
    <cacheField name="Individu" numFmtId="0">
      <sharedItems count="56">
        <s v="230201-s54"/>
        <s v="230202-s58"/>
        <s v="230203-s57"/>
        <s v="230206-s54"/>
        <s v="230206-s55"/>
        <s v="230207-s54"/>
        <s v="230207-s55"/>
        <s v="230209-s53"/>
        <s v="230210-s53"/>
        <s v="230213-s52"/>
        <s v="230213-s53"/>
        <s v="230213-s54"/>
        <s v="230214-s53"/>
        <s v="230214-s53b"/>
        <s v="230215-s54"/>
        <s v="230215-s54b"/>
        <s v="230215-s55"/>
        <s v="230216-s53"/>
        <s v="230216-s55"/>
        <s v="230217-s52-53"/>
        <s v="230217-s56"/>
        <s v="230220-57-58"/>
        <s v="230220-s54"/>
        <s v="230220-s56"/>
        <s v="230220-s57"/>
        <s v="230221-s52-53"/>
        <s v="230222-s55"/>
        <s v="230301-s54"/>
        <s v="230313-s54"/>
        <s v="230314-s53"/>
        <s v="230314-s54"/>
        <s v="230315-s54"/>
        <s v="230320-s53"/>
        <s v="230320-s53b"/>
        <s v="230322-s56"/>
        <s v="230323-s53-54"/>
        <s v="230323-s56"/>
        <s v="230406-s54"/>
        <s v="230407-s53"/>
        <s v="230407-s54"/>
        <s v="230407-s54b"/>
        <s v="230411-s53-54"/>
        <s v="230411-s54"/>
        <s v="230412-s53"/>
        <s v="230412-s55"/>
        <s v="230413-s56"/>
        <s v="230413-s56b"/>
        <s v="230414-s54"/>
        <s v="230414-s55"/>
        <s v="230418-s54"/>
        <s v="230419-s54"/>
        <s v="230419-s54b"/>
        <s v="230420-s53-54"/>
        <s v="230503-s53"/>
        <s v="230503-s54"/>
        <s v="230504-s54"/>
      </sharedItems>
    </cacheField>
    <cacheField name="Drogue" numFmtId="0">
      <sharedItems count="8">
        <s v="Control-Picro"/>
        <s v="Picro"/>
        <s v="Control-Stry"/>
        <s v="Stry"/>
        <s v="Control-Gaba"/>
        <s v="Gaba"/>
        <s v="lesion-Stry"/>
        <s v="lesion-Gaba"/>
      </sharedItems>
    </cacheField>
    <cacheField name="lésion " numFmtId="0">
      <sharedItems count="3">
        <s v="Sans"/>
        <s v="Avec_TC"/>
        <s v="Avec" u="1"/>
      </sharedItems>
    </cacheField>
    <cacheField name="Localisation dépo drogue " numFmtId="0">
      <sharedItems count="3">
        <s v="ME"/>
        <s v="TC"/>
        <s v="TC+ME"/>
      </sharedItems>
    </cacheField>
    <cacheField name="Racine " numFmtId="0">
      <sharedItems count="3">
        <s v="C"/>
        <s v="M"/>
        <s v="R"/>
      </sharedItems>
    </cacheField>
    <cacheField name="NM : nage modulée" numFmtId="0">
      <sharedItems containsSemiMixedTypes="0" containsString="0" containsNumber="1" minValue="0" maxValue="10"/>
    </cacheField>
    <cacheField name="NR : nage reflexe" numFmtId="0">
      <sharedItems containsSemiMixedTypes="0" containsString="0" containsNumber="1" minValue="0" maxValue="10"/>
    </cacheField>
    <cacheField name="R : burst" numFmtId="0">
      <sharedItems containsSemiMixedTypes="0" containsString="0" containsNumber="1" minValue="0" maxValue="10"/>
    </cacheField>
    <cacheField name="somme des réponses " numFmtId="0">
      <sharedItems containsSemiMixedTypes="0" containsString="0" containsNumber="1" minValue="0" maxValue="10"/>
    </cacheField>
    <cacheField name="Absence de réponse" numFmtId="0">
      <sharedItems containsSemiMixedTypes="0" containsString="0" containsNumber="1" minValue="0" maxValue="10"/>
    </cacheField>
  </cacheFields>
  <extLst>
    <ext xmlns:x14="http://schemas.microsoft.com/office/spreadsheetml/2009/9/main" uri="{725AE2AE-9491-48be-B2B4-4EB974FC3084}">
      <x14:pivotCacheDefinition pivotCacheId="129696804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75">
  <r>
    <x v="0"/>
    <x v="0"/>
    <x v="0"/>
    <x v="0"/>
    <x v="0"/>
    <x v="0"/>
    <x v="0"/>
    <x v="0"/>
    <x v="0"/>
    <x v="0"/>
  </r>
  <r>
    <x v="0"/>
    <x v="0"/>
    <x v="0"/>
    <x v="0"/>
    <x v="1"/>
    <x v="0"/>
    <x v="0"/>
    <x v="0"/>
    <x v="0"/>
    <x v="0"/>
  </r>
  <r>
    <x v="0"/>
    <x v="0"/>
    <x v="0"/>
    <x v="0"/>
    <x v="2"/>
    <x v="0"/>
    <x v="1"/>
    <x v="1"/>
    <x v="0"/>
    <x v="0"/>
  </r>
  <r>
    <x v="0"/>
    <x v="1"/>
    <x v="0"/>
    <x v="0"/>
    <x v="0"/>
    <x v="0"/>
    <x v="2"/>
    <x v="0"/>
    <x v="1"/>
    <x v="1"/>
  </r>
  <r>
    <x v="0"/>
    <x v="1"/>
    <x v="0"/>
    <x v="0"/>
    <x v="1"/>
    <x v="0"/>
    <x v="3"/>
    <x v="1"/>
    <x v="2"/>
    <x v="2"/>
  </r>
  <r>
    <x v="0"/>
    <x v="1"/>
    <x v="0"/>
    <x v="0"/>
    <x v="2"/>
    <x v="1"/>
    <x v="2"/>
    <x v="0"/>
    <x v="3"/>
    <x v="3"/>
  </r>
  <r>
    <x v="1"/>
    <x v="0"/>
    <x v="0"/>
    <x v="1"/>
    <x v="0"/>
    <x v="1"/>
    <x v="4"/>
    <x v="2"/>
    <x v="0"/>
    <x v="0"/>
  </r>
  <r>
    <x v="1"/>
    <x v="0"/>
    <x v="0"/>
    <x v="1"/>
    <x v="1"/>
    <x v="0"/>
    <x v="4"/>
    <x v="3"/>
    <x v="0"/>
    <x v="0"/>
  </r>
  <r>
    <x v="1"/>
    <x v="0"/>
    <x v="0"/>
    <x v="1"/>
    <x v="2"/>
    <x v="0"/>
    <x v="5"/>
    <x v="4"/>
    <x v="0"/>
    <x v="0"/>
  </r>
  <r>
    <x v="1"/>
    <x v="1"/>
    <x v="0"/>
    <x v="1"/>
    <x v="0"/>
    <x v="0"/>
    <x v="6"/>
    <x v="3"/>
    <x v="4"/>
    <x v="4"/>
  </r>
  <r>
    <x v="1"/>
    <x v="1"/>
    <x v="0"/>
    <x v="1"/>
    <x v="1"/>
    <x v="0"/>
    <x v="6"/>
    <x v="1"/>
    <x v="3"/>
    <x v="3"/>
  </r>
  <r>
    <x v="1"/>
    <x v="1"/>
    <x v="0"/>
    <x v="1"/>
    <x v="2"/>
    <x v="0"/>
    <x v="6"/>
    <x v="5"/>
    <x v="5"/>
    <x v="5"/>
  </r>
  <r>
    <x v="2"/>
    <x v="0"/>
    <x v="0"/>
    <x v="1"/>
    <x v="0"/>
    <x v="0"/>
    <x v="2"/>
    <x v="2"/>
    <x v="0"/>
    <x v="0"/>
  </r>
  <r>
    <x v="2"/>
    <x v="0"/>
    <x v="0"/>
    <x v="1"/>
    <x v="1"/>
    <x v="0"/>
    <x v="5"/>
    <x v="0"/>
    <x v="6"/>
    <x v="6"/>
  </r>
  <r>
    <x v="2"/>
    <x v="0"/>
    <x v="0"/>
    <x v="1"/>
    <x v="2"/>
    <x v="0"/>
    <x v="5"/>
    <x v="4"/>
    <x v="0"/>
    <x v="0"/>
  </r>
  <r>
    <x v="2"/>
    <x v="1"/>
    <x v="0"/>
    <x v="1"/>
    <x v="0"/>
    <x v="2"/>
    <x v="5"/>
    <x v="0"/>
    <x v="0"/>
    <x v="0"/>
  </r>
  <r>
    <x v="2"/>
    <x v="1"/>
    <x v="0"/>
    <x v="1"/>
    <x v="1"/>
    <x v="0"/>
    <x v="5"/>
    <x v="0"/>
    <x v="6"/>
    <x v="6"/>
  </r>
  <r>
    <x v="2"/>
    <x v="1"/>
    <x v="0"/>
    <x v="1"/>
    <x v="2"/>
    <x v="0"/>
    <x v="4"/>
    <x v="3"/>
    <x v="0"/>
    <x v="0"/>
  </r>
  <r>
    <x v="3"/>
    <x v="0"/>
    <x v="0"/>
    <x v="1"/>
    <x v="0"/>
    <x v="0"/>
    <x v="5"/>
    <x v="4"/>
    <x v="0"/>
    <x v="0"/>
  </r>
  <r>
    <x v="3"/>
    <x v="0"/>
    <x v="0"/>
    <x v="1"/>
    <x v="1"/>
    <x v="0"/>
    <x v="5"/>
    <x v="4"/>
    <x v="0"/>
    <x v="0"/>
  </r>
  <r>
    <x v="3"/>
    <x v="0"/>
    <x v="0"/>
    <x v="1"/>
    <x v="2"/>
    <x v="0"/>
    <x v="5"/>
    <x v="0"/>
    <x v="6"/>
    <x v="6"/>
  </r>
  <r>
    <x v="3"/>
    <x v="1"/>
    <x v="0"/>
    <x v="1"/>
    <x v="0"/>
    <x v="1"/>
    <x v="7"/>
    <x v="5"/>
    <x v="0"/>
    <x v="0"/>
  </r>
  <r>
    <x v="3"/>
    <x v="1"/>
    <x v="0"/>
    <x v="1"/>
    <x v="1"/>
    <x v="1"/>
    <x v="7"/>
    <x v="5"/>
    <x v="0"/>
    <x v="0"/>
  </r>
  <r>
    <x v="3"/>
    <x v="1"/>
    <x v="0"/>
    <x v="1"/>
    <x v="2"/>
    <x v="0"/>
    <x v="5"/>
    <x v="0"/>
    <x v="6"/>
    <x v="6"/>
  </r>
  <r>
    <x v="4"/>
    <x v="0"/>
    <x v="0"/>
    <x v="0"/>
    <x v="0"/>
    <x v="0"/>
    <x v="8"/>
    <x v="0"/>
    <x v="4"/>
    <x v="4"/>
  </r>
  <r>
    <x v="4"/>
    <x v="0"/>
    <x v="0"/>
    <x v="0"/>
    <x v="1"/>
    <x v="3"/>
    <x v="3"/>
    <x v="0"/>
    <x v="0"/>
    <x v="0"/>
  </r>
  <r>
    <x v="4"/>
    <x v="0"/>
    <x v="0"/>
    <x v="0"/>
    <x v="2"/>
    <x v="3"/>
    <x v="3"/>
    <x v="0"/>
    <x v="0"/>
    <x v="0"/>
  </r>
  <r>
    <x v="4"/>
    <x v="1"/>
    <x v="0"/>
    <x v="0"/>
    <x v="0"/>
    <x v="4"/>
    <x v="2"/>
    <x v="0"/>
    <x v="0"/>
    <x v="0"/>
  </r>
  <r>
    <x v="4"/>
    <x v="1"/>
    <x v="0"/>
    <x v="0"/>
    <x v="1"/>
    <x v="5"/>
    <x v="7"/>
    <x v="0"/>
    <x v="0"/>
    <x v="0"/>
  </r>
  <r>
    <x v="4"/>
    <x v="1"/>
    <x v="0"/>
    <x v="0"/>
    <x v="2"/>
    <x v="0"/>
    <x v="9"/>
    <x v="0"/>
    <x v="7"/>
    <x v="7"/>
  </r>
  <r>
    <x v="5"/>
    <x v="0"/>
    <x v="0"/>
    <x v="0"/>
    <x v="0"/>
    <x v="2"/>
    <x v="5"/>
    <x v="0"/>
    <x v="0"/>
    <x v="0"/>
  </r>
  <r>
    <x v="5"/>
    <x v="0"/>
    <x v="0"/>
    <x v="0"/>
    <x v="1"/>
    <x v="6"/>
    <x v="5"/>
    <x v="0"/>
    <x v="8"/>
    <x v="8"/>
  </r>
  <r>
    <x v="5"/>
    <x v="0"/>
    <x v="0"/>
    <x v="0"/>
    <x v="2"/>
    <x v="0"/>
    <x v="5"/>
    <x v="6"/>
    <x v="9"/>
    <x v="9"/>
  </r>
  <r>
    <x v="5"/>
    <x v="1"/>
    <x v="0"/>
    <x v="0"/>
    <x v="0"/>
    <x v="2"/>
    <x v="5"/>
    <x v="0"/>
    <x v="0"/>
    <x v="0"/>
  </r>
  <r>
    <x v="5"/>
    <x v="1"/>
    <x v="0"/>
    <x v="0"/>
    <x v="1"/>
    <x v="6"/>
    <x v="5"/>
    <x v="0"/>
    <x v="8"/>
    <x v="8"/>
  </r>
  <r>
    <x v="5"/>
    <x v="1"/>
    <x v="0"/>
    <x v="0"/>
    <x v="2"/>
    <x v="0"/>
    <x v="5"/>
    <x v="3"/>
    <x v="8"/>
    <x v="8"/>
  </r>
  <r>
    <x v="6"/>
    <x v="0"/>
    <x v="0"/>
    <x v="0"/>
    <x v="0"/>
    <x v="7"/>
    <x v="5"/>
    <x v="0"/>
    <x v="4"/>
    <x v="4"/>
  </r>
  <r>
    <x v="6"/>
    <x v="0"/>
    <x v="0"/>
    <x v="0"/>
    <x v="1"/>
    <x v="0"/>
    <x v="5"/>
    <x v="7"/>
    <x v="4"/>
    <x v="4"/>
  </r>
  <r>
    <x v="6"/>
    <x v="0"/>
    <x v="0"/>
    <x v="0"/>
    <x v="2"/>
    <x v="3"/>
    <x v="2"/>
    <x v="1"/>
    <x v="0"/>
    <x v="0"/>
  </r>
  <r>
    <x v="6"/>
    <x v="1"/>
    <x v="0"/>
    <x v="0"/>
    <x v="0"/>
    <x v="5"/>
    <x v="7"/>
    <x v="0"/>
    <x v="0"/>
    <x v="0"/>
  </r>
  <r>
    <x v="6"/>
    <x v="1"/>
    <x v="0"/>
    <x v="0"/>
    <x v="1"/>
    <x v="0"/>
    <x v="5"/>
    <x v="4"/>
    <x v="0"/>
    <x v="0"/>
  </r>
  <r>
    <x v="6"/>
    <x v="1"/>
    <x v="0"/>
    <x v="0"/>
    <x v="2"/>
    <x v="8"/>
    <x v="1"/>
    <x v="0"/>
    <x v="0"/>
    <x v="0"/>
  </r>
  <r>
    <x v="7"/>
    <x v="0"/>
    <x v="0"/>
    <x v="0"/>
    <x v="0"/>
    <x v="0"/>
    <x v="6"/>
    <x v="7"/>
    <x v="0"/>
    <x v="0"/>
  </r>
  <r>
    <x v="7"/>
    <x v="0"/>
    <x v="0"/>
    <x v="0"/>
    <x v="1"/>
    <x v="0"/>
    <x v="6"/>
    <x v="7"/>
    <x v="0"/>
    <x v="0"/>
  </r>
  <r>
    <x v="7"/>
    <x v="0"/>
    <x v="0"/>
    <x v="0"/>
    <x v="2"/>
    <x v="0"/>
    <x v="5"/>
    <x v="4"/>
    <x v="0"/>
    <x v="0"/>
  </r>
  <r>
    <x v="7"/>
    <x v="1"/>
    <x v="0"/>
    <x v="0"/>
    <x v="0"/>
    <x v="5"/>
    <x v="5"/>
    <x v="0"/>
    <x v="5"/>
    <x v="5"/>
  </r>
  <r>
    <x v="7"/>
    <x v="1"/>
    <x v="0"/>
    <x v="0"/>
    <x v="1"/>
    <x v="4"/>
    <x v="5"/>
    <x v="0"/>
    <x v="10"/>
    <x v="10"/>
  </r>
  <r>
    <x v="7"/>
    <x v="1"/>
    <x v="0"/>
    <x v="0"/>
    <x v="2"/>
    <x v="0"/>
    <x v="5"/>
    <x v="7"/>
    <x v="4"/>
    <x v="4"/>
  </r>
  <r>
    <x v="8"/>
    <x v="0"/>
    <x v="0"/>
    <x v="0"/>
    <x v="0"/>
    <x v="0"/>
    <x v="0"/>
    <x v="0"/>
    <x v="0"/>
    <x v="0"/>
  </r>
  <r>
    <x v="8"/>
    <x v="0"/>
    <x v="0"/>
    <x v="0"/>
    <x v="1"/>
    <x v="8"/>
    <x v="1"/>
    <x v="0"/>
    <x v="0"/>
    <x v="0"/>
  </r>
  <r>
    <x v="8"/>
    <x v="0"/>
    <x v="0"/>
    <x v="0"/>
    <x v="2"/>
    <x v="8"/>
    <x v="1"/>
    <x v="0"/>
    <x v="0"/>
    <x v="0"/>
  </r>
  <r>
    <x v="8"/>
    <x v="1"/>
    <x v="0"/>
    <x v="0"/>
    <x v="0"/>
    <x v="5"/>
    <x v="7"/>
    <x v="0"/>
    <x v="0"/>
    <x v="0"/>
  </r>
  <r>
    <x v="8"/>
    <x v="1"/>
    <x v="0"/>
    <x v="0"/>
    <x v="1"/>
    <x v="5"/>
    <x v="7"/>
    <x v="0"/>
    <x v="0"/>
    <x v="0"/>
  </r>
  <r>
    <x v="8"/>
    <x v="1"/>
    <x v="0"/>
    <x v="0"/>
    <x v="2"/>
    <x v="8"/>
    <x v="1"/>
    <x v="0"/>
    <x v="0"/>
    <x v="0"/>
  </r>
  <r>
    <x v="9"/>
    <x v="0"/>
    <x v="0"/>
    <x v="1"/>
    <x v="0"/>
    <x v="2"/>
    <x v="5"/>
    <x v="0"/>
    <x v="0"/>
    <x v="0"/>
  </r>
  <r>
    <x v="9"/>
    <x v="0"/>
    <x v="0"/>
    <x v="1"/>
    <x v="1"/>
    <x v="9"/>
    <x v="2"/>
    <x v="0"/>
    <x v="8"/>
    <x v="8"/>
  </r>
  <r>
    <x v="9"/>
    <x v="0"/>
    <x v="0"/>
    <x v="1"/>
    <x v="2"/>
    <x v="5"/>
    <x v="2"/>
    <x v="0"/>
    <x v="2"/>
    <x v="2"/>
  </r>
  <r>
    <x v="9"/>
    <x v="1"/>
    <x v="0"/>
    <x v="1"/>
    <x v="0"/>
    <x v="6"/>
    <x v="5"/>
    <x v="0"/>
    <x v="8"/>
    <x v="8"/>
  </r>
  <r>
    <x v="9"/>
    <x v="1"/>
    <x v="0"/>
    <x v="1"/>
    <x v="1"/>
    <x v="2"/>
    <x v="5"/>
    <x v="0"/>
    <x v="0"/>
    <x v="0"/>
  </r>
  <r>
    <x v="9"/>
    <x v="1"/>
    <x v="0"/>
    <x v="1"/>
    <x v="2"/>
    <x v="0"/>
    <x v="5"/>
    <x v="4"/>
    <x v="0"/>
    <x v="0"/>
  </r>
  <r>
    <x v="10"/>
    <x v="2"/>
    <x v="0"/>
    <x v="0"/>
    <x v="0"/>
    <x v="0"/>
    <x v="5"/>
    <x v="4"/>
    <x v="0"/>
    <x v="0"/>
  </r>
  <r>
    <x v="10"/>
    <x v="2"/>
    <x v="0"/>
    <x v="0"/>
    <x v="1"/>
    <x v="0"/>
    <x v="5"/>
    <x v="4"/>
    <x v="0"/>
    <x v="0"/>
  </r>
  <r>
    <x v="10"/>
    <x v="2"/>
    <x v="0"/>
    <x v="0"/>
    <x v="2"/>
    <x v="0"/>
    <x v="5"/>
    <x v="4"/>
    <x v="0"/>
    <x v="0"/>
  </r>
  <r>
    <x v="10"/>
    <x v="3"/>
    <x v="0"/>
    <x v="0"/>
    <x v="0"/>
    <x v="5"/>
    <x v="5"/>
    <x v="8"/>
    <x v="0"/>
    <x v="0"/>
  </r>
  <r>
    <x v="10"/>
    <x v="3"/>
    <x v="0"/>
    <x v="0"/>
    <x v="1"/>
    <x v="3"/>
    <x v="6"/>
    <x v="5"/>
    <x v="0"/>
    <x v="0"/>
  </r>
  <r>
    <x v="10"/>
    <x v="3"/>
    <x v="0"/>
    <x v="0"/>
    <x v="2"/>
    <x v="0"/>
    <x v="7"/>
    <x v="9"/>
    <x v="0"/>
    <x v="0"/>
  </r>
  <r>
    <x v="11"/>
    <x v="0"/>
    <x v="0"/>
    <x v="1"/>
    <x v="0"/>
    <x v="0"/>
    <x v="5"/>
    <x v="4"/>
    <x v="0"/>
    <x v="0"/>
  </r>
  <r>
    <x v="11"/>
    <x v="0"/>
    <x v="0"/>
    <x v="1"/>
    <x v="1"/>
    <x v="0"/>
    <x v="5"/>
    <x v="4"/>
    <x v="0"/>
    <x v="0"/>
  </r>
  <r>
    <x v="11"/>
    <x v="0"/>
    <x v="0"/>
    <x v="1"/>
    <x v="2"/>
    <x v="0"/>
    <x v="5"/>
    <x v="4"/>
    <x v="0"/>
    <x v="0"/>
  </r>
  <r>
    <x v="11"/>
    <x v="1"/>
    <x v="0"/>
    <x v="1"/>
    <x v="0"/>
    <x v="9"/>
    <x v="7"/>
    <x v="0"/>
    <x v="4"/>
    <x v="4"/>
  </r>
  <r>
    <x v="11"/>
    <x v="1"/>
    <x v="0"/>
    <x v="1"/>
    <x v="1"/>
    <x v="9"/>
    <x v="7"/>
    <x v="0"/>
    <x v="4"/>
    <x v="4"/>
  </r>
  <r>
    <x v="11"/>
    <x v="1"/>
    <x v="0"/>
    <x v="1"/>
    <x v="2"/>
    <x v="9"/>
    <x v="7"/>
    <x v="0"/>
    <x v="4"/>
    <x v="4"/>
  </r>
  <r>
    <x v="12"/>
    <x v="2"/>
    <x v="0"/>
    <x v="0"/>
    <x v="0"/>
    <x v="0"/>
    <x v="1"/>
    <x v="1"/>
    <x v="0"/>
    <x v="0"/>
  </r>
  <r>
    <x v="12"/>
    <x v="2"/>
    <x v="0"/>
    <x v="0"/>
    <x v="1"/>
    <x v="0"/>
    <x v="8"/>
    <x v="6"/>
    <x v="0"/>
    <x v="0"/>
  </r>
  <r>
    <x v="12"/>
    <x v="2"/>
    <x v="0"/>
    <x v="0"/>
    <x v="2"/>
    <x v="0"/>
    <x v="5"/>
    <x v="6"/>
    <x v="9"/>
    <x v="9"/>
  </r>
  <r>
    <x v="12"/>
    <x v="3"/>
    <x v="0"/>
    <x v="0"/>
    <x v="0"/>
    <x v="0"/>
    <x v="3"/>
    <x v="0"/>
    <x v="5"/>
    <x v="5"/>
  </r>
  <r>
    <x v="12"/>
    <x v="3"/>
    <x v="0"/>
    <x v="0"/>
    <x v="1"/>
    <x v="0"/>
    <x v="3"/>
    <x v="8"/>
    <x v="0"/>
    <x v="0"/>
  </r>
  <r>
    <x v="12"/>
    <x v="3"/>
    <x v="0"/>
    <x v="0"/>
    <x v="2"/>
    <x v="0"/>
    <x v="5"/>
    <x v="4"/>
    <x v="0"/>
    <x v="0"/>
  </r>
  <r>
    <x v="13"/>
    <x v="0"/>
    <x v="0"/>
    <x v="0"/>
    <x v="0"/>
    <x v="4"/>
    <x v="5"/>
    <x v="0"/>
    <x v="10"/>
    <x v="10"/>
  </r>
  <r>
    <x v="13"/>
    <x v="0"/>
    <x v="0"/>
    <x v="0"/>
    <x v="1"/>
    <x v="6"/>
    <x v="5"/>
    <x v="0"/>
    <x v="8"/>
    <x v="8"/>
  </r>
  <r>
    <x v="13"/>
    <x v="0"/>
    <x v="0"/>
    <x v="0"/>
    <x v="2"/>
    <x v="0"/>
    <x v="5"/>
    <x v="0"/>
    <x v="6"/>
    <x v="6"/>
  </r>
  <r>
    <x v="13"/>
    <x v="1"/>
    <x v="0"/>
    <x v="0"/>
    <x v="0"/>
    <x v="2"/>
    <x v="5"/>
    <x v="0"/>
    <x v="0"/>
    <x v="0"/>
  </r>
  <r>
    <x v="13"/>
    <x v="1"/>
    <x v="0"/>
    <x v="0"/>
    <x v="1"/>
    <x v="3"/>
    <x v="4"/>
    <x v="8"/>
    <x v="0"/>
    <x v="0"/>
  </r>
  <r>
    <x v="13"/>
    <x v="1"/>
    <x v="0"/>
    <x v="0"/>
    <x v="2"/>
    <x v="8"/>
    <x v="5"/>
    <x v="0"/>
    <x v="1"/>
    <x v="1"/>
  </r>
  <r>
    <x v="14"/>
    <x v="0"/>
    <x v="0"/>
    <x v="0"/>
    <x v="0"/>
    <x v="0"/>
    <x v="4"/>
    <x v="3"/>
    <x v="0"/>
    <x v="0"/>
  </r>
  <r>
    <x v="14"/>
    <x v="0"/>
    <x v="0"/>
    <x v="0"/>
    <x v="1"/>
    <x v="0"/>
    <x v="6"/>
    <x v="7"/>
    <x v="0"/>
    <x v="0"/>
  </r>
  <r>
    <x v="14"/>
    <x v="0"/>
    <x v="0"/>
    <x v="0"/>
    <x v="2"/>
    <x v="0"/>
    <x v="5"/>
    <x v="4"/>
    <x v="0"/>
    <x v="0"/>
  </r>
  <r>
    <x v="14"/>
    <x v="1"/>
    <x v="0"/>
    <x v="0"/>
    <x v="0"/>
    <x v="0"/>
    <x v="0"/>
    <x v="0"/>
    <x v="0"/>
    <x v="0"/>
  </r>
  <r>
    <x v="14"/>
    <x v="1"/>
    <x v="0"/>
    <x v="0"/>
    <x v="1"/>
    <x v="10"/>
    <x v="10"/>
    <x v="0"/>
    <x v="0"/>
    <x v="0"/>
  </r>
  <r>
    <x v="14"/>
    <x v="1"/>
    <x v="0"/>
    <x v="0"/>
    <x v="2"/>
    <x v="1"/>
    <x v="8"/>
    <x v="0"/>
    <x v="0"/>
    <x v="0"/>
  </r>
  <r>
    <x v="15"/>
    <x v="4"/>
    <x v="0"/>
    <x v="0"/>
    <x v="0"/>
    <x v="0"/>
    <x v="1"/>
    <x v="1"/>
    <x v="0"/>
    <x v="0"/>
  </r>
  <r>
    <x v="15"/>
    <x v="4"/>
    <x v="0"/>
    <x v="0"/>
    <x v="1"/>
    <x v="0"/>
    <x v="1"/>
    <x v="1"/>
    <x v="0"/>
    <x v="0"/>
  </r>
  <r>
    <x v="15"/>
    <x v="4"/>
    <x v="0"/>
    <x v="0"/>
    <x v="2"/>
    <x v="0"/>
    <x v="0"/>
    <x v="0"/>
    <x v="0"/>
    <x v="0"/>
  </r>
  <r>
    <x v="15"/>
    <x v="5"/>
    <x v="0"/>
    <x v="0"/>
    <x v="0"/>
    <x v="2"/>
    <x v="5"/>
    <x v="0"/>
    <x v="0"/>
    <x v="0"/>
  </r>
  <r>
    <x v="15"/>
    <x v="5"/>
    <x v="0"/>
    <x v="0"/>
    <x v="1"/>
    <x v="2"/>
    <x v="5"/>
    <x v="0"/>
    <x v="0"/>
    <x v="0"/>
  </r>
  <r>
    <x v="15"/>
    <x v="5"/>
    <x v="0"/>
    <x v="0"/>
    <x v="2"/>
    <x v="2"/>
    <x v="5"/>
    <x v="0"/>
    <x v="0"/>
    <x v="0"/>
  </r>
  <r>
    <x v="16"/>
    <x v="2"/>
    <x v="0"/>
    <x v="1"/>
    <x v="0"/>
    <x v="9"/>
    <x v="2"/>
    <x v="10"/>
    <x v="0"/>
    <x v="0"/>
  </r>
  <r>
    <x v="16"/>
    <x v="2"/>
    <x v="0"/>
    <x v="1"/>
    <x v="1"/>
    <x v="9"/>
    <x v="4"/>
    <x v="1"/>
    <x v="0"/>
    <x v="0"/>
  </r>
  <r>
    <x v="16"/>
    <x v="2"/>
    <x v="0"/>
    <x v="1"/>
    <x v="2"/>
    <x v="5"/>
    <x v="7"/>
    <x v="0"/>
    <x v="0"/>
    <x v="0"/>
  </r>
  <r>
    <x v="16"/>
    <x v="3"/>
    <x v="0"/>
    <x v="1"/>
    <x v="0"/>
    <x v="9"/>
    <x v="2"/>
    <x v="10"/>
    <x v="0"/>
    <x v="0"/>
  </r>
  <r>
    <x v="16"/>
    <x v="3"/>
    <x v="0"/>
    <x v="1"/>
    <x v="1"/>
    <x v="3"/>
    <x v="2"/>
    <x v="1"/>
    <x v="0"/>
    <x v="0"/>
  </r>
  <r>
    <x v="16"/>
    <x v="3"/>
    <x v="0"/>
    <x v="1"/>
    <x v="2"/>
    <x v="8"/>
    <x v="1"/>
    <x v="0"/>
    <x v="0"/>
    <x v="0"/>
  </r>
  <r>
    <x v="17"/>
    <x v="2"/>
    <x v="0"/>
    <x v="1"/>
    <x v="0"/>
    <x v="0"/>
    <x v="5"/>
    <x v="4"/>
    <x v="0"/>
    <x v="0"/>
  </r>
  <r>
    <x v="17"/>
    <x v="2"/>
    <x v="0"/>
    <x v="1"/>
    <x v="1"/>
    <x v="0"/>
    <x v="5"/>
    <x v="4"/>
    <x v="0"/>
    <x v="0"/>
  </r>
  <r>
    <x v="17"/>
    <x v="2"/>
    <x v="0"/>
    <x v="1"/>
    <x v="2"/>
    <x v="0"/>
    <x v="5"/>
    <x v="4"/>
    <x v="0"/>
    <x v="0"/>
  </r>
  <r>
    <x v="17"/>
    <x v="3"/>
    <x v="0"/>
    <x v="1"/>
    <x v="0"/>
    <x v="0"/>
    <x v="5"/>
    <x v="0"/>
    <x v="6"/>
    <x v="6"/>
  </r>
  <r>
    <x v="17"/>
    <x v="3"/>
    <x v="0"/>
    <x v="1"/>
    <x v="1"/>
    <x v="0"/>
    <x v="5"/>
    <x v="0"/>
    <x v="6"/>
    <x v="6"/>
  </r>
  <r>
    <x v="17"/>
    <x v="3"/>
    <x v="0"/>
    <x v="1"/>
    <x v="2"/>
    <x v="0"/>
    <x v="5"/>
    <x v="0"/>
    <x v="6"/>
    <x v="6"/>
  </r>
  <r>
    <x v="18"/>
    <x v="4"/>
    <x v="0"/>
    <x v="0"/>
    <x v="0"/>
    <x v="0"/>
    <x v="0"/>
    <x v="0"/>
    <x v="0"/>
    <x v="0"/>
  </r>
  <r>
    <x v="18"/>
    <x v="4"/>
    <x v="0"/>
    <x v="0"/>
    <x v="1"/>
    <x v="4"/>
    <x v="2"/>
    <x v="0"/>
    <x v="0"/>
    <x v="0"/>
  </r>
  <r>
    <x v="18"/>
    <x v="4"/>
    <x v="0"/>
    <x v="0"/>
    <x v="2"/>
    <x v="0"/>
    <x v="0"/>
    <x v="0"/>
    <x v="0"/>
    <x v="0"/>
  </r>
  <r>
    <x v="18"/>
    <x v="5"/>
    <x v="0"/>
    <x v="0"/>
    <x v="0"/>
    <x v="5"/>
    <x v="5"/>
    <x v="0"/>
    <x v="5"/>
    <x v="5"/>
  </r>
  <r>
    <x v="18"/>
    <x v="5"/>
    <x v="0"/>
    <x v="0"/>
    <x v="1"/>
    <x v="4"/>
    <x v="2"/>
    <x v="0"/>
    <x v="0"/>
    <x v="0"/>
  </r>
  <r>
    <x v="18"/>
    <x v="5"/>
    <x v="0"/>
    <x v="0"/>
    <x v="2"/>
    <x v="5"/>
    <x v="5"/>
    <x v="8"/>
    <x v="0"/>
    <x v="0"/>
  </r>
  <r>
    <x v="19"/>
    <x v="4"/>
    <x v="0"/>
    <x v="0"/>
    <x v="0"/>
    <x v="0"/>
    <x v="4"/>
    <x v="0"/>
    <x v="11"/>
    <x v="11"/>
  </r>
  <r>
    <x v="19"/>
    <x v="4"/>
    <x v="0"/>
    <x v="0"/>
    <x v="1"/>
    <x v="0"/>
    <x v="4"/>
    <x v="0"/>
    <x v="11"/>
    <x v="11"/>
  </r>
  <r>
    <x v="19"/>
    <x v="4"/>
    <x v="0"/>
    <x v="0"/>
    <x v="2"/>
    <x v="0"/>
    <x v="4"/>
    <x v="0"/>
    <x v="11"/>
    <x v="11"/>
  </r>
  <r>
    <x v="19"/>
    <x v="5"/>
    <x v="0"/>
    <x v="0"/>
    <x v="0"/>
    <x v="3"/>
    <x v="4"/>
    <x v="1"/>
    <x v="2"/>
    <x v="2"/>
  </r>
  <r>
    <x v="19"/>
    <x v="5"/>
    <x v="0"/>
    <x v="0"/>
    <x v="1"/>
    <x v="3"/>
    <x v="2"/>
    <x v="1"/>
    <x v="0"/>
    <x v="0"/>
  </r>
  <r>
    <x v="19"/>
    <x v="5"/>
    <x v="0"/>
    <x v="0"/>
    <x v="2"/>
    <x v="3"/>
    <x v="2"/>
    <x v="1"/>
    <x v="0"/>
    <x v="0"/>
  </r>
  <r>
    <x v="20"/>
    <x v="2"/>
    <x v="0"/>
    <x v="1"/>
    <x v="0"/>
    <x v="4"/>
    <x v="2"/>
    <x v="0"/>
    <x v="0"/>
    <x v="0"/>
  </r>
  <r>
    <x v="20"/>
    <x v="2"/>
    <x v="0"/>
    <x v="1"/>
    <x v="1"/>
    <x v="5"/>
    <x v="7"/>
    <x v="0"/>
    <x v="0"/>
    <x v="0"/>
  </r>
  <r>
    <x v="20"/>
    <x v="2"/>
    <x v="0"/>
    <x v="1"/>
    <x v="2"/>
    <x v="9"/>
    <x v="5"/>
    <x v="5"/>
    <x v="0"/>
    <x v="0"/>
  </r>
  <r>
    <x v="20"/>
    <x v="3"/>
    <x v="0"/>
    <x v="1"/>
    <x v="0"/>
    <x v="6"/>
    <x v="5"/>
    <x v="0"/>
    <x v="8"/>
    <x v="8"/>
  </r>
  <r>
    <x v="20"/>
    <x v="3"/>
    <x v="0"/>
    <x v="1"/>
    <x v="1"/>
    <x v="6"/>
    <x v="5"/>
    <x v="0"/>
    <x v="8"/>
    <x v="8"/>
  </r>
  <r>
    <x v="20"/>
    <x v="3"/>
    <x v="0"/>
    <x v="1"/>
    <x v="2"/>
    <x v="2"/>
    <x v="5"/>
    <x v="0"/>
    <x v="0"/>
    <x v="0"/>
  </r>
  <r>
    <x v="21"/>
    <x v="4"/>
    <x v="0"/>
    <x v="0"/>
    <x v="0"/>
    <x v="0"/>
    <x v="10"/>
    <x v="10"/>
    <x v="0"/>
    <x v="0"/>
  </r>
  <r>
    <x v="21"/>
    <x v="4"/>
    <x v="0"/>
    <x v="0"/>
    <x v="1"/>
    <x v="0"/>
    <x v="10"/>
    <x v="10"/>
    <x v="0"/>
    <x v="0"/>
  </r>
  <r>
    <x v="21"/>
    <x v="4"/>
    <x v="0"/>
    <x v="0"/>
    <x v="2"/>
    <x v="0"/>
    <x v="0"/>
    <x v="0"/>
    <x v="0"/>
    <x v="0"/>
  </r>
  <r>
    <x v="21"/>
    <x v="5"/>
    <x v="0"/>
    <x v="0"/>
    <x v="0"/>
    <x v="10"/>
    <x v="10"/>
    <x v="0"/>
    <x v="0"/>
    <x v="0"/>
  </r>
  <r>
    <x v="21"/>
    <x v="5"/>
    <x v="0"/>
    <x v="0"/>
    <x v="1"/>
    <x v="10"/>
    <x v="10"/>
    <x v="0"/>
    <x v="0"/>
    <x v="0"/>
  </r>
  <r>
    <x v="21"/>
    <x v="5"/>
    <x v="0"/>
    <x v="0"/>
    <x v="2"/>
    <x v="0"/>
    <x v="1"/>
    <x v="1"/>
    <x v="0"/>
    <x v="0"/>
  </r>
  <r>
    <x v="22"/>
    <x v="2"/>
    <x v="0"/>
    <x v="1"/>
    <x v="0"/>
    <x v="0"/>
    <x v="10"/>
    <x v="10"/>
    <x v="0"/>
    <x v="0"/>
  </r>
  <r>
    <x v="22"/>
    <x v="2"/>
    <x v="0"/>
    <x v="1"/>
    <x v="1"/>
    <x v="0"/>
    <x v="0"/>
    <x v="0"/>
    <x v="0"/>
    <x v="0"/>
  </r>
  <r>
    <x v="22"/>
    <x v="2"/>
    <x v="0"/>
    <x v="1"/>
    <x v="2"/>
    <x v="0"/>
    <x v="0"/>
    <x v="0"/>
    <x v="0"/>
    <x v="0"/>
  </r>
  <r>
    <x v="22"/>
    <x v="3"/>
    <x v="0"/>
    <x v="1"/>
    <x v="0"/>
    <x v="0"/>
    <x v="10"/>
    <x v="10"/>
    <x v="0"/>
    <x v="0"/>
  </r>
  <r>
    <x v="22"/>
    <x v="3"/>
    <x v="0"/>
    <x v="1"/>
    <x v="1"/>
    <x v="0"/>
    <x v="8"/>
    <x v="0"/>
    <x v="4"/>
    <x v="4"/>
  </r>
  <r>
    <x v="22"/>
    <x v="3"/>
    <x v="0"/>
    <x v="1"/>
    <x v="2"/>
    <x v="0"/>
    <x v="2"/>
    <x v="2"/>
    <x v="0"/>
    <x v="0"/>
  </r>
  <r>
    <x v="23"/>
    <x v="2"/>
    <x v="0"/>
    <x v="0"/>
    <x v="0"/>
    <x v="2"/>
    <x v="5"/>
    <x v="0"/>
    <x v="0"/>
    <x v="0"/>
  </r>
  <r>
    <x v="23"/>
    <x v="2"/>
    <x v="0"/>
    <x v="0"/>
    <x v="1"/>
    <x v="0"/>
    <x v="0"/>
    <x v="0"/>
    <x v="0"/>
    <x v="0"/>
  </r>
  <r>
    <x v="23"/>
    <x v="2"/>
    <x v="0"/>
    <x v="0"/>
    <x v="2"/>
    <x v="0"/>
    <x v="0"/>
    <x v="0"/>
    <x v="0"/>
    <x v="0"/>
  </r>
  <r>
    <x v="23"/>
    <x v="3"/>
    <x v="0"/>
    <x v="0"/>
    <x v="0"/>
    <x v="10"/>
    <x v="10"/>
    <x v="0"/>
    <x v="0"/>
    <x v="0"/>
  </r>
  <r>
    <x v="23"/>
    <x v="3"/>
    <x v="0"/>
    <x v="0"/>
    <x v="1"/>
    <x v="10"/>
    <x v="10"/>
    <x v="0"/>
    <x v="0"/>
    <x v="0"/>
  </r>
  <r>
    <x v="23"/>
    <x v="3"/>
    <x v="0"/>
    <x v="0"/>
    <x v="2"/>
    <x v="10"/>
    <x v="10"/>
    <x v="0"/>
    <x v="0"/>
    <x v="0"/>
  </r>
  <r>
    <x v="24"/>
    <x v="4"/>
    <x v="0"/>
    <x v="0"/>
    <x v="0"/>
    <x v="5"/>
    <x v="7"/>
    <x v="0"/>
    <x v="0"/>
    <x v="0"/>
  </r>
  <r>
    <x v="24"/>
    <x v="4"/>
    <x v="0"/>
    <x v="0"/>
    <x v="1"/>
    <x v="5"/>
    <x v="7"/>
    <x v="0"/>
    <x v="0"/>
    <x v="0"/>
  </r>
  <r>
    <x v="24"/>
    <x v="4"/>
    <x v="0"/>
    <x v="0"/>
    <x v="2"/>
    <x v="5"/>
    <x v="7"/>
    <x v="0"/>
    <x v="0"/>
    <x v="0"/>
  </r>
  <r>
    <x v="24"/>
    <x v="5"/>
    <x v="0"/>
    <x v="0"/>
    <x v="0"/>
    <x v="6"/>
    <x v="5"/>
    <x v="0"/>
    <x v="8"/>
    <x v="8"/>
  </r>
  <r>
    <x v="24"/>
    <x v="5"/>
    <x v="0"/>
    <x v="0"/>
    <x v="1"/>
    <x v="5"/>
    <x v="7"/>
    <x v="0"/>
    <x v="0"/>
    <x v="0"/>
  </r>
  <r>
    <x v="24"/>
    <x v="5"/>
    <x v="0"/>
    <x v="0"/>
    <x v="2"/>
    <x v="0"/>
    <x v="5"/>
    <x v="7"/>
    <x v="4"/>
    <x v="4"/>
  </r>
  <r>
    <x v="25"/>
    <x v="2"/>
    <x v="0"/>
    <x v="1"/>
    <x v="0"/>
    <x v="2"/>
    <x v="5"/>
    <x v="0"/>
    <x v="0"/>
    <x v="0"/>
  </r>
  <r>
    <x v="25"/>
    <x v="2"/>
    <x v="0"/>
    <x v="1"/>
    <x v="1"/>
    <x v="8"/>
    <x v="5"/>
    <x v="0"/>
    <x v="1"/>
    <x v="1"/>
  </r>
  <r>
    <x v="25"/>
    <x v="2"/>
    <x v="0"/>
    <x v="1"/>
    <x v="2"/>
    <x v="7"/>
    <x v="5"/>
    <x v="0"/>
    <x v="4"/>
    <x v="4"/>
  </r>
  <r>
    <x v="25"/>
    <x v="3"/>
    <x v="0"/>
    <x v="1"/>
    <x v="0"/>
    <x v="2"/>
    <x v="5"/>
    <x v="0"/>
    <x v="0"/>
    <x v="0"/>
  </r>
  <r>
    <x v="25"/>
    <x v="3"/>
    <x v="0"/>
    <x v="1"/>
    <x v="1"/>
    <x v="2"/>
    <x v="5"/>
    <x v="0"/>
    <x v="0"/>
    <x v="0"/>
  </r>
  <r>
    <x v="25"/>
    <x v="3"/>
    <x v="0"/>
    <x v="1"/>
    <x v="2"/>
    <x v="4"/>
    <x v="2"/>
    <x v="0"/>
    <x v="0"/>
    <x v="0"/>
  </r>
  <r>
    <x v="26"/>
    <x v="2"/>
    <x v="0"/>
    <x v="0"/>
    <x v="0"/>
    <x v="0"/>
    <x v="0"/>
    <x v="0"/>
    <x v="0"/>
    <x v="0"/>
  </r>
  <r>
    <x v="26"/>
    <x v="2"/>
    <x v="0"/>
    <x v="0"/>
    <x v="1"/>
    <x v="0"/>
    <x v="7"/>
    <x v="9"/>
    <x v="0"/>
    <x v="0"/>
  </r>
  <r>
    <x v="26"/>
    <x v="2"/>
    <x v="0"/>
    <x v="0"/>
    <x v="2"/>
    <x v="0"/>
    <x v="0"/>
    <x v="0"/>
    <x v="0"/>
    <x v="0"/>
  </r>
  <r>
    <x v="26"/>
    <x v="3"/>
    <x v="0"/>
    <x v="0"/>
    <x v="0"/>
    <x v="0"/>
    <x v="10"/>
    <x v="10"/>
    <x v="0"/>
    <x v="0"/>
  </r>
  <r>
    <x v="26"/>
    <x v="3"/>
    <x v="0"/>
    <x v="0"/>
    <x v="1"/>
    <x v="0"/>
    <x v="5"/>
    <x v="4"/>
    <x v="0"/>
    <x v="0"/>
  </r>
  <r>
    <x v="26"/>
    <x v="3"/>
    <x v="0"/>
    <x v="0"/>
    <x v="2"/>
    <x v="0"/>
    <x v="0"/>
    <x v="0"/>
    <x v="0"/>
    <x v="0"/>
  </r>
  <r>
    <x v="26"/>
    <x v="3"/>
    <x v="0"/>
    <x v="2"/>
    <x v="0"/>
    <x v="2"/>
    <x v="5"/>
    <x v="0"/>
    <x v="0"/>
    <x v="0"/>
  </r>
  <r>
    <x v="26"/>
    <x v="3"/>
    <x v="0"/>
    <x v="2"/>
    <x v="1"/>
    <x v="0"/>
    <x v="7"/>
    <x v="9"/>
    <x v="0"/>
    <x v="0"/>
  </r>
  <r>
    <x v="26"/>
    <x v="3"/>
    <x v="0"/>
    <x v="2"/>
    <x v="2"/>
    <x v="0"/>
    <x v="0"/>
    <x v="0"/>
    <x v="0"/>
    <x v="0"/>
  </r>
  <r>
    <x v="27"/>
    <x v="2"/>
    <x v="0"/>
    <x v="0"/>
    <x v="0"/>
    <x v="2"/>
    <x v="5"/>
    <x v="0"/>
    <x v="0"/>
    <x v="0"/>
  </r>
  <r>
    <x v="27"/>
    <x v="2"/>
    <x v="0"/>
    <x v="0"/>
    <x v="1"/>
    <x v="2"/>
    <x v="5"/>
    <x v="0"/>
    <x v="0"/>
    <x v="0"/>
  </r>
  <r>
    <x v="27"/>
    <x v="2"/>
    <x v="0"/>
    <x v="0"/>
    <x v="2"/>
    <x v="0"/>
    <x v="9"/>
    <x v="5"/>
    <x v="0"/>
    <x v="0"/>
  </r>
  <r>
    <x v="27"/>
    <x v="3"/>
    <x v="0"/>
    <x v="0"/>
    <x v="0"/>
    <x v="6"/>
    <x v="5"/>
    <x v="0"/>
    <x v="8"/>
    <x v="8"/>
  </r>
  <r>
    <x v="27"/>
    <x v="3"/>
    <x v="0"/>
    <x v="0"/>
    <x v="1"/>
    <x v="3"/>
    <x v="9"/>
    <x v="0"/>
    <x v="4"/>
    <x v="4"/>
  </r>
  <r>
    <x v="27"/>
    <x v="3"/>
    <x v="0"/>
    <x v="0"/>
    <x v="2"/>
    <x v="0"/>
    <x v="3"/>
    <x v="8"/>
    <x v="0"/>
    <x v="0"/>
  </r>
  <r>
    <x v="27"/>
    <x v="3"/>
    <x v="0"/>
    <x v="2"/>
    <x v="0"/>
    <x v="10"/>
    <x v="3"/>
    <x v="10"/>
    <x v="0"/>
    <x v="0"/>
  </r>
  <r>
    <x v="27"/>
    <x v="3"/>
    <x v="0"/>
    <x v="2"/>
    <x v="1"/>
    <x v="0"/>
    <x v="7"/>
    <x v="8"/>
    <x v="8"/>
    <x v="8"/>
  </r>
  <r>
    <x v="27"/>
    <x v="3"/>
    <x v="0"/>
    <x v="2"/>
    <x v="2"/>
    <x v="0"/>
    <x v="3"/>
    <x v="8"/>
    <x v="0"/>
    <x v="0"/>
  </r>
  <r>
    <x v="28"/>
    <x v="4"/>
    <x v="0"/>
    <x v="1"/>
    <x v="0"/>
    <x v="0"/>
    <x v="2"/>
    <x v="9"/>
    <x v="2"/>
    <x v="2"/>
  </r>
  <r>
    <x v="28"/>
    <x v="4"/>
    <x v="0"/>
    <x v="1"/>
    <x v="1"/>
    <x v="0"/>
    <x v="3"/>
    <x v="8"/>
    <x v="0"/>
    <x v="0"/>
  </r>
  <r>
    <x v="28"/>
    <x v="4"/>
    <x v="0"/>
    <x v="1"/>
    <x v="2"/>
    <x v="0"/>
    <x v="10"/>
    <x v="10"/>
    <x v="0"/>
    <x v="0"/>
  </r>
  <r>
    <x v="28"/>
    <x v="5"/>
    <x v="0"/>
    <x v="1"/>
    <x v="0"/>
    <x v="0"/>
    <x v="3"/>
    <x v="8"/>
    <x v="0"/>
    <x v="0"/>
  </r>
  <r>
    <x v="28"/>
    <x v="5"/>
    <x v="0"/>
    <x v="1"/>
    <x v="1"/>
    <x v="0"/>
    <x v="0"/>
    <x v="0"/>
    <x v="0"/>
    <x v="0"/>
  </r>
  <r>
    <x v="28"/>
    <x v="5"/>
    <x v="0"/>
    <x v="1"/>
    <x v="2"/>
    <x v="8"/>
    <x v="1"/>
    <x v="0"/>
    <x v="0"/>
    <x v="0"/>
  </r>
  <r>
    <x v="28"/>
    <x v="5"/>
    <x v="0"/>
    <x v="2"/>
    <x v="0"/>
    <x v="0"/>
    <x v="8"/>
    <x v="0"/>
    <x v="4"/>
    <x v="4"/>
  </r>
  <r>
    <x v="28"/>
    <x v="5"/>
    <x v="0"/>
    <x v="2"/>
    <x v="1"/>
    <x v="0"/>
    <x v="1"/>
    <x v="1"/>
    <x v="0"/>
    <x v="0"/>
  </r>
  <r>
    <x v="28"/>
    <x v="5"/>
    <x v="0"/>
    <x v="2"/>
    <x v="2"/>
    <x v="0"/>
    <x v="2"/>
    <x v="2"/>
    <x v="0"/>
    <x v="0"/>
  </r>
  <r>
    <x v="29"/>
    <x v="4"/>
    <x v="0"/>
    <x v="1"/>
    <x v="0"/>
    <x v="5"/>
    <x v="7"/>
    <x v="0"/>
    <x v="0"/>
    <x v="0"/>
  </r>
  <r>
    <x v="29"/>
    <x v="4"/>
    <x v="0"/>
    <x v="1"/>
    <x v="1"/>
    <x v="0"/>
    <x v="3"/>
    <x v="8"/>
    <x v="0"/>
    <x v="0"/>
  </r>
  <r>
    <x v="29"/>
    <x v="4"/>
    <x v="0"/>
    <x v="1"/>
    <x v="2"/>
    <x v="0"/>
    <x v="5"/>
    <x v="4"/>
    <x v="0"/>
    <x v="0"/>
  </r>
  <r>
    <x v="29"/>
    <x v="5"/>
    <x v="0"/>
    <x v="1"/>
    <x v="0"/>
    <x v="0"/>
    <x v="7"/>
    <x v="0"/>
    <x v="3"/>
    <x v="3"/>
  </r>
  <r>
    <x v="29"/>
    <x v="5"/>
    <x v="0"/>
    <x v="1"/>
    <x v="1"/>
    <x v="10"/>
    <x v="7"/>
    <x v="8"/>
    <x v="0"/>
    <x v="0"/>
  </r>
  <r>
    <x v="29"/>
    <x v="5"/>
    <x v="0"/>
    <x v="1"/>
    <x v="2"/>
    <x v="0"/>
    <x v="5"/>
    <x v="4"/>
    <x v="0"/>
    <x v="0"/>
  </r>
  <r>
    <x v="30"/>
    <x v="4"/>
    <x v="0"/>
    <x v="1"/>
    <x v="0"/>
    <x v="0"/>
    <x v="5"/>
    <x v="4"/>
    <x v="0"/>
    <x v="0"/>
  </r>
  <r>
    <x v="30"/>
    <x v="4"/>
    <x v="0"/>
    <x v="1"/>
    <x v="1"/>
    <x v="0"/>
    <x v="4"/>
    <x v="3"/>
    <x v="0"/>
    <x v="0"/>
  </r>
  <r>
    <x v="30"/>
    <x v="4"/>
    <x v="0"/>
    <x v="1"/>
    <x v="2"/>
    <x v="0"/>
    <x v="4"/>
    <x v="3"/>
    <x v="0"/>
    <x v="0"/>
  </r>
  <r>
    <x v="30"/>
    <x v="5"/>
    <x v="0"/>
    <x v="1"/>
    <x v="0"/>
    <x v="0"/>
    <x v="7"/>
    <x v="9"/>
    <x v="0"/>
    <x v="0"/>
  </r>
  <r>
    <x v="30"/>
    <x v="5"/>
    <x v="0"/>
    <x v="1"/>
    <x v="1"/>
    <x v="0"/>
    <x v="2"/>
    <x v="5"/>
    <x v="8"/>
    <x v="8"/>
  </r>
  <r>
    <x v="30"/>
    <x v="5"/>
    <x v="0"/>
    <x v="1"/>
    <x v="2"/>
    <x v="0"/>
    <x v="7"/>
    <x v="9"/>
    <x v="0"/>
    <x v="0"/>
  </r>
  <r>
    <x v="30"/>
    <x v="5"/>
    <x v="0"/>
    <x v="2"/>
    <x v="0"/>
    <x v="3"/>
    <x v="5"/>
    <x v="0"/>
    <x v="3"/>
    <x v="3"/>
  </r>
  <r>
    <x v="30"/>
    <x v="5"/>
    <x v="0"/>
    <x v="2"/>
    <x v="1"/>
    <x v="8"/>
    <x v="5"/>
    <x v="8"/>
    <x v="10"/>
    <x v="10"/>
  </r>
  <r>
    <x v="30"/>
    <x v="5"/>
    <x v="0"/>
    <x v="2"/>
    <x v="2"/>
    <x v="8"/>
    <x v="5"/>
    <x v="5"/>
    <x v="8"/>
    <x v="8"/>
  </r>
  <r>
    <x v="31"/>
    <x v="2"/>
    <x v="1"/>
    <x v="1"/>
    <x v="0"/>
    <x v="0"/>
    <x v="2"/>
    <x v="2"/>
    <x v="0"/>
    <x v="0"/>
  </r>
  <r>
    <x v="31"/>
    <x v="2"/>
    <x v="1"/>
    <x v="1"/>
    <x v="1"/>
    <x v="0"/>
    <x v="7"/>
    <x v="9"/>
    <x v="0"/>
    <x v="0"/>
  </r>
  <r>
    <x v="31"/>
    <x v="2"/>
    <x v="1"/>
    <x v="1"/>
    <x v="2"/>
    <x v="0"/>
    <x v="7"/>
    <x v="9"/>
    <x v="0"/>
    <x v="0"/>
  </r>
  <r>
    <x v="31"/>
    <x v="6"/>
    <x v="1"/>
    <x v="1"/>
    <x v="0"/>
    <x v="0"/>
    <x v="5"/>
    <x v="4"/>
    <x v="0"/>
    <x v="0"/>
  </r>
  <r>
    <x v="31"/>
    <x v="6"/>
    <x v="1"/>
    <x v="1"/>
    <x v="1"/>
    <x v="0"/>
    <x v="5"/>
    <x v="4"/>
    <x v="0"/>
    <x v="0"/>
  </r>
  <r>
    <x v="31"/>
    <x v="6"/>
    <x v="1"/>
    <x v="1"/>
    <x v="2"/>
    <x v="0"/>
    <x v="5"/>
    <x v="4"/>
    <x v="0"/>
    <x v="0"/>
  </r>
  <r>
    <x v="31"/>
    <x v="3"/>
    <x v="1"/>
    <x v="1"/>
    <x v="0"/>
    <x v="0"/>
    <x v="5"/>
    <x v="4"/>
    <x v="0"/>
    <x v="0"/>
  </r>
  <r>
    <x v="31"/>
    <x v="3"/>
    <x v="1"/>
    <x v="1"/>
    <x v="1"/>
    <x v="0"/>
    <x v="5"/>
    <x v="4"/>
    <x v="0"/>
    <x v="0"/>
  </r>
  <r>
    <x v="31"/>
    <x v="3"/>
    <x v="1"/>
    <x v="1"/>
    <x v="2"/>
    <x v="0"/>
    <x v="5"/>
    <x v="4"/>
    <x v="0"/>
    <x v="0"/>
  </r>
  <r>
    <x v="32"/>
    <x v="4"/>
    <x v="0"/>
    <x v="1"/>
    <x v="0"/>
    <x v="10"/>
    <x v="10"/>
    <x v="0"/>
    <x v="0"/>
    <x v="0"/>
  </r>
  <r>
    <x v="32"/>
    <x v="4"/>
    <x v="0"/>
    <x v="1"/>
    <x v="1"/>
    <x v="0"/>
    <x v="9"/>
    <x v="5"/>
    <x v="0"/>
    <x v="0"/>
  </r>
  <r>
    <x v="32"/>
    <x v="4"/>
    <x v="0"/>
    <x v="1"/>
    <x v="2"/>
    <x v="0"/>
    <x v="9"/>
    <x v="5"/>
    <x v="0"/>
    <x v="0"/>
  </r>
  <r>
    <x v="32"/>
    <x v="5"/>
    <x v="0"/>
    <x v="1"/>
    <x v="0"/>
    <x v="6"/>
    <x v="4"/>
    <x v="0"/>
    <x v="0"/>
    <x v="0"/>
  </r>
  <r>
    <x v="32"/>
    <x v="5"/>
    <x v="0"/>
    <x v="1"/>
    <x v="1"/>
    <x v="0"/>
    <x v="0"/>
    <x v="0"/>
    <x v="0"/>
    <x v="0"/>
  </r>
  <r>
    <x v="32"/>
    <x v="5"/>
    <x v="0"/>
    <x v="1"/>
    <x v="2"/>
    <x v="0"/>
    <x v="5"/>
    <x v="4"/>
    <x v="0"/>
    <x v="0"/>
  </r>
  <r>
    <x v="33"/>
    <x v="4"/>
    <x v="1"/>
    <x v="1"/>
    <x v="0"/>
    <x v="2"/>
    <x v="5"/>
    <x v="0"/>
    <x v="0"/>
    <x v="0"/>
  </r>
  <r>
    <x v="33"/>
    <x v="4"/>
    <x v="1"/>
    <x v="1"/>
    <x v="1"/>
    <x v="2"/>
    <x v="5"/>
    <x v="0"/>
    <x v="0"/>
    <x v="0"/>
  </r>
  <r>
    <x v="33"/>
    <x v="4"/>
    <x v="1"/>
    <x v="1"/>
    <x v="2"/>
    <x v="2"/>
    <x v="5"/>
    <x v="0"/>
    <x v="0"/>
    <x v="0"/>
  </r>
  <r>
    <x v="34"/>
    <x v="4"/>
    <x v="1"/>
    <x v="1"/>
    <x v="0"/>
    <x v="0"/>
    <x v="0"/>
    <x v="0"/>
    <x v="0"/>
    <x v="0"/>
  </r>
  <r>
    <x v="34"/>
    <x v="4"/>
    <x v="1"/>
    <x v="1"/>
    <x v="1"/>
    <x v="0"/>
    <x v="0"/>
    <x v="0"/>
    <x v="0"/>
    <x v="0"/>
  </r>
  <r>
    <x v="34"/>
    <x v="4"/>
    <x v="1"/>
    <x v="1"/>
    <x v="2"/>
    <x v="0"/>
    <x v="0"/>
    <x v="0"/>
    <x v="0"/>
    <x v="0"/>
  </r>
  <r>
    <x v="35"/>
    <x v="4"/>
    <x v="1"/>
    <x v="1"/>
    <x v="0"/>
    <x v="0"/>
    <x v="0"/>
    <x v="0"/>
    <x v="0"/>
    <x v="0"/>
  </r>
  <r>
    <x v="35"/>
    <x v="4"/>
    <x v="1"/>
    <x v="1"/>
    <x v="1"/>
    <x v="0"/>
    <x v="0"/>
    <x v="0"/>
    <x v="0"/>
    <x v="0"/>
  </r>
  <r>
    <x v="35"/>
    <x v="4"/>
    <x v="1"/>
    <x v="1"/>
    <x v="2"/>
    <x v="0"/>
    <x v="0"/>
    <x v="0"/>
    <x v="0"/>
    <x v="0"/>
  </r>
  <r>
    <x v="36"/>
    <x v="4"/>
    <x v="1"/>
    <x v="1"/>
    <x v="0"/>
    <x v="11"/>
    <x v="11"/>
    <x v="0"/>
    <x v="0"/>
    <x v="0"/>
  </r>
  <r>
    <x v="36"/>
    <x v="4"/>
    <x v="1"/>
    <x v="1"/>
    <x v="1"/>
    <x v="9"/>
    <x v="9"/>
    <x v="0"/>
    <x v="0"/>
    <x v="0"/>
  </r>
  <r>
    <x v="36"/>
    <x v="4"/>
    <x v="1"/>
    <x v="1"/>
    <x v="2"/>
    <x v="9"/>
    <x v="9"/>
    <x v="0"/>
    <x v="0"/>
    <x v="0"/>
  </r>
  <r>
    <x v="37"/>
    <x v="4"/>
    <x v="1"/>
    <x v="1"/>
    <x v="0"/>
    <x v="0"/>
    <x v="11"/>
    <x v="11"/>
    <x v="0"/>
    <x v="0"/>
  </r>
  <r>
    <x v="37"/>
    <x v="4"/>
    <x v="1"/>
    <x v="1"/>
    <x v="1"/>
    <x v="12"/>
    <x v="12"/>
    <x v="12"/>
    <x v="2"/>
    <x v="2"/>
  </r>
  <r>
    <x v="37"/>
    <x v="4"/>
    <x v="1"/>
    <x v="1"/>
    <x v="2"/>
    <x v="0"/>
    <x v="13"/>
    <x v="13"/>
    <x v="12"/>
    <x v="12"/>
  </r>
  <r>
    <x v="38"/>
    <x v="4"/>
    <x v="1"/>
    <x v="1"/>
    <x v="0"/>
    <x v="9"/>
    <x v="11"/>
    <x v="14"/>
    <x v="0"/>
    <x v="0"/>
  </r>
  <r>
    <x v="38"/>
    <x v="4"/>
    <x v="1"/>
    <x v="1"/>
    <x v="1"/>
    <x v="13"/>
    <x v="3"/>
    <x v="0"/>
    <x v="0"/>
    <x v="0"/>
  </r>
  <r>
    <x v="38"/>
    <x v="4"/>
    <x v="1"/>
    <x v="1"/>
    <x v="2"/>
    <x v="12"/>
    <x v="14"/>
    <x v="15"/>
    <x v="0"/>
    <x v="0"/>
  </r>
  <r>
    <x v="33"/>
    <x v="5"/>
    <x v="1"/>
    <x v="1"/>
    <x v="0"/>
    <x v="2"/>
    <x v="5"/>
    <x v="0"/>
    <x v="0"/>
    <x v="0"/>
  </r>
  <r>
    <x v="33"/>
    <x v="5"/>
    <x v="1"/>
    <x v="1"/>
    <x v="1"/>
    <x v="2"/>
    <x v="5"/>
    <x v="0"/>
    <x v="0"/>
    <x v="0"/>
  </r>
  <r>
    <x v="33"/>
    <x v="5"/>
    <x v="1"/>
    <x v="1"/>
    <x v="2"/>
    <x v="0"/>
    <x v="0"/>
    <x v="0"/>
    <x v="0"/>
    <x v="0"/>
  </r>
  <r>
    <x v="34"/>
    <x v="5"/>
    <x v="1"/>
    <x v="1"/>
    <x v="0"/>
    <x v="0"/>
    <x v="5"/>
    <x v="0"/>
    <x v="6"/>
    <x v="6"/>
  </r>
  <r>
    <x v="34"/>
    <x v="5"/>
    <x v="1"/>
    <x v="1"/>
    <x v="1"/>
    <x v="0"/>
    <x v="5"/>
    <x v="0"/>
    <x v="6"/>
    <x v="6"/>
  </r>
  <r>
    <x v="34"/>
    <x v="5"/>
    <x v="1"/>
    <x v="1"/>
    <x v="2"/>
    <x v="0"/>
    <x v="5"/>
    <x v="0"/>
    <x v="6"/>
    <x v="6"/>
  </r>
  <r>
    <x v="35"/>
    <x v="5"/>
    <x v="1"/>
    <x v="1"/>
    <x v="0"/>
    <x v="9"/>
    <x v="5"/>
    <x v="0"/>
    <x v="7"/>
    <x v="7"/>
  </r>
  <r>
    <x v="35"/>
    <x v="5"/>
    <x v="1"/>
    <x v="1"/>
    <x v="1"/>
    <x v="0"/>
    <x v="3"/>
    <x v="8"/>
    <x v="0"/>
    <x v="0"/>
  </r>
  <r>
    <x v="35"/>
    <x v="5"/>
    <x v="1"/>
    <x v="1"/>
    <x v="2"/>
    <x v="0"/>
    <x v="5"/>
    <x v="0"/>
    <x v="6"/>
    <x v="6"/>
  </r>
  <r>
    <x v="39"/>
    <x v="2"/>
    <x v="1"/>
    <x v="1"/>
    <x v="0"/>
    <x v="2"/>
    <x v="5"/>
    <x v="0"/>
    <x v="0"/>
    <x v="0"/>
  </r>
  <r>
    <x v="39"/>
    <x v="2"/>
    <x v="1"/>
    <x v="1"/>
    <x v="1"/>
    <x v="2"/>
    <x v="5"/>
    <x v="0"/>
    <x v="0"/>
    <x v="0"/>
  </r>
  <r>
    <x v="39"/>
    <x v="2"/>
    <x v="1"/>
    <x v="1"/>
    <x v="2"/>
    <x v="2"/>
    <x v="5"/>
    <x v="0"/>
    <x v="0"/>
    <x v="0"/>
  </r>
  <r>
    <x v="39"/>
    <x v="6"/>
    <x v="1"/>
    <x v="1"/>
    <x v="0"/>
    <x v="0"/>
    <x v="5"/>
    <x v="4"/>
    <x v="0"/>
    <x v="0"/>
  </r>
  <r>
    <x v="39"/>
    <x v="6"/>
    <x v="1"/>
    <x v="1"/>
    <x v="1"/>
    <x v="0"/>
    <x v="5"/>
    <x v="0"/>
    <x v="6"/>
    <x v="6"/>
  </r>
  <r>
    <x v="39"/>
    <x v="6"/>
    <x v="1"/>
    <x v="1"/>
    <x v="2"/>
    <x v="0"/>
    <x v="5"/>
    <x v="4"/>
    <x v="0"/>
    <x v="0"/>
  </r>
  <r>
    <x v="39"/>
    <x v="3"/>
    <x v="1"/>
    <x v="1"/>
    <x v="0"/>
    <x v="3"/>
    <x v="3"/>
    <x v="0"/>
    <x v="0"/>
    <x v="0"/>
  </r>
  <r>
    <x v="39"/>
    <x v="3"/>
    <x v="1"/>
    <x v="1"/>
    <x v="1"/>
    <x v="3"/>
    <x v="3"/>
    <x v="0"/>
    <x v="0"/>
    <x v="0"/>
  </r>
  <r>
    <x v="39"/>
    <x v="3"/>
    <x v="1"/>
    <x v="1"/>
    <x v="2"/>
    <x v="3"/>
    <x v="3"/>
    <x v="0"/>
    <x v="0"/>
    <x v="0"/>
  </r>
  <r>
    <x v="40"/>
    <x v="4"/>
    <x v="0"/>
    <x v="1"/>
    <x v="0"/>
    <x v="0"/>
    <x v="15"/>
    <x v="5"/>
    <x v="13"/>
    <x v="13"/>
  </r>
  <r>
    <x v="40"/>
    <x v="4"/>
    <x v="0"/>
    <x v="1"/>
    <x v="1"/>
    <x v="0"/>
    <x v="15"/>
    <x v="5"/>
    <x v="13"/>
    <x v="13"/>
  </r>
  <r>
    <x v="40"/>
    <x v="4"/>
    <x v="0"/>
    <x v="1"/>
    <x v="2"/>
    <x v="0"/>
    <x v="16"/>
    <x v="16"/>
    <x v="13"/>
    <x v="13"/>
  </r>
  <r>
    <x v="40"/>
    <x v="5"/>
    <x v="0"/>
    <x v="1"/>
    <x v="0"/>
    <x v="9"/>
    <x v="17"/>
    <x v="17"/>
    <x v="14"/>
    <x v="14"/>
  </r>
  <r>
    <x v="40"/>
    <x v="5"/>
    <x v="0"/>
    <x v="1"/>
    <x v="1"/>
    <x v="12"/>
    <x v="18"/>
    <x v="16"/>
    <x v="15"/>
    <x v="15"/>
  </r>
  <r>
    <x v="40"/>
    <x v="5"/>
    <x v="0"/>
    <x v="1"/>
    <x v="2"/>
    <x v="11"/>
    <x v="5"/>
    <x v="16"/>
    <x v="12"/>
    <x v="12"/>
  </r>
  <r>
    <x v="40"/>
    <x v="5"/>
    <x v="0"/>
    <x v="2"/>
    <x v="0"/>
    <x v="14"/>
    <x v="19"/>
    <x v="0"/>
    <x v="16"/>
    <x v="16"/>
  </r>
  <r>
    <x v="40"/>
    <x v="5"/>
    <x v="0"/>
    <x v="2"/>
    <x v="1"/>
    <x v="15"/>
    <x v="17"/>
    <x v="13"/>
    <x v="12"/>
    <x v="12"/>
  </r>
  <r>
    <x v="40"/>
    <x v="5"/>
    <x v="0"/>
    <x v="2"/>
    <x v="2"/>
    <x v="0"/>
    <x v="20"/>
    <x v="13"/>
    <x v="17"/>
    <x v="17"/>
  </r>
  <r>
    <x v="41"/>
    <x v="4"/>
    <x v="0"/>
    <x v="1"/>
    <x v="0"/>
    <x v="16"/>
    <x v="4"/>
    <x v="18"/>
    <x v="0"/>
    <x v="0"/>
  </r>
  <r>
    <x v="41"/>
    <x v="4"/>
    <x v="0"/>
    <x v="1"/>
    <x v="1"/>
    <x v="17"/>
    <x v="9"/>
    <x v="1"/>
    <x v="0"/>
    <x v="0"/>
  </r>
  <r>
    <x v="41"/>
    <x v="4"/>
    <x v="0"/>
    <x v="1"/>
    <x v="2"/>
    <x v="18"/>
    <x v="21"/>
    <x v="2"/>
    <x v="0"/>
    <x v="0"/>
  </r>
  <r>
    <x v="41"/>
    <x v="5"/>
    <x v="0"/>
    <x v="1"/>
    <x v="0"/>
    <x v="19"/>
    <x v="5"/>
    <x v="0"/>
    <x v="18"/>
    <x v="18"/>
  </r>
  <r>
    <x v="41"/>
    <x v="5"/>
    <x v="0"/>
    <x v="1"/>
    <x v="1"/>
    <x v="20"/>
    <x v="22"/>
    <x v="19"/>
    <x v="7"/>
    <x v="7"/>
  </r>
  <r>
    <x v="41"/>
    <x v="5"/>
    <x v="0"/>
    <x v="1"/>
    <x v="2"/>
    <x v="20"/>
    <x v="4"/>
    <x v="20"/>
    <x v="7"/>
    <x v="7"/>
  </r>
  <r>
    <x v="41"/>
    <x v="5"/>
    <x v="0"/>
    <x v="2"/>
    <x v="0"/>
    <x v="21"/>
    <x v="5"/>
    <x v="21"/>
    <x v="19"/>
    <x v="19"/>
  </r>
  <r>
    <x v="41"/>
    <x v="5"/>
    <x v="0"/>
    <x v="2"/>
    <x v="1"/>
    <x v="22"/>
    <x v="23"/>
    <x v="12"/>
    <x v="0"/>
    <x v="0"/>
  </r>
  <r>
    <x v="41"/>
    <x v="5"/>
    <x v="0"/>
    <x v="2"/>
    <x v="2"/>
    <x v="23"/>
    <x v="19"/>
    <x v="11"/>
    <x v="15"/>
    <x v="15"/>
  </r>
  <r>
    <x v="42"/>
    <x v="4"/>
    <x v="0"/>
    <x v="1"/>
    <x v="0"/>
    <x v="24"/>
    <x v="24"/>
    <x v="0"/>
    <x v="0"/>
    <x v="0"/>
  </r>
  <r>
    <x v="42"/>
    <x v="4"/>
    <x v="0"/>
    <x v="1"/>
    <x v="1"/>
    <x v="24"/>
    <x v="24"/>
    <x v="0"/>
    <x v="0"/>
    <x v="0"/>
  </r>
  <r>
    <x v="42"/>
    <x v="4"/>
    <x v="0"/>
    <x v="1"/>
    <x v="2"/>
    <x v="0"/>
    <x v="25"/>
    <x v="22"/>
    <x v="20"/>
    <x v="20"/>
  </r>
  <r>
    <x v="42"/>
    <x v="5"/>
    <x v="0"/>
    <x v="1"/>
    <x v="0"/>
    <x v="2"/>
    <x v="5"/>
    <x v="0"/>
    <x v="0"/>
    <x v="0"/>
  </r>
  <r>
    <x v="42"/>
    <x v="5"/>
    <x v="0"/>
    <x v="1"/>
    <x v="1"/>
    <x v="9"/>
    <x v="9"/>
    <x v="0"/>
    <x v="0"/>
    <x v="0"/>
  </r>
  <r>
    <x v="42"/>
    <x v="5"/>
    <x v="0"/>
    <x v="1"/>
    <x v="2"/>
    <x v="9"/>
    <x v="9"/>
    <x v="0"/>
    <x v="0"/>
    <x v="0"/>
  </r>
  <r>
    <x v="42"/>
    <x v="5"/>
    <x v="0"/>
    <x v="2"/>
    <x v="0"/>
    <x v="2"/>
    <x v="5"/>
    <x v="0"/>
    <x v="0"/>
    <x v="0"/>
  </r>
  <r>
    <x v="42"/>
    <x v="5"/>
    <x v="0"/>
    <x v="2"/>
    <x v="1"/>
    <x v="9"/>
    <x v="16"/>
    <x v="23"/>
    <x v="0"/>
    <x v="0"/>
  </r>
  <r>
    <x v="42"/>
    <x v="5"/>
    <x v="0"/>
    <x v="2"/>
    <x v="2"/>
    <x v="9"/>
    <x v="26"/>
    <x v="24"/>
    <x v="0"/>
    <x v="0"/>
  </r>
  <r>
    <x v="43"/>
    <x v="4"/>
    <x v="0"/>
    <x v="1"/>
    <x v="0"/>
    <x v="24"/>
    <x v="27"/>
    <x v="25"/>
    <x v="0"/>
    <x v="0"/>
  </r>
  <r>
    <x v="43"/>
    <x v="4"/>
    <x v="0"/>
    <x v="1"/>
    <x v="1"/>
    <x v="1"/>
    <x v="10"/>
    <x v="6"/>
    <x v="0"/>
    <x v="0"/>
  </r>
  <r>
    <x v="43"/>
    <x v="4"/>
    <x v="0"/>
    <x v="1"/>
    <x v="2"/>
    <x v="7"/>
    <x v="5"/>
    <x v="6"/>
    <x v="0"/>
    <x v="0"/>
  </r>
  <r>
    <x v="43"/>
    <x v="5"/>
    <x v="0"/>
    <x v="1"/>
    <x v="0"/>
    <x v="7"/>
    <x v="5"/>
    <x v="6"/>
    <x v="0"/>
    <x v="0"/>
  </r>
  <r>
    <x v="43"/>
    <x v="5"/>
    <x v="0"/>
    <x v="1"/>
    <x v="1"/>
    <x v="3"/>
    <x v="21"/>
    <x v="18"/>
    <x v="0"/>
    <x v="0"/>
  </r>
  <r>
    <x v="43"/>
    <x v="5"/>
    <x v="0"/>
    <x v="1"/>
    <x v="2"/>
    <x v="8"/>
    <x v="28"/>
    <x v="9"/>
    <x v="21"/>
    <x v="21"/>
  </r>
  <r>
    <x v="43"/>
    <x v="5"/>
    <x v="0"/>
    <x v="2"/>
    <x v="0"/>
    <x v="2"/>
    <x v="5"/>
    <x v="0"/>
    <x v="0"/>
    <x v="0"/>
  </r>
  <r>
    <x v="43"/>
    <x v="5"/>
    <x v="0"/>
    <x v="2"/>
    <x v="1"/>
    <x v="9"/>
    <x v="4"/>
    <x v="1"/>
    <x v="0"/>
    <x v="0"/>
  </r>
  <r>
    <x v="43"/>
    <x v="5"/>
    <x v="0"/>
    <x v="2"/>
    <x v="2"/>
    <x v="25"/>
    <x v="6"/>
    <x v="26"/>
    <x v="22"/>
    <x v="0"/>
  </r>
  <r>
    <x v="44"/>
    <x v="4"/>
    <x v="0"/>
    <x v="1"/>
    <x v="0"/>
    <x v="0"/>
    <x v="4"/>
    <x v="3"/>
    <x v="0"/>
    <x v="0"/>
  </r>
  <r>
    <x v="44"/>
    <x v="4"/>
    <x v="0"/>
    <x v="1"/>
    <x v="1"/>
    <x v="0"/>
    <x v="4"/>
    <x v="3"/>
    <x v="0"/>
    <x v="0"/>
  </r>
  <r>
    <x v="44"/>
    <x v="4"/>
    <x v="0"/>
    <x v="1"/>
    <x v="2"/>
    <x v="0"/>
    <x v="29"/>
    <x v="27"/>
    <x v="0"/>
    <x v="0"/>
  </r>
  <r>
    <x v="44"/>
    <x v="5"/>
    <x v="0"/>
    <x v="1"/>
    <x v="0"/>
    <x v="26"/>
    <x v="2"/>
    <x v="28"/>
    <x v="0"/>
    <x v="0"/>
  </r>
  <r>
    <x v="44"/>
    <x v="5"/>
    <x v="0"/>
    <x v="1"/>
    <x v="1"/>
    <x v="3"/>
    <x v="5"/>
    <x v="12"/>
    <x v="23"/>
    <x v="22"/>
  </r>
  <r>
    <x v="44"/>
    <x v="5"/>
    <x v="0"/>
    <x v="1"/>
    <x v="2"/>
    <x v="27"/>
    <x v="5"/>
    <x v="18"/>
    <x v="24"/>
    <x v="23"/>
  </r>
  <r>
    <x v="44"/>
    <x v="5"/>
    <x v="0"/>
    <x v="2"/>
    <x v="0"/>
    <x v="28"/>
    <x v="5"/>
    <x v="6"/>
    <x v="24"/>
    <x v="23"/>
  </r>
  <r>
    <x v="44"/>
    <x v="5"/>
    <x v="0"/>
    <x v="2"/>
    <x v="1"/>
    <x v="29"/>
    <x v="5"/>
    <x v="29"/>
    <x v="15"/>
    <x v="15"/>
  </r>
  <r>
    <x v="44"/>
    <x v="5"/>
    <x v="0"/>
    <x v="2"/>
    <x v="2"/>
    <x v="13"/>
    <x v="5"/>
    <x v="9"/>
    <x v="0"/>
    <x v="0"/>
  </r>
  <r>
    <x v="45"/>
    <x v="4"/>
    <x v="0"/>
    <x v="1"/>
    <x v="0"/>
    <x v="0"/>
    <x v="5"/>
    <x v="0"/>
    <x v="6"/>
    <x v="6"/>
  </r>
  <r>
    <x v="45"/>
    <x v="4"/>
    <x v="0"/>
    <x v="1"/>
    <x v="1"/>
    <x v="0"/>
    <x v="5"/>
    <x v="0"/>
    <x v="6"/>
    <x v="6"/>
  </r>
  <r>
    <x v="45"/>
    <x v="4"/>
    <x v="0"/>
    <x v="1"/>
    <x v="2"/>
    <x v="0"/>
    <x v="5"/>
    <x v="0"/>
    <x v="6"/>
    <x v="6"/>
  </r>
  <r>
    <x v="45"/>
    <x v="5"/>
    <x v="0"/>
    <x v="1"/>
    <x v="0"/>
    <x v="0"/>
    <x v="0"/>
    <x v="0"/>
    <x v="0"/>
    <x v="0"/>
  </r>
  <r>
    <x v="45"/>
    <x v="5"/>
    <x v="0"/>
    <x v="1"/>
    <x v="1"/>
    <x v="30"/>
    <x v="6"/>
    <x v="30"/>
    <x v="25"/>
    <x v="24"/>
  </r>
  <r>
    <x v="45"/>
    <x v="5"/>
    <x v="0"/>
    <x v="1"/>
    <x v="2"/>
    <x v="0"/>
    <x v="5"/>
    <x v="1"/>
    <x v="1"/>
    <x v="1"/>
  </r>
  <r>
    <x v="45"/>
    <x v="5"/>
    <x v="0"/>
    <x v="2"/>
    <x v="0"/>
    <x v="0"/>
    <x v="5"/>
    <x v="0"/>
    <x v="6"/>
    <x v="6"/>
  </r>
  <r>
    <x v="45"/>
    <x v="5"/>
    <x v="0"/>
    <x v="2"/>
    <x v="1"/>
    <x v="0"/>
    <x v="5"/>
    <x v="0"/>
    <x v="6"/>
    <x v="6"/>
  </r>
  <r>
    <x v="45"/>
    <x v="5"/>
    <x v="0"/>
    <x v="2"/>
    <x v="2"/>
    <x v="0"/>
    <x v="5"/>
    <x v="0"/>
    <x v="6"/>
    <x v="6"/>
  </r>
  <r>
    <x v="46"/>
    <x v="4"/>
    <x v="0"/>
    <x v="0"/>
    <x v="0"/>
    <x v="20"/>
    <x v="25"/>
    <x v="0"/>
    <x v="0"/>
    <x v="0"/>
  </r>
  <r>
    <x v="46"/>
    <x v="4"/>
    <x v="0"/>
    <x v="0"/>
    <x v="1"/>
    <x v="24"/>
    <x v="24"/>
    <x v="0"/>
    <x v="0"/>
    <x v="0"/>
  </r>
  <r>
    <x v="46"/>
    <x v="4"/>
    <x v="0"/>
    <x v="0"/>
    <x v="2"/>
    <x v="31"/>
    <x v="30"/>
    <x v="0"/>
    <x v="0"/>
    <x v="0"/>
  </r>
  <r>
    <x v="46"/>
    <x v="5"/>
    <x v="0"/>
    <x v="0"/>
    <x v="0"/>
    <x v="25"/>
    <x v="31"/>
    <x v="0"/>
    <x v="0"/>
    <x v="0"/>
  </r>
  <r>
    <x v="46"/>
    <x v="5"/>
    <x v="0"/>
    <x v="0"/>
    <x v="1"/>
    <x v="9"/>
    <x v="9"/>
    <x v="0"/>
    <x v="0"/>
    <x v="0"/>
  </r>
  <r>
    <x v="46"/>
    <x v="5"/>
    <x v="0"/>
    <x v="0"/>
    <x v="2"/>
    <x v="32"/>
    <x v="32"/>
    <x v="0"/>
    <x v="0"/>
    <x v="0"/>
  </r>
  <r>
    <x v="46"/>
    <x v="5"/>
    <x v="0"/>
    <x v="2"/>
    <x v="0"/>
    <x v="0"/>
    <x v="5"/>
    <x v="0"/>
    <x v="6"/>
    <x v="6"/>
  </r>
  <r>
    <x v="46"/>
    <x v="5"/>
    <x v="0"/>
    <x v="2"/>
    <x v="1"/>
    <x v="0"/>
    <x v="5"/>
    <x v="0"/>
    <x v="6"/>
    <x v="6"/>
  </r>
  <r>
    <x v="46"/>
    <x v="5"/>
    <x v="0"/>
    <x v="2"/>
    <x v="2"/>
    <x v="0"/>
    <x v="5"/>
    <x v="0"/>
    <x v="6"/>
    <x v="6"/>
  </r>
  <r>
    <x v="47"/>
    <x v="4"/>
    <x v="0"/>
    <x v="0"/>
    <x v="0"/>
    <x v="0"/>
    <x v="1"/>
    <x v="1"/>
    <x v="0"/>
    <x v="0"/>
  </r>
  <r>
    <x v="47"/>
    <x v="4"/>
    <x v="0"/>
    <x v="0"/>
    <x v="1"/>
    <x v="0"/>
    <x v="0"/>
    <x v="0"/>
    <x v="0"/>
    <x v="0"/>
  </r>
  <r>
    <x v="47"/>
    <x v="4"/>
    <x v="0"/>
    <x v="0"/>
    <x v="2"/>
    <x v="0"/>
    <x v="0"/>
    <x v="0"/>
    <x v="0"/>
    <x v="0"/>
  </r>
  <r>
    <x v="47"/>
    <x v="5"/>
    <x v="0"/>
    <x v="0"/>
    <x v="0"/>
    <x v="2"/>
    <x v="5"/>
    <x v="0"/>
    <x v="0"/>
    <x v="0"/>
  </r>
  <r>
    <x v="47"/>
    <x v="5"/>
    <x v="0"/>
    <x v="0"/>
    <x v="1"/>
    <x v="2"/>
    <x v="5"/>
    <x v="0"/>
    <x v="0"/>
    <x v="0"/>
  </r>
  <r>
    <x v="47"/>
    <x v="5"/>
    <x v="0"/>
    <x v="0"/>
    <x v="2"/>
    <x v="2"/>
    <x v="5"/>
    <x v="0"/>
    <x v="0"/>
    <x v="0"/>
  </r>
  <r>
    <x v="47"/>
    <x v="5"/>
    <x v="0"/>
    <x v="2"/>
    <x v="0"/>
    <x v="0"/>
    <x v="6"/>
    <x v="5"/>
    <x v="5"/>
    <x v="5"/>
  </r>
  <r>
    <x v="47"/>
    <x v="5"/>
    <x v="0"/>
    <x v="2"/>
    <x v="1"/>
    <x v="0"/>
    <x v="6"/>
    <x v="9"/>
    <x v="10"/>
    <x v="10"/>
  </r>
  <r>
    <x v="47"/>
    <x v="5"/>
    <x v="0"/>
    <x v="2"/>
    <x v="2"/>
    <x v="0"/>
    <x v="5"/>
    <x v="0"/>
    <x v="6"/>
    <x v="6"/>
  </r>
  <r>
    <x v="48"/>
    <x v="4"/>
    <x v="0"/>
    <x v="0"/>
    <x v="0"/>
    <x v="25"/>
    <x v="31"/>
    <x v="0"/>
    <x v="0"/>
    <x v="0"/>
  </r>
  <r>
    <x v="48"/>
    <x v="4"/>
    <x v="0"/>
    <x v="0"/>
    <x v="1"/>
    <x v="30"/>
    <x v="33"/>
    <x v="0"/>
    <x v="0"/>
    <x v="0"/>
  </r>
  <r>
    <x v="48"/>
    <x v="4"/>
    <x v="0"/>
    <x v="0"/>
    <x v="2"/>
    <x v="3"/>
    <x v="3"/>
    <x v="0"/>
    <x v="0"/>
    <x v="0"/>
  </r>
  <r>
    <x v="48"/>
    <x v="5"/>
    <x v="0"/>
    <x v="0"/>
    <x v="0"/>
    <x v="26"/>
    <x v="34"/>
    <x v="25"/>
    <x v="0"/>
    <x v="0"/>
  </r>
  <r>
    <x v="48"/>
    <x v="5"/>
    <x v="0"/>
    <x v="0"/>
    <x v="1"/>
    <x v="26"/>
    <x v="7"/>
    <x v="31"/>
    <x v="0"/>
    <x v="0"/>
  </r>
  <r>
    <x v="48"/>
    <x v="5"/>
    <x v="0"/>
    <x v="0"/>
    <x v="2"/>
    <x v="16"/>
    <x v="9"/>
    <x v="6"/>
    <x v="26"/>
    <x v="25"/>
  </r>
  <r>
    <x v="48"/>
    <x v="5"/>
    <x v="0"/>
    <x v="2"/>
    <x v="0"/>
    <x v="33"/>
    <x v="35"/>
    <x v="1"/>
    <x v="26"/>
    <x v="25"/>
  </r>
  <r>
    <x v="48"/>
    <x v="5"/>
    <x v="0"/>
    <x v="2"/>
    <x v="1"/>
    <x v="34"/>
    <x v="36"/>
    <x v="32"/>
    <x v="27"/>
    <x v="26"/>
  </r>
  <r>
    <x v="48"/>
    <x v="5"/>
    <x v="0"/>
    <x v="2"/>
    <x v="2"/>
    <x v="10"/>
    <x v="5"/>
    <x v="33"/>
    <x v="27"/>
    <x v="26"/>
  </r>
  <r>
    <x v="49"/>
    <x v="4"/>
    <x v="0"/>
    <x v="0"/>
    <x v="0"/>
    <x v="2"/>
    <x v="5"/>
    <x v="0"/>
    <x v="0"/>
    <x v="0"/>
  </r>
  <r>
    <x v="49"/>
    <x v="4"/>
    <x v="0"/>
    <x v="0"/>
    <x v="1"/>
    <x v="2"/>
    <x v="5"/>
    <x v="0"/>
    <x v="0"/>
    <x v="0"/>
  </r>
  <r>
    <x v="49"/>
    <x v="4"/>
    <x v="0"/>
    <x v="0"/>
    <x v="2"/>
    <x v="2"/>
    <x v="5"/>
    <x v="0"/>
    <x v="0"/>
    <x v="0"/>
  </r>
  <r>
    <x v="49"/>
    <x v="5"/>
    <x v="0"/>
    <x v="0"/>
    <x v="0"/>
    <x v="2"/>
    <x v="5"/>
    <x v="0"/>
    <x v="0"/>
    <x v="0"/>
  </r>
  <r>
    <x v="49"/>
    <x v="5"/>
    <x v="0"/>
    <x v="0"/>
    <x v="1"/>
    <x v="2"/>
    <x v="5"/>
    <x v="0"/>
    <x v="0"/>
    <x v="0"/>
  </r>
  <r>
    <x v="49"/>
    <x v="5"/>
    <x v="0"/>
    <x v="0"/>
    <x v="2"/>
    <x v="2"/>
    <x v="5"/>
    <x v="0"/>
    <x v="0"/>
    <x v="0"/>
  </r>
  <r>
    <x v="49"/>
    <x v="5"/>
    <x v="0"/>
    <x v="2"/>
    <x v="0"/>
    <x v="35"/>
    <x v="32"/>
    <x v="0"/>
    <x v="28"/>
    <x v="27"/>
  </r>
  <r>
    <x v="49"/>
    <x v="5"/>
    <x v="0"/>
    <x v="2"/>
    <x v="1"/>
    <x v="36"/>
    <x v="36"/>
    <x v="34"/>
    <x v="29"/>
    <x v="28"/>
  </r>
  <r>
    <x v="49"/>
    <x v="5"/>
    <x v="0"/>
    <x v="2"/>
    <x v="2"/>
    <x v="36"/>
    <x v="36"/>
    <x v="35"/>
    <x v="30"/>
    <x v="29"/>
  </r>
  <r>
    <x v="50"/>
    <x v="4"/>
    <x v="0"/>
    <x v="0"/>
    <x v="0"/>
    <x v="24"/>
    <x v="29"/>
    <x v="36"/>
    <x v="0"/>
    <x v="0"/>
  </r>
  <r>
    <x v="50"/>
    <x v="4"/>
    <x v="0"/>
    <x v="0"/>
    <x v="1"/>
    <x v="37"/>
    <x v="7"/>
    <x v="1"/>
    <x v="31"/>
    <x v="30"/>
  </r>
  <r>
    <x v="50"/>
    <x v="4"/>
    <x v="0"/>
    <x v="0"/>
    <x v="2"/>
    <x v="8"/>
    <x v="3"/>
    <x v="6"/>
    <x v="0"/>
    <x v="0"/>
  </r>
  <r>
    <x v="50"/>
    <x v="5"/>
    <x v="0"/>
    <x v="0"/>
    <x v="0"/>
    <x v="16"/>
    <x v="37"/>
    <x v="37"/>
    <x v="0"/>
    <x v="0"/>
  </r>
  <r>
    <x v="50"/>
    <x v="5"/>
    <x v="0"/>
    <x v="0"/>
    <x v="1"/>
    <x v="27"/>
    <x v="2"/>
    <x v="30"/>
    <x v="0"/>
    <x v="0"/>
  </r>
  <r>
    <x v="50"/>
    <x v="5"/>
    <x v="0"/>
    <x v="0"/>
    <x v="2"/>
    <x v="8"/>
    <x v="7"/>
    <x v="1"/>
    <x v="0"/>
    <x v="0"/>
  </r>
  <r>
    <x v="50"/>
    <x v="5"/>
    <x v="0"/>
    <x v="2"/>
    <x v="0"/>
    <x v="4"/>
    <x v="28"/>
    <x v="28"/>
    <x v="0"/>
    <x v="0"/>
  </r>
  <r>
    <x v="50"/>
    <x v="5"/>
    <x v="0"/>
    <x v="2"/>
    <x v="1"/>
    <x v="2"/>
    <x v="5"/>
    <x v="0"/>
    <x v="0"/>
    <x v="0"/>
  </r>
  <r>
    <x v="50"/>
    <x v="5"/>
    <x v="0"/>
    <x v="2"/>
    <x v="2"/>
    <x v="26"/>
    <x v="4"/>
    <x v="37"/>
    <x v="0"/>
    <x v="0"/>
  </r>
  <r>
    <x v="36"/>
    <x v="5"/>
    <x v="1"/>
    <x v="1"/>
    <x v="0"/>
    <x v="9"/>
    <x v="15"/>
    <x v="0"/>
    <x v="13"/>
    <x v="13"/>
  </r>
  <r>
    <x v="36"/>
    <x v="5"/>
    <x v="1"/>
    <x v="1"/>
    <x v="1"/>
    <x v="17"/>
    <x v="38"/>
    <x v="14"/>
    <x v="32"/>
    <x v="31"/>
  </r>
  <r>
    <x v="36"/>
    <x v="5"/>
    <x v="1"/>
    <x v="1"/>
    <x v="2"/>
    <x v="0"/>
    <x v="39"/>
    <x v="38"/>
    <x v="33"/>
    <x v="32"/>
  </r>
  <r>
    <x v="37"/>
    <x v="5"/>
    <x v="1"/>
    <x v="1"/>
    <x v="0"/>
    <x v="38"/>
    <x v="2"/>
    <x v="0"/>
    <x v="0"/>
    <x v="0"/>
  </r>
  <r>
    <x v="37"/>
    <x v="5"/>
    <x v="1"/>
    <x v="1"/>
    <x v="1"/>
    <x v="4"/>
    <x v="2"/>
    <x v="0"/>
    <x v="0"/>
    <x v="0"/>
  </r>
  <r>
    <x v="37"/>
    <x v="5"/>
    <x v="1"/>
    <x v="1"/>
    <x v="2"/>
    <x v="4"/>
    <x v="2"/>
    <x v="0"/>
    <x v="0"/>
    <x v="0"/>
  </r>
  <r>
    <x v="38"/>
    <x v="5"/>
    <x v="1"/>
    <x v="1"/>
    <x v="0"/>
    <x v="0"/>
    <x v="5"/>
    <x v="0"/>
    <x v="6"/>
    <x v="6"/>
  </r>
  <r>
    <x v="38"/>
    <x v="5"/>
    <x v="1"/>
    <x v="1"/>
    <x v="1"/>
    <x v="0"/>
    <x v="5"/>
    <x v="0"/>
    <x v="6"/>
    <x v="6"/>
  </r>
  <r>
    <x v="38"/>
    <x v="5"/>
    <x v="1"/>
    <x v="1"/>
    <x v="2"/>
    <x v="0"/>
    <x v="5"/>
    <x v="0"/>
    <x v="6"/>
    <x v="6"/>
  </r>
  <r>
    <x v="33"/>
    <x v="7"/>
    <x v="1"/>
    <x v="1"/>
    <x v="0"/>
    <x v="0"/>
    <x v="0"/>
    <x v="0"/>
    <x v="0"/>
    <x v="0"/>
  </r>
  <r>
    <x v="33"/>
    <x v="7"/>
    <x v="1"/>
    <x v="1"/>
    <x v="1"/>
    <x v="0"/>
    <x v="0"/>
    <x v="0"/>
    <x v="0"/>
    <x v="0"/>
  </r>
  <r>
    <x v="33"/>
    <x v="7"/>
    <x v="1"/>
    <x v="1"/>
    <x v="2"/>
    <x v="0"/>
    <x v="0"/>
    <x v="0"/>
    <x v="0"/>
    <x v="0"/>
  </r>
  <r>
    <x v="34"/>
    <x v="7"/>
    <x v="1"/>
    <x v="1"/>
    <x v="0"/>
    <x v="0"/>
    <x v="0"/>
    <x v="0"/>
    <x v="0"/>
    <x v="0"/>
  </r>
  <r>
    <x v="34"/>
    <x v="7"/>
    <x v="1"/>
    <x v="1"/>
    <x v="1"/>
    <x v="0"/>
    <x v="0"/>
    <x v="0"/>
    <x v="0"/>
    <x v="0"/>
  </r>
  <r>
    <x v="34"/>
    <x v="7"/>
    <x v="1"/>
    <x v="1"/>
    <x v="2"/>
    <x v="0"/>
    <x v="0"/>
    <x v="0"/>
    <x v="0"/>
    <x v="0"/>
  </r>
  <r>
    <x v="35"/>
    <x v="7"/>
    <x v="1"/>
    <x v="1"/>
    <x v="0"/>
    <x v="5"/>
    <x v="7"/>
    <x v="0"/>
    <x v="0"/>
    <x v="0"/>
  </r>
  <r>
    <x v="35"/>
    <x v="7"/>
    <x v="1"/>
    <x v="1"/>
    <x v="1"/>
    <x v="5"/>
    <x v="7"/>
    <x v="0"/>
    <x v="0"/>
    <x v="0"/>
  </r>
  <r>
    <x v="35"/>
    <x v="7"/>
    <x v="1"/>
    <x v="1"/>
    <x v="2"/>
    <x v="10"/>
    <x v="9"/>
    <x v="0"/>
    <x v="10"/>
    <x v="10"/>
  </r>
  <r>
    <x v="36"/>
    <x v="7"/>
    <x v="1"/>
    <x v="1"/>
    <x v="0"/>
    <x v="39"/>
    <x v="39"/>
    <x v="39"/>
    <x v="0"/>
    <x v="0"/>
  </r>
  <r>
    <x v="36"/>
    <x v="7"/>
    <x v="1"/>
    <x v="1"/>
    <x v="1"/>
    <x v="40"/>
    <x v="9"/>
    <x v="24"/>
    <x v="34"/>
    <x v="33"/>
  </r>
  <r>
    <x v="36"/>
    <x v="7"/>
    <x v="1"/>
    <x v="1"/>
    <x v="2"/>
    <x v="40"/>
    <x v="9"/>
    <x v="24"/>
    <x v="34"/>
    <x v="33"/>
  </r>
  <r>
    <x v="37"/>
    <x v="7"/>
    <x v="1"/>
    <x v="1"/>
    <x v="0"/>
    <x v="0"/>
    <x v="0"/>
    <x v="0"/>
    <x v="0"/>
    <x v="0"/>
  </r>
  <r>
    <x v="37"/>
    <x v="7"/>
    <x v="1"/>
    <x v="1"/>
    <x v="1"/>
    <x v="0"/>
    <x v="0"/>
    <x v="0"/>
    <x v="0"/>
    <x v="0"/>
  </r>
  <r>
    <x v="37"/>
    <x v="7"/>
    <x v="1"/>
    <x v="1"/>
    <x v="2"/>
    <x v="0"/>
    <x v="0"/>
    <x v="0"/>
    <x v="0"/>
    <x v="0"/>
  </r>
  <r>
    <x v="38"/>
    <x v="7"/>
    <x v="1"/>
    <x v="1"/>
    <x v="0"/>
    <x v="0"/>
    <x v="0"/>
    <x v="0"/>
    <x v="0"/>
    <x v="0"/>
  </r>
  <r>
    <x v="38"/>
    <x v="7"/>
    <x v="1"/>
    <x v="1"/>
    <x v="1"/>
    <x v="0"/>
    <x v="0"/>
    <x v="0"/>
    <x v="0"/>
    <x v="0"/>
  </r>
  <r>
    <x v="38"/>
    <x v="7"/>
    <x v="1"/>
    <x v="1"/>
    <x v="2"/>
    <x v="0"/>
    <x v="0"/>
    <x v="0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0">
  <r>
    <x v="0"/>
    <x v="0"/>
    <s v="Sans"/>
    <x v="0"/>
    <s v="C"/>
    <n v="0"/>
    <n v="10"/>
    <n v="0"/>
    <n v="10"/>
    <n v="0"/>
  </r>
  <r>
    <x v="0"/>
    <x v="0"/>
    <s v="Sans"/>
    <x v="0"/>
    <s v="M"/>
    <n v="0"/>
    <n v="10"/>
    <n v="0"/>
    <n v="10"/>
    <n v="0"/>
  </r>
  <r>
    <x v="0"/>
    <x v="0"/>
    <s v="Sans"/>
    <x v="0"/>
    <s v="R"/>
    <n v="0"/>
    <n v="7"/>
    <n v="3"/>
    <n v="10"/>
    <n v="0"/>
  </r>
  <r>
    <x v="0"/>
    <x v="1"/>
    <s v="Sans"/>
    <x v="0"/>
    <s v="C"/>
    <n v="0"/>
    <n v="3"/>
    <n v="0"/>
    <n v="3"/>
    <n v="7"/>
  </r>
  <r>
    <x v="0"/>
    <x v="1"/>
    <s v="Sans"/>
    <x v="0"/>
    <s v="M"/>
    <n v="0"/>
    <n v="6"/>
    <n v="3"/>
    <n v="9"/>
    <n v="1"/>
  </r>
  <r>
    <x v="0"/>
    <x v="1"/>
    <s v="Sans"/>
    <x v="0"/>
    <s v="R"/>
    <n v="1"/>
    <n v="3"/>
    <n v="0"/>
    <n v="4"/>
    <n v="6"/>
  </r>
  <r>
    <x v="1"/>
    <x v="0"/>
    <s v="Sans"/>
    <x v="1"/>
    <s v="C"/>
    <n v="1"/>
    <n v="2"/>
    <n v="7"/>
    <n v="10"/>
    <n v="0"/>
  </r>
  <r>
    <x v="1"/>
    <x v="0"/>
    <s v="Sans"/>
    <x v="1"/>
    <s v="M"/>
    <n v="0"/>
    <n v="2"/>
    <n v="8"/>
    <n v="10"/>
    <n v="0"/>
  </r>
  <r>
    <x v="1"/>
    <x v="0"/>
    <s v="Sans"/>
    <x v="1"/>
    <s v="R"/>
    <n v="0"/>
    <n v="0"/>
    <n v="10"/>
    <n v="10"/>
    <n v="0"/>
  </r>
  <r>
    <x v="1"/>
    <x v="1"/>
    <s v="Sans"/>
    <x v="1"/>
    <s v="C"/>
    <n v="0"/>
    <n v="1"/>
    <n v="8"/>
    <n v="9"/>
    <n v="1"/>
  </r>
  <r>
    <x v="1"/>
    <x v="1"/>
    <s v="Sans"/>
    <x v="1"/>
    <s v="M"/>
    <n v="0"/>
    <n v="1"/>
    <n v="3"/>
    <n v="4"/>
    <n v="6"/>
  </r>
  <r>
    <x v="1"/>
    <x v="1"/>
    <s v="Sans"/>
    <x v="1"/>
    <s v="R"/>
    <n v="0"/>
    <n v="1"/>
    <n v="5"/>
    <n v="6"/>
    <n v="4"/>
  </r>
  <r>
    <x v="2"/>
    <x v="0"/>
    <s v="Sans"/>
    <x v="1"/>
    <s v="C"/>
    <n v="0"/>
    <n v="3"/>
    <n v="7"/>
    <n v="10"/>
    <n v="0"/>
  </r>
  <r>
    <x v="2"/>
    <x v="0"/>
    <s v="Sans"/>
    <x v="1"/>
    <s v="M"/>
    <n v="0"/>
    <n v="0"/>
    <n v="0"/>
    <n v="0"/>
    <n v="10"/>
  </r>
  <r>
    <x v="2"/>
    <x v="0"/>
    <s v="Sans"/>
    <x v="1"/>
    <s v="R"/>
    <n v="0"/>
    <n v="0"/>
    <n v="10"/>
    <n v="10"/>
    <n v="0"/>
  </r>
  <r>
    <x v="2"/>
    <x v="1"/>
    <s v="Sans"/>
    <x v="1"/>
    <s v="C"/>
    <n v="10"/>
    <n v="0"/>
    <n v="0"/>
    <n v="10"/>
    <n v="0"/>
  </r>
  <r>
    <x v="2"/>
    <x v="1"/>
    <s v="Sans"/>
    <x v="1"/>
    <s v="M"/>
    <n v="0"/>
    <n v="0"/>
    <n v="0"/>
    <n v="0"/>
    <n v="10"/>
  </r>
  <r>
    <x v="2"/>
    <x v="1"/>
    <s v="Sans"/>
    <x v="1"/>
    <s v="R"/>
    <n v="0"/>
    <n v="2"/>
    <n v="8"/>
    <n v="10"/>
    <n v="0"/>
  </r>
  <r>
    <x v="3"/>
    <x v="0"/>
    <s v="Sans"/>
    <x v="1"/>
    <s v="C"/>
    <n v="0"/>
    <n v="0"/>
    <n v="10"/>
    <n v="10"/>
    <n v="0"/>
  </r>
  <r>
    <x v="3"/>
    <x v="0"/>
    <s v="Sans"/>
    <x v="1"/>
    <s v="M"/>
    <n v="0"/>
    <n v="0"/>
    <n v="10"/>
    <n v="10"/>
    <n v="0"/>
  </r>
  <r>
    <x v="3"/>
    <x v="0"/>
    <s v="Sans"/>
    <x v="1"/>
    <s v="R"/>
    <n v="0"/>
    <n v="0"/>
    <n v="0"/>
    <n v="0"/>
    <n v="10"/>
  </r>
  <r>
    <x v="3"/>
    <x v="1"/>
    <s v="Sans"/>
    <x v="1"/>
    <s v="C"/>
    <n v="1"/>
    <n v="4"/>
    <n v="5"/>
    <n v="10"/>
    <n v="0"/>
  </r>
  <r>
    <x v="3"/>
    <x v="1"/>
    <s v="Sans"/>
    <x v="1"/>
    <s v="M"/>
    <n v="1"/>
    <n v="4"/>
    <n v="5"/>
    <n v="10"/>
    <n v="0"/>
  </r>
  <r>
    <x v="3"/>
    <x v="1"/>
    <s v="Sans"/>
    <x v="1"/>
    <s v="R"/>
    <n v="0"/>
    <n v="0"/>
    <n v="0"/>
    <n v="0"/>
    <n v="10"/>
  </r>
  <r>
    <x v="4"/>
    <x v="0"/>
    <s v="Sans"/>
    <x v="0"/>
    <s v="C"/>
    <n v="0"/>
    <n v="9"/>
    <n v="0"/>
    <n v="9"/>
    <n v="1"/>
  </r>
  <r>
    <x v="4"/>
    <x v="0"/>
    <s v="Sans"/>
    <x v="0"/>
    <s v="M"/>
    <n v="4"/>
    <n v="6"/>
    <n v="0"/>
    <n v="10"/>
    <n v="0"/>
  </r>
  <r>
    <x v="4"/>
    <x v="0"/>
    <s v="Sans"/>
    <x v="0"/>
    <s v="R"/>
    <n v="4"/>
    <n v="6"/>
    <n v="0"/>
    <n v="10"/>
    <n v="0"/>
  </r>
  <r>
    <x v="4"/>
    <x v="1"/>
    <s v="Sans"/>
    <x v="0"/>
    <s v="C"/>
    <n v="7"/>
    <n v="3"/>
    <n v="0"/>
    <n v="10"/>
    <n v="0"/>
  </r>
  <r>
    <x v="4"/>
    <x v="1"/>
    <s v="Sans"/>
    <x v="0"/>
    <s v="M"/>
    <n v="6"/>
    <n v="4"/>
    <n v="0"/>
    <n v="10"/>
    <n v="0"/>
  </r>
  <r>
    <x v="4"/>
    <x v="1"/>
    <s v="Sans"/>
    <x v="0"/>
    <s v="R"/>
    <n v="0"/>
    <n v="5"/>
    <n v="0"/>
    <n v="5"/>
    <n v="5"/>
  </r>
  <r>
    <x v="5"/>
    <x v="0"/>
    <s v="Sans"/>
    <x v="0"/>
    <s v="C"/>
    <n v="10"/>
    <n v="0"/>
    <n v="0"/>
    <n v="10"/>
    <n v="0"/>
  </r>
  <r>
    <x v="5"/>
    <x v="0"/>
    <s v="Sans"/>
    <x v="0"/>
    <s v="M"/>
    <n v="8"/>
    <n v="0"/>
    <n v="0"/>
    <n v="8"/>
    <n v="2"/>
  </r>
  <r>
    <x v="5"/>
    <x v="0"/>
    <s v="Sans"/>
    <x v="0"/>
    <s v="R"/>
    <n v="0"/>
    <n v="0"/>
    <n v="1"/>
    <n v="1"/>
    <n v="9"/>
  </r>
  <r>
    <x v="5"/>
    <x v="1"/>
    <s v="Sans"/>
    <x v="0"/>
    <s v="C"/>
    <n v="10"/>
    <n v="0"/>
    <n v="0"/>
    <n v="10"/>
    <n v="0"/>
  </r>
  <r>
    <x v="5"/>
    <x v="1"/>
    <s v="Sans"/>
    <x v="0"/>
    <s v="M"/>
    <n v="8"/>
    <n v="0"/>
    <n v="0"/>
    <n v="8"/>
    <n v="2"/>
  </r>
  <r>
    <x v="5"/>
    <x v="1"/>
    <s v="Sans"/>
    <x v="0"/>
    <s v="R"/>
    <n v="0"/>
    <n v="0"/>
    <n v="8"/>
    <n v="8"/>
    <n v="2"/>
  </r>
  <r>
    <x v="6"/>
    <x v="0"/>
    <s v="Sans"/>
    <x v="0"/>
    <s v="C"/>
    <n v="9"/>
    <n v="0"/>
    <n v="0"/>
    <n v="9"/>
    <n v="1"/>
  </r>
  <r>
    <x v="6"/>
    <x v="0"/>
    <s v="Sans"/>
    <x v="0"/>
    <s v="M"/>
    <n v="0"/>
    <n v="0"/>
    <n v="9"/>
    <n v="9"/>
    <n v="1"/>
  </r>
  <r>
    <x v="6"/>
    <x v="0"/>
    <s v="Sans"/>
    <x v="0"/>
    <s v="R"/>
    <n v="4"/>
    <n v="3"/>
    <n v="3"/>
    <n v="10"/>
    <n v="0"/>
  </r>
  <r>
    <x v="6"/>
    <x v="1"/>
    <s v="Sans"/>
    <x v="0"/>
    <s v="C"/>
    <n v="6"/>
    <n v="4"/>
    <n v="0"/>
    <n v="10"/>
    <n v="0"/>
  </r>
  <r>
    <x v="6"/>
    <x v="1"/>
    <s v="Sans"/>
    <x v="0"/>
    <s v="M"/>
    <n v="0"/>
    <n v="0"/>
    <n v="10"/>
    <n v="10"/>
    <n v="0"/>
  </r>
  <r>
    <x v="6"/>
    <x v="1"/>
    <s v="Sans"/>
    <x v="0"/>
    <s v="R"/>
    <n v="3"/>
    <n v="7"/>
    <n v="0"/>
    <n v="10"/>
    <n v="0"/>
  </r>
  <r>
    <x v="7"/>
    <x v="0"/>
    <s v="Sans"/>
    <x v="0"/>
    <s v="C"/>
    <n v="0"/>
    <n v="1"/>
    <n v="9"/>
    <n v="10"/>
    <n v="0"/>
  </r>
  <r>
    <x v="7"/>
    <x v="0"/>
    <s v="Sans"/>
    <x v="0"/>
    <s v="M"/>
    <n v="0"/>
    <n v="1"/>
    <n v="9"/>
    <n v="10"/>
    <n v="0"/>
  </r>
  <r>
    <x v="7"/>
    <x v="0"/>
    <s v="Sans"/>
    <x v="0"/>
    <s v="R"/>
    <n v="0"/>
    <n v="0"/>
    <n v="10"/>
    <n v="10"/>
    <n v="0"/>
  </r>
  <r>
    <x v="7"/>
    <x v="1"/>
    <s v="Sans"/>
    <x v="0"/>
    <s v="C"/>
    <n v="6"/>
    <n v="0"/>
    <n v="0"/>
    <n v="6"/>
    <n v="4"/>
  </r>
  <r>
    <x v="7"/>
    <x v="1"/>
    <s v="Sans"/>
    <x v="0"/>
    <s v="M"/>
    <n v="7"/>
    <n v="0"/>
    <n v="0"/>
    <n v="7"/>
    <n v="3"/>
  </r>
  <r>
    <x v="7"/>
    <x v="1"/>
    <s v="Sans"/>
    <x v="0"/>
    <s v="R"/>
    <n v="0"/>
    <n v="0"/>
    <n v="9"/>
    <n v="9"/>
    <n v="1"/>
  </r>
  <r>
    <x v="8"/>
    <x v="0"/>
    <s v="Sans"/>
    <x v="0"/>
    <s v="C"/>
    <n v="0"/>
    <n v="10"/>
    <n v="0"/>
    <n v="10"/>
    <n v="0"/>
  </r>
  <r>
    <x v="8"/>
    <x v="0"/>
    <s v="Sans"/>
    <x v="0"/>
    <s v="M"/>
    <n v="3"/>
    <n v="7"/>
    <n v="0"/>
    <n v="10"/>
    <n v="0"/>
  </r>
  <r>
    <x v="8"/>
    <x v="0"/>
    <s v="Sans"/>
    <x v="0"/>
    <s v="R"/>
    <n v="3"/>
    <n v="7"/>
    <n v="0"/>
    <n v="10"/>
    <n v="0"/>
  </r>
  <r>
    <x v="8"/>
    <x v="1"/>
    <s v="Sans"/>
    <x v="0"/>
    <s v="C"/>
    <n v="6"/>
    <n v="4"/>
    <n v="0"/>
    <n v="10"/>
    <n v="0"/>
  </r>
  <r>
    <x v="8"/>
    <x v="1"/>
    <s v="Sans"/>
    <x v="0"/>
    <s v="M"/>
    <n v="6"/>
    <n v="4"/>
    <n v="0"/>
    <n v="10"/>
    <n v="0"/>
  </r>
  <r>
    <x v="8"/>
    <x v="1"/>
    <s v="Sans"/>
    <x v="0"/>
    <s v="R"/>
    <n v="3"/>
    <n v="7"/>
    <n v="0"/>
    <n v="10"/>
    <n v="0"/>
  </r>
  <r>
    <x v="9"/>
    <x v="0"/>
    <s v="Sans"/>
    <x v="1"/>
    <s v="C"/>
    <n v="10"/>
    <n v="0"/>
    <n v="0"/>
    <n v="10"/>
    <n v="0"/>
  </r>
  <r>
    <x v="9"/>
    <x v="0"/>
    <s v="Sans"/>
    <x v="1"/>
    <s v="M"/>
    <n v="5"/>
    <n v="3"/>
    <n v="0"/>
    <n v="8"/>
    <n v="2"/>
  </r>
  <r>
    <x v="9"/>
    <x v="0"/>
    <s v="Sans"/>
    <x v="1"/>
    <s v="R"/>
    <n v="6"/>
    <n v="3"/>
    <n v="0"/>
    <n v="9"/>
    <n v="1"/>
  </r>
  <r>
    <x v="9"/>
    <x v="1"/>
    <s v="Sans"/>
    <x v="1"/>
    <s v="C"/>
    <n v="8"/>
    <n v="0"/>
    <n v="0"/>
    <n v="8"/>
    <n v="2"/>
  </r>
  <r>
    <x v="9"/>
    <x v="1"/>
    <s v="Sans"/>
    <x v="1"/>
    <s v="M"/>
    <n v="10"/>
    <n v="0"/>
    <n v="0"/>
    <n v="10"/>
    <n v="0"/>
  </r>
  <r>
    <x v="9"/>
    <x v="1"/>
    <s v="Sans"/>
    <x v="1"/>
    <s v="R"/>
    <n v="0"/>
    <n v="0"/>
    <n v="10"/>
    <n v="10"/>
    <n v="0"/>
  </r>
  <r>
    <x v="10"/>
    <x v="2"/>
    <s v="Sans"/>
    <x v="0"/>
    <s v="C"/>
    <n v="0"/>
    <n v="0"/>
    <n v="10"/>
    <n v="10"/>
    <n v="0"/>
  </r>
  <r>
    <x v="10"/>
    <x v="2"/>
    <s v="Sans"/>
    <x v="0"/>
    <s v="M"/>
    <n v="0"/>
    <n v="0"/>
    <n v="10"/>
    <n v="10"/>
    <n v="0"/>
  </r>
  <r>
    <x v="10"/>
    <x v="2"/>
    <s v="Sans"/>
    <x v="0"/>
    <s v="R"/>
    <n v="0"/>
    <n v="0"/>
    <n v="10"/>
    <n v="10"/>
    <n v="0"/>
  </r>
  <r>
    <x v="10"/>
    <x v="3"/>
    <s v="Sans"/>
    <x v="0"/>
    <s v="C"/>
    <n v="6"/>
    <n v="0"/>
    <n v="4"/>
    <n v="10"/>
    <n v="0"/>
  </r>
  <r>
    <x v="10"/>
    <x v="3"/>
    <s v="Sans"/>
    <x v="0"/>
    <s v="M"/>
    <n v="4"/>
    <n v="1"/>
    <n v="5"/>
    <n v="10"/>
    <n v="0"/>
  </r>
  <r>
    <x v="10"/>
    <x v="3"/>
    <s v="Sans"/>
    <x v="0"/>
    <s v="R"/>
    <n v="0"/>
    <n v="4"/>
    <n v="6"/>
    <n v="10"/>
    <n v="0"/>
  </r>
  <r>
    <x v="11"/>
    <x v="0"/>
    <s v="Sans"/>
    <x v="1"/>
    <s v="C"/>
    <n v="0"/>
    <n v="0"/>
    <n v="10"/>
    <n v="10"/>
    <n v="0"/>
  </r>
  <r>
    <x v="11"/>
    <x v="0"/>
    <s v="Sans"/>
    <x v="1"/>
    <s v="M"/>
    <n v="0"/>
    <n v="0"/>
    <n v="10"/>
    <n v="10"/>
    <n v="0"/>
  </r>
  <r>
    <x v="11"/>
    <x v="0"/>
    <s v="Sans"/>
    <x v="1"/>
    <s v="R"/>
    <n v="0"/>
    <n v="0"/>
    <n v="10"/>
    <n v="10"/>
    <n v="0"/>
  </r>
  <r>
    <x v="11"/>
    <x v="1"/>
    <s v="Sans"/>
    <x v="1"/>
    <s v="C"/>
    <n v="5"/>
    <n v="4"/>
    <n v="0"/>
    <n v="9"/>
    <n v="1"/>
  </r>
  <r>
    <x v="11"/>
    <x v="1"/>
    <s v="Sans"/>
    <x v="1"/>
    <s v="M"/>
    <n v="5"/>
    <n v="4"/>
    <n v="0"/>
    <n v="9"/>
    <n v="1"/>
  </r>
  <r>
    <x v="11"/>
    <x v="1"/>
    <s v="Sans"/>
    <x v="1"/>
    <s v="R"/>
    <n v="5"/>
    <n v="4"/>
    <n v="0"/>
    <n v="9"/>
    <n v="1"/>
  </r>
  <r>
    <x v="12"/>
    <x v="2"/>
    <s v="Sans"/>
    <x v="0"/>
    <s v="C"/>
    <n v="0"/>
    <n v="7"/>
    <n v="3"/>
    <n v="10"/>
    <n v="0"/>
  </r>
  <r>
    <x v="12"/>
    <x v="2"/>
    <s v="Sans"/>
    <x v="0"/>
    <s v="M"/>
    <n v="0"/>
    <n v="9"/>
    <n v="1"/>
    <n v="10"/>
    <n v="0"/>
  </r>
  <r>
    <x v="12"/>
    <x v="2"/>
    <s v="Sans"/>
    <x v="0"/>
    <s v="R"/>
    <n v="0"/>
    <n v="0"/>
    <n v="1"/>
    <n v="1"/>
    <n v="9"/>
  </r>
  <r>
    <x v="12"/>
    <x v="3"/>
    <s v="Sans"/>
    <x v="0"/>
    <s v="C"/>
    <n v="0"/>
    <n v="6"/>
    <n v="0"/>
    <n v="6"/>
    <n v="4"/>
  </r>
  <r>
    <x v="12"/>
    <x v="3"/>
    <s v="Sans"/>
    <x v="0"/>
    <s v="M"/>
    <n v="0"/>
    <n v="6"/>
    <n v="4"/>
    <n v="10"/>
    <n v="0"/>
  </r>
  <r>
    <x v="12"/>
    <x v="3"/>
    <s v="Sans"/>
    <x v="0"/>
    <s v="R"/>
    <n v="0"/>
    <n v="0"/>
    <n v="10"/>
    <n v="10"/>
    <n v="0"/>
  </r>
  <r>
    <x v="13"/>
    <x v="0"/>
    <s v="Sans"/>
    <x v="0"/>
    <s v="C"/>
    <n v="7"/>
    <n v="0"/>
    <n v="0"/>
    <n v="7"/>
    <n v="3"/>
  </r>
  <r>
    <x v="13"/>
    <x v="0"/>
    <s v="Sans"/>
    <x v="0"/>
    <s v="M"/>
    <n v="8"/>
    <n v="0"/>
    <n v="0"/>
    <n v="8"/>
    <n v="2"/>
  </r>
  <r>
    <x v="13"/>
    <x v="0"/>
    <s v="Sans"/>
    <x v="0"/>
    <s v="R"/>
    <n v="0"/>
    <n v="0"/>
    <n v="0"/>
    <n v="0"/>
    <n v="10"/>
  </r>
  <r>
    <x v="13"/>
    <x v="1"/>
    <s v="Sans"/>
    <x v="0"/>
    <s v="C"/>
    <n v="10"/>
    <n v="0"/>
    <n v="0"/>
    <n v="10"/>
    <n v="0"/>
  </r>
  <r>
    <x v="13"/>
    <x v="1"/>
    <s v="Sans"/>
    <x v="0"/>
    <s v="M"/>
    <n v="4"/>
    <n v="2"/>
    <n v="4"/>
    <n v="10"/>
    <n v="0"/>
  </r>
  <r>
    <x v="13"/>
    <x v="1"/>
    <s v="Sans"/>
    <x v="0"/>
    <s v="R"/>
    <n v="3"/>
    <n v="0"/>
    <n v="0"/>
    <n v="3"/>
    <n v="7"/>
  </r>
  <r>
    <x v="14"/>
    <x v="0"/>
    <s v="Sans"/>
    <x v="0"/>
    <s v="C"/>
    <n v="0"/>
    <n v="2"/>
    <n v="8"/>
    <n v="10"/>
    <n v="0"/>
  </r>
  <r>
    <x v="14"/>
    <x v="0"/>
    <s v="Sans"/>
    <x v="0"/>
    <s v="M"/>
    <n v="0"/>
    <n v="1"/>
    <n v="9"/>
    <n v="10"/>
    <n v="0"/>
  </r>
  <r>
    <x v="14"/>
    <x v="0"/>
    <s v="Sans"/>
    <x v="0"/>
    <s v="R"/>
    <n v="0"/>
    <n v="0"/>
    <n v="10"/>
    <n v="10"/>
    <n v="0"/>
  </r>
  <r>
    <x v="14"/>
    <x v="1"/>
    <s v="Sans"/>
    <x v="0"/>
    <s v="C"/>
    <n v="0"/>
    <n v="10"/>
    <n v="0"/>
    <n v="10"/>
    <n v="0"/>
  </r>
  <r>
    <x v="14"/>
    <x v="1"/>
    <s v="Sans"/>
    <x v="0"/>
    <s v="M"/>
    <n v="2"/>
    <n v="8"/>
    <n v="0"/>
    <n v="10"/>
    <n v="0"/>
  </r>
  <r>
    <x v="14"/>
    <x v="1"/>
    <s v="Sans"/>
    <x v="0"/>
    <s v="R"/>
    <n v="1"/>
    <n v="9"/>
    <n v="0"/>
    <n v="10"/>
    <n v="0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20">
  <r>
    <x v="0"/>
    <x v="0"/>
    <x v="0"/>
    <x v="0"/>
    <x v="0"/>
    <n v="0"/>
    <n v="10"/>
    <n v="0"/>
    <n v="10"/>
    <n v="0"/>
  </r>
  <r>
    <x v="0"/>
    <x v="0"/>
    <x v="0"/>
    <x v="0"/>
    <x v="1"/>
    <n v="0"/>
    <n v="10"/>
    <n v="0"/>
    <n v="10"/>
    <n v="0"/>
  </r>
  <r>
    <x v="0"/>
    <x v="0"/>
    <x v="0"/>
    <x v="0"/>
    <x v="2"/>
    <n v="0"/>
    <n v="7"/>
    <n v="3"/>
    <n v="10"/>
    <n v="0"/>
  </r>
  <r>
    <x v="0"/>
    <x v="1"/>
    <x v="0"/>
    <x v="0"/>
    <x v="0"/>
    <n v="0"/>
    <n v="3"/>
    <n v="0"/>
    <n v="3"/>
    <n v="7"/>
  </r>
  <r>
    <x v="0"/>
    <x v="1"/>
    <x v="0"/>
    <x v="0"/>
    <x v="1"/>
    <n v="0"/>
    <n v="6"/>
    <n v="3"/>
    <n v="9"/>
    <n v="1"/>
  </r>
  <r>
    <x v="0"/>
    <x v="1"/>
    <x v="0"/>
    <x v="0"/>
    <x v="2"/>
    <n v="1"/>
    <n v="3"/>
    <n v="0"/>
    <n v="4"/>
    <n v="6"/>
  </r>
  <r>
    <x v="1"/>
    <x v="0"/>
    <x v="0"/>
    <x v="1"/>
    <x v="0"/>
    <n v="1"/>
    <n v="2"/>
    <n v="7"/>
    <n v="10"/>
    <n v="0"/>
  </r>
  <r>
    <x v="1"/>
    <x v="0"/>
    <x v="0"/>
    <x v="1"/>
    <x v="1"/>
    <n v="0"/>
    <n v="2"/>
    <n v="8"/>
    <n v="10"/>
    <n v="0"/>
  </r>
  <r>
    <x v="1"/>
    <x v="0"/>
    <x v="0"/>
    <x v="1"/>
    <x v="2"/>
    <n v="0"/>
    <n v="0"/>
    <n v="10"/>
    <n v="10"/>
    <n v="0"/>
  </r>
  <r>
    <x v="1"/>
    <x v="1"/>
    <x v="0"/>
    <x v="1"/>
    <x v="0"/>
    <n v="0"/>
    <n v="1"/>
    <n v="8"/>
    <n v="9"/>
    <n v="1"/>
  </r>
  <r>
    <x v="1"/>
    <x v="1"/>
    <x v="0"/>
    <x v="1"/>
    <x v="1"/>
    <n v="0"/>
    <n v="1"/>
    <n v="3"/>
    <n v="4"/>
    <n v="6"/>
  </r>
  <r>
    <x v="1"/>
    <x v="1"/>
    <x v="0"/>
    <x v="1"/>
    <x v="2"/>
    <n v="0"/>
    <n v="1"/>
    <n v="5"/>
    <n v="6"/>
    <n v="4"/>
  </r>
  <r>
    <x v="2"/>
    <x v="0"/>
    <x v="0"/>
    <x v="1"/>
    <x v="0"/>
    <n v="0"/>
    <n v="3"/>
    <n v="7"/>
    <n v="10"/>
    <n v="0"/>
  </r>
  <r>
    <x v="2"/>
    <x v="0"/>
    <x v="0"/>
    <x v="1"/>
    <x v="1"/>
    <n v="0"/>
    <n v="0"/>
    <n v="0"/>
    <n v="0"/>
    <n v="10"/>
  </r>
  <r>
    <x v="2"/>
    <x v="0"/>
    <x v="0"/>
    <x v="1"/>
    <x v="2"/>
    <n v="0"/>
    <n v="0"/>
    <n v="10"/>
    <n v="10"/>
    <n v="0"/>
  </r>
  <r>
    <x v="2"/>
    <x v="1"/>
    <x v="0"/>
    <x v="1"/>
    <x v="0"/>
    <n v="10"/>
    <n v="0"/>
    <n v="0"/>
    <n v="10"/>
    <n v="0"/>
  </r>
  <r>
    <x v="2"/>
    <x v="1"/>
    <x v="0"/>
    <x v="1"/>
    <x v="1"/>
    <n v="0"/>
    <n v="0"/>
    <n v="0"/>
    <n v="0"/>
    <n v="10"/>
  </r>
  <r>
    <x v="2"/>
    <x v="1"/>
    <x v="0"/>
    <x v="1"/>
    <x v="2"/>
    <n v="0"/>
    <n v="2"/>
    <n v="8"/>
    <n v="10"/>
    <n v="0"/>
  </r>
  <r>
    <x v="3"/>
    <x v="0"/>
    <x v="0"/>
    <x v="1"/>
    <x v="0"/>
    <n v="0"/>
    <n v="0"/>
    <n v="10"/>
    <n v="10"/>
    <n v="0"/>
  </r>
  <r>
    <x v="3"/>
    <x v="0"/>
    <x v="0"/>
    <x v="1"/>
    <x v="1"/>
    <n v="0"/>
    <n v="0"/>
    <n v="10"/>
    <n v="10"/>
    <n v="0"/>
  </r>
  <r>
    <x v="3"/>
    <x v="0"/>
    <x v="0"/>
    <x v="1"/>
    <x v="2"/>
    <n v="0"/>
    <n v="0"/>
    <n v="0"/>
    <n v="0"/>
    <n v="10"/>
  </r>
  <r>
    <x v="3"/>
    <x v="1"/>
    <x v="0"/>
    <x v="1"/>
    <x v="0"/>
    <n v="1"/>
    <n v="4"/>
    <n v="5"/>
    <n v="10"/>
    <n v="0"/>
  </r>
  <r>
    <x v="3"/>
    <x v="1"/>
    <x v="0"/>
    <x v="1"/>
    <x v="1"/>
    <n v="1"/>
    <n v="4"/>
    <n v="5"/>
    <n v="10"/>
    <n v="0"/>
  </r>
  <r>
    <x v="3"/>
    <x v="1"/>
    <x v="0"/>
    <x v="1"/>
    <x v="2"/>
    <n v="0"/>
    <n v="0"/>
    <n v="0"/>
    <n v="0"/>
    <n v="10"/>
  </r>
  <r>
    <x v="4"/>
    <x v="0"/>
    <x v="0"/>
    <x v="0"/>
    <x v="0"/>
    <n v="0"/>
    <n v="9"/>
    <n v="0"/>
    <n v="9"/>
    <n v="1"/>
  </r>
  <r>
    <x v="4"/>
    <x v="0"/>
    <x v="0"/>
    <x v="0"/>
    <x v="1"/>
    <n v="4"/>
    <n v="6"/>
    <n v="0"/>
    <n v="10"/>
    <n v="0"/>
  </r>
  <r>
    <x v="4"/>
    <x v="0"/>
    <x v="0"/>
    <x v="0"/>
    <x v="2"/>
    <n v="4"/>
    <n v="6"/>
    <n v="0"/>
    <n v="10"/>
    <n v="0"/>
  </r>
  <r>
    <x v="4"/>
    <x v="1"/>
    <x v="0"/>
    <x v="0"/>
    <x v="0"/>
    <n v="7"/>
    <n v="3"/>
    <n v="0"/>
    <n v="10"/>
    <n v="0"/>
  </r>
  <r>
    <x v="4"/>
    <x v="1"/>
    <x v="0"/>
    <x v="0"/>
    <x v="1"/>
    <n v="6"/>
    <n v="4"/>
    <n v="0"/>
    <n v="10"/>
    <n v="0"/>
  </r>
  <r>
    <x v="4"/>
    <x v="1"/>
    <x v="0"/>
    <x v="0"/>
    <x v="2"/>
    <n v="0"/>
    <n v="5"/>
    <n v="0"/>
    <n v="5"/>
    <n v="5"/>
  </r>
  <r>
    <x v="5"/>
    <x v="0"/>
    <x v="0"/>
    <x v="0"/>
    <x v="0"/>
    <n v="10"/>
    <n v="0"/>
    <n v="0"/>
    <n v="10"/>
    <n v="0"/>
  </r>
  <r>
    <x v="5"/>
    <x v="0"/>
    <x v="0"/>
    <x v="0"/>
    <x v="1"/>
    <n v="8"/>
    <n v="0"/>
    <n v="0"/>
    <n v="8"/>
    <n v="2"/>
  </r>
  <r>
    <x v="5"/>
    <x v="0"/>
    <x v="0"/>
    <x v="0"/>
    <x v="2"/>
    <n v="0"/>
    <n v="0"/>
    <n v="1"/>
    <n v="1"/>
    <n v="9"/>
  </r>
  <r>
    <x v="5"/>
    <x v="1"/>
    <x v="0"/>
    <x v="0"/>
    <x v="0"/>
    <n v="10"/>
    <n v="0"/>
    <n v="0"/>
    <n v="10"/>
    <n v="0"/>
  </r>
  <r>
    <x v="5"/>
    <x v="1"/>
    <x v="0"/>
    <x v="0"/>
    <x v="1"/>
    <n v="8"/>
    <n v="0"/>
    <n v="0"/>
    <n v="8"/>
    <n v="2"/>
  </r>
  <r>
    <x v="5"/>
    <x v="1"/>
    <x v="0"/>
    <x v="0"/>
    <x v="2"/>
    <n v="0"/>
    <n v="0"/>
    <n v="8"/>
    <n v="8"/>
    <n v="2"/>
  </r>
  <r>
    <x v="6"/>
    <x v="0"/>
    <x v="0"/>
    <x v="0"/>
    <x v="0"/>
    <n v="9"/>
    <n v="0"/>
    <n v="0"/>
    <n v="9"/>
    <n v="1"/>
  </r>
  <r>
    <x v="6"/>
    <x v="0"/>
    <x v="0"/>
    <x v="0"/>
    <x v="1"/>
    <n v="0"/>
    <n v="0"/>
    <n v="9"/>
    <n v="9"/>
    <n v="1"/>
  </r>
  <r>
    <x v="6"/>
    <x v="0"/>
    <x v="0"/>
    <x v="0"/>
    <x v="2"/>
    <n v="4"/>
    <n v="3"/>
    <n v="3"/>
    <n v="10"/>
    <n v="0"/>
  </r>
  <r>
    <x v="6"/>
    <x v="1"/>
    <x v="0"/>
    <x v="0"/>
    <x v="0"/>
    <n v="6"/>
    <n v="4"/>
    <n v="0"/>
    <n v="10"/>
    <n v="0"/>
  </r>
  <r>
    <x v="6"/>
    <x v="1"/>
    <x v="0"/>
    <x v="0"/>
    <x v="1"/>
    <n v="0"/>
    <n v="0"/>
    <n v="10"/>
    <n v="10"/>
    <n v="0"/>
  </r>
  <r>
    <x v="6"/>
    <x v="1"/>
    <x v="0"/>
    <x v="0"/>
    <x v="2"/>
    <n v="3"/>
    <n v="7"/>
    <n v="0"/>
    <n v="10"/>
    <n v="0"/>
  </r>
  <r>
    <x v="7"/>
    <x v="0"/>
    <x v="0"/>
    <x v="0"/>
    <x v="0"/>
    <n v="0"/>
    <n v="1"/>
    <n v="9"/>
    <n v="10"/>
    <n v="0"/>
  </r>
  <r>
    <x v="7"/>
    <x v="0"/>
    <x v="0"/>
    <x v="0"/>
    <x v="1"/>
    <n v="0"/>
    <n v="1"/>
    <n v="9"/>
    <n v="10"/>
    <n v="0"/>
  </r>
  <r>
    <x v="7"/>
    <x v="0"/>
    <x v="0"/>
    <x v="0"/>
    <x v="2"/>
    <n v="0"/>
    <n v="0"/>
    <n v="10"/>
    <n v="10"/>
    <n v="0"/>
  </r>
  <r>
    <x v="7"/>
    <x v="1"/>
    <x v="0"/>
    <x v="0"/>
    <x v="0"/>
    <n v="6"/>
    <n v="0"/>
    <n v="0"/>
    <n v="6"/>
    <n v="4"/>
  </r>
  <r>
    <x v="7"/>
    <x v="1"/>
    <x v="0"/>
    <x v="0"/>
    <x v="1"/>
    <n v="7"/>
    <n v="0"/>
    <n v="0"/>
    <n v="7"/>
    <n v="3"/>
  </r>
  <r>
    <x v="7"/>
    <x v="1"/>
    <x v="0"/>
    <x v="0"/>
    <x v="2"/>
    <n v="0"/>
    <n v="0"/>
    <n v="9"/>
    <n v="9"/>
    <n v="1"/>
  </r>
  <r>
    <x v="8"/>
    <x v="0"/>
    <x v="0"/>
    <x v="0"/>
    <x v="0"/>
    <n v="0"/>
    <n v="10"/>
    <n v="0"/>
    <n v="10"/>
    <n v="0"/>
  </r>
  <r>
    <x v="8"/>
    <x v="0"/>
    <x v="0"/>
    <x v="0"/>
    <x v="1"/>
    <n v="3"/>
    <n v="7"/>
    <n v="0"/>
    <n v="10"/>
    <n v="0"/>
  </r>
  <r>
    <x v="8"/>
    <x v="0"/>
    <x v="0"/>
    <x v="0"/>
    <x v="2"/>
    <n v="3"/>
    <n v="7"/>
    <n v="0"/>
    <n v="10"/>
    <n v="0"/>
  </r>
  <r>
    <x v="8"/>
    <x v="1"/>
    <x v="0"/>
    <x v="0"/>
    <x v="0"/>
    <n v="6"/>
    <n v="4"/>
    <n v="0"/>
    <n v="10"/>
    <n v="0"/>
  </r>
  <r>
    <x v="8"/>
    <x v="1"/>
    <x v="0"/>
    <x v="0"/>
    <x v="1"/>
    <n v="6"/>
    <n v="4"/>
    <n v="0"/>
    <n v="10"/>
    <n v="0"/>
  </r>
  <r>
    <x v="8"/>
    <x v="1"/>
    <x v="0"/>
    <x v="0"/>
    <x v="2"/>
    <n v="3"/>
    <n v="7"/>
    <n v="0"/>
    <n v="10"/>
    <n v="0"/>
  </r>
  <r>
    <x v="9"/>
    <x v="0"/>
    <x v="0"/>
    <x v="1"/>
    <x v="0"/>
    <n v="10"/>
    <n v="0"/>
    <n v="0"/>
    <n v="10"/>
    <n v="0"/>
  </r>
  <r>
    <x v="9"/>
    <x v="0"/>
    <x v="0"/>
    <x v="1"/>
    <x v="1"/>
    <n v="5"/>
    <n v="3"/>
    <n v="0"/>
    <n v="8"/>
    <n v="2"/>
  </r>
  <r>
    <x v="9"/>
    <x v="0"/>
    <x v="0"/>
    <x v="1"/>
    <x v="2"/>
    <n v="6"/>
    <n v="3"/>
    <n v="0"/>
    <n v="9"/>
    <n v="1"/>
  </r>
  <r>
    <x v="9"/>
    <x v="1"/>
    <x v="0"/>
    <x v="1"/>
    <x v="0"/>
    <n v="8"/>
    <n v="0"/>
    <n v="0"/>
    <n v="8"/>
    <n v="2"/>
  </r>
  <r>
    <x v="9"/>
    <x v="1"/>
    <x v="0"/>
    <x v="1"/>
    <x v="1"/>
    <n v="10"/>
    <n v="0"/>
    <n v="0"/>
    <n v="10"/>
    <n v="0"/>
  </r>
  <r>
    <x v="9"/>
    <x v="1"/>
    <x v="0"/>
    <x v="1"/>
    <x v="2"/>
    <n v="0"/>
    <n v="0"/>
    <n v="10"/>
    <n v="10"/>
    <n v="0"/>
  </r>
  <r>
    <x v="10"/>
    <x v="2"/>
    <x v="0"/>
    <x v="0"/>
    <x v="0"/>
    <n v="0"/>
    <n v="0"/>
    <n v="10"/>
    <n v="10"/>
    <n v="0"/>
  </r>
  <r>
    <x v="10"/>
    <x v="2"/>
    <x v="0"/>
    <x v="0"/>
    <x v="1"/>
    <n v="0"/>
    <n v="0"/>
    <n v="10"/>
    <n v="10"/>
    <n v="0"/>
  </r>
  <r>
    <x v="10"/>
    <x v="2"/>
    <x v="0"/>
    <x v="0"/>
    <x v="2"/>
    <n v="0"/>
    <n v="0"/>
    <n v="10"/>
    <n v="10"/>
    <n v="0"/>
  </r>
  <r>
    <x v="10"/>
    <x v="3"/>
    <x v="0"/>
    <x v="0"/>
    <x v="0"/>
    <n v="6"/>
    <n v="0"/>
    <n v="4"/>
    <n v="10"/>
    <n v="0"/>
  </r>
  <r>
    <x v="10"/>
    <x v="3"/>
    <x v="0"/>
    <x v="0"/>
    <x v="1"/>
    <n v="4"/>
    <n v="1"/>
    <n v="5"/>
    <n v="10"/>
    <n v="0"/>
  </r>
  <r>
    <x v="10"/>
    <x v="3"/>
    <x v="0"/>
    <x v="0"/>
    <x v="2"/>
    <n v="0"/>
    <n v="4"/>
    <n v="6"/>
    <n v="10"/>
    <n v="0"/>
  </r>
  <r>
    <x v="11"/>
    <x v="0"/>
    <x v="0"/>
    <x v="1"/>
    <x v="0"/>
    <n v="0"/>
    <n v="0"/>
    <n v="10"/>
    <n v="10"/>
    <n v="0"/>
  </r>
  <r>
    <x v="11"/>
    <x v="0"/>
    <x v="0"/>
    <x v="1"/>
    <x v="1"/>
    <n v="0"/>
    <n v="0"/>
    <n v="10"/>
    <n v="10"/>
    <n v="0"/>
  </r>
  <r>
    <x v="11"/>
    <x v="0"/>
    <x v="0"/>
    <x v="1"/>
    <x v="2"/>
    <n v="0"/>
    <n v="0"/>
    <n v="10"/>
    <n v="10"/>
    <n v="0"/>
  </r>
  <r>
    <x v="11"/>
    <x v="1"/>
    <x v="0"/>
    <x v="1"/>
    <x v="0"/>
    <n v="5"/>
    <n v="4"/>
    <n v="0"/>
    <n v="9"/>
    <n v="1"/>
  </r>
  <r>
    <x v="11"/>
    <x v="1"/>
    <x v="0"/>
    <x v="1"/>
    <x v="1"/>
    <n v="5"/>
    <n v="4"/>
    <n v="0"/>
    <n v="9"/>
    <n v="1"/>
  </r>
  <r>
    <x v="11"/>
    <x v="1"/>
    <x v="0"/>
    <x v="1"/>
    <x v="2"/>
    <n v="5"/>
    <n v="4"/>
    <n v="0"/>
    <n v="9"/>
    <n v="1"/>
  </r>
  <r>
    <x v="12"/>
    <x v="2"/>
    <x v="0"/>
    <x v="0"/>
    <x v="0"/>
    <n v="0"/>
    <n v="7"/>
    <n v="3"/>
    <n v="10"/>
    <n v="0"/>
  </r>
  <r>
    <x v="12"/>
    <x v="2"/>
    <x v="0"/>
    <x v="0"/>
    <x v="1"/>
    <n v="0"/>
    <n v="9"/>
    <n v="1"/>
    <n v="10"/>
    <n v="0"/>
  </r>
  <r>
    <x v="12"/>
    <x v="2"/>
    <x v="0"/>
    <x v="0"/>
    <x v="2"/>
    <n v="0"/>
    <n v="0"/>
    <n v="1"/>
    <n v="1"/>
    <n v="9"/>
  </r>
  <r>
    <x v="12"/>
    <x v="3"/>
    <x v="0"/>
    <x v="0"/>
    <x v="0"/>
    <n v="0"/>
    <n v="6"/>
    <n v="0"/>
    <n v="6"/>
    <n v="4"/>
  </r>
  <r>
    <x v="12"/>
    <x v="3"/>
    <x v="0"/>
    <x v="0"/>
    <x v="1"/>
    <n v="0"/>
    <n v="6"/>
    <n v="4"/>
    <n v="10"/>
    <n v="0"/>
  </r>
  <r>
    <x v="12"/>
    <x v="3"/>
    <x v="0"/>
    <x v="0"/>
    <x v="2"/>
    <n v="0"/>
    <n v="0"/>
    <n v="10"/>
    <n v="10"/>
    <n v="0"/>
  </r>
  <r>
    <x v="13"/>
    <x v="0"/>
    <x v="0"/>
    <x v="0"/>
    <x v="0"/>
    <n v="7"/>
    <n v="0"/>
    <n v="0"/>
    <n v="7"/>
    <n v="3"/>
  </r>
  <r>
    <x v="13"/>
    <x v="0"/>
    <x v="0"/>
    <x v="0"/>
    <x v="1"/>
    <n v="8"/>
    <n v="0"/>
    <n v="0"/>
    <n v="8"/>
    <n v="2"/>
  </r>
  <r>
    <x v="13"/>
    <x v="0"/>
    <x v="0"/>
    <x v="0"/>
    <x v="2"/>
    <n v="0"/>
    <n v="0"/>
    <n v="0"/>
    <n v="0"/>
    <n v="10"/>
  </r>
  <r>
    <x v="13"/>
    <x v="1"/>
    <x v="0"/>
    <x v="0"/>
    <x v="0"/>
    <n v="10"/>
    <n v="0"/>
    <n v="0"/>
    <n v="10"/>
    <n v="0"/>
  </r>
  <r>
    <x v="13"/>
    <x v="1"/>
    <x v="0"/>
    <x v="0"/>
    <x v="1"/>
    <n v="4"/>
    <n v="2"/>
    <n v="4"/>
    <n v="10"/>
    <n v="0"/>
  </r>
  <r>
    <x v="13"/>
    <x v="1"/>
    <x v="0"/>
    <x v="0"/>
    <x v="2"/>
    <n v="3"/>
    <n v="0"/>
    <n v="0"/>
    <n v="3"/>
    <n v="7"/>
  </r>
  <r>
    <x v="14"/>
    <x v="0"/>
    <x v="0"/>
    <x v="0"/>
    <x v="0"/>
    <n v="0"/>
    <n v="2"/>
    <n v="8"/>
    <n v="10"/>
    <n v="0"/>
  </r>
  <r>
    <x v="14"/>
    <x v="0"/>
    <x v="0"/>
    <x v="0"/>
    <x v="1"/>
    <n v="0"/>
    <n v="1"/>
    <n v="9"/>
    <n v="10"/>
    <n v="0"/>
  </r>
  <r>
    <x v="14"/>
    <x v="0"/>
    <x v="0"/>
    <x v="0"/>
    <x v="2"/>
    <n v="0"/>
    <n v="0"/>
    <n v="10"/>
    <n v="10"/>
    <n v="0"/>
  </r>
  <r>
    <x v="14"/>
    <x v="1"/>
    <x v="0"/>
    <x v="0"/>
    <x v="0"/>
    <n v="0"/>
    <n v="10"/>
    <n v="0"/>
    <n v="10"/>
    <n v="0"/>
  </r>
  <r>
    <x v="14"/>
    <x v="1"/>
    <x v="0"/>
    <x v="0"/>
    <x v="1"/>
    <n v="2"/>
    <n v="8"/>
    <n v="0"/>
    <n v="10"/>
    <n v="0"/>
  </r>
  <r>
    <x v="14"/>
    <x v="1"/>
    <x v="0"/>
    <x v="0"/>
    <x v="2"/>
    <n v="1"/>
    <n v="9"/>
    <n v="0"/>
    <n v="10"/>
    <n v="0"/>
  </r>
  <r>
    <x v="15"/>
    <x v="4"/>
    <x v="0"/>
    <x v="0"/>
    <x v="0"/>
    <n v="0"/>
    <n v="7"/>
    <n v="3"/>
    <n v="10"/>
    <n v="0"/>
  </r>
  <r>
    <x v="15"/>
    <x v="4"/>
    <x v="0"/>
    <x v="0"/>
    <x v="1"/>
    <n v="0"/>
    <n v="7"/>
    <n v="3"/>
    <n v="10"/>
    <n v="0"/>
  </r>
  <r>
    <x v="15"/>
    <x v="4"/>
    <x v="0"/>
    <x v="0"/>
    <x v="2"/>
    <n v="0"/>
    <n v="10"/>
    <n v="0"/>
    <n v="10"/>
    <n v="0"/>
  </r>
  <r>
    <x v="15"/>
    <x v="5"/>
    <x v="0"/>
    <x v="0"/>
    <x v="0"/>
    <n v="10"/>
    <n v="0"/>
    <n v="0"/>
    <n v="10"/>
    <n v="0"/>
  </r>
  <r>
    <x v="15"/>
    <x v="5"/>
    <x v="0"/>
    <x v="0"/>
    <x v="1"/>
    <n v="10"/>
    <n v="0"/>
    <n v="0"/>
    <n v="10"/>
    <n v="0"/>
  </r>
  <r>
    <x v="15"/>
    <x v="5"/>
    <x v="0"/>
    <x v="0"/>
    <x v="2"/>
    <n v="10"/>
    <n v="0"/>
    <n v="0"/>
    <n v="10"/>
    <n v="0"/>
  </r>
  <r>
    <x v="16"/>
    <x v="2"/>
    <x v="0"/>
    <x v="1"/>
    <x v="0"/>
    <n v="5"/>
    <n v="3"/>
    <n v="2"/>
    <n v="10"/>
    <n v="0"/>
  </r>
  <r>
    <x v="16"/>
    <x v="2"/>
    <x v="0"/>
    <x v="1"/>
    <x v="1"/>
    <n v="5"/>
    <n v="2"/>
    <n v="3"/>
    <n v="10"/>
    <n v="0"/>
  </r>
  <r>
    <x v="16"/>
    <x v="2"/>
    <x v="0"/>
    <x v="1"/>
    <x v="2"/>
    <n v="6"/>
    <n v="4"/>
    <n v="0"/>
    <n v="10"/>
    <n v="0"/>
  </r>
  <r>
    <x v="16"/>
    <x v="3"/>
    <x v="0"/>
    <x v="1"/>
    <x v="0"/>
    <n v="5"/>
    <n v="3"/>
    <n v="2"/>
    <n v="10"/>
    <n v="0"/>
  </r>
  <r>
    <x v="16"/>
    <x v="3"/>
    <x v="0"/>
    <x v="1"/>
    <x v="1"/>
    <n v="4"/>
    <n v="3"/>
    <n v="3"/>
    <n v="10"/>
    <n v="0"/>
  </r>
  <r>
    <x v="16"/>
    <x v="3"/>
    <x v="0"/>
    <x v="1"/>
    <x v="2"/>
    <n v="3"/>
    <n v="7"/>
    <n v="0"/>
    <n v="10"/>
    <n v="0"/>
  </r>
  <r>
    <x v="17"/>
    <x v="2"/>
    <x v="0"/>
    <x v="1"/>
    <x v="0"/>
    <n v="0"/>
    <n v="0"/>
    <n v="10"/>
    <n v="10"/>
    <n v="0"/>
  </r>
  <r>
    <x v="17"/>
    <x v="2"/>
    <x v="0"/>
    <x v="1"/>
    <x v="1"/>
    <n v="0"/>
    <n v="0"/>
    <n v="10"/>
    <n v="10"/>
    <n v="0"/>
  </r>
  <r>
    <x v="17"/>
    <x v="2"/>
    <x v="0"/>
    <x v="1"/>
    <x v="2"/>
    <n v="0"/>
    <n v="0"/>
    <n v="10"/>
    <n v="10"/>
    <n v="0"/>
  </r>
  <r>
    <x v="17"/>
    <x v="3"/>
    <x v="0"/>
    <x v="1"/>
    <x v="0"/>
    <n v="0"/>
    <n v="0"/>
    <n v="0"/>
    <n v="0"/>
    <n v="10"/>
  </r>
  <r>
    <x v="17"/>
    <x v="3"/>
    <x v="0"/>
    <x v="1"/>
    <x v="1"/>
    <n v="0"/>
    <n v="0"/>
    <n v="0"/>
    <n v="0"/>
    <n v="10"/>
  </r>
  <r>
    <x v="17"/>
    <x v="3"/>
    <x v="0"/>
    <x v="1"/>
    <x v="2"/>
    <n v="0"/>
    <n v="0"/>
    <n v="0"/>
    <n v="0"/>
    <n v="10"/>
  </r>
  <r>
    <x v="18"/>
    <x v="4"/>
    <x v="0"/>
    <x v="0"/>
    <x v="0"/>
    <n v="0"/>
    <n v="10"/>
    <n v="0"/>
    <n v="10"/>
    <n v="0"/>
  </r>
  <r>
    <x v="18"/>
    <x v="4"/>
    <x v="0"/>
    <x v="0"/>
    <x v="1"/>
    <n v="7"/>
    <n v="3"/>
    <n v="0"/>
    <n v="10"/>
    <n v="0"/>
  </r>
  <r>
    <x v="18"/>
    <x v="4"/>
    <x v="0"/>
    <x v="0"/>
    <x v="2"/>
    <n v="0"/>
    <n v="10"/>
    <n v="0"/>
    <n v="10"/>
    <n v="0"/>
  </r>
  <r>
    <x v="18"/>
    <x v="5"/>
    <x v="0"/>
    <x v="0"/>
    <x v="0"/>
    <n v="6"/>
    <n v="0"/>
    <n v="0"/>
    <n v="6"/>
    <n v="4"/>
  </r>
  <r>
    <x v="18"/>
    <x v="5"/>
    <x v="0"/>
    <x v="0"/>
    <x v="1"/>
    <n v="7"/>
    <n v="3"/>
    <n v="0"/>
    <n v="10"/>
    <n v="0"/>
  </r>
  <r>
    <x v="18"/>
    <x v="5"/>
    <x v="0"/>
    <x v="0"/>
    <x v="2"/>
    <n v="6"/>
    <n v="0"/>
    <n v="4"/>
    <n v="10"/>
    <n v="0"/>
  </r>
  <r>
    <x v="19"/>
    <x v="4"/>
    <x v="0"/>
    <x v="0"/>
    <x v="0"/>
    <n v="0"/>
    <n v="2"/>
    <n v="0"/>
    <n v="2"/>
    <n v="8"/>
  </r>
  <r>
    <x v="19"/>
    <x v="4"/>
    <x v="0"/>
    <x v="0"/>
    <x v="1"/>
    <n v="0"/>
    <n v="2"/>
    <n v="0"/>
    <n v="2"/>
    <n v="8"/>
  </r>
  <r>
    <x v="19"/>
    <x v="4"/>
    <x v="0"/>
    <x v="0"/>
    <x v="2"/>
    <n v="0"/>
    <n v="2"/>
    <n v="0"/>
    <n v="2"/>
    <n v="8"/>
  </r>
  <r>
    <x v="19"/>
    <x v="5"/>
    <x v="0"/>
    <x v="0"/>
    <x v="0"/>
    <n v="4"/>
    <n v="2"/>
    <n v="3"/>
    <n v="9"/>
    <n v="1"/>
  </r>
  <r>
    <x v="19"/>
    <x v="5"/>
    <x v="0"/>
    <x v="0"/>
    <x v="1"/>
    <n v="4"/>
    <n v="3"/>
    <n v="3"/>
    <n v="10"/>
    <n v="0"/>
  </r>
  <r>
    <x v="19"/>
    <x v="5"/>
    <x v="0"/>
    <x v="0"/>
    <x v="2"/>
    <n v="4"/>
    <n v="3"/>
    <n v="3"/>
    <n v="10"/>
    <n v="0"/>
  </r>
  <r>
    <x v="20"/>
    <x v="2"/>
    <x v="0"/>
    <x v="1"/>
    <x v="0"/>
    <n v="7"/>
    <n v="3"/>
    <n v="0"/>
    <n v="10"/>
    <n v="0"/>
  </r>
  <r>
    <x v="20"/>
    <x v="2"/>
    <x v="0"/>
    <x v="1"/>
    <x v="1"/>
    <n v="6"/>
    <n v="4"/>
    <n v="0"/>
    <n v="10"/>
    <n v="0"/>
  </r>
  <r>
    <x v="20"/>
    <x v="2"/>
    <x v="0"/>
    <x v="1"/>
    <x v="2"/>
    <n v="5"/>
    <n v="0"/>
    <n v="5"/>
    <n v="10"/>
    <n v="0"/>
  </r>
  <r>
    <x v="20"/>
    <x v="3"/>
    <x v="0"/>
    <x v="1"/>
    <x v="0"/>
    <n v="8"/>
    <n v="0"/>
    <n v="0"/>
    <n v="8"/>
    <n v="2"/>
  </r>
  <r>
    <x v="20"/>
    <x v="3"/>
    <x v="0"/>
    <x v="1"/>
    <x v="1"/>
    <n v="8"/>
    <n v="0"/>
    <n v="0"/>
    <n v="8"/>
    <n v="2"/>
  </r>
  <r>
    <x v="20"/>
    <x v="3"/>
    <x v="0"/>
    <x v="1"/>
    <x v="2"/>
    <n v="10"/>
    <n v="0"/>
    <n v="0"/>
    <n v="10"/>
    <n v="0"/>
  </r>
  <r>
    <x v="21"/>
    <x v="4"/>
    <x v="0"/>
    <x v="0"/>
    <x v="0"/>
    <n v="6"/>
    <n v="4"/>
    <n v="0"/>
    <n v="10"/>
    <n v="0"/>
  </r>
  <r>
    <x v="21"/>
    <x v="4"/>
    <x v="0"/>
    <x v="0"/>
    <x v="1"/>
    <n v="6"/>
    <n v="4"/>
    <n v="0"/>
    <n v="10"/>
    <n v="0"/>
  </r>
  <r>
    <x v="21"/>
    <x v="4"/>
    <x v="0"/>
    <x v="0"/>
    <x v="2"/>
    <n v="6"/>
    <n v="4"/>
    <n v="0"/>
    <n v="10"/>
    <n v="0"/>
  </r>
  <r>
    <x v="21"/>
    <x v="5"/>
    <x v="0"/>
    <x v="0"/>
    <x v="0"/>
    <n v="8"/>
    <n v="0"/>
    <n v="0"/>
    <n v="8"/>
    <n v="2"/>
  </r>
  <r>
    <x v="21"/>
    <x v="5"/>
    <x v="0"/>
    <x v="0"/>
    <x v="1"/>
    <n v="6"/>
    <n v="4"/>
    <n v="0"/>
    <n v="10"/>
    <n v="0"/>
  </r>
  <r>
    <x v="21"/>
    <x v="5"/>
    <x v="0"/>
    <x v="0"/>
    <x v="2"/>
    <n v="0"/>
    <n v="0"/>
    <n v="9"/>
    <n v="9"/>
    <n v="1"/>
  </r>
  <r>
    <x v="22"/>
    <x v="4"/>
    <x v="0"/>
    <x v="0"/>
    <x v="0"/>
    <n v="0"/>
    <n v="8"/>
    <n v="2"/>
    <n v="10"/>
    <n v="0"/>
  </r>
  <r>
    <x v="22"/>
    <x v="4"/>
    <x v="0"/>
    <x v="0"/>
    <x v="1"/>
    <n v="0"/>
    <n v="8"/>
    <n v="2"/>
    <n v="10"/>
    <n v="0"/>
  </r>
  <r>
    <x v="22"/>
    <x v="4"/>
    <x v="0"/>
    <x v="0"/>
    <x v="2"/>
    <n v="0"/>
    <n v="10"/>
    <n v="0"/>
    <n v="10"/>
    <n v="0"/>
  </r>
  <r>
    <x v="22"/>
    <x v="5"/>
    <x v="0"/>
    <x v="0"/>
    <x v="0"/>
    <n v="2"/>
    <n v="8"/>
    <n v="0"/>
    <n v="10"/>
    <n v="0"/>
  </r>
  <r>
    <x v="22"/>
    <x v="5"/>
    <x v="0"/>
    <x v="0"/>
    <x v="1"/>
    <n v="2"/>
    <n v="8"/>
    <n v="0"/>
    <n v="10"/>
    <n v="0"/>
  </r>
  <r>
    <x v="22"/>
    <x v="5"/>
    <x v="0"/>
    <x v="0"/>
    <x v="2"/>
    <n v="0"/>
    <n v="7"/>
    <n v="3"/>
    <n v="10"/>
    <n v="0"/>
  </r>
  <r>
    <x v="23"/>
    <x v="2"/>
    <x v="0"/>
    <x v="1"/>
    <x v="0"/>
    <n v="0"/>
    <n v="8"/>
    <n v="2"/>
    <n v="10"/>
    <n v="0"/>
  </r>
  <r>
    <x v="23"/>
    <x v="2"/>
    <x v="0"/>
    <x v="1"/>
    <x v="1"/>
    <n v="0"/>
    <n v="10"/>
    <n v="0"/>
    <n v="10"/>
    <n v="0"/>
  </r>
  <r>
    <x v="23"/>
    <x v="2"/>
    <x v="0"/>
    <x v="1"/>
    <x v="2"/>
    <n v="0"/>
    <n v="10"/>
    <n v="0"/>
    <n v="10"/>
    <n v="0"/>
  </r>
  <r>
    <x v="23"/>
    <x v="3"/>
    <x v="0"/>
    <x v="1"/>
    <x v="0"/>
    <n v="0"/>
    <n v="8"/>
    <n v="2"/>
    <n v="10"/>
    <n v="0"/>
  </r>
  <r>
    <x v="23"/>
    <x v="3"/>
    <x v="0"/>
    <x v="1"/>
    <x v="1"/>
    <n v="0"/>
    <n v="9"/>
    <n v="0"/>
    <n v="9"/>
    <n v="1"/>
  </r>
  <r>
    <x v="23"/>
    <x v="3"/>
    <x v="0"/>
    <x v="1"/>
    <x v="2"/>
    <n v="0"/>
    <n v="3"/>
    <n v="7"/>
    <n v="10"/>
    <n v="0"/>
  </r>
  <r>
    <x v="24"/>
    <x v="2"/>
    <x v="0"/>
    <x v="0"/>
    <x v="0"/>
    <n v="10"/>
    <n v="0"/>
    <n v="0"/>
    <n v="10"/>
    <n v="0"/>
  </r>
  <r>
    <x v="24"/>
    <x v="2"/>
    <x v="0"/>
    <x v="0"/>
    <x v="1"/>
    <n v="0"/>
    <n v="10"/>
    <n v="0"/>
    <n v="10"/>
    <n v="0"/>
  </r>
  <r>
    <x v="24"/>
    <x v="2"/>
    <x v="0"/>
    <x v="0"/>
    <x v="2"/>
    <n v="0"/>
    <n v="10"/>
    <n v="0"/>
    <n v="10"/>
    <n v="0"/>
  </r>
  <r>
    <x v="24"/>
    <x v="3"/>
    <x v="0"/>
    <x v="0"/>
    <x v="0"/>
    <n v="2"/>
    <n v="8"/>
    <n v="0"/>
    <n v="10"/>
    <n v="0"/>
  </r>
  <r>
    <x v="24"/>
    <x v="3"/>
    <x v="0"/>
    <x v="0"/>
    <x v="1"/>
    <n v="2"/>
    <n v="8"/>
    <n v="0"/>
    <n v="10"/>
    <n v="0"/>
  </r>
  <r>
    <x v="24"/>
    <x v="3"/>
    <x v="0"/>
    <x v="0"/>
    <x v="2"/>
    <n v="2"/>
    <n v="8"/>
    <n v="0"/>
    <n v="10"/>
    <n v="0"/>
  </r>
  <r>
    <x v="25"/>
    <x v="2"/>
    <x v="0"/>
    <x v="1"/>
    <x v="0"/>
    <n v="10"/>
    <n v="0"/>
    <n v="0"/>
    <n v="10"/>
    <n v="0"/>
  </r>
  <r>
    <x v="25"/>
    <x v="2"/>
    <x v="0"/>
    <x v="1"/>
    <x v="1"/>
    <n v="3"/>
    <n v="0"/>
    <n v="0"/>
    <n v="3"/>
    <n v="7"/>
  </r>
  <r>
    <x v="25"/>
    <x v="2"/>
    <x v="0"/>
    <x v="1"/>
    <x v="2"/>
    <n v="9"/>
    <n v="0"/>
    <n v="0"/>
    <n v="9"/>
    <n v="1"/>
  </r>
  <r>
    <x v="25"/>
    <x v="3"/>
    <x v="0"/>
    <x v="1"/>
    <x v="0"/>
    <n v="10"/>
    <n v="0"/>
    <n v="0"/>
    <n v="10"/>
    <n v="0"/>
  </r>
  <r>
    <x v="25"/>
    <x v="3"/>
    <x v="0"/>
    <x v="1"/>
    <x v="1"/>
    <n v="10"/>
    <n v="0"/>
    <n v="0"/>
    <n v="10"/>
    <n v="0"/>
  </r>
  <r>
    <x v="25"/>
    <x v="3"/>
    <x v="0"/>
    <x v="1"/>
    <x v="2"/>
    <n v="7"/>
    <n v="3"/>
    <n v="0"/>
    <n v="10"/>
    <n v="0"/>
  </r>
  <r>
    <x v="26"/>
    <x v="2"/>
    <x v="0"/>
    <x v="0"/>
    <x v="0"/>
    <n v="0"/>
    <n v="10"/>
    <n v="0"/>
    <n v="10"/>
    <n v="0"/>
  </r>
  <r>
    <x v="26"/>
    <x v="2"/>
    <x v="0"/>
    <x v="0"/>
    <x v="1"/>
    <n v="0"/>
    <n v="4"/>
    <n v="6"/>
    <n v="10"/>
    <n v="0"/>
  </r>
  <r>
    <x v="26"/>
    <x v="2"/>
    <x v="0"/>
    <x v="0"/>
    <x v="2"/>
    <n v="0"/>
    <n v="10"/>
    <n v="0"/>
    <n v="10"/>
    <n v="0"/>
  </r>
  <r>
    <x v="26"/>
    <x v="3"/>
    <x v="0"/>
    <x v="0"/>
    <x v="0"/>
    <n v="0"/>
    <n v="8"/>
    <n v="2"/>
    <n v="10"/>
    <n v="0"/>
  </r>
  <r>
    <x v="26"/>
    <x v="3"/>
    <x v="0"/>
    <x v="0"/>
    <x v="1"/>
    <n v="0"/>
    <n v="0"/>
    <n v="10"/>
    <n v="10"/>
    <n v="0"/>
  </r>
  <r>
    <x v="26"/>
    <x v="3"/>
    <x v="0"/>
    <x v="0"/>
    <x v="2"/>
    <n v="0"/>
    <n v="10"/>
    <n v="0"/>
    <n v="10"/>
    <n v="0"/>
  </r>
  <r>
    <x v="26"/>
    <x v="3"/>
    <x v="0"/>
    <x v="2"/>
    <x v="0"/>
    <n v="10"/>
    <n v="0"/>
    <n v="0"/>
    <n v="10"/>
    <n v="0"/>
  </r>
  <r>
    <x v="26"/>
    <x v="3"/>
    <x v="0"/>
    <x v="2"/>
    <x v="1"/>
    <n v="0"/>
    <n v="4"/>
    <n v="6"/>
    <n v="10"/>
    <n v="0"/>
  </r>
  <r>
    <x v="26"/>
    <x v="3"/>
    <x v="0"/>
    <x v="2"/>
    <x v="2"/>
    <n v="0"/>
    <n v="10"/>
    <n v="0"/>
    <n v="10"/>
    <n v="0"/>
  </r>
  <r>
    <x v="27"/>
    <x v="2"/>
    <x v="0"/>
    <x v="0"/>
    <x v="0"/>
    <n v="10"/>
    <n v="0"/>
    <n v="0"/>
    <n v="10"/>
    <n v="0"/>
  </r>
  <r>
    <x v="27"/>
    <x v="2"/>
    <x v="0"/>
    <x v="0"/>
    <x v="1"/>
    <n v="10"/>
    <n v="0"/>
    <n v="0"/>
    <n v="10"/>
    <n v="0"/>
  </r>
  <r>
    <x v="27"/>
    <x v="2"/>
    <x v="0"/>
    <x v="0"/>
    <x v="2"/>
    <n v="0"/>
    <n v="5"/>
    <n v="5"/>
    <n v="10"/>
    <n v="0"/>
  </r>
  <r>
    <x v="27"/>
    <x v="3"/>
    <x v="0"/>
    <x v="0"/>
    <x v="0"/>
    <n v="8"/>
    <n v="0"/>
    <n v="0"/>
    <n v="8"/>
    <n v="2"/>
  </r>
  <r>
    <x v="27"/>
    <x v="3"/>
    <x v="0"/>
    <x v="0"/>
    <x v="1"/>
    <n v="4"/>
    <n v="5"/>
    <n v="0"/>
    <n v="9"/>
    <n v="1"/>
  </r>
  <r>
    <x v="27"/>
    <x v="3"/>
    <x v="0"/>
    <x v="0"/>
    <x v="2"/>
    <n v="0"/>
    <n v="6"/>
    <n v="4"/>
    <n v="10"/>
    <n v="0"/>
  </r>
  <r>
    <x v="27"/>
    <x v="3"/>
    <x v="0"/>
    <x v="2"/>
    <x v="0"/>
    <n v="2"/>
    <n v="6"/>
    <n v="2"/>
    <n v="10"/>
    <n v="0"/>
  </r>
  <r>
    <x v="27"/>
    <x v="3"/>
    <x v="0"/>
    <x v="2"/>
    <x v="1"/>
    <n v="0"/>
    <n v="4"/>
    <n v="4"/>
    <n v="8"/>
    <n v="2"/>
  </r>
  <r>
    <x v="27"/>
    <x v="3"/>
    <x v="0"/>
    <x v="2"/>
    <x v="2"/>
    <n v="0"/>
    <n v="6"/>
    <n v="4"/>
    <n v="10"/>
    <n v="0"/>
  </r>
  <r>
    <x v="28"/>
    <x v="4"/>
    <x v="0"/>
    <x v="1"/>
    <x v="0"/>
    <n v="0"/>
    <n v="3"/>
    <n v="6"/>
    <n v="9"/>
    <n v="1"/>
  </r>
  <r>
    <x v="28"/>
    <x v="4"/>
    <x v="0"/>
    <x v="1"/>
    <x v="1"/>
    <n v="0"/>
    <n v="6"/>
    <n v="4"/>
    <n v="10"/>
    <n v="0"/>
  </r>
  <r>
    <x v="28"/>
    <x v="4"/>
    <x v="0"/>
    <x v="1"/>
    <x v="2"/>
    <n v="0"/>
    <n v="8"/>
    <n v="2"/>
    <n v="10"/>
    <n v="0"/>
  </r>
  <r>
    <x v="28"/>
    <x v="5"/>
    <x v="0"/>
    <x v="1"/>
    <x v="0"/>
    <n v="0"/>
    <n v="6"/>
    <n v="4"/>
    <n v="10"/>
    <n v="0"/>
  </r>
  <r>
    <x v="28"/>
    <x v="5"/>
    <x v="0"/>
    <x v="1"/>
    <x v="1"/>
    <n v="0"/>
    <n v="10"/>
    <n v="0"/>
    <n v="10"/>
    <n v="0"/>
  </r>
  <r>
    <x v="28"/>
    <x v="5"/>
    <x v="0"/>
    <x v="1"/>
    <x v="2"/>
    <n v="3"/>
    <n v="7"/>
    <n v="0"/>
    <n v="10"/>
    <n v="0"/>
  </r>
  <r>
    <x v="28"/>
    <x v="5"/>
    <x v="0"/>
    <x v="2"/>
    <x v="0"/>
    <n v="0"/>
    <n v="9"/>
    <n v="0"/>
    <n v="9"/>
    <n v="1"/>
  </r>
  <r>
    <x v="28"/>
    <x v="5"/>
    <x v="0"/>
    <x v="2"/>
    <x v="1"/>
    <n v="0"/>
    <n v="7"/>
    <n v="3"/>
    <n v="10"/>
    <n v="0"/>
  </r>
  <r>
    <x v="28"/>
    <x v="5"/>
    <x v="0"/>
    <x v="2"/>
    <x v="2"/>
    <n v="0"/>
    <n v="3"/>
    <n v="7"/>
    <n v="10"/>
    <n v="0"/>
  </r>
  <r>
    <x v="29"/>
    <x v="4"/>
    <x v="0"/>
    <x v="1"/>
    <x v="0"/>
    <n v="6"/>
    <n v="4"/>
    <n v="0"/>
    <n v="10"/>
    <n v="0"/>
  </r>
  <r>
    <x v="29"/>
    <x v="4"/>
    <x v="0"/>
    <x v="1"/>
    <x v="1"/>
    <n v="0"/>
    <n v="6"/>
    <n v="4"/>
    <n v="10"/>
    <n v="0"/>
  </r>
  <r>
    <x v="29"/>
    <x v="4"/>
    <x v="0"/>
    <x v="1"/>
    <x v="2"/>
    <n v="0"/>
    <n v="0"/>
    <n v="10"/>
    <n v="10"/>
    <n v="0"/>
  </r>
  <r>
    <x v="29"/>
    <x v="5"/>
    <x v="0"/>
    <x v="1"/>
    <x v="0"/>
    <n v="0"/>
    <n v="4"/>
    <n v="0"/>
    <n v="4"/>
    <n v="6"/>
  </r>
  <r>
    <x v="29"/>
    <x v="5"/>
    <x v="0"/>
    <x v="1"/>
    <x v="1"/>
    <n v="2"/>
    <n v="4"/>
    <n v="4"/>
    <n v="10"/>
    <n v="0"/>
  </r>
  <r>
    <x v="29"/>
    <x v="5"/>
    <x v="0"/>
    <x v="1"/>
    <x v="2"/>
    <n v="0"/>
    <n v="0"/>
    <n v="10"/>
    <n v="10"/>
    <n v="0"/>
  </r>
  <r>
    <x v="30"/>
    <x v="4"/>
    <x v="0"/>
    <x v="1"/>
    <x v="0"/>
    <n v="0"/>
    <n v="0"/>
    <n v="10"/>
    <n v="10"/>
    <n v="0"/>
  </r>
  <r>
    <x v="30"/>
    <x v="4"/>
    <x v="0"/>
    <x v="1"/>
    <x v="1"/>
    <n v="0"/>
    <n v="2"/>
    <n v="8"/>
    <n v="10"/>
    <n v="0"/>
  </r>
  <r>
    <x v="30"/>
    <x v="4"/>
    <x v="0"/>
    <x v="1"/>
    <x v="2"/>
    <n v="0"/>
    <n v="2"/>
    <n v="8"/>
    <n v="10"/>
    <n v="0"/>
  </r>
  <r>
    <x v="30"/>
    <x v="5"/>
    <x v="0"/>
    <x v="1"/>
    <x v="0"/>
    <n v="0"/>
    <n v="4"/>
    <n v="6"/>
    <n v="10"/>
    <n v="0"/>
  </r>
  <r>
    <x v="30"/>
    <x v="5"/>
    <x v="0"/>
    <x v="1"/>
    <x v="1"/>
    <n v="0"/>
    <n v="3"/>
    <n v="5"/>
    <n v="8"/>
    <n v="2"/>
  </r>
  <r>
    <x v="30"/>
    <x v="5"/>
    <x v="0"/>
    <x v="1"/>
    <x v="2"/>
    <n v="0"/>
    <n v="4"/>
    <n v="6"/>
    <n v="10"/>
    <n v="0"/>
  </r>
  <r>
    <x v="30"/>
    <x v="5"/>
    <x v="0"/>
    <x v="2"/>
    <x v="0"/>
    <n v="4"/>
    <n v="0"/>
    <n v="0"/>
    <n v="4"/>
    <n v="6"/>
  </r>
  <r>
    <x v="30"/>
    <x v="5"/>
    <x v="0"/>
    <x v="2"/>
    <x v="1"/>
    <n v="3"/>
    <n v="0"/>
    <n v="4"/>
    <n v="7"/>
    <n v="3"/>
  </r>
  <r>
    <x v="30"/>
    <x v="5"/>
    <x v="0"/>
    <x v="2"/>
    <x v="2"/>
    <n v="3"/>
    <n v="0"/>
    <n v="5"/>
    <n v="8"/>
    <n v="2"/>
  </r>
  <r>
    <x v="31"/>
    <x v="2"/>
    <x v="1"/>
    <x v="1"/>
    <x v="0"/>
    <n v="0"/>
    <n v="3"/>
    <n v="7"/>
    <n v="10"/>
    <n v="0"/>
  </r>
  <r>
    <x v="31"/>
    <x v="2"/>
    <x v="1"/>
    <x v="1"/>
    <x v="1"/>
    <n v="0"/>
    <n v="4"/>
    <n v="6"/>
    <n v="10"/>
    <n v="0"/>
  </r>
  <r>
    <x v="31"/>
    <x v="2"/>
    <x v="1"/>
    <x v="1"/>
    <x v="2"/>
    <n v="0"/>
    <n v="4"/>
    <n v="6"/>
    <n v="10"/>
    <n v="0"/>
  </r>
  <r>
    <x v="31"/>
    <x v="6"/>
    <x v="1"/>
    <x v="1"/>
    <x v="0"/>
    <n v="0"/>
    <n v="0"/>
    <n v="10"/>
    <n v="10"/>
    <n v="0"/>
  </r>
  <r>
    <x v="31"/>
    <x v="6"/>
    <x v="1"/>
    <x v="1"/>
    <x v="1"/>
    <n v="0"/>
    <n v="0"/>
    <n v="10"/>
    <n v="10"/>
    <n v="0"/>
  </r>
  <r>
    <x v="31"/>
    <x v="6"/>
    <x v="1"/>
    <x v="1"/>
    <x v="2"/>
    <n v="0"/>
    <n v="0"/>
    <n v="10"/>
    <n v="10"/>
    <n v="0"/>
  </r>
  <r>
    <x v="31"/>
    <x v="3"/>
    <x v="1"/>
    <x v="1"/>
    <x v="0"/>
    <n v="0"/>
    <n v="0"/>
    <n v="10"/>
    <n v="10"/>
    <n v="0"/>
  </r>
  <r>
    <x v="31"/>
    <x v="3"/>
    <x v="1"/>
    <x v="1"/>
    <x v="1"/>
    <n v="0"/>
    <n v="0"/>
    <n v="10"/>
    <n v="10"/>
    <n v="0"/>
  </r>
  <r>
    <x v="31"/>
    <x v="3"/>
    <x v="1"/>
    <x v="1"/>
    <x v="2"/>
    <n v="0"/>
    <n v="0"/>
    <n v="10"/>
    <n v="10"/>
    <n v="0"/>
  </r>
  <r>
    <x v="32"/>
    <x v="4"/>
    <x v="0"/>
    <x v="1"/>
    <x v="0"/>
    <n v="2"/>
    <n v="8"/>
    <n v="0"/>
    <n v="10"/>
    <n v="0"/>
  </r>
  <r>
    <x v="32"/>
    <x v="4"/>
    <x v="0"/>
    <x v="1"/>
    <x v="1"/>
    <n v="0"/>
    <n v="5"/>
    <n v="5"/>
    <n v="10"/>
    <n v="0"/>
  </r>
  <r>
    <x v="32"/>
    <x v="4"/>
    <x v="0"/>
    <x v="1"/>
    <x v="2"/>
    <n v="0"/>
    <n v="5"/>
    <n v="5"/>
    <n v="10"/>
    <n v="0"/>
  </r>
  <r>
    <x v="32"/>
    <x v="5"/>
    <x v="0"/>
    <x v="1"/>
    <x v="0"/>
    <n v="8"/>
    <n v="2"/>
    <n v="0"/>
    <n v="10"/>
    <n v="0"/>
  </r>
  <r>
    <x v="32"/>
    <x v="5"/>
    <x v="0"/>
    <x v="1"/>
    <x v="1"/>
    <n v="0"/>
    <n v="10"/>
    <n v="0"/>
    <n v="10"/>
    <n v="0"/>
  </r>
  <r>
    <x v="32"/>
    <x v="5"/>
    <x v="0"/>
    <x v="1"/>
    <x v="2"/>
    <n v="0"/>
    <n v="0"/>
    <n v="10"/>
    <n v="10"/>
    <n v="0"/>
  </r>
  <r>
    <x v="33"/>
    <x v="4"/>
    <x v="1"/>
    <x v="1"/>
    <x v="0"/>
    <n v="10"/>
    <n v="0"/>
    <n v="0"/>
    <n v="10"/>
    <n v="0"/>
  </r>
  <r>
    <x v="33"/>
    <x v="4"/>
    <x v="1"/>
    <x v="1"/>
    <x v="1"/>
    <n v="10"/>
    <n v="0"/>
    <n v="0"/>
    <n v="10"/>
    <n v="0"/>
  </r>
  <r>
    <x v="33"/>
    <x v="4"/>
    <x v="1"/>
    <x v="1"/>
    <x v="2"/>
    <n v="10"/>
    <n v="0"/>
    <n v="0"/>
    <n v="10"/>
    <n v="0"/>
  </r>
  <r>
    <x v="33"/>
    <x v="5"/>
    <x v="1"/>
    <x v="1"/>
    <x v="0"/>
    <n v="10"/>
    <n v="0"/>
    <n v="0"/>
    <n v="10"/>
    <n v="0"/>
  </r>
  <r>
    <x v="33"/>
    <x v="5"/>
    <x v="1"/>
    <x v="1"/>
    <x v="1"/>
    <n v="10"/>
    <n v="0"/>
    <n v="0"/>
    <n v="10"/>
    <n v="0"/>
  </r>
  <r>
    <x v="33"/>
    <x v="5"/>
    <x v="1"/>
    <x v="1"/>
    <x v="2"/>
    <n v="0"/>
    <n v="10"/>
    <n v="0"/>
    <n v="10"/>
    <n v="0"/>
  </r>
  <r>
    <x v="33"/>
    <x v="7"/>
    <x v="1"/>
    <x v="1"/>
    <x v="0"/>
    <n v="0"/>
    <n v="10"/>
    <n v="0"/>
    <n v="10"/>
    <n v="0"/>
  </r>
  <r>
    <x v="33"/>
    <x v="7"/>
    <x v="1"/>
    <x v="1"/>
    <x v="1"/>
    <n v="0"/>
    <n v="10"/>
    <n v="0"/>
    <n v="10"/>
    <n v="0"/>
  </r>
  <r>
    <x v="33"/>
    <x v="7"/>
    <x v="1"/>
    <x v="1"/>
    <x v="2"/>
    <n v="0"/>
    <n v="10"/>
    <n v="0"/>
    <n v="10"/>
    <n v="0"/>
  </r>
  <r>
    <x v="34"/>
    <x v="4"/>
    <x v="1"/>
    <x v="1"/>
    <x v="0"/>
    <n v="0"/>
    <n v="10"/>
    <n v="0"/>
    <n v="10"/>
    <n v="0"/>
  </r>
  <r>
    <x v="34"/>
    <x v="4"/>
    <x v="1"/>
    <x v="1"/>
    <x v="1"/>
    <n v="0"/>
    <n v="10"/>
    <n v="0"/>
    <n v="10"/>
    <n v="0"/>
  </r>
  <r>
    <x v="34"/>
    <x v="4"/>
    <x v="1"/>
    <x v="1"/>
    <x v="2"/>
    <n v="0"/>
    <n v="10"/>
    <n v="0"/>
    <n v="10"/>
    <n v="0"/>
  </r>
  <r>
    <x v="34"/>
    <x v="5"/>
    <x v="1"/>
    <x v="1"/>
    <x v="0"/>
    <n v="0"/>
    <n v="0"/>
    <n v="0"/>
    <n v="0"/>
    <n v="10"/>
  </r>
  <r>
    <x v="34"/>
    <x v="5"/>
    <x v="1"/>
    <x v="1"/>
    <x v="1"/>
    <n v="0"/>
    <n v="0"/>
    <n v="0"/>
    <n v="0"/>
    <n v="10"/>
  </r>
  <r>
    <x v="34"/>
    <x v="5"/>
    <x v="1"/>
    <x v="1"/>
    <x v="2"/>
    <n v="0"/>
    <n v="0"/>
    <n v="0"/>
    <n v="0"/>
    <n v="10"/>
  </r>
  <r>
    <x v="34"/>
    <x v="7"/>
    <x v="1"/>
    <x v="1"/>
    <x v="0"/>
    <n v="0"/>
    <n v="10"/>
    <n v="0"/>
    <n v="10"/>
    <n v="0"/>
  </r>
  <r>
    <x v="34"/>
    <x v="7"/>
    <x v="1"/>
    <x v="1"/>
    <x v="1"/>
    <n v="0"/>
    <n v="10"/>
    <n v="0"/>
    <n v="10"/>
    <n v="0"/>
  </r>
  <r>
    <x v="34"/>
    <x v="7"/>
    <x v="1"/>
    <x v="1"/>
    <x v="2"/>
    <n v="0"/>
    <n v="10"/>
    <n v="0"/>
    <n v="10"/>
    <n v="0"/>
  </r>
  <r>
    <x v="35"/>
    <x v="4"/>
    <x v="1"/>
    <x v="1"/>
    <x v="0"/>
    <n v="0"/>
    <n v="10"/>
    <n v="0"/>
    <n v="10"/>
    <n v="0"/>
  </r>
  <r>
    <x v="35"/>
    <x v="4"/>
    <x v="1"/>
    <x v="1"/>
    <x v="1"/>
    <n v="0"/>
    <n v="10"/>
    <n v="0"/>
    <n v="10"/>
    <n v="0"/>
  </r>
  <r>
    <x v="35"/>
    <x v="4"/>
    <x v="1"/>
    <x v="1"/>
    <x v="2"/>
    <n v="0"/>
    <n v="10"/>
    <n v="0"/>
    <n v="10"/>
    <n v="0"/>
  </r>
  <r>
    <x v="35"/>
    <x v="5"/>
    <x v="1"/>
    <x v="1"/>
    <x v="0"/>
    <n v="5"/>
    <n v="0"/>
    <n v="0"/>
    <n v="5"/>
    <n v="5"/>
  </r>
  <r>
    <x v="35"/>
    <x v="5"/>
    <x v="1"/>
    <x v="1"/>
    <x v="1"/>
    <n v="0"/>
    <n v="6"/>
    <n v="4"/>
    <n v="10"/>
    <n v="0"/>
  </r>
  <r>
    <x v="35"/>
    <x v="5"/>
    <x v="1"/>
    <x v="1"/>
    <x v="2"/>
    <n v="0"/>
    <n v="0"/>
    <n v="0"/>
    <n v="0"/>
    <n v="10"/>
  </r>
  <r>
    <x v="35"/>
    <x v="7"/>
    <x v="1"/>
    <x v="1"/>
    <x v="0"/>
    <n v="6"/>
    <n v="4"/>
    <n v="0"/>
    <n v="10"/>
    <n v="0"/>
  </r>
  <r>
    <x v="35"/>
    <x v="7"/>
    <x v="1"/>
    <x v="1"/>
    <x v="1"/>
    <n v="6"/>
    <n v="4"/>
    <n v="0"/>
    <n v="10"/>
    <n v="0"/>
  </r>
  <r>
    <x v="35"/>
    <x v="7"/>
    <x v="1"/>
    <x v="1"/>
    <x v="2"/>
    <n v="2"/>
    <n v="5"/>
    <n v="0"/>
    <n v="7"/>
    <n v="3"/>
  </r>
  <r>
    <x v="36"/>
    <x v="2"/>
    <x v="1"/>
    <x v="1"/>
    <x v="0"/>
    <n v="10"/>
    <n v="0"/>
    <n v="0"/>
    <n v="10"/>
    <n v="0"/>
  </r>
  <r>
    <x v="36"/>
    <x v="2"/>
    <x v="1"/>
    <x v="1"/>
    <x v="1"/>
    <n v="10"/>
    <n v="0"/>
    <n v="0"/>
    <n v="10"/>
    <n v="0"/>
  </r>
  <r>
    <x v="36"/>
    <x v="2"/>
    <x v="1"/>
    <x v="1"/>
    <x v="2"/>
    <n v="10"/>
    <n v="0"/>
    <n v="0"/>
    <n v="10"/>
    <n v="0"/>
  </r>
  <r>
    <x v="36"/>
    <x v="6"/>
    <x v="1"/>
    <x v="1"/>
    <x v="0"/>
    <n v="0"/>
    <n v="0"/>
    <n v="10"/>
    <n v="10"/>
    <n v="0"/>
  </r>
  <r>
    <x v="36"/>
    <x v="6"/>
    <x v="1"/>
    <x v="1"/>
    <x v="1"/>
    <n v="0"/>
    <n v="0"/>
    <n v="0"/>
    <n v="0"/>
    <n v="10"/>
  </r>
  <r>
    <x v="36"/>
    <x v="6"/>
    <x v="1"/>
    <x v="1"/>
    <x v="2"/>
    <n v="0"/>
    <n v="0"/>
    <n v="10"/>
    <n v="10"/>
    <n v="0"/>
  </r>
  <r>
    <x v="36"/>
    <x v="3"/>
    <x v="1"/>
    <x v="1"/>
    <x v="0"/>
    <n v="4"/>
    <n v="6"/>
    <n v="0"/>
    <n v="10"/>
    <n v="0"/>
  </r>
  <r>
    <x v="36"/>
    <x v="3"/>
    <x v="1"/>
    <x v="1"/>
    <x v="1"/>
    <n v="4"/>
    <n v="6"/>
    <n v="0"/>
    <n v="10"/>
    <n v="0"/>
  </r>
  <r>
    <x v="36"/>
    <x v="3"/>
    <x v="1"/>
    <x v="1"/>
    <x v="2"/>
    <n v="4"/>
    <n v="6"/>
    <n v="0"/>
    <n v="10"/>
    <n v="0"/>
  </r>
  <r>
    <x v="37"/>
    <x v="4"/>
    <x v="0"/>
    <x v="1"/>
    <x v="0"/>
    <n v="0"/>
    <n v="2.6666666666666665"/>
    <n v="5"/>
    <n v="7.6666666666666661"/>
    <n v="2.3333333333333339"/>
  </r>
  <r>
    <x v="37"/>
    <x v="4"/>
    <x v="0"/>
    <x v="1"/>
    <x v="1"/>
    <n v="0"/>
    <n v="2.6666666666666665"/>
    <n v="5"/>
    <n v="7.6666666666666661"/>
    <n v="2.3333333333333339"/>
  </r>
  <r>
    <x v="37"/>
    <x v="4"/>
    <x v="0"/>
    <x v="1"/>
    <x v="2"/>
    <n v="0"/>
    <n v="3.333333333333333"/>
    <n v="4.3333333333333339"/>
    <n v="7.666666666666667"/>
    <n v="2.333333333333333"/>
  </r>
  <r>
    <x v="37"/>
    <x v="5"/>
    <x v="0"/>
    <x v="1"/>
    <x v="0"/>
    <n v="5"/>
    <n v="0.99999999999999989"/>
    <n v="3.333333333333333"/>
    <n v="9.3333333333333321"/>
    <n v="0.66666666666666785"/>
  </r>
  <r>
    <x v="37"/>
    <x v="5"/>
    <x v="0"/>
    <x v="1"/>
    <x v="1"/>
    <n v="2.6666666666666665"/>
    <n v="1.3333333333333333"/>
    <n v="4.3333333333333339"/>
    <n v="8.3333333333333339"/>
    <n v="1.6666666666666661"/>
  </r>
  <r>
    <x v="37"/>
    <x v="5"/>
    <x v="0"/>
    <x v="1"/>
    <x v="2"/>
    <n v="5.333333333333333"/>
    <n v="0"/>
    <n v="4.3333333333333339"/>
    <n v="9.6666666666666679"/>
    <n v="0.33333333333333215"/>
  </r>
  <r>
    <x v="37"/>
    <x v="5"/>
    <x v="0"/>
    <x v="2"/>
    <x v="0"/>
    <n v="7.9999999999999991"/>
    <n v="0.66666666666666663"/>
    <n v="0"/>
    <n v="8.6666666666666661"/>
    <n v="1.3333333333333339"/>
  </r>
  <r>
    <x v="37"/>
    <x v="5"/>
    <x v="0"/>
    <x v="2"/>
    <x v="1"/>
    <n v="7.3333333333333339"/>
    <n v="0.99999999999999989"/>
    <n v="1.3333333333333333"/>
    <n v="9.6666666666666679"/>
    <n v="0.33333333333333215"/>
  </r>
  <r>
    <x v="37"/>
    <x v="5"/>
    <x v="0"/>
    <x v="2"/>
    <x v="2"/>
    <n v="0"/>
    <n v="4.333333333333333"/>
    <n v="1.3333333333333333"/>
    <n v="5.6666666666666661"/>
    <n v="4.3333333333333339"/>
  </r>
  <r>
    <x v="38"/>
    <x v="4"/>
    <x v="0"/>
    <x v="1"/>
    <x v="0"/>
    <n v="2.5"/>
    <n v="7.5"/>
    <n v="0"/>
    <n v="10"/>
    <n v="0"/>
  </r>
  <r>
    <x v="38"/>
    <x v="4"/>
    <x v="0"/>
    <x v="1"/>
    <x v="1"/>
    <n v="2.5"/>
    <n v="7.5"/>
    <n v="0"/>
    <n v="10"/>
    <n v="0"/>
  </r>
  <r>
    <x v="38"/>
    <x v="4"/>
    <x v="0"/>
    <x v="1"/>
    <x v="2"/>
    <n v="0"/>
    <n v="9.25"/>
    <n v="0.5"/>
    <n v="9.75"/>
    <n v="0.25"/>
  </r>
  <r>
    <x v="38"/>
    <x v="5"/>
    <x v="0"/>
    <x v="1"/>
    <x v="0"/>
    <n v="10"/>
    <n v="0"/>
    <n v="0"/>
    <n v="10"/>
    <n v="0"/>
  </r>
  <r>
    <x v="38"/>
    <x v="5"/>
    <x v="0"/>
    <x v="1"/>
    <x v="1"/>
    <n v="5"/>
    <n v="5"/>
    <n v="0"/>
    <n v="10"/>
    <n v="0"/>
  </r>
  <r>
    <x v="38"/>
    <x v="5"/>
    <x v="0"/>
    <x v="1"/>
    <x v="2"/>
    <n v="5"/>
    <n v="5"/>
    <n v="0"/>
    <n v="10"/>
    <n v="0"/>
  </r>
  <r>
    <x v="38"/>
    <x v="5"/>
    <x v="0"/>
    <x v="2"/>
    <x v="0"/>
    <n v="10"/>
    <n v="0"/>
    <n v="0"/>
    <n v="10"/>
    <n v="0"/>
  </r>
  <r>
    <x v="38"/>
    <x v="5"/>
    <x v="0"/>
    <x v="2"/>
    <x v="1"/>
    <n v="5"/>
    <n v="3.333333333333333"/>
    <n v="1.6666666666666665"/>
    <n v="9.9999999999999982"/>
    <n v="0"/>
  </r>
  <r>
    <x v="38"/>
    <x v="5"/>
    <x v="0"/>
    <x v="2"/>
    <x v="2"/>
    <n v="5"/>
    <n v="3.3329999999999997"/>
    <n v="1.6669999999999998"/>
    <n v="10"/>
    <n v="0"/>
  </r>
  <r>
    <x v="39"/>
    <x v="4"/>
    <x v="0"/>
    <x v="1"/>
    <x v="0"/>
    <n v="3.75"/>
    <n v="2"/>
    <n v="4.25"/>
    <n v="10"/>
    <n v="0"/>
  </r>
  <r>
    <x v="39"/>
    <x v="4"/>
    <x v="0"/>
    <x v="1"/>
    <x v="1"/>
    <n v="1.9999999999999998"/>
    <n v="5"/>
    <n v="3"/>
    <n v="10"/>
    <n v="0"/>
  </r>
  <r>
    <x v="39"/>
    <x v="4"/>
    <x v="0"/>
    <x v="1"/>
    <x v="2"/>
    <n v="1.25"/>
    <n v="1.75"/>
    <n v="7"/>
    <n v="10"/>
    <n v="0"/>
  </r>
  <r>
    <x v="39"/>
    <x v="5"/>
    <x v="0"/>
    <x v="1"/>
    <x v="0"/>
    <n v="4.75"/>
    <n v="0"/>
    <n v="0"/>
    <n v="4.75"/>
    <n v="5.25"/>
  </r>
  <r>
    <x v="39"/>
    <x v="5"/>
    <x v="0"/>
    <x v="1"/>
    <x v="1"/>
    <n v="0.75"/>
    <n v="2.5"/>
    <n v="1.75"/>
    <n v="5"/>
    <n v="5"/>
  </r>
  <r>
    <x v="39"/>
    <x v="5"/>
    <x v="0"/>
    <x v="1"/>
    <x v="2"/>
    <n v="0.75"/>
    <n v="2"/>
    <n v="2.25"/>
    <n v="5"/>
    <n v="5"/>
  </r>
  <r>
    <x v="39"/>
    <x v="5"/>
    <x v="0"/>
    <x v="2"/>
    <x v="0"/>
    <n v="6.6666666666666661"/>
    <n v="0"/>
    <n v="0.66666666666666663"/>
    <n v="7.333333333333333"/>
    <n v="2.666666666666667"/>
  </r>
  <r>
    <x v="39"/>
    <x v="5"/>
    <x v="0"/>
    <x v="2"/>
    <x v="1"/>
    <n v="3.333333333333333"/>
    <n v="2.0000000000000004"/>
    <n v="4.6666666666666661"/>
    <n v="10"/>
    <n v="0"/>
  </r>
  <r>
    <x v="39"/>
    <x v="5"/>
    <x v="0"/>
    <x v="2"/>
    <x v="2"/>
    <n v="2.333333333333333"/>
    <n v="0.66666666666666663"/>
    <n v="5.333333333333333"/>
    <n v="8.3333333333333321"/>
    <n v="1.6666666666666679"/>
  </r>
  <r>
    <x v="40"/>
    <x v="4"/>
    <x v="0"/>
    <x v="1"/>
    <x v="0"/>
    <n v="2.5"/>
    <n v="6.25"/>
    <n v="1.25"/>
    <n v="10"/>
    <n v="0"/>
  </r>
  <r>
    <x v="40"/>
    <x v="4"/>
    <x v="0"/>
    <x v="1"/>
    <x v="1"/>
    <n v="1"/>
    <n v="8"/>
    <n v="1"/>
    <n v="10"/>
    <n v="0"/>
  </r>
  <r>
    <x v="40"/>
    <x v="4"/>
    <x v="0"/>
    <x v="1"/>
    <x v="2"/>
    <n v="9"/>
    <n v="0"/>
    <n v="1"/>
    <n v="10"/>
    <n v="0"/>
  </r>
  <r>
    <x v="40"/>
    <x v="5"/>
    <x v="0"/>
    <x v="1"/>
    <x v="0"/>
    <n v="9"/>
    <n v="0"/>
    <n v="1"/>
    <n v="10"/>
    <n v="0"/>
  </r>
  <r>
    <x v="40"/>
    <x v="5"/>
    <x v="0"/>
    <x v="1"/>
    <x v="1"/>
    <n v="4"/>
    <n v="1.75"/>
    <n v="4.25"/>
    <n v="10"/>
    <n v="0"/>
  </r>
  <r>
    <x v="40"/>
    <x v="5"/>
    <x v="0"/>
    <x v="1"/>
    <x v="2"/>
    <n v="3"/>
    <n v="0.5"/>
    <n v="6"/>
    <n v="9.5"/>
    <n v="0.5"/>
  </r>
  <r>
    <x v="40"/>
    <x v="5"/>
    <x v="0"/>
    <x v="2"/>
    <x v="0"/>
    <n v="10"/>
    <n v="0"/>
    <n v="0"/>
    <n v="10"/>
    <n v="0"/>
  </r>
  <r>
    <x v="40"/>
    <x v="5"/>
    <x v="0"/>
    <x v="2"/>
    <x v="1"/>
    <n v="5"/>
    <n v="2"/>
    <n v="3"/>
    <n v="10"/>
    <n v="0"/>
  </r>
  <r>
    <x v="40"/>
    <x v="5"/>
    <x v="0"/>
    <x v="2"/>
    <x v="2"/>
    <n v="4.25"/>
    <n v="1"/>
    <n v="4.75"/>
    <n v="10"/>
    <n v="0"/>
  </r>
  <r>
    <x v="41"/>
    <x v="4"/>
    <x v="0"/>
    <x v="1"/>
    <x v="0"/>
    <n v="0"/>
    <n v="0"/>
    <n v="0"/>
    <n v="0"/>
    <n v="10"/>
  </r>
  <r>
    <x v="41"/>
    <x v="4"/>
    <x v="0"/>
    <x v="1"/>
    <x v="1"/>
    <n v="0"/>
    <n v="0"/>
    <n v="0"/>
    <n v="0"/>
    <n v="10"/>
  </r>
  <r>
    <x v="41"/>
    <x v="4"/>
    <x v="0"/>
    <x v="1"/>
    <x v="2"/>
    <n v="0"/>
    <n v="0"/>
    <n v="0"/>
    <n v="0"/>
    <n v="10"/>
  </r>
  <r>
    <x v="41"/>
    <x v="5"/>
    <x v="0"/>
    <x v="1"/>
    <x v="0"/>
    <n v="0"/>
    <n v="10"/>
    <n v="0"/>
    <n v="10"/>
    <n v="0"/>
  </r>
  <r>
    <x v="41"/>
    <x v="5"/>
    <x v="0"/>
    <x v="1"/>
    <x v="1"/>
    <n v="3.5"/>
    <n v="1"/>
    <n v="3.75"/>
    <n v="8.25"/>
    <n v="1.75"/>
  </r>
  <r>
    <x v="41"/>
    <x v="5"/>
    <x v="0"/>
    <x v="1"/>
    <x v="2"/>
    <n v="0"/>
    <n v="0"/>
    <n v="3"/>
    <n v="3"/>
    <n v="7"/>
  </r>
  <r>
    <x v="41"/>
    <x v="5"/>
    <x v="0"/>
    <x v="2"/>
    <x v="0"/>
    <n v="0"/>
    <n v="0"/>
    <n v="0"/>
    <n v="0"/>
    <n v="10"/>
  </r>
  <r>
    <x v="41"/>
    <x v="5"/>
    <x v="0"/>
    <x v="2"/>
    <x v="1"/>
    <n v="0"/>
    <n v="0"/>
    <n v="0"/>
    <n v="0"/>
    <n v="10"/>
  </r>
  <r>
    <x v="41"/>
    <x v="5"/>
    <x v="0"/>
    <x v="2"/>
    <x v="2"/>
    <n v="0"/>
    <n v="0"/>
    <n v="0"/>
    <n v="0"/>
    <n v="10"/>
  </r>
  <r>
    <x v="42"/>
    <x v="4"/>
    <x v="0"/>
    <x v="1"/>
    <x v="0"/>
    <n v="0"/>
    <n v="2"/>
    <n v="8"/>
    <n v="10"/>
    <n v="0"/>
  </r>
  <r>
    <x v="42"/>
    <x v="4"/>
    <x v="0"/>
    <x v="1"/>
    <x v="1"/>
    <n v="0"/>
    <n v="2"/>
    <n v="8"/>
    <n v="10"/>
    <n v="0"/>
  </r>
  <r>
    <x v="42"/>
    <x v="4"/>
    <x v="0"/>
    <x v="1"/>
    <x v="2"/>
    <n v="0"/>
    <n v="4.75"/>
    <n v="5.25"/>
    <n v="10"/>
    <n v="0"/>
  </r>
  <r>
    <x v="42"/>
    <x v="5"/>
    <x v="0"/>
    <x v="1"/>
    <x v="0"/>
    <n v="4.5"/>
    <n v="3"/>
    <n v="2.5"/>
    <n v="10"/>
    <n v="0"/>
  </r>
  <r>
    <x v="42"/>
    <x v="5"/>
    <x v="0"/>
    <x v="1"/>
    <x v="1"/>
    <n v="4"/>
    <n v="0"/>
    <n v="4.6666666666666661"/>
    <n v="8.6666666666666661"/>
    <n v="1.3333333333333339"/>
  </r>
  <r>
    <x v="42"/>
    <x v="5"/>
    <x v="0"/>
    <x v="1"/>
    <x v="2"/>
    <n v="3.25"/>
    <n v="0"/>
    <n v="4.25"/>
    <n v="7.5"/>
    <n v="2.5"/>
  </r>
  <r>
    <x v="42"/>
    <x v="5"/>
    <x v="0"/>
    <x v="2"/>
    <x v="0"/>
    <n v="6.5"/>
    <n v="0"/>
    <n v="1"/>
    <n v="7.5"/>
    <n v="2.5"/>
  </r>
  <r>
    <x v="42"/>
    <x v="5"/>
    <x v="0"/>
    <x v="2"/>
    <x v="1"/>
    <n v="6.333333333333333"/>
    <n v="0"/>
    <n v="1.9999999999999998"/>
    <n v="8.3333333333333321"/>
    <n v="1.6666666666666679"/>
  </r>
  <r>
    <x v="42"/>
    <x v="5"/>
    <x v="0"/>
    <x v="2"/>
    <x v="2"/>
    <n v="3.9999999999999996"/>
    <n v="0"/>
    <n v="6"/>
    <n v="10"/>
    <n v="0"/>
  </r>
  <r>
    <x v="43"/>
    <x v="4"/>
    <x v="0"/>
    <x v="0"/>
    <x v="0"/>
    <n v="0.75"/>
    <n v="9.25"/>
    <n v="0"/>
    <n v="10"/>
    <n v="0"/>
  </r>
  <r>
    <x v="43"/>
    <x v="4"/>
    <x v="0"/>
    <x v="0"/>
    <x v="1"/>
    <n v="2.5"/>
    <n v="7.5"/>
    <n v="0"/>
    <n v="10"/>
    <n v="0"/>
  </r>
  <r>
    <x v="43"/>
    <x v="4"/>
    <x v="0"/>
    <x v="0"/>
    <x v="2"/>
    <n v="2.25"/>
    <n v="7.75"/>
    <n v="0"/>
    <n v="10"/>
    <n v="0"/>
  </r>
  <r>
    <x v="43"/>
    <x v="5"/>
    <x v="0"/>
    <x v="0"/>
    <x v="0"/>
    <n v="4.25"/>
    <n v="5.75"/>
    <n v="0"/>
    <n v="10"/>
    <n v="0"/>
  </r>
  <r>
    <x v="43"/>
    <x v="5"/>
    <x v="0"/>
    <x v="0"/>
    <x v="1"/>
    <n v="5"/>
    <n v="5"/>
    <n v="0"/>
    <n v="10"/>
    <n v="0"/>
  </r>
  <r>
    <x v="43"/>
    <x v="5"/>
    <x v="0"/>
    <x v="0"/>
    <x v="2"/>
    <n v="6.75"/>
    <n v="3.25"/>
    <n v="0"/>
    <n v="10"/>
    <n v="0"/>
  </r>
  <r>
    <x v="43"/>
    <x v="5"/>
    <x v="0"/>
    <x v="2"/>
    <x v="0"/>
    <n v="0"/>
    <n v="0"/>
    <n v="0"/>
    <n v="0"/>
    <n v="10"/>
  </r>
  <r>
    <x v="43"/>
    <x v="5"/>
    <x v="0"/>
    <x v="2"/>
    <x v="1"/>
    <n v="0"/>
    <n v="0"/>
    <n v="0"/>
    <n v="0"/>
    <n v="10"/>
  </r>
  <r>
    <x v="43"/>
    <x v="5"/>
    <x v="0"/>
    <x v="2"/>
    <x v="2"/>
    <n v="0"/>
    <n v="0"/>
    <n v="0"/>
    <n v="0"/>
    <n v="10"/>
  </r>
  <r>
    <x v="44"/>
    <x v="4"/>
    <x v="0"/>
    <x v="0"/>
    <x v="0"/>
    <n v="0"/>
    <n v="7"/>
    <n v="3"/>
    <n v="10"/>
    <n v="0"/>
  </r>
  <r>
    <x v="44"/>
    <x v="4"/>
    <x v="0"/>
    <x v="0"/>
    <x v="1"/>
    <n v="0"/>
    <n v="10"/>
    <n v="0"/>
    <n v="10"/>
    <n v="0"/>
  </r>
  <r>
    <x v="44"/>
    <x v="4"/>
    <x v="0"/>
    <x v="0"/>
    <x v="2"/>
    <n v="0"/>
    <n v="10"/>
    <n v="0"/>
    <n v="10"/>
    <n v="0"/>
  </r>
  <r>
    <x v="44"/>
    <x v="5"/>
    <x v="0"/>
    <x v="0"/>
    <x v="0"/>
    <n v="10"/>
    <n v="0"/>
    <n v="0"/>
    <n v="10"/>
    <n v="0"/>
  </r>
  <r>
    <x v="44"/>
    <x v="5"/>
    <x v="0"/>
    <x v="0"/>
    <x v="1"/>
    <n v="10"/>
    <n v="0"/>
    <n v="0"/>
    <n v="10"/>
    <n v="0"/>
  </r>
  <r>
    <x v="44"/>
    <x v="5"/>
    <x v="0"/>
    <x v="0"/>
    <x v="2"/>
    <n v="10"/>
    <n v="0"/>
    <n v="0"/>
    <n v="10"/>
    <n v="0"/>
  </r>
  <r>
    <x v="44"/>
    <x v="5"/>
    <x v="0"/>
    <x v="2"/>
    <x v="0"/>
    <n v="0"/>
    <n v="1"/>
    <n v="5"/>
    <n v="6"/>
    <n v="4"/>
  </r>
  <r>
    <x v="44"/>
    <x v="5"/>
    <x v="0"/>
    <x v="2"/>
    <x v="1"/>
    <n v="0"/>
    <n v="1"/>
    <n v="6"/>
    <n v="7"/>
    <n v="3"/>
  </r>
  <r>
    <x v="44"/>
    <x v="5"/>
    <x v="0"/>
    <x v="2"/>
    <x v="2"/>
    <n v="0"/>
    <n v="0"/>
    <n v="0"/>
    <n v="0"/>
    <n v="10"/>
  </r>
  <r>
    <x v="45"/>
    <x v="4"/>
    <x v="0"/>
    <x v="0"/>
    <x v="0"/>
    <n v="4.25"/>
    <n v="5.75"/>
    <n v="0"/>
    <n v="10"/>
    <n v="0"/>
  </r>
  <r>
    <x v="45"/>
    <x v="4"/>
    <x v="0"/>
    <x v="0"/>
    <x v="1"/>
    <n v="3.5"/>
    <n v="6.5"/>
    <n v="0"/>
    <n v="10"/>
    <n v="0"/>
  </r>
  <r>
    <x v="45"/>
    <x v="4"/>
    <x v="0"/>
    <x v="0"/>
    <x v="2"/>
    <n v="4"/>
    <n v="6"/>
    <n v="0"/>
    <n v="10"/>
    <n v="0"/>
  </r>
  <r>
    <x v="45"/>
    <x v="5"/>
    <x v="0"/>
    <x v="0"/>
    <x v="0"/>
    <n v="4.5"/>
    <n v="4.25"/>
    <n v="1.25"/>
    <n v="10"/>
    <n v="0"/>
  </r>
  <r>
    <x v="45"/>
    <x v="5"/>
    <x v="0"/>
    <x v="0"/>
    <x v="1"/>
    <n v="4.5"/>
    <n v="4"/>
    <n v="1.5"/>
    <n v="10"/>
    <n v="0"/>
  </r>
  <r>
    <x v="45"/>
    <x v="5"/>
    <x v="0"/>
    <x v="0"/>
    <x v="2"/>
    <n v="3.75"/>
    <n v="5"/>
    <n v="1"/>
    <n v="9.75"/>
    <n v="0.25"/>
  </r>
  <r>
    <x v="45"/>
    <x v="5"/>
    <x v="0"/>
    <x v="2"/>
    <x v="0"/>
    <n v="5.25"/>
    <n v="1.5"/>
    <n v="3"/>
    <n v="9.75"/>
    <n v="0.25"/>
  </r>
  <r>
    <x v="45"/>
    <x v="5"/>
    <x v="0"/>
    <x v="2"/>
    <x v="1"/>
    <n v="1.75"/>
    <n v="1.25"/>
    <n v="5.5"/>
    <n v="8.5"/>
    <n v="1.5"/>
  </r>
  <r>
    <x v="45"/>
    <x v="5"/>
    <x v="0"/>
    <x v="2"/>
    <x v="2"/>
    <n v="2"/>
    <n v="0"/>
    <n v="6.5"/>
    <n v="8.5"/>
    <n v="1.5"/>
  </r>
  <r>
    <x v="46"/>
    <x v="4"/>
    <x v="0"/>
    <x v="0"/>
    <x v="0"/>
    <n v="10"/>
    <n v="0"/>
    <n v="0"/>
    <n v="10"/>
    <n v="0"/>
  </r>
  <r>
    <x v="46"/>
    <x v="4"/>
    <x v="0"/>
    <x v="0"/>
    <x v="1"/>
    <n v="10"/>
    <n v="0"/>
    <n v="0"/>
    <n v="10"/>
    <n v="0"/>
  </r>
  <r>
    <x v="46"/>
    <x v="4"/>
    <x v="0"/>
    <x v="0"/>
    <x v="2"/>
    <n v="10"/>
    <n v="0"/>
    <n v="0"/>
    <n v="10"/>
    <n v="0"/>
  </r>
  <r>
    <x v="46"/>
    <x v="5"/>
    <x v="0"/>
    <x v="0"/>
    <x v="0"/>
    <n v="10"/>
    <n v="0"/>
    <n v="0"/>
    <n v="10"/>
    <n v="0"/>
  </r>
  <r>
    <x v="46"/>
    <x v="5"/>
    <x v="0"/>
    <x v="0"/>
    <x v="1"/>
    <n v="10"/>
    <n v="0"/>
    <n v="0"/>
    <n v="10"/>
    <n v="0"/>
  </r>
  <r>
    <x v="46"/>
    <x v="5"/>
    <x v="0"/>
    <x v="0"/>
    <x v="2"/>
    <n v="10"/>
    <n v="0"/>
    <n v="0"/>
    <n v="10"/>
    <n v="0"/>
  </r>
  <r>
    <x v="46"/>
    <x v="5"/>
    <x v="0"/>
    <x v="2"/>
    <x v="0"/>
    <n v="2.75"/>
    <n v="3.25"/>
    <n v="0"/>
    <n v="6"/>
    <n v="4"/>
  </r>
  <r>
    <x v="46"/>
    <x v="5"/>
    <x v="0"/>
    <x v="2"/>
    <x v="1"/>
    <n v="0.25"/>
    <n v="1.25"/>
    <n v="6.25"/>
    <n v="7.75"/>
    <n v="2.25"/>
  </r>
  <r>
    <x v="46"/>
    <x v="5"/>
    <x v="0"/>
    <x v="2"/>
    <x v="2"/>
    <n v="0.25"/>
    <n v="1.25"/>
    <n v="6.75"/>
    <n v="8.25"/>
    <n v="1.75"/>
  </r>
  <r>
    <x v="47"/>
    <x v="2"/>
    <x v="0"/>
    <x v="0"/>
    <x v="0"/>
    <n v="10"/>
    <n v="0"/>
    <n v="0"/>
    <n v="10"/>
    <n v="0"/>
  </r>
  <r>
    <x v="47"/>
    <x v="2"/>
    <x v="0"/>
    <x v="0"/>
    <x v="1"/>
    <n v="10"/>
    <n v="0"/>
    <n v="0"/>
    <n v="10"/>
    <n v="0"/>
  </r>
  <r>
    <x v="47"/>
    <x v="2"/>
    <x v="0"/>
    <x v="0"/>
    <x v="2"/>
    <n v="10"/>
    <n v="0"/>
    <n v="0"/>
    <n v="10"/>
    <n v="0"/>
  </r>
  <r>
    <x v="47"/>
    <x v="3"/>
    <x v="0"/>
    <x v="0"/>
    <x v="0"/>
    <n v="10"/>
    <n v="0"/>
    <n v="0"/>
    <n v="10"/>
    <n v="0"/>
  </r>
  <r>
    <x v="47"/>
    <x v="3"/>
    <x v="0"/>
    <x v="0"/>
    <x v="1"/>
    <n v="10"/>
    <n v="0"/>
    <n v="0"/>
    <n v="10"/>
    <n v="0"/>
  </r>
  <r>
    <x v="47"/>
    <x v="3"/>
    <x v="0"/>
    <x v="0"/>
    <x v="2"/>
    <n v="10"/>
    <n v="0"/>
    <n v="0"/>
    <n v="10"/>
    <n v="0"/>
  </r>
  <r>
    <x v="47"/>
    <x v="3"/>
    <x v="0"/>
    <x v="2"/>
    <x v="0"/>
    <n v="10"/>
    <n v="0"/>
    <n v="0"/>
    <n v="10"/>
    <n v="0"/>
  </r>
  <r>
    <x v="47"/>
    <x v="3"/>
    <x v="0"/>
    <x v="2"/>
    <x v="1"/>
    <n v="10"/>
    <n v="0"/>
    <n v="0"/>
    <n v="10"/>
    <n v="0"/>
  </r>
  <r>
    <x v="47"/>
    <x v="3"/>
    <x v="0"/>
    <x v="2"/>
    <x v="2"/>
    <n v="10"/>
    <n v="0"/>
    <n v="0"/>
    <n v="10"/>
    <n v="0"/>
  </r>
  <r>
    <x v="48"/>
    <x v="4"/>
    <x v="0"/>
    <x v="0"/>
    <x v="0"/>
    <n v="2.5"/>
    <n v="4.75"/>
    <n v="2.75"/>
    <n v="10"/>
    <n v="0"/>
  </r>
  <r>
    <x v="48"/>
    <x v="4"/>
    <x v="0"/>
    <x v="0"/>
    <x v="1"/>
    <n v="2.2000000000000002"/>
    <n v="4"/>
    <n v="3"/>
    <n v="9.1999999999999993"/>
    <n v="0.80000000000000071"/>
  </r>
  <r>
    <x v="48"/>
    <x v="4"/>
    <x v="0"/>
    <x v="0"/>
    <x v="2"/>
    <n v="3"/>
    <n v="6"/>
    <n v="1"/>
    <n v="10"/>
    <n v="0"/>
  </r>
  <r>
    <x v="48"/>
    <x v="5"/>
    <x v="0"/>
    <x v="0"/>
    <x v="0"/>
    <n v="3.75"/>
    <n v="2.75"/>
    <n v="3.5"/>
    <n v="10"/>
    <n v="0"/>
  </r>
  <r>
    <x v="48"/>
    <x v="5"/>
    <x v="0"/>
    <x v="0"/>
    <x v="1"/>
    <n v="3.25"/>
    <n v="3"/>
    <n v="3.75"/>
    <n v="10"/>
    <n v="0"/>
  </r>
  <r>
    <x v="48"/>
    <x v="5"/>
    <x v="0"/>
    <x v="0"/>
    <x v="2"/>
    <n v="3"/>
    <n v="4"/>
    <n v="3"/>
    <n v="10"/>
    <n v="0"/>
  </r>
  <r>
    <x v="48"/>
    <x v="5"/>
    <x v="0"/>
    <x v="2"/>
    <x v="0"/>
    <n v="7"/>
    <n v="0.5"/>
    <n v="2.5"/>
    <n v="10"/>
    <n v="0"/>
  </r>
  <r>
    <x v="48"/>
    <x v="5"/>
    <x v="0"/>
    <x v="2"/>
    <x v="1"/>
    <n v="10"/>
    <n v="0"/>
    <n v="0"/>
    <n v="10"/>
    <n v="0"/>
  </r>
  <r>
    <x v="48"/>
    <x v="5"/>
    <x v="0"/>
    <x v="2"/>
    <x v="2"/>
    <n v="4.5"/>
    <n v="2"/>
    <n v="3.5"/>
    <n v="10"/>
    <n v="0"/>
  </r>
  <r>
    <x v="49"/>
    <x v="2"/>
    <x v="0"/>
    <x v="0"/>
    <x v="0"/>
    <n v="3.9999999999999996"/>
    <n v="6"/>
    <n v="0"/>
    <n v="10"/>
    <n v="0"/>
  </r>
  <r>
    <x v="49"/>
    <x v="2"/>
    <x v="0"/>
    <x v="0"/>
    <x v="1"/>
    <n v="3.666666666666667"/>
    <n v="6.333333333333333"/>
    <n v="0"/>
    <n v="10"/>
    <n v="0"/>
  </r>
  <r>
    <x v="49"/>
    <x v="2"/>
    <x v="0"/>
    <x v="0"/>
    <x v="2"/>
    <n v="3.333333333333333"/>
    <n v="6.6666666666666661"/>
    <n v="0"/>
    <n v="10"/>
    <n v="0"/>
  </r>
  <r>
    <x v="49"/>
    <x v="3"/>
    <x v="0"/>
    <x v="0"/>
    <x v="0"/>
    <n v="1.6666666666666665"/>
    <n v="8.3333333333333339"/>
    <n v="0"/>
    <n v="10"/>
    <n v="0"/>
  </r>
  <r>
    <x v="49"/>
    <x v="3"/>
    <x v="0"/>
    <x v="0"/>
    <x v="1"/>
    <n v="1.6666666666666665"/>
    <n v="8.3333333333333339"/>
    <n v="0"/>
    <n v="10"/>
    <n v="0"/>
  </r>
  <r>
    <x v="49"/>
    <x v="3"/>
    <x v="0"/>
    <x v="0"/>
    <x v="2"/>
    <n v="1.6666666666666665"/>
    <n v="8.3333333333333339"/>
    <n v="0"/>
    <n v="10"/>
    <n v="0"/>
  </r>
  <r>
    <x v="49"/>
    <x v="3"/>
    <x v="0"/>
    <x v="2"/>
    <x v="0"/>
    <n v="0"/>
    <n v="0.33333333333333331"/>
    <n v="9.6666666666666661"/>
    <n v="10"/>
    <n v="0"/>
  </r>
  <r>
    <x v="49"/>
    <x v="3"/>
    <x v="0"/>
    <x v="2"/>
    <x v="1"/>
    <n v="0"/>
    <n v="0.33333333333333331"/>
    <n v="9.6666666666666661"/>
    <n v="10"/>
    <n v="0"/>
  </r>
  <r>
    <x v="49"/>
    <x v="3"/>
    <x v="0"/>
    <x v="2"/>
    <x v="2"/>
    <n v="0"/>
    <n v="0.33333333333333331"/>
    <n v="9.6666666666666661"/>
    <n v="10"/>
    <n v="0"/>
  </r>
  <r>
    <x v="50"/>
    <x v="2"/>
    <x v="0"/>
    <x v="0"/>
    <x v="0"/>
    <n v="10"/>
    <n v="0"/>
    <n v="0"/>
    <n v="10"/>
    <n v="0"/>
  </r>
  <r>
    <x v="50"/>
    <x v="2"/>
    <x v="0"/>
    <x v="0"/>
    <x v="1"/>
    <n v="10"/>
    <n v="0"/>
    <n v="0"/>
    <n v="10"/>
    <n v="0"/>
  </r>
  <r>
    <x v="50"/>
    <x v="2"/>
    <x v="0"/>
    <x v="0"/>
    <x v="2"/>
    <n v="10"/>
    <n v="0"/>
    <n v="0"/>
    <n v="10"/>
    <n v="0"/>
  </r>
  <r>
    <x v="50"/>
    <x v="3"/>
    <x v="0"/>
    <x v="0"/>
    <x v="0"/>
    <n v="10"/>
    <n v="0"/>
    <n v="0"/>
    <n v="10"/>
    <n v="0"/>
  </r>
  <r>
    <x v="50"/>
    <x v="3"/>
    <x v="0"/>
    <x v="0"/>
    <x v="1"/>
    <n v="10"/>
    <n v="0"/>
    <n v="0"/>
    <n v="10"/>
    <n v="0"/>
  </r>
  <r>
    <x v="50"/>
    <x v="3"/>
    <x v="0"/>
    <x v="0"/>
    <x v="2"/>
    <n v="10"/>
    <n v="0"/>
    <n v="0"/>
    <n v="10"/>
    <n v="0"/>
  </r>
  <r>
    <x v="50"/>
    <x v="3"/>
    <x v="0"/>
    <x v="2"/>
    <x v="0"/>
    <n v="10"/>
    <n v="0"/>
    <n v="0"/>
    <n v="10"/>
    <n v="0"/>
  </r>
  <r>
    <x v="50"/>
    <x v="3"/>
    <x v="0"/>
    <x v="2"/>
    <x v="1"/>
    <n v="10"/>
    <n v="0"/>
    <n v="0"/>
    <n v="10"/>
    <n v="0"/>
  </r>
  <r>
    <x v="50"/>
    <x v="3"/>
    <x v="0"/>
    <x v="2"/>
    <x v="2"/>
    <n v="10"/>
    <n v="0"/>
    <n v="0"/>
    <n v="10"/>
    <n v="0"/>
  </r>
  <r>
    <x v="51"/>
    <x v="2"/>
    <x v="0"/>
    <x v="0"/>
    <x v="0"/>
    <n v="1.5"/>
    <n v="8.5"/>
    <n v="0"/>
    <n v="10"/>
    <n v="0"/>
  </r>
  <r>
    <x v="51"/>
    <x v="2"/>
    <x v="0"/>
    <x v="0"/>
    <x v="1"/>
    <n v="1.25"/>
    <n v="6.75"/>
    <n v="2"/>
    <n v="10"/>
    <n v="0"/>
  </r>
  <r>
    <x v="51"/>
    <x v="2"/>
    <x v="0"/>
    <x v="0"/>
    <x v="2"/>
    <n v="1.25"/>
    <n v="7.75"/>
    <n v="1"/>
    <n v="10"/>
    <n v="0"/>
  </r>
  <r>
    <x v="51"/>
    <x v="3"/>
    <x v="0"/>
    <x v="0"/>
    <x v="0"/>
    <n v="1.5"/>
    <n v="2.5"/>
    <n v="6"/>
    <n v="10"/>
    <n v="0"/>
  </r>
  <r>
    <x v="51"/>
    <x v="3"/>
    <x v="0"/>
    <x v="0"/>
    <x v="1"/>
    <n v="1.5"/>
    <n v="2.25"/>
    <n v="6.25"/>
    <n v="10"/>
    <n v="0"/>
  </r>
  <r>
    <x v="51"/>
    <x v="3"/>
    <x v="0"/>
    <x v="0"/>
    <x v="2"/>
    <n v="1.5"/>
    <n v="4"/>
    <n v="4.5"/>
    <n v="10"/>
    <n v="0"/>
  </r>
  <r>
    <x v="51"/>
    <x v="3"/>
    <x v="0"/>
    <x v="2"/>
    <x v="0"/>
    <n v="0"/>
    <n v="1.9999999999999998"/>
    <n v="7.9999999999999991"/>
    <n v="9.9999999999999982"/>
    <n v="0"/>
  </r>
  <r>
    <x v="51"/>
    <x v="3"/>
    <x v="0"/>
    <x v="2"/>
    <x v="1"/>
    <n v="0"/>
    <n v="0"/>
    <n v="10"/>
    <n v="10"/>
    <n v="0"/>
  </r>
  <r>
    <x v="51"/>
    <x v="3"/>
    <x v="0"/>
    <x v="2"/>
    <x v="2"/>
    <n v="0"/>
    <n v="0"/>
    <n v="10"/>
    <n v="10"/>
    <n v="0"/>
  </r>
  <r>
    <x v="52"/>
    <x v="2"/>
    <x v="0"/>
    <x v="0"/>
    <x v="0"/>
    <n v="6.75"/>
    <n v="0.5"/>
    <n v="2.75"/>
    <n v="10"/>
    <n v="0"/>
  </r>
  <r>
    <x v="52"/>
    <x v="2"/>
    <x v="0"/>
    <x v="0"/>
    <x v="1"/>
    <n v="6"/>
    <n v="1.5"/>
    <n v="2.5"/>
    <n v="10"/>
    <n v="0"/>
  </r>
  <r>
    <x v="52"/>
    <x v="2"/>
    <x v="0"/>
    <x v="0"/>
    <x v="2"/>
    <n v="4.5"/>
    <n v="2.25"/>
    <n v="0"/>
    <n v="6.75"/>
    <n v="3.25"/>
  </r>
  <r>
    <x v="52"/>
    <x v="3"/>
    <x v="0"/>
    <x v="0"/>
    <x v="0"/>
    <n v="5"/>
    <n v="3.75"/>
    <n v="1.25"/>
    <n v="10"/>
    <n v="0"/>
  </r>
  <r>
    <x v="52"/>
    <x v="3"/>
    <x v="0"/>
    <x v="0"/>
    <x v="1"/>
    <n v="5"/>
    <n v="1.75"/>
    <n v="3.25"/>
    <n v="10"/>
    <n v="0"/>
  </r>
  <r>
    <x v="52"/>
    <x v="3"/>
    <x v="0"/>
    <x v="0"/>
    <x v="2"/>
    <n v="4.75"/>
    <n v="1.75"/>
    <n v="0.5"/>
    <n v="7"/>
    <n v="3"/>
  </r>
  <r>
    <x v="52"/>
    <x v="3"/>
    <x v="0"/>
    <x v="2"/>
    <x v="0"/>
    <n v="4.25"/>
    <n v="3.5"/>
    <n v="2.25"/>
    <n v="10"/>
    <n v="0"/>
  </r>
  <r>
    <x v="52"/>
    <x v="3"/>
    <x v="0"/>
    <x v="2"/>
    <x v="1"/>
    <n v="3"/>
    <n v="4"/>
    <n v="3"/>
    <n v="10"/>
    <n v="0"/>
  </r>
  <r>
    <x v="52"/>
    <x v="3"/>
    <x v="0"/>
    <x v="2"/>
    <x v="2"/>
    <n v="3"/>
    <n v="3.5"/>
    <n v="0"/>
    <n v="6.5"/>
    <n v="3.5"/>
  </r>
  <r>
    <x v="53"/>
    <x v="4"/>
    <x v="1"/>
    <x v="1"/>
    <x v="0"/>
    <n v="5.333333333333333"/>
    <n v="4.6666666666666661"/>
    <n v="0"/>
    <n v="10"/>
    <n v="0"/>
  </r>
  <r>
    <x v="53"/>
    <x v="4"/>
    <x v="1"/>
    <x v="1"/>
    <x v="1"/>
    <n v="5"/>
    <n v="5"/>
    <n v="0"/>
    <n v="10"/>
    <n v="0"/>
  </r>
  <r>
    <x v="53"/>
    <x v="4"/>
    <x v="1"/>
    <x v="1"/>
    <x v="2"/>
    <n v="5"/>
    <n v="5"/>
    <n v="0"/>
    <n v="10"/>
    <n v="0"/>
  </r>
  <r>
    <x v="53"/>
    <x v="5"/>
    <x v="1"/>
    <x v="1"/>
    <x v="0"/>
    <n v="5"/>
    <n v="2.6666666666666665"/>
    <n v="0"/>
    <n v="7.6666666666666661"/>
    <n v="2.3333333333333339"/>
  </r>
  <r>
    <x v="53"/>
    <x v="5"/>
    <x v="1"/>
    <x v="1"/>
    <x v="1"/>
    <n v="1.9999999999999998"/>
    <n v="5.6666666666666661"/>
    <n v="0.33333333333333331"/>
    <n v="7.9999999999999991"/>
    <n v="2.0000000000000009"/>
  </r>
  <r>
    <x v="53"/>
    <x v="5"/>
    <x v="1"/>
    <x v="1"/>
    <x v="2"/>
    <n v="0"/>
    <n v="6.6666666666666661"/>
    <n v="2.6666666666666665"/>
    <n v="9.3333333333333321"/>
    <n v="0.66666666666666785"/>
  </r>
  <r>
    <x v="53"/>
    <x v="7"/>
    <x v="1"/>
    <x v="1"/>
    <x v="0"/>
    <n v="1.6666666666666665"/>
    <n v="6.6666666666666661"/>
    <n v="1.666666666666667"/>
    <n v="10"/>
    <n v="0"/>
  </r>
  <r>
    <x v="53"/>
    <x v="7"/>
    <x v="1"/>
    <x v="1"/>
    <x v="1"/>
    <n v="1.3333333333333333"/>
    <n v="5"/>
    <n v="1.6669999999999998"/>
    <n v="8.0003333333333337"/>
    <n v="1.9996666666666663"/>
  </r>
  <r>
    <x v="53"/>
    <x v="7"/>
    <x v="1"/>
    <x v="1"/>
    <x v="2"/>
    <n v="1.3333333333333333"/>
    <n v="5"/>
    <n v="1.6669999999999998"/>
    <n v="8.0003333333333337"/>
    <n v="1.9996666666666663"/>
  </r>
  <r>
    <x v="54"/>
    <x v="4"/>
    <x v="1"/>
    <x v="1"/>
    <x v="0"/>
    <n v="0"/>
    <n v="4.6666666666666661"/>
    <n v="5.333333333333333"/>
    <n v="10"/>
    <n v="0"/>
  </r>
  <r>
    <x v="54"/>
    <x v="4"/>
    <x v="1"/>
    <x v="1"/>
    <x v="1"/>
    <n v="2.6666666666666665"/>
    <n v="1.6666666666666665"/>
    <n v="4.6666666666666661"/>
    <n v="9"/>
    <n v="1"/>
  </r>
  <r>
    <x v="54"/>
    <x v="4"/>
    <x v="1"/>
    <x v="1"/>
    <x v="2"/>
    <n v="0"/>
    <n v="8.3333333333333339"/>
    <n v="1.3333333333333333"/>
    <n v="9.6666666666666679"/>
    <n v="0.33333333333333215"/>
  </r>
  <r>
    <x v="54"/>
    <x v="5"/>
    <x v="1"/>
    <x v="1"/>
    <x v="0"/>
    <n v="7.0000000000000009"/>
    <n v="3"/>
    <n v="0"/>
    <n v="10"/>
    <n v="0"/>
  </r>
  <r>
    <x v="54"/>
    <x v="5"/>
    <x v="1"/>
    <x v="1"/>
    <x v="1"/>
    <n v="7"/>
    <n v="3"/>
    <n v="0"/>
    <n v="10"/>
    <n v="0"/>
  </r>
  <r>
    <x v="54"/>
    <x v="5"/>
    <x v="1"/>
    <x v="1"/>
    <x v="2"/>
    <n v="7"/>
    <n v="3"/>
    <n v="0"/>
    <n v="10"/>
    <n v="0"/>
  </r>
  <r>
    <x v="54"/>
    <x v="7"/>
    <x v="1"/>
    <x v="1"/>
    <x v="0"/>
    <n v="0"/>
    <n v="10"/>
    <n v="0"/>
    <n v="10"/>
    <n v="0"/>
  </r>
  <r>
    <x v="54"/>
    <x v="7"/>
    <x v="1"/>
    <x v="1"/>
    <x v="1"/>
    <n v="0"/>
    <n v="10"/>
    <n v="0"/>
    <n v="10"/>
    <n v="0"/>
  </r>
  <r>
    <x v="54"/>
    <x v="7"/>
    <x v="1"/>
    <x v="1"/>
    <x v="2"/>
    <n v="0"/>
    <n v="10"/>
    <n v="0"/>
    <n v="10"/>
    <n v="0"/>
  </r>
  <r>
    <x v="55"/>
    <x v="4"/>
    <x v="1"/>
    <x v="1"/>
    <x v="0"/>
    <n v="5"/>
    <n v="4.6666666666666661"/>
    <n v="0.33333333333333331"/>
    <n v="10"/>
    <n v="0"/>
  </r>
  <r>
    <x v="55"/>
    <x v="4"/>
    <x v="1"/>
    <x v="1"/>
    <x v="1"/>
    <n v="3.9999999999999996"/>
    <n v="6"/>
    <n v="0"/>
    <n v="10"/>
    <n v="0"/>
  </r>
  <r>
    <x v="55"/>
    <x v="4"/>
    <x v="1"/>
    <x v="1"/>
    <x v="2"/>
    <n v="2.6666666666666665"/>
    <n v="6.333333333333333"/>
    <n v="0.99999999999999989"/>
    <n v="10"/>
    <n v="0"/>
  </r>
  <r>
    <x v="55"/>
    <x v="5"/>
    <x v="1"/>
    <x v="1"/>
    <x v="0"/>
    <n v="0"/>
    <n v="0"/>
    <n v="0"/>
    <n v="0"/>
    <n v="10"/>
  </r>
  <r>
    <x v="55"/>
    <x v="5"/>
    <x v="1"/>
    <x v="1"/>
    <x v="1"/>
    <n v="0"/>
    <n v="0"/>
    <n v="0"/>
    <n v="0"/>
    <n v="10"/>
  </r>
  <r>
    <x v="55"/>
    <x v="5"/>
    <x v="1"/>
    <x v="1"/>
    <x v="2"/>
    <n v="0"/>
    <n v="0"/>
    <n v="0"/>
    <n v="0"/>
    <n v="10"/>
  </r>
  <r>
    <x v="55"/>
    <x v="7"/>
    <x v="1"/>
    <x v="1"/>
    <x v="0"/>
    <n v="0"/>
    <n v="10"/>
    <n v="0"/>
    <n v="10"/>
    <n v="0"/>
  </r>
  <r>
    <x v="55"/>
    <x v="7"/>
    <x v="1"/>
    <x v="1"/>
    <x v="1"/>
    <n v="0"/>
    <n v="10"/>
    <n v="0"/>
    <n v="10"/>
    <n v="0"/>
  </r>
  <r>
    <x v="55"/>
    <x v="7"/>
    <x v="1"/>
    <x v="1"/>
    <x v="2"/>
    <n v="0"/>
    <n v="10"/>
    <n v="0"/>
    <n v="1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7A17F4-6FA0-4E70-99A9-A78A4BA0B6DC}" name="Tableau croisé dynamique1" cacheId="1" dataPosition="0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I12" firstHeaderRow="1" firstDataRow="4" firstDataCol="1"/>
  <pivotFields count="10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Col" showAll="0">
      <items count="5">
        <item h="1" sd="0" x="0"/>
        <item h="1" x="2"/>
        <item sd="0" x="1"/>
        <item h="1" x="3"/>
        <item t="default"/>
      </items>
    </pivotField>
    <pivotField showAll="0"/>
    <pivotField axis="axisCol" showAll="0">
      <items count="3">
        <item h="1" x="0"/>
        <item x="1"/>
        <item t="default"/>
      </items>
    </pivotField>
    <pivotField showAll="0"/>
    <pivotField dataField="1" showAll="0"/>
    <pivotField dataField="1" showAll="0"/>
    <pivotField dataField="1" showAll="0"/>
    <pivotField showAll="0"/>
    <pivotField dataField="1" showAll="0"/>
  </pivotFields>
  <rowFields count="1">
    <field x="0"/>
  </rowFields>
  <rowItems count="6">
    <i>
      <x v="1"/>
    </i>
    <i>
      <x v="2"/>
    </i>
    <i>
      <x v="3"/>
    </i>
    <i>
      <x v="9"/>
    </i>
    <i>
      <x v="11"/>
    </i>
    <i t="grand">
      <x/>
    </i>
  </rowItems>
  <colFields count="3">
    <field x="-2"/>
    <field x="1"/>
    <field x="3"/>
  </colFields>
  <colItems count="8">
    <i>
      <x/>
      <x v="2"/>
    </i>
    <i i="1">
      <x v="1"/>
      <x v="2"/>
    </i>
    <i i="2">
      <x v="2"/>
      <x v="2"/>
    </i>
    <i i="3">
      <x v="3"/>
      <x v="2"/>
    </i>
    <i t="grand">
      <x/>
    </i>
    <i t="grand" i="1">
      <x/>
    </i>
    <i t="grand" i="2">
      <x/>
    </i>
    <i t="grand" i="3">
      <x/>
    </i>
  </colItems>
  <dataFields count="4">
    <dataField name="Moyenne de R : burst" fld="7" subtotal="average" baseField="0" baseItem="1"/>
    <dataField name="Moyenne de NR : nage reflexe" fld="6" subtotal="average" baseField="0" baseItem="1"/>
    <dataField name="Moyenne de NM : nage modulée" fld="5" subtotal="average" baseField="0" baseItem="1"/>
    <dataField name="Moyenne de Absence de réponse" fld="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E96758-AD49-4A56-9A12-2E834BE68124}" name="Tableau croisé dynamique4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1:E18" firstHeaderRow="0" firstDataRow="1" firstDataCol="1"/>
  <pivotFields count="10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t="default"/>
      </items>
    </pivotField>
    <pivotField axis="axisRow" showAll="0">
      <items count="9">
        <item h="1" x="4"/>
        <item h="1" x="0"/>
        <item h="1" x="2"/>
        <item x="5"/>
        <item h="1" x="7"/>
        <item h="1" x="6"/>
        <item h="1" x="1"/>
        <item h="1" x="3"/>
        <item t="default"/>
      </items>
    </pivotField>
    <pivotField showAll="0">
      <items count="4">
        <item m="1" x="2"/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dataField="1" showAll="0"/>
    <pivotField dataField="1" showAll="0"/>
    <pivotField dataField="1" showAll="0"/>
    <pivotField showAll="0"/>
    <pivotField dataField="1" showAll="0"/>
  </pivotFields>
  <rowFields count="2">
    <field x="1"/>
    <field x="0"/>
  </rowFields>
  <rowItems count="28">
    <i>
      <x v="3"/>
    </i>
    <i r="1">
      <x v="15"/>
    </i>
    <i r="1">
      <x v="18"/>
    </i>
    <i r="1">
      <x v="19"/>
    </i>
    <i r="1">
      <x v="21"/>
    </i>
    <i r="1">
      <x v="22"/>
    </i>
    <i r="1">
      <x v="28"/>
    </i>
    <i r="1">
      <x v="29"/>
    </i>
    <i r="1">
      <x v="30"/>
    </i>
    <i r="1">
      <x v="32"/>
    </i>
    <i r="1">
      <x v="33"/>
    </i>
    <i r="1">
      <x v="34"/>
    </i>
    <i r="1">
      <x v="35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8"/>
    </i>
    <i r="1">
      <x v="53"/>
    </i>
    <i r="1">
      <x v="54"/>
    </i>
    <i r="1">
      <x v="55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oyenne de R : burst" fld="7" subtotal="average" baseField="0" baseItem="1"/>
    <dataField name="Moyenne de NR : nage reflexe" fld="6" subtotal="average" baseField="0" baseItem="1"/>
    <dataField name="Moyenne de NM : nage modulée" fld="5" subtotal="average" baseField="0" baseItem="1"/>
    <dataField name="Moyenne de Absence de réponse" fld="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B1C24C1-4279-4CB9-8A83-870A8624CD03}" name="Tableau croisé dynamique1" cacheId="0" applyNumberFormats="0" applyBorderFormats="0" applyFontFormats="0" applyPatternFormats="0" applyAlignmentFormats="0" applyWidthHeightFormats="1" dataCaption="Valeurs" updatedVersion="6" minRefreshableVersion="3" useAutoFormatting="1" itemPrintTitles="1" createdVersion="8" indent="0" outline="1" outlineData="1" multipleFieldFilters="0">
  <location ref="A1:C18" firstHeaderRow="1" firstDataRow="1" firstDataCol="0"/>
  <pivotFields count="10">
    <pivotField showAll="0"/>
    <pivotField showAll="0"/>
    <pivotField showAll="0"/>
    <pivotField showAll="0"/>
    <pivotField showAll="0"/>
    <pivotField showAll="0"/>
    <pivotField showAll="0"/>
    <pivotField showAll="0"/>
    <pivotField numFmtId="10" showAll="0"/>
    <pivotField numFmtId="10"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DDB365-2D4C-4012-9CB0-A1312D7B4159}" name="Tableau croisé dynamique2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8" indent="0" outline="1" outlineData="1" multipleFieldFilters="0">
  <location ref="D5:L10" firstHeaderRow="1" firstDataRow="3" firstDataCol="1" rowPageCount="1" colPageCount="1"/>
  <pivotFields count="10">
    <pivotField axis="axisPage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53"/>
        <item x="54"/>
        <item x="55"/>
        <item x="47"/>
        <item x="49"/>
        <item x="50"/>
        <item x="51"/>
        <item x="52"/>
        <item t="default"/>
      </items>
    </pivotField>
    <pivotField axis="axisRow" showAll="0">
      <items count="9">
        <item x="4"/>
        <item h="1" x="0"/>
        <item h="1" x="2"/>
        <item x="5"/>
        <item h="1" x="7"/>
        <item h="1" x="6"/>
        <item h="1" x="1"/>
        <item h="1" x="3"/>
        <item t="default"/>
      </items>
    </pivotField>
    <pivotField showAll="0">
      <items count="4">
        <item m="1" x="2"/>
        <item x="1"/>
        <item x="0"/>
        <item t="default"/>
      </items>
    </pivotField>
    <pivotField showAll="0">
      <items count="4">
        <item x="0"/>
        <item x="1"/>
        <item h="1" x="2"/>
        <item t="default"/>
      </items>
    </pivotField>
    <pivotField axis="axisCol" showAll="0">
      <items count="4">
        <item x="0"/>
        <item x="1"/>
        <item x="2"/>
        <item t="default"/>
      </items>
    </pivotField>
    <pivotField showAll="0"/>
    <pivotField showAll="0"/>
    <pivotField showAll="0"/>
    <pivotField dataField="1" numFmtId="10" showAll="0"/>
    <pivotField dataField="1" numFmtId="10" showAll="0"/>
  </pivotFields>
  <rowFields count="1">
    <field x="1"/>
  </rowFields>
  <rowItems count="3">
    <i>
      <x/>
    </i>
    <i>
      <x v="3"/>
    </i>
    <i t="grand">
      <x/>
    </i>
  </rowItems>
  <colFields count="2">
    <field x="4"/>
    <field x="-2"/>
  </colFields>
  <colItems count="8">
    <i>
      <x/>
      <x/>
    </i>
    <i r="1" i="1">
      <x v="1"/>
    </i>
    <i>
      <x v="1"/>
      <x/>
    </i>
    <i r="1" i="1">
      <x v="1"/>
    </i>
    <i>
      <x v="2"/>
      <x/>
    </i>
    <i r="1" i="1">
      <x v="1"/>
    </i>
    <i t="grand">
      <x/>
    </i>
    <i t="grand" i="1">
      <x/>
    </i>
  </colItems>
  <pageFields count="1">
    <pageField fld="0" hier="-1"/>
  </pageFields>
  <dataFields count="2">
    <dataField name="Moyenne de Absence de réponse" fld="9" subtotal="average" baseField="0" baseItem="0"/>
    <dataField name="Moyenne de somme des réponses " fld="8" subtotal="average" baseField="4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B08FD0-E9F0-49F3-9166-D6AABD582FFF}" name="Tableau croisé dynamique11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8" indent="0" outline="1" outlineData="1" multipleFieldFilters="0">
  <location ref="A3:A4" firstHeaderRow="1" firstDataRow="1" firstDataCol="0" rowPageCount="1" colPageCount="1"/>
  <pivotFields count="10">
    <pivotField axis="axisPage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53"/>
        <item x="54"/>
        <item x="55"/>
        <item x="47"/>
        <item x="49"/>
        <item x="50"/>
        <item x="51"/>
        <item x="52"/>
        <item t="default"/>
      </items>
    </pivotField>
    <pivotField showAll="0">
      <items count="9">
        <item x="4"/>
        <item h="1" x="0"/>
        <item h="1" x="2"/>
        <item h="1" x="5"/>
        <item h="1" x="7"/>
        <item h="1" x="6"/>
        <item h="1" x="1"/>
        <item h="1" x="3"/>
        <item t="default"/>
      </items>
    </pivotField>
    <pivotField showAll="0"/>
    <pivotField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numFmtId="10" showAll="0"/>
    <pivotField dataField="1" numFmtId="10" showAll="0"/>
  </pivotFields>
  <rowItems count="1">
    <i/>
  </rowItems>
  <colItems count="1">
    <i/>
  </colItems>
  <pageFields count="1">
    <pageField fld="0" hier="-1"/>
  </pageFields>
  <dataFields count="1">
    <dataField name="Moyenne de Absence de réponse" fld="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40DB2C-0A13-4BFC-B18B-16FEF7ECF211}" name="Tableau croisé dynamique4" cacheId="1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11" firstHeaderRow="0" firstDataRow="1" firstDataCol="1"/>
  <pivotFields count="10">
    <pivotField axis="axisRow" showAl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t="default"/>
      </items>
    </pivotField>
    <pivotField axis="axisRow" showAll="0">
      <items count="5">
        <item h="1" x="0"/>
        <item h="1" x="2"/>
        <item x="1"/>
        <item h="1" x="3"/>
        <item t="default"/>
      </items>
    </pivotField>
    <pivotField showAll="0"/>
    <pivotField axis="axisRow"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</pivotFields>
  <rowFields count="3">
    <field x="1"/>
    <field x="3"/>
    <field x="0"/>
  </rowFields>
  <rowItems count="8">
    <i>
      <x v="2"/>
    </i>
    <i r="1">
      <x v="1"/>
    </i>
    <i r="2">
      <x v="1"/>
    </i>
    <i r="2">
      <x v="2"/>
    </i>
    <i r="2">
      <x v="3"/>
    </i>
    <i r="2">
      <x v="9"/>
    </i>
    <i r="2"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somme des réponses " fld="8" subtotal="average" baseField="0" baseItem="1"/>
    <dataField name="Moyenne de Absence de réponse" fld="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919A53-01C1-4805-BDEC-72B143152F8E}" name="Tableau croisé dynamique3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I13" firstHeaderRow="1" firstDataRow="3" firstDataCol="1"/>
  <pivotFields count="10">
    <pivotField axis="axisRow" multipleItemSelectionAllowed="1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53"/>
        <item x="54"/>
        <item x="55"/>
        <item x="47"/>
        <item x="49"/>
        <item x="50"/>
        <item x="51"/>
        <item x="52"/>
        <item t="default"/>
      </items>
    </pivotField>
    <pivotField axis="axisCol" showAll="0">
      <items count="9">
        <item h="1" x="4"/>
        <item h="1" x="0"/>
        <item h="1" x="2"/>
        <item h="1" x="5"/>
        <item h="1" x="7"/>
        <item h="1" x="6"/>
        <item h="1" x="1"/>
        <item x="3"/>
        <item t="default"/>
      </items>
    </pivotField>
    <pivotField showAll="0">
      <items count="4">
        <item h="1" m="1" x="2"/>
        <item h="1" x="1"/>
        <item x="0"/>
        <item t="default"/>
      </items>
    </pivotField>
    <pivotField showAll="0">
      <items count="4">
        <item h="1" x="0"/>
        <item h="1" x="1"/>
        <item x="2"/>
        <item t="default"/>
      </items>
    </pivotField>
    <pivotField showAll="0"/>
    <pivotField dataField="1" showAll="0"/>
    <pivotField dataField="1" showAll="0"/>
    <pivotField dataField="1" showAll="0"/>
    <pivotField numFmtId="10" showAll="0"/>
    <pivotField dataField="1" numFmtId="10" showAll="0"/>
  </pivotFields>
  <rowFields count="1">
    <field x="0"/>
  </rowFields>
  <rowItems count="8">
    <i>
      <x v="26"/>
    </i>
    <i>
      <x v="27"/>
    </i>
    <i>
      <x v="51"/>
    </i>
    <i>
      <x v="52"/>
    </i>
    <i>
      <x v="53"/>
    </i>
    <i>
      <x v="54"/>
    </i>
    <i>
      <x v="55"/>
    </i>
    <i t="grand">
      <x/>
    </i>
  </rowItems>
  <colFields count="2">
    <field x="-2"/>
    <field x="1"/>
  </colFields>
  <colItems count="8">
    <i>
      <x/>
      <x v="7"/>
    </i>
    <i i="1">
      <x v="1"/>
      <x v="7"/>
    </i>
    <i i="2">
      <x v="2"/>
      <x v="7"/>
    </i>
    <i i="3">
      <x v="3"/>
      <x v="7"/>
    </i>
    <i t="grand">
      <x/>
    </i>
    <i t="grand" i="1">
      <x/>
    </i>
    <i t="grand" i="2">
      <x/>
    </i>
    <i t="grand" i="3">
      <x/>
    </i>
  </colItems>
  <dataFields count="4">
    <dataField name="Moyenne de R : burst" fld="7" subtotal="average" baseField="9" baseItem="0"/>
    <dataField name="Moyenne de NR : nage reflexe" fld="6" subtotal="average" baseField="9" baseItem="0"/>
    <dataField name="Moyenne de NM : nage modulée" fld="5" subtotal="average" baseField="9" baseItem="0"/>
    <dataField name="Moyenne de Absence de réponse" fld="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1CE414-20FC-4808-B168-1176D299D9F1}" name="Tableau croisé dynamique13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13" firstHeaderRow="0" firstDataRow="1" firstDataCol="1"/>
  <pivotFields count="10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53"/>
        <item x="54"/>
        <item x="55"/>
        <item x="47"/>
        <item x="49"/>
        <item x="50"/>
        <item x="51"/>
        <item x="52"/>
        <item t="default"/>
      </items>
    </pivotField>
    <pivotField axis="axisRow" showAll="0">
      <items count="9">
        <item h="1" x="4"/>
        <item h="1" x="0"/>
        <item h="1" x="2"/>
        <item h="1" x="5"/>
        <item h="1" x="7"/>
        <item h="1" x="6"/>
        <item h="1" x="1"/>
        <item x="3"/>
        <item t="default"/>
      </items>
    </pivotField>
    <pivotField showAll="0">
      <items count="4">
        <item h="1" m="1" x="2"/>
        <item h="1" x="1"/>
        <item x="0"/>
        <item t="default"/>
      </items>
    </pivotField>
    <pivotField axis="axisRow"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dataField="1" numFmtId="10" showAll="0"/>
    <pivotField dataField="1" numFmtId="10" showAll="0"/>
  </pivotFields>
  <rowFields count="3">
    <field x="1"/>
    <field x="3"/>
    <field x="0"/>
  </rowFields>
  <rowItems count="10">
    <i>
      <x v="7"/>
    </i>
    <i r="1">
      <x v="2"/>
    </i>
    <i r="2">
      <x v="26"/>
    </i>
    <i r="2">
      <x v="27"/>
    </i>
    <i r="2">
      <x v="51"/>
    </i>
    <i r="2">
      <x v="52"/>
    </i>
    <i r="2">
      <x v="53"/>
    </i>
    <i r="2">
      <x v="54"/>
    </i>
    <i r="2">
      <x v="55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somme des réponses " fld="8" subtotal="average" baseField="0" baseItem="1"/>
    <dataField name="Moyenne de Absence de réponse" fld="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6EBDA2-0584-48D2-929E-B5E2659AD652}" name="Tableau croisé dynamique16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8" indent="0" outline="1" outlineData="1" multipleFieldFilters="0">
  <location ref="A3:E4" firstHeaderRow="0" firstDataRow="1" firstDataCol="1"/>
  <pivotFields count="10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53"/>
        <item x="54"/>
        <item x="55"/>
        <item x="47"/>
        <item x="49"/>
        <item x="50"/>
        <item x="51"/>
        <item x="52"/>
        <item t="default"/>
      </items>
    </pivotField>
    <pivotField axis="axisRow" showAll="0">
      <items count="9">
        <item h="1" x="4"/>
        <item h="1" x="0"/>
        <item h="1" x="2"/>
        <item x="5"/>
        <item h="1" x="7"/>
        <item h="1" x="6"/>
        <item h="1" x="1"/>
        <item h="1" x="3"/>
        <item t="default"/>
      </items>
    </pivotField>
    <pivotField showAll="0">
      <items count="4">
        <item h="1" m="1" x="2"/>
        <item x="1"/>
        <item h="1" x="0"/>
        <item t="default"/>
      </items>
    </pivotField>
    <pivotField showAll="0">
      <items count="4">
        <item h="1" x="0"/>
        <item h="1" x="1"/>
        <item x="2"/>
        <item t="default"/>
      </items>
    </pivotField>
    <pivotField showAll="0"/>
    <pivotField dataField="1" showAll="0"/>
    <pivotField dataField="1" showAll="0"/>
    <pivotField dataField="1" showAll="0"/>
    <pivotField numFmtId="10" showAll="0"/>
    <pivotField dataField="1" numFmtId="10" showAll="0"/>
  </pivotFields>
  <rowFields count="2">
    <field x="1"/>
    <field x="0"/>
  </rowFields>
  <rowItems count="1"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Moyenne de R : burst" fld="7" subtotal="average" baseField="0" baseItem="1"/>
    <dataField name="Moyenne de NR : nage reflexe" fld="6" subtotal="average" baseField="0" baseItem="1"/>
    <dataField name="Moyenne de NM : nage modulée" fld="5" subtotal="average" baseField="0" baseItem="1"/>
    <dataField name="Moyenne de Absence de réponse" fld="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009EBE-4263-4CD4-8E37-790BC0E180C5}" name="Tableau croisé dynamique16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8" indent="0" outline="1" outlineData="1" multipleFieldFilters="0">
  <location ref="A3:M17" firstHeaderRow="1" firstDataRow="4" firstDataCol="1"/>
  <pivotFields count="10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53"/>
        <item x="54"/>
        <item x="55"/>
        <item x="47"/>
        <item x="49"/>
        <item x="50"/>
        <item x="51"/>
        <item x="52"/>
        <item t="default"/>
      </items>
    </pivotField>
    <pivotField axis="axisCol" multipleItemSelectionAllowed="1" showAll="0">
      <items count="9">
        <item x="4"/>
        <item h="1" x="0"/>
        <item h="1" x="2"/>
        <item h="1" x="5"/>
        <item h="1" x="7"/>
        <item h="1" x="6"/>
        <item h="1" x="1"/>
        <item h="1" x="3"/>
        <item t="default"/>
      </items>
    </pivotField>
    <pivotField showAll="0">
      <items count="4">
        <item h="1" m="1" x="2"/>
        <item h="1" x="1"/>
        <item x="0"/>
        <item t="default"/>
      </items>
    </pivotField>
    <pivotField axis="axisCol" showAll="0">
      <items count="4">
        <item h="1" x="0"/>
        <item x="1"/>
        <item h="1" x="2"/>
        <item t="default"/>
      </items>
    </pivotField>
    <pivotField showAll="0"/>
    <pivotField dataField="1" showAll="0"/>
    <pivotField dataField="1" showAll="0"/>
    <pivotField dataField="1" showAll="0"/>
    <pivotField numFmtId="10" showAll="0"/>
    <pivotField dataField="1" numFmtId="10" showAll="0"/>
  </pivotFields>
  <rowFields count="1">
    <field x="0"/>
  </rowFields>
  <rowItems count="11">
    <i>
      <x v="28"/>
    </i>
    <i>
      <x v="29"/>
    </i>
    <i>
      <x v="30"/>
    </i>
    <i>
      <x v="32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Fields count="3">
    <field x="1"/>
    <field x="3"/>
    <field x="-2"/>
  </colFields>
  <colItems count="12">
    <i>
      <x/>
      <x v="1"/>
      <x/>
    </i>
    <i r="2" i="1">
      <x v="1"/>
    </i>
    <i r="2" i="2">
      <x v="2"/>
    </i>
    <i r="2" i="3">
      <x v="3"/>
    </i>
    <i t="default">
      <x/>
    </i>
    <i t="default" i="1">
      <x/>
    </i>
    <i t="default" i="2">
      <x/>
    </i>
    <i t="default" i="3">
      <x/>
    </i>
    <i t="grand">
      <x/>
    </i>
    <i t="grand" i="1">
      <x/>
    </i>
    <i t="grand" i="2">
      <x/>
    </i>
    <i t="grand" i="3">
      <x/>
    </i>
  </colItems>
  <dataFields count="4">
    <dataField name="Moyenne de R : burst" fld="7" subtotal="average" baseField="0" baseItem="1"/>
    <dataField name="Moyenne de NR : nage reflexe" fld="6" subtotal="average" baseField="0" baseItem="1"/>
    <dataField name="Moyenne de NM : nage modulée" fld="5" subtotal="average" baseField="0" baseItem="1"/>
    <dataField name="Moyenne de Absence de réponse" fld="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978371-D880-4D6D-B604-BFA3D61E183C}" name="Tableau croisé dynamique16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8" indent="0" outline="1" outlineData="1" multipleFieldFilters="0">
  <location ref="A3:Y25" firstHeaderRow="1" firstDataRow="4" firstDataCol="1"/>
  <pivotFields count="10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53"/>
        <item x="54"/>
        <item x="55"/>
        <item x="47"/>
        <item x="49"/>
        <item x="50"/>
        <item x="51"/>
        <item x="52"/>
        <item t="default"/>
      </items>
    </pivotField>
    <pivotField axis="axisCol" multipleItemSelectionAllowed="1" showAll="0">
      <items count="9">
        <item x="4"/>
        <item h="1" x="0"/>
        <item h="1" x="2"/>
        <item x="5"/>
        <item h="1" x="7"/>
        <item h="1" x="6"/>
        <item h="1" x="1"/>
        <item h="1" x="3"/>
        <item t="default"/>
      </items>
    </pivotField>
    <pivotField showAll="0">
      <items count="4">
        <item h="1" m="1" x="2"/>
        <item h="1" x="1"/>
        <item x="0"/>
        <item t="default"/>
      </items>
    </pivotField>
    <pivotField axis="axisCol" showAll="0">
      <items count="4">
        <item x="0"/>
        <item h="1" x="1"/>
        <item x="2"/>
        <item t="default"/>
      </items>
    </pivotField>
    <pivotField showAll="0"/>
    <pivotField dataField="1" showAll="0"/>
    <pivotField dataField="1" showAll="0"/>
    <pivotField dataField="1" showAll="0"/>
    <pivotField numFmtId="10" showAll="0"/>
    <pivotField dataField="1" numFmtId="10" showAll="0"/>
  </pivotFields>
  <rowFields count="1">
    <field x="0"/>
  </rowFields>
  <rowItems count="19">
    <i>
      <x v="15"/>
    </i>
    <i>
      <x v="18"/>
    </i>
    <i>
      <x v="19"/>
    </i>
    <i>
      <x v="21"/>
    </i>
    <i>
      <x v="22"/>
    </i>
    <i>
      <x v="28"/>
    </i>
    <i>
      <x v="30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3">
    <field x="1"/>
    <field x="3"/>
    <field x="-2"/>
  </colFields>
  <colItems count="24">
    <i>
      <x/>
      <x/>
      <x/>
    </i>
    <i r="2" i="1">
      <x v="1"/>
    </i>
    <i r="2" i="2">
      <x v="2"/>
    </i>
    <i r="2" i="3">
      <x v="3"/>
    </i>
    <i t="default">
      <x/>
    </i>
    <i t="default" i="1">
      <x/>
    </i>
    <i t="default" i="2">
      <x/>
    </i>
    <i t="default" i="3">
      <x/>
    </i>
    <i>
      <x v="3"/>
      <x/>
      <x/>
    </i>
    <i r="2" i="1">
      <x v="1"/>
    </i>
    <i r="2" i="2">
      <x v="2"/>
    </i>
    <i r="2" i="3">
      <x v="3"/>
    </i>
    <i r="1">
      <x v="2"/>
      <x/>
    </i>
    <i r="2" i="1">
      <x v="1"/>
    </i>
    <i r="2" i="2">
      <x v="2"/>
    </i>
    <i r="2" i="3">
      <x v="3"/>
    </i>
    <i t="default">
      <x v="3"/>
    </i>
    <i t="default" i="1">
      <x v="3"/>
    </i>
    <i t="default" i="2">
      <x v="3"/>
    </i>
    <i t="default" i="3">
      <x v="3"/>
    </i>
    <i t="grand">
      <x/>
    </i>
    <i t="grand" i="1">
      <x/>
    </i>
    <i t="grand" i="2">
      <x/>
    </i>
    <i t="grand" i="3">
      <x/>
    </i>
  </colItems>
  <dataFields count="4">
    <dataField name="Moyenne de R : burst" fld="7" subtotal="average" baseField="0" baseItem="1"/>
    <dataField name="Moyenne de NR : nage reflexe" fld="6" subtotal="average" baseField="0" baseItem="1"/>
    <dataField name="Moyenne de NM : nage modulée" fld="5" subtotal="average" baseField="0" baseItem="1"/>
    <dataField name="Moyenne de Absence de réponse" fld="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921E03-9278-4024-B174-9C809C2CE3AC}" name="Tableau croisé dynamique19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8" indent="0" outline="1" outlineData="1" multipleFieldFilters="0">
  <location ref="A3:C19" firstHeaderRow="0" firstDataRow="1" firstDataCol="1"/>
  <pivotFields count="10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53"/>
        <item x="54"/>
        <item x="55"/>
        <item x="47"/>
        <item x="49"/>
        <item x="50"/>
        <item x="51"/>
        <item x="52"/>
        <item t="default"/>
      </items>
    </pivotField>
    <pivotField axis="axisRow" showAll="0">
      <items count="9">
        <item h="1" x="4"/>
        <item h="1" x="0"/>
        <item h="1" x="2"/>
        <item x="5"/>
        <item h="1" x="7"/>
        <item h="1" x="6"/>
        <item h="1" x="1"/>
        <item h="1" x="3"/>
        <item t="default"/>
      </items>
    </pivotField>
    <pivotField showAll="0">
      <items count="4">
        <item h="1" m="1" x="2"/>
        <item h="1" x="1"/>
        <item x="0"/>
        <item t="default"/>
      </items>
    </pivotField>
    <pivotField axis="axisRow" showAll="0">
      <items count="4">
        <item h="1" x="0"/>
        <item h="1" x="1"/>
        <item x="2"/>
        <item t="default"/>
      </items>
    </pivotField>
    <pivotField showAll="0"/>
    <pivotField showAll="0"/>
    <pivotField showAll="0"/>
    <pivotField showAll="0"/>
    <pivotField dataField="1" numFmtId="10" showAll="0"/>
    <pivotField dataField="1" numFmtId="10" showAll="0"/>
  </pivotFields>
  <rowFields count="3">
    <field x="1"/>
    <field x="3"/>
    <field x="0"/>
  </rowFields>
  <rowItems count="16">
    <i>
      <x v="3"/>
    </i>
    <i r="1">
      <x v="2"/>
    </i>
    <i r="2">
      <x v="28"/>
    </i>
    <i r="2">
      <x v="30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somme des réponses " fld="8" subtotal="average" baseField="0" baseItem="1"/>
    <dataField name="Moyenne de Absence de réponse" fld="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A41E901-D7B5-4391-8608-E56821A576D8}" name="Tableau croisé dynamique1" cacheId="2" applyNumberFormats="0" applyBorderFormats="0" applyFontFormats="0" applyPatternFormats="0" applyAlignmentFormats="0" applyWidthHeightFormats="1" dataCaption="Valeurs" updatedVersion="6" minRefreshableVersion="3" useAutoFormatting="1" itemPrintTitles="1" createdVersion="6" indent="0" outline="1" outlineData="1" multipleFieldFilters="0">
  <location ref="A3:C22" firstHeaderRow="0" firstDataRow="1" firstDataCol="1"/>
  <pivotFields count="10">
    <pivotField axis="axisRow" showAll="0">
      <items count="5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8"/>
        <item x="53"/>
        <item x="54"/>
        <item x="55"/>
        <item x="47"/>
        <item x="49"/>
        <item x="50"/>
        <item x="51"/>
        <item x="52"/>
        <item t="default"/>
      </items>
    </pivotField>
    <pivotField axis="axisRow" showAll="0">
      <items count="9">
        <item h="1" x="4"/>
        <item h="1" x="0"/>
        <item h="1" x="2"/>
        <item x="5"/>
        <item h="1" x="7"/>
        <item h="1" x="6"/>
        <item h="1" x="1"/>
        <item h="1" x="3"/>
        <item t="default"/>
      </items>
    </pivotField>
    <pivotField showAll="0">
      <items count="4">
        <item m="1" x="2"/>
        <item x="1"/>
        <item x="0"/>
        <item t="default"/>
      </items>
    </pivotField>
    <pivotField axis="axisRow" showAll="0">
      <items count="4">
        <item h="1" x="0"/>
        <item x="1"/>
        <item h="1" x="2"/>
        <item t="default"/>
      </items>
    </pivotField>
    <pivotField showAll="0"/>
    <pivotField showAll="0"/>
    <pivotField showAll="0"/>
    <pivotField showAll="0"/>
    <pivotField dataField="1" numFmtId="10" showAll="0"/>
    <pivotField dataField="1" numFmtId="10" showAll="0"/>
  </pivotFields>
  <rowFields count="3">
    <field x="1"/>
    <field x="3"/>
    <field x="0"/>
  </rowFields>
  <rowItems count="19">
    <i>
      <x v="3"/>
    </i>
    <i r="1">
      <x v="1"/>
    </i>
    <i r="2">
      <x v="28"/>
    </i>
    <i r="2">
      <x v="29"/>
    </i>
    <i r="2">
      <x v="30"/>
    </i>
    <i r="2">
      <x v="32"/>
    </i>
    <i r="2">
      <x v="33"/>
    </i>
    <i r="2">
      <x v="34"/>
    </i>
    <i r="2">
      <x v="35"/>
    </i>
    <i r="2">
      <x v="37"/>
    </i>
    <i r="2">
      <x v="38"/>
    </i>
    <i r="2">
      <x v="39"/>
    </i>
    <i r="2">
      <x v="40"/>
    </i>
    <i r="2">
      <x v="41"/>
    </i>
    <i r="2">
      <x v="42"/>
    </i>
    <i r="2">
      <x v="48"/>
    </i>
    <i r="2">
      <x v="49"/>
    </i>
    <i r="2">
      <x v="50"/>
    </i>
    <i t="grand">
      <x/>
    </i>
  </rowItems>
  <colFields count="1">
    <field x="-2"/>
  </colFields>
  <colItems count="2">
    <i>
      <x/>
    </i>
    <i i="1">
      <x v="1"/>
    </i>
  </colItems>
  <dataFields count="2">
    <dataField name="Moyenne de somme des réponses " fld="8" subtotal="average" baseField="0" baseItem="1"/>
    <dataField name="Moyenne de Absence de réponse" fld="9" subtotal="average" baseField="0" baseItem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rogue" xr10:uid="{D63A1A41-2EA4-4584-A834-F7782F004C0A}" sourceName="Drogue">
  <pivotTables>
    <pivotTable tabId="8" name="Tableau croisé dynamique2"/>
  </pivotTables>
  <data>
    <tabular pivotCacheId="1296968044">
      <items count="8">
        <i x="4" s="1"/>
        <i x="0"/>
        <i x="2"/>
        <i x="5" s="1"/>
        <i x="7"/>
        <i x="6"/>
        <i x="1"/>
        <i x="3"/>
      </items>
    </tabular>
  </data>
</slicerCacheDefinition>
</file>

<file path=xl/slicerCaches/slicerCache1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rogue4" xr10:uid="{20FD25B0-6DD8-448A-826E-1872601E1162}" sourceName="Drogue">
  <pivotTables>
    <pivotTable tabId="12" name="Tableau croisé dynamique3"/>
  </pivotTables>
  <data>
    <tabular pivotCacheId="1296968044">
      <items count="8">
        <i x="5"/>
        <i x="3" s="1"/>
        <i x="4" nd="1"/>
        <i x="0" nd="1"/>
        <i x="2" nd="1"/>
        <i x="7" nd="1"/>
        <i x="6" nd="1"/>
        <i x="1" nd="1"/>
      </items>
    </tabular>
  </data>
</slicerCacheDefinition>
</file>

<file path=xl/slicerCaches/slicerCache1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calisation_dépo_drogue4" xr10:uid="{4A1BE8D6-49F0-4D4C-84F4-C16D4B0707F1}" sourceName="Localisation dépo drogue ">
  <pivotTables>
    <pivotTable tabId="12" name="Tableau croisé dynamique3"/>
  </pivotTables>
  <data>
    <tabular pivotCacheId="1296968044">
      <items count="3">
        <i x="0"/>
        <i x="1"/>
        <i x="2" s="1"/>
      </items>
    </tabular>
  </data>
</slicerCacheDefinition>
</file>

<file path=xl/slicerCaches/slicerCache1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rogue6" xr10:uid="{3CBA575D-90D0-43B8-AC43-89D328DF9E82}" sourceName="Drogue">
  <pivotTables>
    <pivotTable tabId="14" name="Tableau croisé dynamique13"/>
  </pivotTables>
  <data>
    <tabular pivotCacheId="1296968044">
      <items count="8">
        <i x="5"/>
        <i x="3" s="1"/>
        <i x="4" nd="1"/>
        <i x="0" nd="1"/>
        <i x="2" nd="1"/>
        <i x="7" nd="1"/>
        <i x="6" nd="1"/>
        <i x="1" nd="1"/>
      </items>
    </tabular>
  </data>
</slicerCacheDefinition>
</file>

<file path=xl/slicerCaches/slicerCache1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calisation_dépo_drogue6" xr10:uid="{F27029FF-E0D0-4702-9093-D1EEA55F7A40}" sourceName="Localisation dépo drogue ">
  <pivotTables>
    <pivotTable tabId="14" name="Tableau croisé dynamique13"/>
  </pivotTables>
  <data>
    <tabular pivotCacheId="1296968044">
      <items count="3">
        <i x="0"/>
        <i x="1"/>
        <i x="2" s="1"/>
      </items>
    </tabular>
  </data>
</slicerCacheDefinition>
</file>

<file path=xl/slicerCaches/slicerCache1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rogue7" xr10:uid="{F58A141A-67C0-450A-81AE-39299BBD614D}" sourceName="Drogue">
  <pivotTables>
    <pivotTable tabId="15" name="Tableau croisé dynamique1"/>
  </pivotTables>
  <data>
    <tabular pivotCacheId="304918855">
      <items count="4">
        <i x="0"/>
        <i x="1" s="1"/>
        <i x="2" nd="1"/>
        <i x="3" nd="1"/>
      </items>
    </tabular>
  </data>
</slicerCacheDefinition>
</file>

<file path=xl/slicerCaches/slicerCache1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calisation_dépo_drogue7" xr10:uid="{E8E78B88-A1DF-45AD-A32A-65B80B8785CE}" sourceName="Localisation dépo drogue ">
  <pivotTables>
    <pivotTable tabId="15" name="Tableau croisé dynamique1"/>
  </pivotTables>
  <data>
    <tabular pivotCacheId="304918855">
      <items count="2">
        <i x="0"/>
        <i x="1" s="1"/>
      </items>
    </tabular>
  </data>
</slicerCacheDefinition>
</file>

<file path=xl/slicerCaches/slicerCache1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rogue8" xr10:uid="{A738A39C-CB32-406E-8B53-BC6E36ECE936}" sourceName="Drogue">
  <pivotTables>
    <pivotTable tabId="16" name="Tableau croisé dynamique4"/>
  </pivotTables>
  <data>
    <tabular pivotCacheId="304918855">
      <items count="4">
        <i x="0"/>
        <i x="1" s="1"/>
        <i x="2" nd="1"/>
        <i x="3" nd="1"/>
      </items>
    </tabular>
  </data>
</slicerCacheDefinition>
</file>

<file path=xl/slicerCaches/slicerCache1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calisation_dépo_drogue8" xr10:uid="{B6F36E12-2F9A-4D63-8DCC-FDE5AF4C834E}" sourceName="Localisation dépo drogue ">
  <pivotTables>
    <pivotTable tabId="16" name="Tableau croisé dynamique4"/>
  </pivotTables>
  <data>
    <tabular pivotCacheId="304918855">
      <items count="2">
        <i x="0"/>
        <i x="1" s="1"/>
      </items>
    </tabular>
  </data>
</slicerCacheDefinition>
</file>

<file path=xl/slicerCaches/slicerCache1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ésion2" xr10:uid="{39EF693F-472B-41CB-B348-A5FE10FE780C}" sourceName="lésion ">
  <pivotTables>
    <pivotTable tabId="14" name="Tableau croisé dynamique13"/>
  </pivotTables>
  <data>
    <tabular pivotCacheId="1296968044">
      <items count="3">
        <i x="0" s="1"/>
        <i x="2" nd="1"/>
        <i x="1" nd="1"/>
      </items>
    </tabular>
  </data>
</slicerCacheDefinition>
</file>

<file path=xl/slicerCaches/slicerCache1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ésion3" xr10:uid="{A3498633-D953-43F2-AD0D-DA845EF47567}" sourceName="lésion ">
  <pivotTables>
    <pivotTable tabId="12" name="Tableau croisé dynamique3"/>
  </pivotTables>
  <data>
    <tabular pivotCacheId="1296968044">
      <items count="3">
        <i x="0" s="1"/>
        <i x="2" nd="1"/>
        <i x="1" nd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ésion" xr10:uid="{788E29B3-7E42-482E-BD54-026B7C84196F}" sourceName="lésion ">
  <pivotTables>
    <pivotTable tabId="8" name="Tableau croisé dynamique2"/>
  </pivotTables>
  <data>
    <tabular pivotCacheId="1296968044">
      <items count="3">
        <i x="1" s="1"/>
        <i x="0" s="1"/>
        <i x="2" s="1" nd="1"/>
      </items>
    </tabular>
  </data>
</slicerCacheDefinition>
</file>

<file path=xl/slicerCaches/slicerCache2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ésion4" xr10:uid="{2B66CE96-30E2-4242-9AAE-9530BF53BDA4}" sourceName="lésion ">
  <pivotTables>
    <pivotTable tabId="11" name="Tableau croisé dynamique19"/>
  </pivotTables>
  <data>
    <tabular pivotCacheId="1296968044">
      <items count="3">
        <i x="0" s="1"/>
        <i x="2" nd="1"/>
        <i x="1" nd="1"/>
      </items>
    </tabular>
  </data>
</slicerCacheDefinition>
</file>

<file path=xl/slicerCaches/slicerCache2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ésion5" xr10:uid="{96E8A839-0ABB-45EF-A19C-93475A4D3260}" sourceName="lésion ">
  <pivotTables>
    <pivotTable tabId="10" name="Tableau croisé dynamique16"/>
  </pivotTables>
  <data>
    <tabular pivotCacheId="1296968044">
      <items count="3">
        <i x="0"/>
        <i x="2" nd="1"/>
        <i x="1" s="1" nd="1"/>
      </items>
    </tabular>
  </data>
</slicerCacheDefinition>
</file>

<file path=xl/slicerCaches/slicerCache2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rogue5" xr10:uid="{701E01BB-74D5-42FE-BD6B-78256B6EEE1F}" sourceName="Drogue">
  <pivotTables>
    <pivotTable tabId="20" name="Tableau croisé dynamique4"/>
  </pivotTables>
  <data>
    <tabular pivotCacheId="1296968044">
      <items count="8">
        <i x="4"/>
        <i x="0"/>
        <i x="2"/>
        <i x="5" s="1"/>
        <i x="7"/>
        <i x="6"/>
        <i x="1"/>
        <i x="3"/>
      </items>
    </tabular>
  </data>
</slicerCacheDefinition>
</file>

<file path=xl/slicerCaches/slicerCache2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ésion6" xr10:uid="{96CC12BA-DC65-4C82-9B90-8328D9B90EF3}" sourceName="lésion ">
  <pivotTables>
    <pivotTable tabId="20" name="Tableau croisé dynamique4"/>
  </pivotTables>
  <data>
    <tabular pivotCacheId="1296968044">
      <items count="3">
        <i x="1" s="1"/>
        <i x="0" s="1"/>
        <i x="2" s="1" nd="1"/>
      </items>
    </tabular>
  </data>
</slicerCacheDefinition>
</file>

<file path=xl/slicerCaches/slicerCache2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calisation_dépo_drogue5" xr10:uid="{E553616D-299F-46D3-8D65-B056926CBF62}" sourceName="Localisation dépo drogue ">
  <pivotTables>
    <pivotTable tabId="20" name="Tableau croisé dynamique4"/>
  </pivotTables>
  <data>
    <tabular pivotCacheId="1296968044">
      <items count="3">
        <i x="0" s="1"/>
        <i x="1" s="1"/>
        <i x="2" s="1"/>
      </items>
    </tabular>
  </data>
</slicerCacheDefinition>
</file>

<file path=xl/slicerCaches/slicerCache2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rogue91" xr10:uid="{FCAD5BC6-7864-4695-8968-D19FCD403562}" sourceName="Drogue">
  <pivotTables>
    <pivotTable tabId="21" name="Tableau croisé dynamique1"/>
  </pivotTables>
  <data>
    <tabular pivotCacheId="1296968044">
      <items count="8">
        <i x="4"/>
        <i x="0"/>
        <i x="2"/>
        <i x="5" s="1"/>
        <i x="7"/>
        <i x="6"/>
        <i x="1"/>
        <i x="3"/>
      </items>
    </tabular>
  </data>
</slicerCacheDefinition>
</file>

<file path=xl/slicerCaches/slicerCache2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ésion11" xr10:uid="{930B797A-56F3-46A2-B02A-22A0A2D9CAF1}" sourceName="lésion ">
  <pivotTables>
    <pivotTable tabId="21" name="Tableau croisé dynamique1"/>
  </pivotTables>
  <data>
    <tabular pivotCacheId="1296968044">
      <items count="3">
        <i x="1" s="1"/>
        <i x="0" s="1"/>
        <i x="2" s="1" nd="1"/>
      </items>
    </tabular>
  </data>
</slicerCacheDefinition>
</file>

<file path=xl/slicerCaches/slicerCache2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calisation_dépo_drogue91" xr10:uid="{7B358214-E9EA-48C7-8B37-CB58143FBAC1}" sourceName="Localisation dépo drogue ">
  <pivotTables>
    <pivotTable tabId="21" name="Tableau croisé dynamique1"/>
  </pivotTables>
  <data>
    <tabular pivotCacheId="1296968044">
      <items count="3">
        <i x="0"/>
        <i x="1" s="1"/>
        <i x="2"/>
      </items>
    </tabular>
  </data>
</slicerCacheDefinition>
</file>

<file path=xl/slicerCaches/slicerCache2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rogue21" xr10:uid="{8AFA72BB-EF56-44B9-933D-7FA80EC7231E}" sourceName="Drogue">
  <pivotTables>
    <pivotTable tabId="22" name="Tableau croisé dynamique16"/>
  </pivotTables>
  <data>
    <tabular pivotCacheId="1296968044">
      <items count="8">
        <i x="4" s="1"/>
        <i x="0"/>
        <i x="2"/>
        <i x="5" s="1"/>
        <i x="1"/>
        <i x="3"/>
        <i x="7" nd="1"/>
        <i x="6" nd="1"/>
      </items>
    </tabular>
  </data>
</slicerCacheDefinition>
</file>

<file path=xl/slicerCaches/slicerCache2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calisation_dépo_drogue21" xr10:uid="{A2B2264E-1F13-46C4-A3B6-7367E13D265C}" sourceName="Localisation dépo drogue ">
  <pivotTables>
    <pivotTable tabId="22" name="Tableau croisé dynamique16"/>
  </pivotTables>
  <data>
    <tabular pivotCacheId="1296968044">
      <items count="3">
        <i x="0" s="1"/>
        <i x="1"/>
        <i x="2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calisation_dépo_drogue" xr10:uid="{AB8D4F1E-E388-4968-B416-77AAACFCFD80}" sourceName="Localisation dépo drogue ">
  <pivotTables>
    <pivotTable tabId="8" name="Tableau croisé dynamique2"/>
  </pivotTables>
  <data>
    <tabular pivotCacheId="1296968044">
      <items count="3">
        <i x="0" s="1"/>
        <i x="1" s="1"/>
        <i x="2"/>
      </items>
    </tabular>
  </data>
</slicerCacheDefinition>
</file>

<file path=xl/slicerCaches/slicerCache30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ésion51" xr10:uid="{59D027C8-2E2F-4F67-9673-AC77881345D1}" sourceName="lésion ">
  <pivotTables>
    <pivotTable tabId="22" name="Tableau croisé dynamique16"/>
  </pivotTables>
  <data>
    <tabular pivotCacheId="1296968044">
      <items count="3">
        <i x="0" s="1"/>
        <i x="2" nd="1"/>
        <i x="1" nd="1"/>
      </items>
    </tabular>
  </data>
</slicerCacheDefinition>
</file>

<file path=xl/slicerCaches/slicerCache3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rogue211" xr10:uid="{916F4EF1-E092-4D68-83A9-D21ADD7A0A06}" sourceName="Drogue">
  <pivotTables>
    <pivotTable tabId="23" name="Tableau croisé dynamique16"/>
  </pivotTables>
  <data>
    <tabular pivotCacheId="1296968044">
      <items count="8">
        <i x="4" s="1"/>
        <i x="0"/>
        <i x="2"/>
        <i x="5"/>
        <i x="1"/>
        <i x="3"/>
        <i x="7" nd="1"/>
        <i x="6" nd="1"/>
      </items>
    </tabular>
  </data>
</slicerCacheDefinition>
</file>

<file path=xl/slicerCaches/slicerCache3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calisation_dépo_drogue211" xr10:uid="{4E752694-7F27-4512-A151-9A1421B01CE9}" sourceName="Localisation dépo drogue ">
  <pivotTables>
    <pivotTable tabId="23" name="Tableau croisé dynamique16"/>
  </pivotTables>
  <data>
    <tabular pivotCacheId="1296968044">
      <items count="3">
        <i x="0"/>
        <i x="1" s="1"/>
        <i x="2" nd="1"/>
      </items>
    </tabular>
  </data>
</slicerCacheDefinition>
</file>

<file path=xl/slicerCaches/slicerCache3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ésion511" xr10:uid="{07476E3C-512F-499E-9B01-726A6470E855}" sourceName="lésion ">
  <pivotTables>
    <pivotTable tabId="23" name="Tableau croisé dynamique16"/>
  </pivotTables>
  <data>
    <tabular pivotCacheId="1296968044">
      <items count="3">
        <i x="1"/>
        <i x="0" s="1"/>
        <i x="2" nd="1"/>
      </items>
    </tabular>
  </data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calisation_dépo_drogue1" xr10:uid="{87FD1DDC-6B62-4CCA-AB1A-AD6639851BDA}" sourceName="Localisation dépo drogue ">
  <pivotTables>
    <pivotTable tabId="9" name="Tableau croisé dynamique11"/>
  </pivotTables>
  <data>
    <tabular pivotCacheId="1296968044">
      <items count="3">
        <i x="0" s="1"/>
        <i x="1" s="1"/>
        <i x="2" nd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rogue1" xr10:uid="{9FE30961-7F0E-4782-860B-D246D2AA2174}" sourceName="Drogue">
  <pivotTables>
    <pivotTable tabId="9" name="Tableau croisé dynamique11"/>
  </pivotTables>
  <data>
    <tabular pivotCacheId="1296968044">
      <items count="8">
        <i x="4" s="1"/>
        <i x="0"/>
        <i x="2"/>
        <i x="5"/>
        <i x="7"/>
        <i x="6"/>
        <i x="1"/>
        <i x="3"/>
      </items>
    </tabular>
  </data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rogue2" xr10:uid="{AA30617F-7931-408A-AA56-153785F2DF57}" sourceName="Drogue">
  <pivotTables>
    <pivotTable tabId="10" name="Tableau croisé dynamique16"/>
  </pivotTables>
  <data>
    <tabular pivotCacheId="1296968044">
      <items count="8">
        <i x="4" nd="1"/>
        <i x="0" nd="1"/>
        <i x="2" nd="1"/>
        <i x="5" s="1" nd="1"/>
        <i x="7" nd="1"/>
        <i x="6" nd="1"/>
        <i x="1" nd="1"/>
        <i x="3" nd="1"/>
      </items>
    </tabular>
  </data>
</slicerCacheDefinition>
</file>

<file path=xl/slicerCaches/slicerCache7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calisation_dépo_drogue2" xr10:uid="{832F300B-77C4-41CA-A45A-6F5B5DAE614A}" sourceName="Localisation dépo drogue ">
  <pivotTables>
    <pivotTable tabId="10" name="Tableau croisé dynamique16"/>
  </pivotTables>
  <data>
    <tabular pivotCacheId="1296968044">
      <items count="3">
        <i x="1"/>
        <i x="0" nd="1"/>
        <i x="2" s="1" nd="1"/>
      </items>
    </tabular>
  </data>
</slicerCacheDefinition>
</file>

<file path=xl/slicerCaches/slicerCache8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Drogue3" xr10:uid="{DBC3BD24-FEDF-45BE-80A8-36D943DA33BD}" sourceName="Drogue">
  <pivotTables>
    <pivotTable tabId="11" name="Tableau croisé dynamique19"/>
  </pivotTables>
  <data>
    <tabular pivotCacheId="1296968044">
      <items count="8">
        <i x="5" s="1"/>
        <i x="3"/>
        <i x="4" nd="1"/>
        <i x="0" nd="1"/>
        <i x="2" nd="1"/>
        <i x="7" nd="1"/>
        <i x="6" nd="1"/>
        <i x="1" nd="1"/>
      </items>
    </tabular>
  </data>
</slicerCacheDefinition>
</file>

<file path=xl/slicerCaches/slicerCache9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Localisation_dépo_drogue3" xr10:uid="{AE771FA4-7630-40BC-909B-3E3BE6E0DF30}" sourceName="Localisation dépo drogue ">
  <pivotTables>
    <pivotTable tabId="11" name="Tableau croisé dynamique19"/>
  </pivotTables>
  <data>
    <tabular pivotCacheId="1296968044">
      <items count="3">
        <i x="0"/>
        <i x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rogue 7" xr10:uid="{82AB08A1-8A42-4076-B667-4FEA1B1C96DC}" cache="Segment_Drogue7" caption="Drogue" rowHeight="234950"/>
  <slicer name="Localisation dépo drogue  7" xr10:uid="{A4F0458D-877D-4E41-BE5B-797EB5DC6EB5}" cache="Segment_Localisation_dépo_drogue7" caption="Localisation dépo drogue " rowHeight="234950"/>
</slicers>
</file>

<file path=xl/slicers/slicer10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rogue 5" xr10:uid="{745CFA6C-B426-4D1C-B19F-CB17D0816832}" cache="Segment_Drogue5" caption="Drogue" rowHeight="234950"/>
  <slicer name="lésion  6" xr10:uid="{550BA6B4-92EE-4189-8B91-7BD0D7EA5EE7}" cache="Segment_lésion6" caption="lésion " rowHeight="234950"/>
  <slicer name="Localisation dépo drogue  5" xr10:uid="{596845DB-5C55-48B7-AB63-2B08E15FB5AE}" cache="Segment_Localisation_dépo_drogue5" caption="Localisation dépo drogue " rowHeight="234950"/>
</slicers>
</file>

<file path=xl/slicers/slicer1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rogue" xr10:uid="{2BED1EEA-B6F0-462D-BBFB-D9490F053D9F}" cache="Segment_Drogue" caption="Drogue" rowHeight="234950"/>
  <slicer name="lésion " xr10:uid="{E64F70F5-1E2E-42D8-BC9E-A4AF84388FA1}" cache="Segment_lésion" caption="lésion " rowHeight="234950"/>
  <slicer name="Localisation dépo drogue " xr10:uid="{E1513014-4424-4912-903B-850947E369B3}" cache="Segment_Localisation_dépo_drogue" caption="Localisation dépo drogue " rowHeight="234950"/>
</slicers>
</file>

<file path=xl/slicers/slicer1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Localisation dépo drogue  1" xr10:uid="{BAFD7BAD-68FE-4133-A402-7DBAC73E390D}" cache="Segment_Localisation_dépo_drogue1" caption="Localisation dépo drogue " rowHeight="234950"/>
  <slicer name="Drogue 1" xr10:uid="{1A907BDA-0CF2-4F6C-B1E8-A386BBAEDDEC}" cache="Segment_Drogue1" caption="Drogue" rowHeight="23495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rogue 8" xr10:uid="{01A11CCC-8241-4E9D-B648-BFA683C8789E}" cache="Segment_Drogue8" caption="Drogue" rowHeight="234950"/>
  <slicer name="Localisation dépo drogue  8" xr10:uid="{F855CFA2-8E81-4DC2-9296-2D505F500259}" cache="Segment_Localisation_dépo_drogue8" caption="Localisation dépo drogue " rowHeight="234950"/>
</slicers>
</file>

<file path=xl/slicers/slicer3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rogue 4" xr10:uid="{F651CBB7-6E42-4B75-B6CF-63813E0006AA}" cache="Segment_Drogue4" caption="Drogue" rowHeight="234950"/>
  <slicer name="Localisation dépo drogue  4" xr10:uid="{67F985BC-2373-45F0-9B31-494E8AA074B9}" cache="Segment_Localisation_dépo_drogue4" caption="Localisation dépo drogue " rowHeight="234950"/>
  <slicer name="lésion  3" xr10:uid="{1087B8C0-D62B-4202-9BF5-0FECE0EDD51E}" cache="Segment_lésion3" caption="lésion " rowHeight="234950"/>
</slicers>
</file>

<file path=xl/slicers/slicer4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rogue 6" xr10:uid="{DFAF60BE-55B0-4E04-BF4C-39D4E3AD0843}" cache="Segment_Drogue6" caption="Drogue" rowHeight="234950"/>
  <slicer name="Localisation dépo drogue  6" xr10:uid="{133E36FB-1E3C-4C56-BC69-FB55691C12EE}" cache="Segment_Localisation_dépo_drogue6" caption="Localisation dépo drogue " rowHeight="234950"/>
  <slicer name="lésion  2" xr10:uid="{C75BAF90-CA72-4BB9-9B2F-CEFD9128B4E0}" cache="Segment_lésion2" caption="lésion " rowHeight="234950"/>
</slicers>
</file>

<file path=xl/slicers/slicer5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rogue 2" xr10:uid="{0122C05C-1F6E-4D93-A2B5-EC8397217752}" cache="Segment_Drogue2" caption="Drogue" startItem="1" rowHeight="234950"/>
  <slicer name="Localisation dépo drogue  2" xr10:uid="{39775FC0-85E0-452B-B2C6-2AF869B2EA80}" cache="Segment_Localisation_dépo_drogue2" caption="Localisation dépo drogue " rowHeight="234950"/>
  <slicer name="lésion  5" xr10:uid="{423D2AED-A262-43AB-AEE0-C990739BB0FF}" cache="Segment_lésion5" caption="lésion " rowHeight="234950"/>
</slicers>
</file>

<file path=xl/slicers/slicer6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rogue 11" xr10:uid="{40C5DC1B-E364-45B6-AF01-B30FE19E1893}" cache="Segment_Drogue211" caption="Drogue" rowHeight="234950"/>
  <slicer name="Localisation dépo drogue  11" xr10:uid="{543FDC04-2F70-4519-87C6-CB15B25FAD51}" cache="Segment_Localisation_dépo_drogue211" caption="Localisation dépo drogue " rowHeight="234950"/>
  <slicer name="lésion  9" xr10:uid="{9412979E-CB59-4B87-A4E2-B8CA00660B87}" cache="Segment_lésion511" caption="lésion " rowHeight="234950"/>
</slicers>
</file>

<file path=xl/slicers/slicer7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rogue 9" xr10:uid="{456DA07D-4E72-4E20-8C50-52F806E07C52}" cache="Segment_Drogue21" caption="Drogue" rowHeight="234950"/>
  <slicer name="Localisation dépo drogue  9" xr10:uid="{D5F9C4EF-25BA-44A9-9EF2-B4BB79CB46C5}" cache="Segment_Localisation_dépo_drogue21" caption="Localisation dépo drogue " rowHeight="234950"/>
  <slicer name="lésion  8" xr10:uid="{1DEC8B1A-1B11-482F-A0A4-8C5DEE049611}" cache="Segment_lésion51" caption="lésion " rowHeight="234950"/>
</slicers>
</file>

<file path=xl/slicers/slicer8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rogue 3" xr10:uid="{6B3B8C32-02E0-4A2E-9A88-EEDBC6EB1E94}" cache="Segment_Drogue3" caption="Drogue" rowHeight="234950"/>
  <slicer name="Localisation dépo drogue  3" xr10:uid="{77191F53-2290-47BD-9351-607078DB03B2}" cache="Segment_Localisation_dépo_drogue3" caption="Localisation dépo drogue " rowHeight="234950"/>
  <slicer name="lésion  4" xr10:uid="{4F6B05BB-74CA-45C4-8D4D-3D66F0F520DF}" cache="Segment_lésion4" caption="lésion " rowHeight="234950"/>
</slicers>
</file>

<file path=xl/slicers/slicer9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Drogue 10" xr10:uid="{F86F4569-4076-4727-83B5-88693287A262}" cache="Segment_Drogue91" caption="Drogue" rowHeight="234950"/>
  <slicer name="lésion  7" xr10:uid="{FA7909B4-8024-496A-AFEB-45B9C79CFC71}" cache="Segment_lésion11" caption="lésion " rowHeight="234950"/>
  <slicer name="Localisation dépo drogue  10" xr10:uid="{EF85C8D4-BC4A-4378-9087-643BB4AA3A8B}" cache="Segment_Localisation_dépo_drogue91" caption="Localisation dépo drogue 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8E7A0CE-4ED9-4E29-90EA-6284C5446697}" name="Tableau134" displayName="Tableau134" ref="A1:J421" totalsRowShown="0">
  <autoFilter ref="A1:J421" xr:uid="{8BC9E498-BFCC-4167-AA4B-B361F565DC93}"/>
  <sortState ref="A2:J421">
    <sortCondition ref="A1:A421"/>
  </sortState>
  <tableColumns count="10">
    <tableColumn id="1" xr3:uid="{78D11F3E-5787-4E63-972F-04E5FF4155D9}" name="Individu"/>
    <tableColumn id="2" xr3:uid="{FF70EE8E-42B7-46DF-B96B-1D75A9012701}" name="Drogue"/>
    <tableColumn id="3" xr3:uid="{87867DDF-0273-4751-AD1C-983BCFAB0730}" name="lésion "/>
    <tableColumn id="4" xr3:uid="{1F49796E-EEB7-482B-88C7-5ABA8BD67C49}" name="Localisation dépo drogue "/>
    <tableColumn id="5" xr3:uid="{2D48EE41-81DA-46BF-B320-FDDEB45F605D}" name="Racine "/>
    <tableColumn id="6" xr3:uid="{EE7863B8-DDA2-420C-B23B-862EE3D1B37F}" name="NM : nage modulée" dataDxfId="3"/>
    <tableColumn id="7" xr3:uid="{A45A1A64-B798-4435-A605-9C7FC40D96D9}" name="NR : nage reflexe"/>
    <tableColumn id="9" xr3:uid="{953301B2-4A83-4D92-989F-124C5C10D619}" name="R : burst" dataDxfId="2"/>
    <tableColumn id="8" xr3:uid="{948267CF-552C-4D20-9C2A-1E1A444AE6AC}" name="somme des réponses " dataDxfId="1">
      <calculatedColumnFormula>SUM(Tableau134[[#This Row],[NM : nage modulée]]+Tableau134[[#This Row],[NR : nage reflexe]]+Tableau134[[#This Row],[R : burst]])</calculatedColumnFormula>
    </tableColumn>
    <tableColumn id="10" xr3:uid="{A85E87B1-9571-41C9-92F9-E8E49010963A}" name="Absence de réponse" dataDxfId="0">
      <calculatedColumnFormula>10-Tableau134[[#This Row],[somme des réponses ]]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9.xml"/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9.xml"/><Relationship Id="rId4" Type="http://schemas.microsoft.com/office/2007/relationships/slicer" Target="../slicers/slicer9.xml"/></Relationships>
</file>

<file path=xl/worksheets/_rels/sheet11.xml.rels><?xml version="1.0" encoding="UTF-8" standalone="yes"?>
<Relationships xmlns="http://schemas.openxmlformats.org/package/2006/relationships"><Relationship Id="rId3" Type="http://schemas.microsoft.com/office/2007/relationships/slicer" Target="../slicers/slicer10.xml"/><Relationship Id="rId2" Type="http://schemas.openxmlformats.org/officeDocument/2006/relationships/drawing" Target="../drawings/drawing10.xml"/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1.xml"/><Relationship Id="rId2" Type="http://schemas.openxmlformats.org/officeDocument/2006/relationships/pivotTable" Target="../pivotTables/pivotTable12.xml"/><Relationship Id="rId1" Type="http://schemas.openxmlformats.org/officeDocument/2006/relationships/pivotTable" Target="../pivotTables/pivotTable11.xml"/><Relationship Id="rId4" Type="http://schemas.microsoft.com/office/2007/relationships/slicer" Target="../slicers/slicer11.xml"/></Relationships>
</file>

<file path=xl/worksheets/_rels/sheet13.xml.rels><?xml version="1.0" encoding="UTF-8" standalone="yes"?>
<Relationships xmlns="http://schemas.openxmlformats.org/package/2006/relationships"><Relationship Id="rId3" Type="http://schemas.microsoft.com/office/2007/relationships/slicer" Target="../slicers/slicer12.xml"/><Relationship Id="rId2" Type="http://schemas.openxmlformats.org/officeDocument/2006/relationships/drawing" Target="../drawings/drawing12.xml"/><Relationship Id="rId1" Type="http://schemas.openxmlformats.org/officeDocument/2006/relationships/pivotTable" Target="../pivotTables/pivotTable1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3.xml"/><Relationship Id="rId4" Type="http://schemas.microsoft.com/office/2007/relationships/slicer" Target="../slicers/slicer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07/relationships/slicer" Target="../slicers/slicer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07/relationships/slicer" Target="../slicers/slicer5.xml"/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6.xml"/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3" Type="http://schemas.microsoft.com/office/2007/relationships/slicer" Target="../slicers/slicer7.xml"/><Relationship Id="rId2" Type="http://schemas.openxmlformats.org/officeDocument/2006/relationships/drawing" Target="../drawings/drawing7.xml"/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3" Type="http://schemas.microsoft.com/office/2007/relationships/slicer" Target="../slicers/slicer8.xml"/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222A69-8FFC-42C6-A196-BCE3B432068E}">
  <dimension ref="A1:L421"/>
  <sheetViews>
    <sheetView tabSelected="1" topLeftCell="A395" workbookViewId="0">
      <selection activeCell="B426" sqref="B426"/>
    </sheetView>
  </sheetViews>
  <sheetFormatPr baseColWidth="10" defaultColWidth="11.5546875" defaultRowHeight="14.4" x14ac:dyDescent="0.3"/>
  <cols>
    <col min="10" max="10" width="20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115</v>
      </c>
      <c r="G1" t="s">
        <v>116</v>
      </c>
      <c r="H1" t="s">
        <v>117</v>
      </c>
      <c r="I1" t="s">
        <v>6</v>
      </c>
      <c r="J1" t="s">
        <v>7</v>
      </c>
    </row>
    <row r="2" spans="1:10" x14ac:dyDescent="0.3">
      <c r="A2" s="1" t="s">
        <v>8</v>
      </c>
      <c r="B2" t="s">
        <v>9</v>
      </c>
      <c r="C2" t="s">
        <v>10</v>
      </c>
      <c r="D2" t="s">
        <v>11</v>
      </c>
      <c r="E2" t="s">
        <v>12</v>
      </c>
      <c r="F2" s="34">
        <v>0</v>
      </c>
      <c r="G2">
        <v>10</v>
      </c>
      <c r="H2">
        <v>0</v>
      </c>
      <c r="I2" s="26">
        <f>SUM(Tableau134[[#This Row],[NM : nage modulée]]+Tableau134[[#This Row],[NR : nage reflexe]]+Tableau134[[#This Row],[R : burst]])</f>
        <v>10</v>
      </c>
      <c r="J2" s="26">
        <f>10-Tableau134[[#This Row],[somme des réponses ]]</f>
        <v>0</v>
      </c>
    </row>
    <row r="3" spans="1:10" x14ac:dyDescent="0.3">
      <c r="A3" s="1" t="s">
        <v>8</v>
      </c>
      <c r="B3" t="s">
        <v>9</v>
      </c>
      <c r="C3" t="s">
        <v>10</v>
      </c>
      <c r="D3" t="s">
        <v>11</v>
      </c>
      <c r="E3" t="s">
        <v>13</v>
      </c>
      <c r="F3" s="34">
        <v>0</v>
      </c>
      <c r="G3">
        <v>10</v>
      </c>
      <c r="H3">
        <v>0</v>
      </c>
      <c r="I3" s="26">
        <f>SUM(Tableau134[[#This Row],[NM : nage modulée]]+Tableau134[[#This Row],[NR : nage reflexe]]+Tableau134[[#This Row],[R : burst]])</f>
        <v>10</v>
      </c>
      <c r="J3" s="26">
        <f>10-Tableau134[[#This Row],[somme des réponses ]]</f>
        <v>0</v>
      </c>
    </row>
    <row r="4" spans="1:10" x14ac:dyDescent="0.3">
      <c r="A4" s="1" t="s">
        <v>8</v>
      </c>
      <c r="B4" t="s">
        <v>9</v>
      </c>
      <c r="C4" t="s">
        <v>10</v>
      </c>
      <c r="D4" t="s">
        <v>11</v>
      </c>
      <c r="E4" t="s">
        <v>5</v>
      </c>
      <c r="F4" s="34">
        <v>0</v>
      </c>
      <c r="G4">
        <v>7</v>
      </c>
      <c r="H4">
        <v>3</v>
      </c>
      <c r="I4" s="26">
        <f>SUM(Tableau134[[#This Row],[NM : nage modulée]]+Tableau134[[#This Row],[NR : nage reflexe]]+Tableau134[[#This Row],[R : burst]])</f>
        <v>10</v>
      </c>
      <c r="J4" s="26">
        <f>10-Tableau134[[#This Row],[somme des réponses ]]</f>
        <v>0</v>
      </c>
    </row>
    <row r="5" spans="1:10" x14ac:dyDescent="0.3">
      <c r="A5" s="1" t="s">
        <v>8</v>
      </c>
      <c r="B5" t="s">
        <v>14</v>
      </c>
      <c r="C5" t="s">
        <v>10</v>
      </c>
      <c r="D5" t="s">
        <v>11</v>
      </c>
      <c r="E5" t="s">
        <v>12</v>
      </c>
      <c r="F5" s="34">
        <v>0</v>
      </c>
      <c r="G5">
        <v>3</v>
      </c>
      <c r="H5">
        <v>0</v>
      </c>
      <c r="I5" s="26">
        <f>SUM(Tableau134[[#This Row],[NM : nage modulée]]+Tableau134[[#This Row],[NR : nage reflexe]]+Tableau134[[#This Row],[R : burst]])</f>
        <v>3</v>
      </c>
      <c r="J5" s="26">
        <f>10-Tableau134[[#This Row],[somme des réponses ]]</f>
        <v>7</v>
      </c>
    </row>
    <row r="6" spans="1:10" x14ac:dyDescent="0.3">
      <c r="A6" s="1" t="s">
        <v>8</v>
      </c>
      <c r="B6" t="s">
        <v>14</v>
      </c>
      <c r="C6" t="s">
        <v>10</v>
      </c>
      <c r="D6" t="s">
        <v>11</v>
      </c>
      <c r="E6" t="s">
        <v>13</v>
      </c>
      <c r="F6" s="34">
        <v>0</v>
      </c>
      <c r="G6">
        <v>6</v>
      </c>
      <c r="H6">
        <v>3</v>
      </c>
      <c r="I6" s="26">
        <f>SUM(Tableau134[[#This Row],[NM : nage modulée]]+Tableau134[[#This Row],[NR : nage reflexe]]+Tableau134[[#This Row],[R : burst]])</f>
        <v>9</v>
      </c>
      <c r="J6" s="26">
        <f>10-Tableau134[[#This Row],[somme des réponses ]]</f>
        <v>1</v>
      </c>
    </row>
    <row r="7" spans="1:10" x14ac:dyDescent="0.3">
      <c r="A7" s="1" t="s">
        <v>8</v>
      </c>
      <c r="B7" t="s">
        <v>14</v>
      </c>
      <c r="C7" t="s">
        <v>10</v>
      </c>
      <c r="D7" t="s">
        <v>11</v>
      </c>
      <c r="E7" t="s">
        <v>5</v>
      </c>
      <c r="F7" s="34">
        <v>1</v>
      </c>
      <c r="G7">
        <v>3</v>
      </c>
      <c r="H7">
        <v>0</v>
      </c>
      <c r="I7" s="26">
        <f>SUM(Tableau134[[#This Row],[NM : nage modulée]]+Tableau134[[#This Row],[NR : nage reflexe]]+Tableau134[[#This Row],[R : burst]])</f>
        <v>4</v>
      </c>
      <c r="J7" s="26">
        <f>10-Tableau134[[#This Row],[somme des réponses ]]</f>
        <v>6</v>
      </c>
    </row>
    <row r="8" spans="1:10" x14ac:dyDescent="0.3">
      <c r="A8" s="2" t="s">
        <v>15</v>
      </c>
      <c r="B8" t="s">
        <v>9</v>
      </c>
      <c r="C8" t="s">
        <v>10</v>
      </c>
      <c r="D8" t="s">
        <v>16</v>
      </c>
      <c r="E8" t="s">
        <v>12</v>
      </c>
      <c r="F8" s="34">
        <v>1</v>
      </c>
      <c r="G8">
        <v>2</v>
      </c>
      <c r="H8">
        <v>7</v>
      </c>
      <c r="I8" s="26">
        <f>SUM(Tableau134[[#This Row],[NM : nage modulée]]+Tableau134[[#This Row],[NR : nage reflexe]]+Tableau134[[#This Row],[R : burst]])</f>
        <v>10</v>
      </c>
      <c r="J8" s="26">
        <f>10-Tableau134[[#This Row],[somme des réponses ]]</f>
        <v>0</v>
      </c>
    </row>
    <row r="9" spans="1:10" x14ac:dyDescent="0.3">
      <c r="A9" s="2" t="s">
        <v>15</v>
      </c>
      <c r="B9" t="s">
        <v>9</v>
      </c>
      <c r="C9" t="s">
        <v>10</v>
      </c>
      <c r="D9" t="s">
        <v>16</v>
      </c>
      <c r="E9" t="s">
        <v>13</v>
      </c>
      <c r="F9" s="34">
        <v>0</v>
      </c>
      <c r="G9">
        <v>2</v>
      </c>
      <c r="H9">
        <v>8</v>
      </c>
      <c r="I9" s="26">
        <f>SUM(Tableau134[[#This Row],[NM : nage modulée]]+Tableau134[[#This Row],[NR : nage reflexe]]+Tableau134[[#This Row],[R : burst]])</f>
        <v>10</v>
      </c>
      <c r="J9" s="26">
        <f>10-Tableau134[[#This Row],[somme des réponses ]]</f>
        <v>0</v>
      </c>
    </row>
    <row r="10" spans="1:10" x14ac:dyDescent="0.3">
      <c r="A10" s="2" t="s">
        <v>15</v>
      </c>
      <c r="B10" t="s">
        <v>9</v>
      </c>
      <c r="C10" t="s">
        <v>10</v>
      </c>
      <c r="D10" t="s">
        <v>16</v>
      </c>
      <c r="E10" t="s">
        <v>5</v>
      </c>
      <c r="F10" s="34">
        <v>0</v>
      </c>
      <c r="G10">
        <v>0</v>
      </c>
      <c r="H10">
        <v>10</v>
      </c>
      <c r="I10" s="26">
        <f>SUM(Tableau134[[#This Row],[NM : nage modulée]]+Tableau134[[#This Row],[NR : nage reflexe]]+Tableau134[[#This Row],[R : burst]])</f>
        <v>10</v>
      </c>
      <c r="J10" s="26">
        <f>10-Tableau134[[#This Row],[somme des réponses ]]</f>
        <v>0</v>
      </c>
    </row>
    <row r="11" spans="1:10" x14ac:dyDescent="0.3">
      <c r="A11" s="2" t="s">
        <v>15</v>
      </c>
      <c r="B11" t="s">
        <v>14</v>
      </c>
      <c r="C11" t="s">
        <v>10</v>
      </c>
      <c r="D11" t="s">
        <v>16</v>
      </c>
      <c r="E11" t="s">
        <v>12</v>
      </c>
      <c r="F11" s="34">
        <v>0</v>
      </c>
      <c r="G11">
        <v>1</v>
      </c>
      <c r="H11">
        <v>8</v>
      </c>
      <c r="I11" s="26">
        <f>SUM(Tableau134[[#This Row],[NM : nage modulée]]+Tableau134[[#This Row],[NR : nage reflexe]]+Tableau134[[#This Row],[R : burst]])</f>
        <v>9</v>
      </c>
      <c r="J11" s="26">
        <f>10-Tableau134[[#This Row],[somme des réponses ]]</f>
        <v>1</v>
      </c>
    </row>
    <row r="12" spans="1:10" x14ac:dyDescent="0.3">
      <c r="A12" s="2" t="s">
        <v>15</v>
      </c>
      <c r="B12" t="s">
        <v>14</v>
      </c>
      <c r="C12" t="s">
        <v>10</v>
      </c>
      <c r="D12" t="s">
        <v>16</v>
      </c>
      <c r="E12" t="s">
        <v>13</v>
      </c>
      <c r="F12" s="34">
        <v>0</v>
      </c>
      <c r="G12">
        <v>1</v>
      </c>
      <c r="H12">
        <v>3</v>
      </c>
      <c r="I12" s="26">
        <f>SUM(Tableau134[[#This Row],[NM : nage modulée]]+Tableau134[[#This Row],[NR : nage reflexe]]+Tableau134[[#This Row],[R : burst]])</f>
        <v>4</v>
      </c>
      <c r="J12" s="26">
        <f>10-Tableau134[[#This Row],[somme des réponses ]]</f>
        <v>6</v>
      </c>
    </row>
    <row r="13" spans="1:10" x14ac:dyDescent="0.3">
      <c r="A13" s="2" t="s">
        <v>15</v>
      </c>
      <c r="B13" t="s">
        <v>14</v>
      </c>
      <c r="C13" t="s">
        <v>10</v>
      </c>
      <c r="D13" t="s">
        <v>16</v>
      </c>
      <c r="E13" t="s">
        <v>5</v>
      </c>
      <c r="F13" s="34">
        <v>0</v>
      </c>
      <c r="G13">
        <v>1</v>
      </c>
      <c r="H13">
        <v>5</v>
      </c>
      <c r="I13" s="26">
        <f>SUM(Tableau134[[#This Row],[NM : nage modulée]]+Tableau134[[#This Row],[NR : nage reflexe]]+Tableau134[[#This Row],[R : burst]])</f>
        <v>6</v>
      </c>
      <c r="J13" s="26">
        <f>10-Tableau134[[#This Row],[somme des réponses ]]</f>
        <v>4</v>
      </c>
    </row>
    <row r="14" spans="1:10" x14ac:dyDescent="0.3">
      <c r="A14" s="1" t="s">
        <v>17</v>
      </c>
      <c r="B14" t="s">
        <v>9</v>
      </c>
      <c r="C14" t="s">
        <v>10</v>
      </c>
      <c r="D14" t="s">
        <v>16</v>
      </c>
      <c r="E14" t="s">
        <v>12</v>
      </c>
      <c r="F14" s="34">
        <v>0</v>
      </c>
      <c r="G14">
        <v>3</v>
      </c>
      <c r="H14">
        <v>7</v>
      </c>
      <c r="I14" s="26">
        <f>SUM(Tableau134[[#This Row],[NM : nage modulée]]+Tableau134[[#This Row],[NR : nage reflexe]]+Tableau134[[#This Row],[R : burst]])</f>
        <v>10</v>
      </c>
      <c r="J14" s="26">
        <f>10-Tableau134[[#This Row],[somme des réponses ]]</f>
        <v>0</v>
      </c>
    </row>
    <row r="15" spans="1:10" x14ac:dyDescent="0.3">
      <c r="A15" s="1" t="s">
        <v>17</v>
      </c>
      <c r="B15" t="s">
        <v>9</v>
      </c>
      <c r="C15" t="s">
        <v>10</v>
      </c>
      <c r="D15" t="s">
        <v>16</v>
      </c>
      <c r="E15" t="s">
        <v>13</v>
      </c>
      <c r="F15" s="34">
        <v>0</v>
      </c>
      <c r="G15">
        <v>0</v>
      </c>
      <c r="H15">
        <v>0</v>
      </c>
      <c r="I15" s="26">
        <f>SUM(Tableau134[[#This Row],[NM : nage modulée]]+Tableau134[[#This Row],[NR : nage reflexe]]+Tableau134[[#This Row],[R : burst]])</f>
        <v>0</v>
      </c>
      <c r="J15" s="26">
        <f>10-Tableau134[[#This Row],[somme des réponses ]]</f>
        <v>10</v>
      </c>
    </row>
    <row r="16" spans="1:10" x14ac:dyDescent="0.3">
      <c r="A16" s="1" t="s">
        <v>17</v>
      </c>
      <c r="B16" t="s">
        <v>9</v>
      </c>
      <c r="C16" t="s">
        <v>10</v>
      </c>
      <c r="D16" t="s">
        <v>16</v>
      </c>
      <c r="E16" t="s">
        <v>5</v>
      </c>
      <c r="F16" s="34">
        <v>0</v>
      </c>
      <c r="G16">
        <v>0</v>
      </c>
      <c r="H16">
        <v>10</v>
      </c>
      <c r="I16" s="26">
        <f>SUM(Tableau134[[#This Row],[NM : nage modulée]]+Tableau134[[#This Row],[NR : nage reflexe]]+Tableau134[[#This Row],[R : burst]])</f>
        <v>10</v>
      </c>
      <c r="J16" s="26">
        <f>10-Tableau134[[#This Row],[somme des réponses ]]</f>
        <v>0</v>
      </c>
    </row>
    <row r="17" spans="1:10" x14ac:dyDescent="0.3">
      <c r="A17" s="1" t="s">
        <v>17</v>
      </c>
      <c r="B17" t="s">
        <v>14</v>
      </c>
      <c r="C17" t="s">
        <v>10</v>
      </c>
      <c r="D17" t="s">
        <v>16</v>
      </c>
      <c r="E17" t="s">
        <v>12</v>
      </c>
      <c r="F17" s="34">
        <v>10</v>
      </c>
      <c r="G17">
        <v>0</v>
      </c>
      <c r="H17">
        <v>0</v>
      </c>
      <c r="I17" s="26">
        <f>SUM(Tableau134[[#This Row],[NM : nage modulée]]+Tableau134[[#This Row],[NR : nage reflexe]]+Tableau134[[#This Row],[R : burst]])</f>
        <v>10</v>
      </c>
      <c r="J17" s="26">
        <f>10-Tableau134[[#This Row],[somme des réponses ]]</f>
        <v>0</v>
      </c>
    </row>
    <row r="18" spans="1:10" x14ac:dyDescent="0.3">
      <c r="A18" s="1" t="s">
        <v>17</v>
      </c>
      <c r="B18" t="s">
        <v>14</v>
      </c>
      <c r="C18" t="s">
        <v>10</v>
      </c>
      <c r="D18" t="s">
        <v>16</v>
      </c>
      <c r="E18" t="s">
        <v>13</v>
      </c>
      <c r="F18" s="34">
        <v>0</v>
      </c>
      <c r="G18">
        <v>0</v>
      </c>
      <c r="H18">
        <v>0</v>
      </c>
      <c r="I18" s="26">
        <f>SUM(Tableau134[[#This Row],[NM : nage modulée]]+Tableau134[[#This Row],[NR : nage reflexe]]+Tableau134[[#This Row],[R : burst]])</f>
        <v>0</v>
      </c>
      <c r="J18" s="26">
        <f>10-Tableau134[[#This Row],[somme des réponses ]]</f>
        <v>10</v>
      </c>
    </row>
    <row r="19" spans="1:10" x14ac:dyDescent="0.3">
      <c r="A19" s="1" t="s">
        <v>17</v>
      </c>
      <c r="B19" t="s">
        <v>14</v>
      </c>
      <c r="C19" t="s">
        <v>10</v>
      </c>
      <c r="D19" t="s">
        <v>16</v>
      </c>
      <c r="E19" t="s">
        <v>5</v>
      </c>
      <c r="F19" s="34">
        <v>0</v>
      </c>
      <c r="G19">
        <v>2</v>
      </c>
      <c r="H19">
        <v>8</v>
      </c>
      <c r="I19" s="26">
        <f>SUM(Tableau134[[#This Row],[NM : nage modulée]]+Tableau134[[#This Row],[NR : nage reflexe]]+Tableau134[[#This Row],[R : burst]])</f>
        <v>10</v>
      </c>
      <c r="J19" s="26">
        <f>10-Tableau134[[#This Row],[somme des réponses ]]</f>
        <v>0</v>
      </c>
    </row>
    <row r="20" spans="1:10" x14ac:dyDescent="0.3">
      <c r="A20" s="2" t="s">
        <v>18</v>
      </c>
      <c r="B20" t="s">
        <v>9</v>
      </c>
      <c r="C20" t="s">
        <v>10</v>
      </c>
      <c r="D20" t="s">
        <v>16</v>
      </c>
      <c r="E20" t="s">
        <v>12</v>
      </c>
      <c r="F20" s="34">
        <v>0</v>
      </c>
      <c r="G20">
        <v>0</v>
      </c>
      <c r="H20">
        <v>10</v>
      </c>
      <c r="I20" s="26">
        <f>SUM(Tableau134[[#This Row],[NM : nage modulée]]+Tableau134[[#This Row],[NR : nage reflexe]]+Tableau134[[#This Row],[R : burst]])</f>
        <v>10</v>
      </c>
      <c r="J20" s="26">
        <f>10-Tableau134[[#This Row],[somme des réponses ]]</f>
        <v>0</v>
      </c>
    </row>
    <row r="21" spans="1:10" x14ac:dyDescent="0.3">
      <c r="A21" s="2" t="s">
        <v>18</v>
      </c>
      <c r="B21" t="s">
        <v>9</v>
      </c>
      <c r="C21" t="s">
        <v>10</v>
      </c>
      <c r="D21" t="s">
        <v>16</v>
      </c>
      <c r="E21" t="s">
        <v>13</v>
      </c>
      <c r="F21" s="34">
        <v>0</v>
      </c>
      <c r="G21">
        <v>0</v>
      </c>
      <c r="H21">
        <v>10</v>
      </c>
      <c r="I21" s="26">
        <f>SUM(Tableau134[[#This Row],[NM : nage modulée]]+Tableau134[[#This Row],[NR : nage reflexe]]+Tableau134[[#This Row],[R : burst]])</f>
        <v>10</v>
      </c>
      <c r="J21" s="26">
        <f>10-Tableau134[[#This Row],[somme des réponses ]]</f>
        <v>0</v>
      </c>
    </row>
    <row r="22" spans="1:10" x14ac:dyDescent="0.3">
      <c r="A22" s="2" t="s">
        <v>18</v>
      </c>
      <c r="B22" t="s">
        <v>9</v>
      </c>
      <c r="C22" t="s">
        <v>10</v>
      </c>
      <c r="D22" t="s">
        <v>16</v>
      </c>
      <c r="E22" t="s">
        <v>5</v>
      </c>
      <c r="F22" s="34">
        <v>0</v>
      </c>
      <c r="G22">
        <v>0</v>
      </c>
      <c r="H22">
        <v>0</v>
      </c>
      <c r="I22" s="26">
        <f>SUM(Tableau134[[#This Row],[NM : nage modulée]]+Tableau134[[#This Row],[NR : nage reflexe]]+Tableau134[[#This Row],[R : burst]])</f>
        <v>0</v>
      </c>
      <c r="J22" s="26">
        <f>10-Tableau134[[#This Row],[somme des réponses ]]</f>
        <v>10</v>
      </c>
    </row>
    <row r="23" spans="1:10" x14ac:dyDescent="0.3">
      <c r="A23" s="2" t="s">
        <v>18</v>
      </c>
      <c r="B23" t="s">
        <v>14</v>
      </c>
      <c r="C23" t="s">
        <v>10</v>
      </c>
      <c r="D23" t="s">
        <v>16</v>
      </c>
      <c r="E23" t="s">
        <v>12</v>
      </c>
      <c r="F23" s="34">
        <v>1</v>
      </c>
      <c r="G23">
        <v>4</v>
      </c>
      <c r="H23">
        <v>5</v>
      </c>
      <c r="I23" s="26">
        <f>SUM(Tableau134[[#This Row],[NM : nage modulée]]+Tableau134[[#This Row],[NR : nage reflexe]]+Tableau134[[#This Row],[R : burst]])</f>
        <v>10</v>
      </c>
      <c r="J23" s="26">
        <f>10-Tableau134[[#This Row],[somme des réponses ]]</f>
        <v>0</v>
      </c>
    </row>
    <row r="24" spans="1:10" x14ac:dyDescent="0.3">
      <c r="A24" s="2" t="s">
        <v>18</v>
      </c>
      <c r="B24" t="s">
        <v>14</v>
      </c>
      <c r="C24" t="s">
        <v>10</v>
      </c>
      <c r="D24" t="s">
        <v>16</v>
      </c>
      <c r="E24" t="s">
        <v>13</v>
      </c>
      <c r="F24" s="34">
        <v>1</v>
      </c>
      <c r="G24">
        <v>4</v>
      </c>
      <c r="H24">
        <v>5</v>
      </c>
      <c r="I24" s="26">
        <f>SUM(Tableau134[[#This Row],[NM : nage modulée]]+Tableau134[[#This Row],[NR : nage reflexe]]+Tableau134[[#This Row],[R : burst]])</f>
        <v>10</v>
      </c>
      <c r="J24" s="26">
        <f>10-Tableau134[[#This Row],[somme des réponses ]]</f>
        <v>0</v>
      </c>
    </row>
    <row r="25" spans="1:10" x14ac:dyDescent="0.3">
      <c r="A25" s="2" t="s">
        <v>18</v>
      </c>
      <c r="B25" t="s">
        <v>14</v>
      </c>
      <c r="C25" t="s">
        <v>10</v>
      </c>
      <c r="D25" t="s">
        <v>16</v>
      </c>
      <c r="E25" t="s">
        <v>5</v>
      </c>
      <c r="F25" s="34">
        <v>0</v>
      </c>
      <c r="G25">
        <v>0</v>
      </c>
      <c r="H25">
        <v>0</v>
      </c>
      <c r="I25" s="26">
        <f>SUM(Tableau134[[#This Row],[NM : nage modulée]]+Tableau134[[#This Row],[NR : nage reflexe]]+Tableau134[[#This Row],[R : burst]])</f>
        <v>0</v>
      </c>
      <c r="J25" s="26">
        <f>10-Tableau134[[#This Row],[somme des réponses ]]</f>
        <v>10</v>
      </c>
    </row>
    <row r="26" spans="1:10" x14ac:dyDescent="0.3">
      <c r="A26" s="1" t="s">
        <v>19</v>
      </c>
      <c r="B26" t="s">
        <v>9</v>
      </c>
      <c r="C26" t="s">
        <v>10</v>
      </c>
      <c r="D26" t="s">
        <v>11</v>
      </c>
      <c r="E26" t="s">
        <v>12</v>
      </c>
      <c r="F26" s="34">
        <v>0</v>
      </c>
      <c r="G26">
        <v>9</v>
      </c>
      <c r="H26">
        <v>0</v>
      </c>
      <c r="I26" s="26">
        <f>SUM(Tableau134[[#This Row],[NM : nage modulée]]+Tableau134[[#This Row],[NR : nage reflexe]]+Tableau134[[#This Row],[R : burst]])</f>
        <v>9</v>
      </c>
      <c r="J26" s="26">
        <f>10-Tableau134[[#This Row],[somme des réponses ]]</f>
        <v>1</v>
      </c>
    </row>
    <row r="27" spans="1:10" x14ac:dyDescent="0.3">
      <c r="A27" s="1" t="s">
        <v>19</v>
      </c>
      <c r="B27" t="s">
        <v>9</v>
      </c>
      <c r="C27" t="s">
        <v>10</v>
      </c>
      <c r="D27" t="s">
        <v>11</v>
      </c>
      <c r="E27" t="s">
        <v>13</v>
      </c>
      <c r="F27" s="34">
        <v>4</v>
      </c>
      <c r="G27">
        <v>6</v>
      </c>
      <c r="H27">
        <v>0</v>
      </c>
      <c r="I27" s="26">
        <f>SUM(Tableau134[[#This Row],[NM : nage modulée]]+Tableau134[[#This Row],[NR : nage reflexe]]+Tableau134[[#This Row],[R : burst]])</f>
        <v>10</v>
      </c>
      <c r="J27" s="26">
        <f>10-Tableau134[[#This Row],[somme des réponses ]]</f>
        <v>0</v>
      </c>
    </row>
    <row r="28" spans="1:10" x14ac:dyDescent="0.3">
      <c r="A28" s="1" t="s">
        <v>19</v>
      </c>
      <c r="B28" t="s">
        <v>9</v>
      </c>
      <c r="C28" t="s">
        <v>10</v>
      </c>
      <c r="D28" t="s">
        <v>11</v>
      </c>
      <c r="E28" t="s">
        <v>5</v>
      </c>
      <c r="F28" s="34">
        <v>4</v>
      </c>
      <c r="G28">
        <v>6</v>
      </c>
      <c r="H28">
        <v>0</v>
      </c>
      <c r="I28" s="26">
        <f>SUM(Tableau134[[#This Row],[NM : nage modulée]]+Tableau134[[#This Row],[NR : nage reflexe]]+Tableau134[[#This Row],[R : burst]])</f>
        <v>10</v>
      </c>
      <c r="J28" s="26">
        <f>10-Tableau134[[#This Row],[somme des réponses ]]</f>
        <v>0</v>
      </c>
    </row>
    <row r="29" spans="1:10" x14ac:dyDescent="0.3">
      <c r="A29" s="1" t="s">
        <v>19</v>
      </c>
      <c r="B29" t="s">
        <v>14</v>
      </c>
      <c r="C29" t="s">
        <v>10</v>
      </c>
      <c r="D29" t="s">
        <v>11</v>
      </c>
      <c r="E29" t="s">
        <v>12</v>
      </c>
      <c r="F29" s="34">
        <v>7</v>
      </c>
      <c r="G29">
        <v>3</v>
      </c>
      <c r="H29">
        <v>0</v>
      </c>
      <c r="I29" s="26">
        <f>SUM(Tableau134[[#This Row],[NM : nage modulée]]+Tableau134[[#This Row],[NR : nage reflexe]]+Tableau134[[#This Row],[R : burst]])</f>
        <v>10</v>
      </c>
      <c r="J29" s="26">
        <f>10-Tableau134[[#This Row],[somme des réponses ]]</f>
        <v>0</v>
      </c>
    </row>
    <row r="30" spans="1:10" x14ac:dyDescent="0.3">
      <c r="A30" s="1" t="s">
        <v>19</v>
      </c>
      <c r="B30" t="s">
        <v>14</v>
      </c>
      <c r="C30" t="s">
        <v>10</v>
      </c>
      <c r="D30" t="s">
        <v>11</v>
      </c>
      <c r="E30" t="s">
        <v>13</v>
      </c>
      <c r="F30" s="34">
        <v>6</v>
      </c>
      <c r="G30">
        <v>4</v>
      </c>
      <c r="H30">
        <v>0</v>
      </c>
      <c r="I30" s="26">
        <f>SUM(Tableau134[[#This Row],[NM : nage modulée]]+Tableau134[[#This Row],[NR : nage reflexe]]+Tableau134[[#This Row],[R : burst]])</f>
        <v>10</v>
      </c>
      <c r="J30" s="26">
        <f>10-Tableau134[[#This Row],[somme des réponses ]]</f>
        <v>0</v>
      </c>
    </row>
    <row r="31" spans="1:10" x14ac:dyDescent="0.3">
      <c r="A31" s="1" t="s">
        <v>19</v>
      </c>
      <c r="B31" t="s">
        <v>14</v>
      </c>
      <c r="C31" t="s">
        <v>10</v>
      </c>
      <c r="D31" t="s">
        <v>11</v>
      </c>
      <c r="E31" t="s">
        <v>5</v>
      </c>
      <c r="F31" s="34">
        <v>0</v>
      </c>
      <c r="G31">
        <v>5</v>
      </c>
      <c r="H31">
        <v>0</v>
      </c>
      <c r="I31" s="26">
        <f>SUM(Tableau134[[#This Row],[NM : nage modulée]]+Tableau134[[#This Row],[NR : nage reflexe]]+Tableau134[[#This Row],[R : burst]])</f>
        <v>5</v>
      </c>
      <c r="J31" s="26">
        <f>10-Tableau134[[#This Row],[somme des réponses ]]</f>
        <v>5</v>
      </c>
    </row>
    <row r="32" spans="1:10" x14ac:dyDescent="0.3">
      <c r="A32" s="2" t="s">
        <v>20</v>
      </c>
      <c r="B32" t="s">
        <v>9</v>
      </c>
      <c r="C32" t="s">
        <v>10</v>
      </c>
      <c r="D32" t="s">
        <v>11</v>
      </c>
      <c r="E32" t="s">
        <v>12</v>
      </c>
      <c r="F32" s="34">
        <v>10</v>
      </c>
      <c r="G32">
        <v>0</v>
      </c>
      <c r="H32">
        <v>0</v>
      </c>
      <c r="I32" s="26">
        <f>SUM(Tableau134[[#This Row],[NM : nage modulée]]+Tableau134[[#This Row],[NR : nage reflexe]]+Tableau134[[#This Row],[R : burst]])</f>
        <v>10</v>
      </c>
      <c r="J32" s="26">
        <f>10-Tableau134[[#This Row],[somme des réponses ]]</f>
        <v>0</v>
      </c>
    </row>
    <row r="33" spans="1:10" x14ac:dyDescent="0.3">
      <c r="A33" s="2" t="s">
        <v>20</v>
      </c>
      <c r="B33" t="s">
        <v>9</v>
      </c>
      <c r="C33" t="s">
        <v>10</v>
      </c>
      <c r="D33" t="s">
        <v>11</v>
      </c>
      <c r="E33" t="s">
        <v>13</v>
      </c>
      <c r="F33" s="34">
        <v>8</v>
      </c>
      <c r="G33">
        <v>0</v>
      </c>
      <c r="H33">
        <v>0</v>
      </c>
      <c r="I33" s="26">
        <f>SUM(Tableau134[[#This Row],[NM : nage modulée]]+Tableau134[[#This Row],[NR : nage reflexe]]+Tableau134[[#This Row],[R : burst]])</f>
        <v>8</v>
      </c>
      <c r="J33" s="26">
        <f>10-Tableau134[[#This Row],[somme des réponses ]]</f>
        <v>2</v>
      </c>
    </row>
    <row r="34" spans="1:10" x14ac:dyDescent="0.3">
      <c r="A34" s="2" t="s">
        <v>20</v>
      </c>
      <c r="B34" t="s">
        <v>9</v>
      </c>
      <c r="C34" t="s">
        <v>10</v>
      </c>
      <c r="D34" t="s">
        <v>11</v>
      </c>
      <c r="E34" t="s">
        <v>5</v>
      </c>
      <c r="F34" s="34">
        <v>0</v>
      </c>
      <c r="G34">
        <v>0</v>
      </c>
      <c r="H34">
        <v>1</v>
      </c>
      <c r="I34" s="26">
        <f>SUM(Tableau134[[#This Row],[NM : nage modulée]]+Tableau134[[#This Row],[NR : nage reflexe]]+Tableau134[[#This Row],[R : burst]])</f>
        <v>1</v>
      </c>
      <c r="J34" s="26">
        <f>10-Tableau134[[#This Row],[somme des réponses ]]</f>
        <v>9</v>
      </c>
    </row>
    <row r="35" spans="1:10" x14ac:dyDescent="0.3">
      <c r="A35" s="2" t="s">
        <v>20</v>
      </c>
      <c r="B35" t="s">
        <v>14</v>
      </c>
      <c r="C35" t="s">
        <v>10</v>
      </c>
      <c r="D35" t="s">
        <v>11</v>
      </c>
      <c r="E35" t="s">
        <v>12</v>
      </c>
      <c r="F35" s="34">
        <v>10</v>
      </c>
      <c r="G35">
        <v>0</v>
      </c>
      <c r="H35">
        <v>0</v>
      </c>
      <c r="I35" s="26">
        <f>SUM(Tableau134[[#This Row],[NM : nage modulée]]+Tableau134[[#This Row],[NR : nage reflexe]]+Tableau134[[#This Row],[R : burst]])</f>
        <v>10</v>
      </c>
      <c r="J35" s="26">
        <f>10-Tableau134[[#This Row],[somme des réponses ]]</f>
        <v>0</v>
      </c>
    </row>
    <row r="36" spans="1:10" x14ac:dyDescent="0.3">
      <c r="A36" s="2" t="s">
        <v>20</v>
      </c>
      <c r="B36" t="s">
        <v>14</v>
      </c>
      <c r="C36" t="s">
        <v>10</v>
      </c>
      <c r="D36" t="s">
        <v>11</v>
      </c>
      <c r="E36" t="s">
        <v>13</v>
      </c>
      <c r="F36" s="34">
        <v>8</v>
      </c>
      <c r="G36">
        <v>0</v>
      </c>
      <c r="H36">
        <v>0</v>
      </c>
      <c r="I36" s="26">
        <f>SUM(Tableau134[[#This Row],[NM : nage modulée]]+Tableau134[[#This Row],[NR : nage reflexe]]+Tableau134[[#This Row],[R : burst]])</f>
        <v>8</v>
      </c>
      <c r="J36" s="26">
        <f>10-Tableau134[[#This Row],[somme des réponses ]]</f>
        <v>2</v>
      </c>
    </row>
    <row r="37" spans="1:10" x14ac:dyDescent="0.3">
      <c r="A37" s="2" t="s">
        <v>20</v>
      </c>
      <c r="B37" t="s">
        <v>14</v>
      </c>
      <c r="C37" t="s">
        <v>10</v>
      </c>
      <c r="D37" t="s">
        <v>11</v>
      </c>
      <c r="E37" t="s">
        <v>5</v>
      </c>
      <c r="F37" s="34">
        <v>0</v>
      </c>
      <c r="G37">
        <v>0</v>
      </c>
      <c r="H37">
        <v>8</v>
      </c>
      <c r="I37" s="26">
        <f>SUM(Tableau134[[#This Row],[NM : nage modulée]]+Tableau134[[#This Row],[NR : nage reflexe]]+Tableau134[[#This Row],[R : burst]])</f>
        <v>8</v>
      </c>
      <c r="J37" s="26">
        <f>10-Tableau134[[#This Row],[somme des réponses ]]</f>
        <v>2</v>
      </c>
    </row>
    <row r="38" spans="1:10" x14ac:dyDescent="0.3">
      <c r="A38" s="1" t="s">
        <v>21</v>
      </c>
      <c r="B38" t="s">
        <v>9</v>
      </c>
      <c r="C38" t="s">
        <v>10</v>
      </c>
      <c r="D38" t="s">
        <v>11</v>
      </c>
      <c r="E38" t="s">
        <v>12</v>
      </c>
      <c r="F38" s="34">
        <v>9</v>
      </c>
      <c r="G38">
        <v>0</v>
      </c>
      <c r="H38">
        <v>0</v>
      </c>
      <c r="I38" s="26">
        <f>SUM(Tableau134[[#This Row],[NM : nage modulée]]+Tableau134[[#This Row],[NR : nage reflexe]]+Tableau134[[#This Row],[R : burst]])</f>
        <v>9</v>
      </c>
      <c r="J38" s="26">
        <f>10-Tableau134[[#This Row],[somme des réponses ]]</f>
        <v>1</v>
      </c>
    </row>
    <row r="39" spans="1:10" x14ac:dyDescent="0.3">
      <c r="A39" s="1" t="s">
        <v>21</v>
      </c>
      <c r="B39" t="s">
        <v>9</v>
      </c>
      <c r="C39" t="s">
        <v>10</v>
      </c>
      <c r="D39" t="s">
        <v>11</v>
      </c>
      <c r="E39" t="s">
        <v>13</v>
      </c>
      <c r="F39" s="34">
        <v>0</v>
      </c>
      <c r="G39">
        <v>0</v>
      </c>
      <c r="H39">
        <v>9</v>
      </c>
      <c r="I39" s="26">
        <f>SUM(Tableau134[[#This Row],[NM : nage modulée]]+Tableau134[[#This Row],[NR : nage reflexe]]+Tableau134[[#This Row],[R : burst]])</f>
        <v>9</v>
      </c>
      <c r="J39" s="26">
        <f>10-Tableau134[[#This Row],[somme des réponses ]]</f>
        <v>1</v>
      </c>
    </row>
    <row r="40" spans="1:10" x14ac:dyDescent="0.3">
      <c r="A40" s="1" t="s">
        <v>21</v>
      </c>
      <c r="B40" t="s">
        <v>9</v>
      </c>
      <c r="C40" t="s">
        <v>10</v>
      </c>
      <c r="D40" t="s">
        <v>11</v>
      </c>
      <c r="E40" t="s">
        <v>5</v>
      </c>
      <c r="F40" s="34">
        <v>4</v>
      </c>
      <c r="G40">
        <v>3</v>
      </c>
      <c r="H40">
        <v>3</v>
      </c>
      <c r="I40" s="26">
        <f>SUM(Tableau134[[#This Row],[NM : nage modulée]]+Tableau134[[#This Row],[NR : nage reflexe]]+Tableau134[[#This Row],[R : burst]])</f>
        <v>10</v>
      </c>
      <c r="J40" s="26">
        <f>10-Tableau134[[#This Row],[somme des réponses ]]</f>
        <v>0</v>
      </c>
    </row>
    <row r="41" spans="1:10" x14ac:dyDescent="0.3">
      <c r="A41" s="1" t="s">
        <v>21</v>
      </c>
      <c r="B41" t="s">
        <v>14</v>
      </c>
      <c r="C41" t="s">
        <v>10</v>
      </c>
      <c r="D41" t="s">
        <v>11</v>
      </c>
      <c r="E41" t="s">
        <v>12</v>
      </c>
      <c r="F41" s="34">
        <v>6</v>
      </c>
      <c r="G41">
        <v>4</v>
      </c>
      <c r="H41">
        <v>0</v>
      </c>
      <c r="I41" s="26">
        <f>SUM(Tableau134[[#This Row],[NM : nage modulée]]+Tableau134[[#This Row],[NR : nage reflexe]]+Tableau134[[#This Row],[R : burst]])</f>
        <v>10</v>
      </c>
      <c r="J41" s="26">
        <f>10-Tableau134[[#This Row],[somme des réponses ]]</f>
        <v>0</v>
      </c>
    </row>
    <row r="42" spans="1:10" x14ac:dyDescent="0.3">
      <c r="A42" s="1" t="s">
        <v>21</v>
      </c>
      <c r="B42" t="s">
        <v>14</v>
      </c>
      <c r="C42" t="s">
        <v>10</v>
      </c>
      <c r="D42" t="s">
        <v>11</v>
      </c>
      <c r="E42" t="s">
        <v>13</v>
      </c>
      <c r="F42" s="34">
        <v>0</v>
      </c>
      <c r="G42">
        <v>0</v>
      </c>
      <c r="H42">
        <v>10</v>
      </c>
      <c r="I42" s="26">
        <f>SUM(Tableau134[[#This Row],[NM : nage modulée]]+Tableau134[[#This Row],[NR : nage reflexe]]+Tableau134[[#This Row],[R : burst]])</f>
        <v>10</v>
      </c>
      <c r="J42" s="26">
        <f>10-Tableau134[[#This Row],[somme des réponses ]]</f>
        <v>0</v>
      </c>
    </row>
    <row r="43" spans="1:10" x14ac:dyDescent="0.3">
      <c r="A43" s="1" t="s">
        <v>21</v>
      </c>
      <c r="B43" t="s">
        <v>14</v>
      </c>
      <c r="C43" t="s">
        <v>10</v>
      </c>
      <c r="D43" t="s">
        <v>11</v>
      </c>
      <c r="E43" t="s">
        <v>5</v>
      </c>
      <c r="F43" s="34">
        <v>3</v>
      </c>
      <c r="G43">
        <v>7</v>
      </c>
      <c r="H43">
        <v>0</v>
      </c>
      <c r="I43" s="26">
        <f>SUM(Tableau134[[#This Row],[NM : nage modulée]]+Tableau134[[#This Row],[NR : nage reflexe]]+Tableau134[[#This Row],[R : burst]])</f>
        <v>10</v>
      </c>
      <c r="J43" s="26">
        <f>10-Tableau134[[#This Row],[somme des réponses ]]</f>
        <v>0</v>
      </c>
    </row>
    <row r="44" spans="1:10" x14ac:dyDescent="0.3">
      <c r="A44" s="2" t="s">
        <v>22</v>
      </c>
      <c r="B44" t="s">
        <v>9</v>
      </c>
      <c r="C44" t="s">
        <v>10</v>
      </c>
      <c r="D44" t="s">
        <v>11</v>
      </c>
      <c r="E44" t="s">
        <v>12</v>
      </c>
      <c r="F44" s="34">
        <v>0</v>
      </c>
      <c r="G44">
        <v>1</v>
      </c>
      <c r="H44">
        <v>9</v>
      </c>
      <c r="I44" s="26">
        <f>SUM(Tableau134[[#This Row],[NM : nage modulée]]+Tableau134[[#This Row],[NR : nage reflexe]]+Tableau134[[#This Row],[R : burst]])</f>
        <v>10</v>
      </c>
      <c r="J44" s="26">
        <f>10-Tableau134[[#This Row],[somme des réponses ]]</f>
        <v>0</v>
      </c>
    </row>
    <row r="45" spans="1:10" x14ac:dyDescent="0.3">
      <c r="A45" s="2" t="s">
        <v>22</v>
      </c>
      <c r="B45" t="s">
        <v>9</v>
      </c>
      <c r="C45" t="s">
        <v>10</v>
      </c>
      <c r="D45" t="s">
        <v>11</v>
      </c>
      <c r="E45" t="s">
        <v>13</v>
      </c>
      <c r="F45" s="34">
        <v>0</v>
      </c>
      <c r="G45">
        <v>1</v>
      </c>
      <c r="H45">
        <v>9</v>
      </c>
      <c r="I45" s="26">
        <f>SUM(Tableau134[[#This Row],[NM : nage modulée]]+Tableau134[[#This Row],[NR : nage reflexe]]+Tableau134[[#This Row],[R : burst]])</f>
        <v>10</v>
      </c>
      <c r="J45" s="26">
        <f>10-Tableau134[[#This Row],[somme des réponses ]]</f>
        <v>0</v>
      </c>
    </row>
    <row r="46" spans="1:10" x14ac:dyDescent="0.3">
      <c r="A46" s="2" t="s">
        <v>22</v>
      </c>
      <c r="B46" t="s">
        <v>9</v>
      </c>
      <c r="C46" t="s">
        <v>10</v>
      </c>
      <c r="D46" t="s">
        <v>11</v>
      </c>
      <c r="E46" t="s">
        <v>5</v>
      </c>
      <c r="F46" s="34">
        <v>0</v>
      </c>
      <c r="G46">
        <v>0</v>
      </c>
      <c r="H46">
        <v>10</v>
      </c>
      <c r="I46" s="26">
        <f>SUM(Tableau134[[#This Row],[NM : nage modulée]]+Tableau134[[#This Row],[NR : nage reflexe]]+Tableau134[[#This Row],[R : burst]])</f>
        <v>10</v>
      </c>
      <c r="J46" s="26">
        <f>10-Tableau134[[#This Row],[somme des réponses ]]</f>
        <v>0</v>
      </c>
    </row>
    <row r="47" spans="1:10" x14ac:dyDescent="0.3">
      <c r="A47" s="2" t="s">
        <v>22</v>
      </c>
      <c r="B47" t="s">
        <v>14</v>
      </c>
      <c r="C47" t="s">
        <v>10</v>
      </c>
      <c r="D47" t="s">
        <v>11</v>
      </c>
      <c r="E47" t="s">
        <v>12</v>
      </c>
      <c r="F47" s="34">
        <v>6</v>
      </c>
      <c r="G47">
        <v>0</v>
      </c>
      <c r="H47">
        <v>0</v>
      </c>
      <c r="I47" s="26">
        <f>SUM(Tableau134[[#This Row],[NM : nage modulée]]+Tableau134[[#This Row],[NR : nage reflexe]]+Tableau134[[#This Row],[R : burst]])</f>
        <v>6</v>
      </c>
      <c r="J47" s="26">
        <f>10-Tableau134[[#This Row],[somme des réponses ]]</f>
        <v>4</v>
      </c>
    </row>
    <row r="48" spans="1:10" x14ac:dyDescent="0.3">
      <c r="A48" s="2" t="s">
        <v>22</v>
      </c>
      <c r="B48" t="s">
        <v>14</v>
      </c>
      <c r="C48" t="s">
        <v>10</v>
      </c>
      <c r="D48" t="s">
        <v>11</v>
      </c>
      <c r="E48" t="s">
        <v>13</v>
      </c>
      <c r="F48" s="34">
        <v>7</v>
      </c>
      <c r="G48">
        <v>0</v>
      </c>
      <c r="H48">
        <v>0</v>
      </c>
      <c r="I48" s="26">
        <f>SUM(Tableau134[[#This Row],[NM : nage modulée]]+Tableau134[[#This Row],[NR : nage reflexe]]+Tableau134[[#This Row],[R : burst]])</f>
        <v>7</v>
      </c>
      <c r="J48" s="26">
        <f>10-Tableau134[[#This Row],[somme des réponses ]]</f>
        <v>3</v>
      </c>
    </row>
    <row r="49" spans="1:10" x14ac:dyDescent="0.3">
      <c r="A49" s="2" t="s">
        <v>22</v>
      </c>
      <c r="B49" t="s">
        <v>14</v>
      </c>
      <c r="C49" t="s">
        <v>10</v>
      </c>
      <c r="D49" t="s">
        <v>11</v>
      </c>
      <c r="E49" t="s">
        <v>5</v>
      </c>
      <c r="F49" s="34">
        <v>0</v>
      </c>
      <c r="G49">
        <v>0</v>
      </c>
      <c r="H49">
        <v>9</v>
      </c>
      <c r="I49" s="26">
        <f>SUM(Tableau134[[#This Row],[NM : nage modulée]]+Tableau134[[#This Row],[NR : nage reflexe]]+Tableau134[[#This Row],[R : burst]])</f>
        <v>9</v>
      </c>
      <c r="J49" s="26">
        <f>10-Tableau134[[#This Row],[somme des réponses ]]</f>
        <v>1</v>
      </c>
    </row>
    <row r="50" spans="1:10" x14ac:dyDescent="0.3">
      <c r="A50" s="1" t="s">
        <v>23</v>
      </c>
      <c r="B50" t="s">
        <v>9</v>
      </c>
      <c r="C50" t="s">
        <v>10</v>
      </c>
      <c r="D50" t="s">
        <v>11</v>
      </c>
      <c r="E50" t="s">
        <v>12</v>
      </c>
      <c r="F50" s="34">
        <v>0</v>
      </c>
      <c r="G50">
        <v>10</v>
      </c>
      <c r="H50">
        <v>0</v>
      </c>
      <c r="I50" s="26">
        <f>SUM(Tableau134[[#This Row],[NM : nage modulée]]+Tableau134[[#This Row],[NR : nage reflexe]]+Tableau134[[#This Row],[R : burst]])</f>
        <v>10</v>
      </c>
      <c r="J50" s="26">
        <f>10-Tableau134[[#This Row],[somme des réponses ]]</f>
        <v>0</v>
      </c>
    </row>
    <row r="51" spans="1:10" x14ac:dyDescent="0.3">
      <c r="A51" s="1" t="s">
        <v>23</v>
      </c>
      <c r="B51" t="s">
        <v>9</v>
      </c>
      <c r="C51" t="s">
        <v>10</v>
      </c>
      <c r="D51" t="s">
        <v>11</v>
      </c>
      <c r="E51" t="s">
        <v>13</v>
      </c>
      <c r="F51" s="34">
        <v>3</v>
      </c>
      <c r="G51">
        <v>7</v>
      </c>
      <c r="H51">
        <v>0</v>
      </c>
      <c r="I51" s="26">
        <f>SUM(Tableau134[[#This Row],[NM : nage modulée]]+Tableau134[[#This Row],[NR : nage reflexe]]+Tableau134[[#This Row],[R : burst]])</f>
        <v>10</v>
      </c>
      <c r="J51" s="26">
        <f>10-Tableau134[[#This Row],[somme des réponses ]]</f>
        <v>0</v>
      </c>
    </row>
    <row r="52" spans="1:10" x14ac:dyDescent="0.3">
      <c r="A52" s="1" t="s">
        <v>23</v>
      </c>
      <c r="B52" t="s">
        <v>9</v>
      </c>
      <c r="C52" t="s">
        <v>10</v>
      </c>
      <c r="D52" t="s">
        <v>11</v>
      </c>
      <c r="E52" t="s">
        <v>5</v>
      </c>
      <c r="F52" s="34">
        <v>3</v>
      </c>
      <c r="G52">
        <v>7</v>
      </c>
      <c r="H52">
        <v>0</v>
      </c>
      <c r="I52" s="26">
        <f>SUM(Tableau134[[#This Row],[NM : nage modulée]]+Tableau134[[#This Row],[NR : nage reflexe]]+Tableau134[[#This Row],[R : burst]])</f>
        <v>10</v>
      </c>
      <c r="J52" s="26">
        <f>10-Tableau134[[#This Row],[somme des réponses ]]</f>
        <v>0</v>
      </c>
    </row>
    <row r="53" spans="1:10" x14ac:dyDescent="0.3">
      <c r="A53" s="1" t="s">
        <v>23</v>
      </c>
      <c r="B53" t="s">
        <v>14</v>
      </c>
      <c r="C53" t="s">
        <v>10</v>
      </c>
      <c r="D53" t="s">
        <v>11</v>
      </c>
      <c r="E53" t="s">
        <v>12</v>
      </c>
      <c r="F53" s="34">
        <v>6</v>
      </c>
      <c r="G53">
        <v>4</v>
      </c>
      <c r="H53">
        <v>0</v>
      </c>
      <c r="I53" s="26">
        <f>SUM(Tableau134[[#This Row],[NM : nage modulée]]+Tableau134[[#This Row],[NR : nage reflexe]]+Tableau134[[#This Row],[R : burst]])</f>
        <v>10</v>
      </c>
      <c r="J53" s="26">
        <f>10-Tableau134[[#This Row],[somme des réponses ]]</f>
        <v>0</v>
      </c>
    </row>
    <row r="54" spans="1:10" x14ac:dyDescent="0.3">
      <c r="A54" s="1" t="s">
        <v>23</v>
      </c>
      <c r="B54" t="s">
        <v>14</v>
      </c>
      <c r="C54" t="s">
        <v>10</v>
      </c>
      <c r="D54" t="s">
        <v>11</v>
      </c>
      <c r="E54" t="s">
        <v>13</v>
      </c>
      <c r="F54" s="34">
        <v>6</v>
      </c>
      <c r="G54">
        <v>4</v>
      </c>
      <c r="H54">
        <v>0</v>
      </c>
      <c r="I54" s="26">
        <f>SUM(Tableau134[[#This Row],[NM : nage modulée]]+Tableau134[[#This Row],[NR : nage reflexe]]+Tableau134[[#This Row],[R : burst]])</f>
        <v>10</v>
      </c>
      <c r="J54" s="26">
        <f>10-Tableau134[[#This Row],[somme des réponses ]]</f>
        <v>0</v>
      </c>
    </row>
    <row r="55" spans="1:10" x14ac:dyDescent="0.3">
      <c r="A55" s="1" t="s">
        <v>23</v>
      </c>
      <c r="B55" t="s">
        <v>14</v>
      </c>
      <c r="C55" t="s">
        <v>10</v>
      </c>
      <c r="D55" t="s">
        <v>11</v>
      </c>
      <c r="E55" t="s">
        <v>5</v>
      </c>
      <c r="F55" s="34">
        <v>3</v>
      </c>
      <c r="G55">
        <v>7</v>
      </c>
      <c r="H55">
        <v>0</v>
      </c>
      <c r="I55" s="26">
        <f>SUM(Tableau134[[#This Row],[NM : nage modulée]]+Tableau134[[#This Row],[NR : nage reflexe]]+Tableau134[[#This Row],[R : burst]])</f>
        <v>10</v>
      </c>
      <c r="J55" s="26">
        <f>10-Tableau134[[#This Row],[somme des réponses ]]</f>
        <v>0</v>
      </c>
    </row>
    <row r="56" spans="1:10" x14ac:dyDescent="0.3">
      <c r="A56" s="2" t="s">
        <v>24</v>
      </c>
      <c r="B56" t="s">
        <v>9</v>
      </c>
      <c r="C56" t="s">
        <v>10</v>
      </c>
      <c r="D56" t="s">
        <v>16</v>
      </c>
      <c r="E56" t="s">
        <v>12</v>
      </c>
      <c r="F56" s="34">
        <v>10</v>
      </c>
      <c r="G56">
        <v>0</v>
      </c>
      <c r="H56">
        <v>0</v>
      </c>
      <c r="I56" s="26">
        <f>SUM(Tableau134[[#This Row],[NM : nage modulée]]+Tableau134[[#This Row],[NR : nage reflexe]]+Tableau134[[#This Row],[R : burst]])</f>
        <v>10</v>
      </c>
      <c r="J56" s="26">
        <f>10-Tableau134[[#This Row],[somme des réponses ]]</f>
        <v>0</v>
      </c>
    </row>
    <row r="57" spans="1:10" x14ac:dyDescent="0.3">
      <c r="A57" s="2" t="s">
        <v>24</v>
      </c>
      <c r="B57" t="s">
        <v>9</v>
      </c>
      <c r="C57" t="s">
        <v>10</v>
      </c>
      <c r="D57" t="s">
        <v>16</v>
      </c>
      <c r="E57" t="s">
        <v>13</v>
      </c>
      <c r="F57" s="34">
        <v>5</v>
      </c>
      <c r="G57">
        <v>3</v>
      </c>
      <c r="H57">
        <v>0</v>
      </c>
      <c r="I57" s="26">
        <f>SUM(Tableau134[[#This Row],[NM : nage modulée]]+Tableau134[[#This Row],[NR : nage reflexe]]+Tableau134[[#This Row],[R : burst]])</f>
        <v>8</v>
      </c>
      <c r="J57" s="26">
        <f>10-Tableau134[[#This Row],[somme des réponses ]]</f>
        <v>2</v>
      </c>
    </row>
    <row r="58" spans="1:10" x14ac:dyDescent="0.3">
      <c r="A58" s="2" t="s">
        <v>24</v>
      </c>
      <c r="B58" t="s">
        <v>9</v>
      </c>
      <c r="C58" t="s">
        <v>10</v>
      </c>
      <c r="D58" t="s">
        <v>16</v>
      </c>
      <c r="E58" t="s">
        <v>5</v>
      </c>
      <c r="F58" s="34">
        <v>6</v>
      </c>
      <c r="G58">
        <v>3</v>
      </c>
      <c r="H58">
        <v>0</v>
      </c>
      <c r="I58" s="26">
        <f>SUM(Tableau134[[#This Row],[NM : nage modulée]]+Tableau134[[#This Row],[NR : nage reflexe]]+Tableau134[[#This Row],[R : burst]])</f>
        <v>9</v>
      </c>
      <c r="J58" s="26">
        <f>10-Tableau134[[#This Row],[somme des réponses ]]</f>
        <v>1</v>
      </c>
    </row>
    <row r="59" spans="1:10" x14ac:dyDescent="0.3">
      <c r="A59" s="2" t="s">
        <v>24</v>
      </c>
      <c r="B59" t="s">
        <v>14</v>
      </c>
      <c r="C59" t="s">
        <v>10</v>
      </c>
      <c r="D59" t="s">
        <v>16</v>
      </c>
      <c r="E59" t="s">
        <v>12</v>
      </c>
      <c r="F59" s="34">
        <v>8</v>
      </c>
      <c r="G59">
        <v>0</v>
      </c>
      <c r="H59">
        <v>0</v>
      </c>
      <c r="I59" s="26">
        <f>SUM(Tableau134[[#This Row],[NM : nage modulée]]+Tableau134[[#This Row],[NR : nage reflexe]]+Tableau134[[#This Row],[R : burst]])</f>
        <v>8</v>
      </c>
      <c r="J59" s="26">
        <f>10-Tableau134[[#This Row],[somme des réponses ]]</f>
        <v>2</v>
      </c>
    </row>
    <row r="60" spans="1:10" x14ac:dyDescent="0.3">
      <c r="A60" s="2" t="s">
        <v>24</v>
      </c>
      <c r="B60" t="s">
        <v>14</v>
      </c>
      <c r="C60" t="s">
        <v>10</v>
      </c>
      <c r="D60" t="s">
        <v>16</v>
      </c>
      <c r="E60" t="s">
        <v>13</v>
      </c>
      <c r="F60" s="34">
        <v>10</v>
      </c>
      <c r="G60">
        <v>0</v>
      </c>
      <c r="H60">
        <v>0</v>
      </c>
      <c r="I60" s="26">
        <f>SUM(Tableau134[[#This Row],[NM : nage modulée]]+Tableau134[[#This Row],[NR : nage reflexe]]+Tableau134[[#This Row],[R : burst]])</f>
        <v>10</v>
      </c>
      <c r="J60" s="26">
        <f>10-Tableau134[[#This Row],[somme des réponses ]]</f>
        <v>0</v>
      </c>
    </row>
    <row r="61" spans="1:10" x14ac:dyDescent="0.3">
      <c r="A61" s="2" t="s">
        <v>24</v>
      </c>
      <c r="B61" t="s">
        <v>14</v>
      </c>
      <c r="C61" t="s">
        <v>10</v>
      </c>
      <c r="D61" t="s">
        <v>16</v>
      </c>
      <c r="E61" t="s">
        <v>5</v>
      </c>
      <c r="F61" s="34">
        <v>0</v>
      </c>
      <c r="G61">
        <v>0</v>
      </c>
      <c r="H61">
        <v>10</v>
      </c>
      <c r="I61" s="26">
        <f>SUM(Tableau134[[#This Row],[NM : nage modulée]]+Tableau134[[#This Row],[NR : nage reflexe]]+Tableau134[[#This Row],[R : burst]])</f>
        <v>10</v>
      </c>
      <c r="J61" s="26">
        <f>10-Tableau134[[#This Row],[somme des réponses ]]</f>
        <v>0</v>
      </c>
    </row>
    <row r="62" spans="1:10" x14ac:dyDescent="0.3">
      <c r="A62" s="1" t="s">
        <v>25</v>
      </c>
      <c r="B62" t="s">
        <v>26</v>
      </c>
      <c r="C62" t="s">
        <v>10</v>
      </c>
      <c r="D62" t="s">
        <v>11</v>
      </c>
      <c r="E62" t="s">
        <v>12</v>
      </c>
      <c r="F62" s="34">
        <v>0</v>
      </c>
      <c r="G62">
        <v>0</v>
      </c>
      <c r="H62">
        <v>10</v>
      </c>
      <c r="I62" s="26">
        <f>SUM(Tableau134[[#This Row],[NM : nage modulée]]+Tableau134[[#This Row],[NR : nage reflexe]]+Tableau134[[#This Row],[R : burst]])</f>
        <v>10</v>
      </c>
      <c r="J62" s="26">
        <f>10-Tableau134[[#This Row],[somme des réponses ]]</f>
        <v>0</v>
      </c>
    </row>
    <row r="63" spans="1:10" x14ac:dyDescent="0.3">
      <c r="A63" s="1" t="s">
        <v>25</v>
      </c>
      <c r="B63" t="s">
        <v>26</v>
      </c>
      <c r="C63" t="s">
        <v>10</v>
      </c>
      <c r="D63" t="s">
        <v>11</v>
      </c>
      <c r="E63" t="s">
        <v>13</v>
      </c>
      <c r="F63" s="34">
        <v>0</v>
      </c>
      <c r="G63">
        <v>0</v>
      </c>
      <c r="H63">
        <v>10</v>
      </c>
      <c r="I63" s="26">
        <f>SUM(Tableau134[[#This Row],[NM : nage modulée]]+Tableau134[[#This Row],[NR : nage reflexe]]+Tableau134[[#This Row],[R : burst]])</f>
        <v>10</v>
      </c>
      <c r="J63" s="26">
        <f>10-Tableau134[[#This Row],[somme des réponses ]]</f>
        <v>0</v>
      </c>
    </row>
    <row r="64" spans="1:10" x14ac:dyDescent="0.3">
      <c r="A64" s="1" t="s">
        <v>25</v>
      </c>
      <c r="B64" t="s">
        <v>26</v>
      </c>
      <c r="C64" t="s">
        <v>10</v>
      </c>
      <c r="D64" t="s">
        <v>11</v>
      </c>
      <c r="E64" t="s">
        <v>5</v>
      </c>
      <c r="F64" s="34">
        <v>0</v>
      </c>
      <c r="G64">
        <v>0</v>
      </c>
      <c r="H64">
        <v>10</v>
      </c>
      <c r="I64" s="26">
        <f>SUM(Tableau134[[#This Row],[NM : nage modulée]]+Tableau134[[#This Row],[NR : nage reflexe]]+Tableau134[[#This Row],[R : burst]])</f>
        <v>10</v>
      </c>
      <c r="J64" s="26">
        <f>10-Tableau134[[#This Row],[somme des réponses ]]</f>
        <v>0</v>
      </c>
    </row>
    <row r="65" spans="1:10" x14ac:dyDescent="0.3">
      <c r="A65" s="1" t="s">
        <v>25</v>
      </c>
      <c r="B65" t="s">
        <v>27</v>
      </c>
      <c r="C65" t="s">
        <v>10</v>
      </c>
      <c r="D65" t="s">
        <v>11</v>
      </c>
      <c r="E65" t="s">
        <v>12</v>
      </c>
      <c r="F65" s="34">
        <v>6</v>
      </c>
      <c r="G65">
        <v>0</v>
      </c>
      <c r="H65">
        <v>4</v>
      </c>
      <c r="I65" s="26">
        <f>SUM(Tableau134[[#This Row],[NM : nage modulée]]+Tableau134[[#This Row],[NR : nage reflexe]]+Tableau134[[#This Row],[R : burst]])</f>
        <v>10</v>
      </c>
      <c r="J65" s="26">
        <f>10-Tableau134[[#This Row],[somme des réponses ]]</f>
        <v>0</v>
      </c>
    </row>
    <row r="66" spans="1:10" x14ac:dyDescent="0.3">
      <c r="A66" s="1" t="s">
        <v>25</v>
      </c>
      <c r="B66" t="s">
        <v>27</v>
      </c>
      <c r="C66" t="s">
        <v>10</v>
      </c>
      <c r="D66" t="s">
        <v>11</v>
      </c>
      <c r="E66" t="s">
        <v>13</v>
      </c>
      <c r="F66" s="34">
        <v>4</v>
      </c>
      <c r="G66">
        <v>1</v>
      </c>
      <c r="H66">
        <v>5</v>
      </c>
      <c r="I66" s="26">
        <f>SUM(Tableau134[[#This Row],[NM : nage modulée]]+Tableau134[[#This Row],[NR : nage reflexe]]+Tableau134[[#This Row],[R : burst]])</f>
        <v>10</v>
      </c>
      <c r="J66" s="26">
        <f>10-Tableau134[[#This Row],[somme des réponses ]]</f>
        <v>0</v>
      </c>
    </row>
    <row r="67" spans="1:10" x14ac:dyDescent="0.3">
      <c r="A67" s="1" t="s">
        <v>25</v>
      </c>
      <c r="B67" t="s">
        <v>27</v>
      </c>
      <c r="C67" t="s">
        <v>10</v>
      </c>
      <c r="D67" t="s">
        <v>11</v>
      </c>
      <c r="E67" t="s">
        <v>5</v>
      </c>
      <c r="F67" s="34">
        <v>0</v>
      </c>
      <c r="G67">
        <v>4</v>
      </c>
      <c r="H67">
        <v>6</v>
      </c>
      <c r="I67" s="26">
        <f>SUM(Tableau134[[#This Row],[NM : nage modulée]]+Tableau134[[#This Row],[NR : nage reflexe]]+Tableau134[[#This Row],[R : burst]])</f>
        <v>10</v>
      </c>
      <c r="J67" s="26">
        <f>10-Tableau134[[#This Row],[somme des réponses ]]</f>
        <v>0</v>
      </c>
    </row>
    <row r="68" spans="1:10" x14ac:dyDescent="0.3">
      <c r="A68" s="2" t="s">
        <v>28</v>
      </c>
      <c r="B68" t="s">
        <v>9</v>
      </c>
      <c r="C68" t="s">
        <v>10</v>
      </c>
      <c r="D68" t="s">
        <v>16</v>
      </c>
      <c r="E68" t="s">
        <v>12</v>
      </c>
      <c r="F68" s="34">
        <v>0</v>
      </c>
      <c r="G68">
        <v>0</v>
      </c>
      <c r="H68">
        <v>10</v>
      </c>
      <c r="I68" s="26">
        <f>SUM(Tableau134[[#This Row],[NM : nage modulée]]+Tableau134[[#This Row],[NR : nage reflexe]]+Tableau134[[#This Row],[R : burst]])</f>
        <v>10</v>
      </c>
      <c r="J68" s="26">
        <f>10-Tableau134[[#This Row],[somme des réponses ]]</f>
        <v>0</v>
      </c>
    </row>
    <row r="69" spans="1:10" x14ac:dyDescent="0.3">
      <c r="A69" s="2" t="s">
        <v>28</v>
      </c>
      <c r="B69" t="s">
        <v>9</v>
      </c>
      <c r="C69" t="s">
        <v>10</v>
      </c>
      <c r="D69" t="s">
        <v>16</v>
      </c>
      <c r="E69" t="s">
        <v>13</v>
      </c>
      <c r="F69" s="34">
        <v>0</v>
      </c>
      <c r="G69">
        <v>0</v>
      </c>
      <c r="H69">
        <v>10</v>
      </c>
      <c r="I69" s="26">
        <f>SUM(Tableau134[[#This Row],[NM : nage modulée]]+Tableau134[[#This Row],[NR : nage reflexe]]+Tableau134[[#This Row],[R : burst]])</f>
        <v>10</v>
      </c>
      <c r="J69" s="26">
        <f>10-Tableau134[[#This Row],[somme des réponses ]]</f>
        <v>0</v>
      </c>
    </row>
    <row r="70" spans="1:10" x14ac:dyDescent="0.3">
      <c r="A70" s="2" t="s">
        <v>28</v>
      </c>
      <c r="B70" t="s">
        <v>9</v>
      </c>
      <c r="C70" t="s">
        <v>10</v>
      </c>
      <c r="D70" t="s">
        <v>16</v>
      </c>
      <c r="E70" t="s">
        <v>5</v>
      </c>
      <c r="F70" s="34">
        <v>0</v>
      </c>
      <c r="G70">
        <v>0</v>
      </c>
      <c r="H70">
        <v>10</v>
      </c>
      <c r="I70" s="26">
        <f>SUM(Tableau134[[#This Row],[NM : nage modulée]]+Tableau134[[#This Row],[NR : nage reflexe]]+Tableau134[[#This Row],[R : burst]])</f>
        <v>10</v>
      </c>
      <c r="J70" s="26">
        <f>10-Tableau134[[#This Row],[somme des réponses ]]</f>
        <v>0</v>
      </c>
    </row>
    <row r="71" spans="1:10" x14ac:dyDescent="0.3">
      <c r="A71" s="2" t="s">
        <v>28</v>
      </c>
      <c r="B71" t="s">
        <v>14</v>
      </c>
      <c r="C71" t="s">
        <v>10</v>
      </c>
      <c r="D71" t="s">
        <v>16</v>
      </c>
      <c r="E71" t="s">
        <v>12</v>
      </c>
      <c r="F71" s="34">
        <v>5</v>
      </c>
      <c r="G71">
        <v>4</v>
      </c>
      <c r="H71">
        <v>0</v>
      </c>
      <c r="I71" s="26">
        <f>SUM(Tableau134[[#This Row],[NM : nage modulée]]+Tableau134[[#This Row],[NR : nage reflexe]]+Tableau134[[#This Row],[R : burst]])</f>
        <v>9</v>
      </c>
      <c r="J71" s="26">
        <f>10-Tableau134[[#This Row],[somme des réponses ]]</f>
        <v>1</v>
      </c>
    </row>
    <row r="72" spans="1:10" x14ac:dyDescent="0.3">
      <c r="A72" s="2" t="s">
        <v>28</v>
      </c>
      <c r="B72" t="s">
        <v>14</v>
      </c>
      <c r="C72" t="s">
        <v>10</v>
      </c>
      <c r="D72" t="s">
        <v>16</v>
      </c>
      <c r="E72" t="s">
        <v>13</v>
      </c>
      <c r="F72" s="34">
        <v>5</v>
      </c>
      <c r="G72">
        <v>4</v>
      </c>
      <c r="H72">
        <v>0</v>
      </c>
      <c r="I72" s="26">
        <f>SUM(Tableau134[[#This Row],[NM : nage modulée]]+Tableau134[[#This Row],[NR : nage reflexe]]+Tableau134[[#This Row],[R : burst]])</f>
        <v>9</v>
      </c>
      <c r="J72" s="26">
        <f>10-Tableau134[[#This Row],[somme des réponses ]]</f>
        <v>1</v>
      </c>
    </row>
    <row r="73" spans="1:10" x14ac:dyDescent="0.3">
      <c r="A73" s="2" t="s">
        <v>28</v>
      </c>
      <c r="B73" t="s">
        <v>14</v>
      </c>
      <c r="C73" t="s">
        <v>10</v>
      </c>
      <c r="D73" t="s">
        <v>16</v>
      </c>
      <c r="E73" t="s">
        <v>5</v>
      </c>
      <c r="F73" s="34">
        <v>5</v>
      </c>
      <c r="G73">
        <v>4</v>
      </c>
      <c r="H73">
        <v>0</v>
      </c>
      <c r="I73" s="26">
        <f>SUM(Tableau134[[#This Row],[NM : nage modulée]]+Tableau134[[#This Row],[NR : nage reflexe]]+Tableau134[[#This Row],[R : burst]])</f>
        <v>9</v>
      </c>
      <c r="J73" s="26">
        <f>10-Tableau134[[#This Row],[somme des réponses ]]</f>
        <v>1</v>
      </c>
    </row>
    <row r="74" spans="1:10" x14ac:dyDescent="0.3">
      <c r="A74" s="1" t="s">
        <v>29</v>
      </c>
      <c r="B74" t="s">
        <v>26</v>
      </c>
      <c r="C74" t="s">
        <v>10</v>
      </c>
      <c r="D74" t="s">
        <v>11</v>
      </c>
      <c r="E74" t="s">
        <v>12</v>
      </c>
      <c r="F74" s="34">
        <v>0</v>
      </c>
      <c r="G74">
        <v>7</v>
      </c>
      <c r="H74">
        <v>3</v>
      </c>
      <c r="I74" s="26">
        <f>SUM(Tableau134[[#This Row],[NM : nage modulée]]+Tableau134[[#This Row],[NR : nage reflexe]]+Tableau134[[#This Row],[R : burst]])</f>
        <v>10</v>
      </c>
      <c r="J74" s="26">
        <f>10-Tableau134[[#This Row],[somme des réponses ]]</f>
        <v>0</v>
      </c>
    </row>
    <row r="75" spans="1:10" x14ac:dyDescent="0.3">
      <c r="A75" s="1" t="s">
        <v>29</v>
      </c>
      <c r="B75" t="s">
        <v>26</v>
      </c>
      <c r="C75" t="s">
        <v>10</v>
      </c>
      <c r="D75" t="s">
        <v>11</v>
      </c>
      <c r="E75" t="s">
        <v>13</v>
      </c>
      <c r="F75" s="34">
        <v>0</v>
      </c>
      <c r="G75">
        <v>9</v>
      </c>
      <c r="H75">
        <v>1</v>
      </c>
      <c r="I75" s="26">
        <f>SUM(Tableau134[[#This Row],[NM : nage modulée]]+Tableau134[[#This Row],[NR : nage reflexe]]+Tableau134[[#This Row],[R : burst]])</f>
        <v>10</v>
      </c>
      <c r="J75" s="26">
        <f>10-Tableau134[[#This Row],[somme des réponses ]]</f>
        <v>0</v>
      </c>
    </row>
    <row r="76" spans="1:10" x14ac:dyDescent="0.3">
      <c r="A76" s="1" t="s">
        <v>29</v>
      </c>
      <c r="B76" t="s">
        <v>26</v>
      </c>
      <c r="C76" t="s">
        <v>10</v>
      </c>
      <c r="D76" t="s">
        <v>11</v>
      </c>
      <c r="E76" t="s">
        <v>5</v>
      </c>
      <c r="F76" s="34">
        <v>0</v>
      </c>
      <c r="G76">
        <v>0</v>
      </c>
      <c r="H76">
        <v>1</v>
      </c>
      <c r="I76" s="26">
        <f>SUM(Tableau134[[#This Row],[NM : nage modulée]]+Tableau134[[#This Row],[NR : nage reflexe]]+Tableau134[[#This Row],[R : burst]])</f>
        <v>1</v>
      </c>
      <c r="J76" s="26">
        <f>10-Tableau134[[#This Row],[somme des réponses ]]</f>
        <v>9</v>
      </c>
    </row>
    <row r="77" spans="1:10" x14ac:dyDescent="0.3">
      <c r="A77" s="1" t="s">
        <v>29</v>
      </c>
      <c r="B77" t="s">
        <v>27</v>
      </c>
      <c r="C77" t="s">
        <v>10</v>
      </c>
      <c r="D77" t="s">
        <v>11</v>
      </c>
      <c r="E77" t="s">
        <v>12</v>
      </c>
      <c r="F77" s="34">
        <v>0</v>
      </c>
      <c r="G77">
        <v>6</v>
      </c>
      <c r="H77">
        <v>0</v>
      </c>
      <c r="I77" s="26">
        <f>SUM(Tableau134[[#This Row],[NM : nage modulée]]+Tableau134[[#This Row],[NR : nage reflexe]]+Tableau134[[#This Row],[R : burst]])</f>
        <v>6</v>
      </c>
      <c r="J77" s="26">
        <f>10-Tableau134[[#This Row],[somme des réponses ]]</f>
        <v>4</v>
      </c>
    </row>
    <row r="78" spans="1:10" x14ac:dyDescent="0.3">
      <c r="A78" s="1" t="s">
        <v>29</v>
      </c>
      <c r="B78" t="s">
        <v>27</v>
      </c>
      <c r="C78" t="s">
        <v>10</v>
      </c>
      <c r="D78" t="s">
        <v>11</v>
      </c>
      <c r="E78" t="s">
        <v>13</v>
      </c>
      <c r="F78" s="34">
        <v>0</v>
      </c>
      <c r="G78">
        <v>6</v>
      </c>
      <c r="H78">
        <v>4</v>
      </c>
      <c r="I78" s="26">
        <f>SUM(Tableau134[[#This Row],[NM : nage modulée]]+Tableau134[[#This Row],[NR : nage reflexe]]+Tableau134[[#This Row],[R : burst]])</f>
        <v>10</v>
      </c>
      <c r="J78" s="26">
        <f>10-Tableau134[[#This Row],[somme des réponses ]]</f>
        <v>0</v>
      </c>
    </row>
    <row r="79" spans="1:10" x14ac:dyDescent="0.3">
      <c r="A79" s="1" t="s">
        <v>29</v>
      </c>
      <c r="B79" t="s">
        <v>27</v>
      </c>
      <c r="C79" t="s">
        <v>10</v>
      </c>
      <c r="D79" t="s">
        <v>11</v>
      </c>
      <c r="E79" t="s">
        <v>5</v>
      </c>
      <c r="F79" s="34">
        <v>0</v>
      </c>
      <c r="G79">
        <v>0</v>
      </c>
      <c r="H79">
        <v>10</v>
      </c>
      <c r="I79" s="26">
        <f>SUM(Tableau134[[#This Row],[NM : nage modulée]]+Tableau134[[#This Row],[NR : nage reflexe]]+Tableau134[[#This Row],[R : burst]])</f>
        <v>10</v>
      </c>
      <c r="J79" s="26">
        <f>10-Tableau134[[#This Row],[somme des réponses ]]</f>
        <v>0</v>
      </c>
    </row>
    <row r="80" spans="1:10" x14ac:dyDescent="0.3">
      <c r="A80" s="2" t="s">
        <v>30</v>
      </c>
      <c r="B80" t="s">
        <v>9</v>
      </c>
      <c r="C80" t="s">
        <v>10</v>
      </c>
      <c r="D80" t="s">
        <v>11</v>
      </c>
      <c r="E80" t="s">
        <v>12</v>
      </c>
      <c r="F80" s="34">
        <v>7</v>
      </c>
      <c r="G80">
        <v>0</v>
      </c>
      <c r="H80">
        <v>0</v>
      </c>
      <c r="I80" s="26">
        <f>SUM(Tableau134[[#This Row],[NM : nage modulée]]+Tableau134[[#This Row],[NR : nage reflexe]]+Tableau134[[#This Row],[R : burst]])</f>
        <v>7</v>
      </c>
      <c r="J80" s="26">
        <f>10-Tableau134[[#This Row],[somme des réponses ]]</f>
        <v>3</v>
      </c>
    </row>
    <row r="81" spans="1:10" x14ac:dyDescent="0.3">
      <c r="A81" s="2" t="s">
        <v>30</v>
      </c>
      <c r="B81" t="s">
        <v>9</v>
      </c>
      <c r="C81" t="s">
        <v>10</v>
      </c>
      <c r="D81" t="s">
        <v>11</v>
      </c>
      <c r="E81" t="s">
        <v>13</v>
      </c>
      <c r="F81" s="34">
        <v>8</v>
      </c>
      <c r="G81">
        <v>0</v>
      </c>
      <c r="H81">
        <v>0</v>
      </c>
      <c r="I81" s="26">
        <f>SUM(Tableau134[[#This Row],[NM : nage modulée]]+Tableau134[[#This Row],[NR : nage reflexe]]+Tableau134[[#This Row],[R : burst]])</f>
        <v>8</v>
      </c>
      <c r="J81" s="26">
        <f>10-Tableau134[[#This Row],[somme des réponses ]]</f>
        <v>2</v>
      </c>
    </row>
    <row r="82" spans="1:10" x14ac:dyDescent="0.3">
      <c r="A82" s="2" t="s">
        <v>30</v>
      </c>
      <c r="B82" t="s">
        <v>9</v>
      </c>
      <c r="C82" t="s">
        <v>10</v>
      </c>
      <c r="D82" t="s">
        <v>11</v>
      </c>
      <c r="E82" t="s">
        <v>5</v>
      </c>
      <c r="F82" s="34">
        <v>0</v>
      </c>
      <c r="G82">
        <v>0</v>
      </c>
      <c r="H82">
        <v>0</v>
      </c>
      <c r="I82" s="26">
        <f>SUM(Tableau134[[#This Row],[NM : nage modulée]]+Tableau134[[#This Row],[NR : nage reflexe]]+Tableau134[[#This Row],[R : burst]])</f>
        <v>0</v>
      </c>
      <c r="J82" s="26">
        <f>10-Tableau134[[#This Row],[somme des réponses ]]</f>
        <v>10</v>
      </c>
    </row>
    <row r="83" spans="1:10" x14ac:dyDescent="0.3">
      <c r="A83" s="2" t="s">
        <v>30</v>
      </c>
      <c r="B83" t="s">
        <v>14</v>
      </c>
      <c r="C83" t="s">
        <v>10</v>
      </c>
      <c r="D83" t="s">
        <v>11</v>
      </c>
      <c r="E83" s="3" t="s">
        <v>12</v>
      </c>
      <c r="F83" s="34">
        <v>10</v>
      </c>
      <c r="G83">
        <v>0</v>
      </c>
      <c r="H83">
        <v>0</v>
      </c>
      <c r="I83" s="26">
        <f>SUM(Tableau134[[#This Row],[NM : nage modulée]]+Tableau134[[#This Row],[NR : nage reflexe]]+Tableau134[[#This Row],[R : burst]])</f>
        <v>10</v>
      </c>
      <c r="J83" s="26">
        <f>10-Tableau134[[#This Row],[somme des réponses ]]</f>
        <v>0</v>
      </c>
    </row>
    <row r="84" spans="1:10" x14ac:dyDescent="0.3">
      <c r="A84" s="2" t="s">
        <v>30</v>
      </c>
      <c r="B84" t="s">
        <v>14</v>
      </c>
      <c r="C84" t="s">
        <v>10</v>
      </c>
      <c r="D84" t="s">
        <v>11</v>
      </c>
      <c r="E84" s="3" t="s">
        <v>13</v>
      </c>
      <c r="F84" s="34">
        <v>4</v>
      </c>
      <c r="G84">
        <v>2</v>
      </c>
      <c r="H84">
        <v>4</v>
      </c>
      <c r="I84" s="26">
        <f>SUM(Tableau134[[#This Row],[NM : nage modulée]]+Tableau134[[#This Row],[NR : nage reflexe]]+Tableau134[[#This Row],[R : burst]])</f>
        <v>10</v>
      </c>
      <c r="J84" s="26">
        <f>10-Tableau134[[#This Row],[somme des réponses ]]</f>
        <v>0</v>
      </c>
    </row>
    <row r="85" spans="1:10" x14ac:dyDescent="0.3">
      <c r="A85" s="2" t="s">
        <v>30</v>
      </c>
      <c r="B85" t="s">
        <v>14</v>
      </c>
      <c r="C85" t="s">
        <v>10</v>
      </c>
      <c r="D85" t="s">
        <v>11</v>
      </c>
      <c r="E85" s="3" t="s">
        <v>5</v>
      </c>
      <c r="F85" s="34">
        <v>3</v>
      </c>
      <c r="G85">
        <v>0</v>
      </c>
      <c r="H85">
        <v>0</v>
      </c>
      <c r="I85" s="26">
        <f>SUM(Tableau134[[#This Row],[NM : nage modulée]]+Tableau134[[#This Row],[NR : nage reflexe]]+Tableau134[[#This Row],[R : burst]])</f>
        <v>3</v>
      </c>
      <c r="J85" s="26">
        <f>10-Tableau134[[#This Row],[somme des réponses ]]</f>
        <v>7</v>
      </c>
    </row>
    <row r="86" spans="1:10" x14ac:dyDescent="0.3">
      <c r="A86" s="1" t="s">
        <v>31</v>
      </c>
      <c r="B86" t="s">
        <v>9</v>
      </c>
      <c r="C86" t="s">
        <v>10</v>
      </c>
      <c r="D86" t="s">
        <v>11</v>
      </c>
      <c r="E86" s="3" t="s">
        <v>12</v>
      </c>
      <c r="F86" s="34">
        <v>0</v>
      </c>
      <c r="G86">
        <v>2</v>
      </c>
      <c r="H86">
        <v>8</v>
      </c>
      <c r="I86" s="26">
        <f>SUM(Tableau134[[#This Row],[NM : nage modulée]]+Tableau134[[#This Row],[NR : nage reflexe]]+Tableau134[[#This Row],[R : burst]])</f>
        <v>10</v>
      </c>
      <c r="J86" s="26">
        <f>10-Tableau134[[#This Row],[somme des réponses ]]</f>
        <v>0</v>
      </c>
    </row>
    <row r="87" spans="1:10" x14ac:dyDescent="0.3">
      <c r="A87" s="1" t="s">
        <v>31</v>
      </c>
      <c r="B87" t="s">
        <v>9</v>
      </c>
      <c r="C87" t="s">
        <v>10</v>
      </c>
      <c r="D87" t="s">
        <v>11</v>
      </c>
      <c r="E87" s="3" t="s">
        <v>13</v>
      </c>
      <c r="F87" s="34">
        <v>0</v>
      </c>
      <c r="G87">
        <v>1</v>
      </c>
      <c r="H87">
        <v>9</v>
      </c>
      <c r="I87" s="26">
        <f>SUM(Tableau134[[#This Row],[NM : nage modulée]]+Tableau134[[#This Row],[NR : nage reflexe]]+Tableau134[[#This Row],[R : burst]])</f>
        <v>10</v>
      </c>
      <c r="J87" s="26">
        <f>10-Tableau134[[#This Row],[somme des réponses ]]</f>
        <v>0</v>
      </c>
    </row>
    <row r="88" spans="1:10" x14ac:dyDescent="0.3">
      <c r="A88" s="1" t="s">
        <v>31</v>
      </c>
      <c r="B88" t="s">
        <v>9</v>
      </c>
      <c r="C88" t="s">
        <v>10</v>
      </c>
      <c r="D88" t="s">
        <v>11</v>
      </c>
      <c r="E88" s="3" t="s">
        <v>5</v>
      </c>
      <c r="F88" s="34">
        <v>0</v>
      </c>
      <c r="G88">
        <v>0</v>
      </c>
      <c r="H88">
        <v>10</v>
      </c>
      <c r="I88" s="26">
        <f>SUM(Tableau134[[#This Row],[NM : nage modulée]]+Tableau134[[#This Row],[NR : nage reflexe]]+Tableau134[[#This Row],[R : burst]])</f>
        <v>10</v>
      </c>
      <c r="J88" s="26">
        <f>10-Tableau134[[#This Row],[somme des réponses ]]</f>
        <v>0</v>
      </c>
    </row>
    <row r="89" spans="1:10" x14ac:dyDescent="0.3">
      <c r="A89" s="1" t="s">
        <v>31</v>
      </c>
      <c r="B89" t="s">
        <v>14</v>
      </c>
      <c r="C89" t="s">
        <v>10</v>
      </c>
      <c r="D89" t="s">
        <v>11</v>
      </c>
      <c r="E89" s="3" t="s">
        <v>12</v>
      </c>
      <c r="F89" s="34">
        <v>0</v>
      </c>
      <c r="G89">
        <v>10</v>
      </c>
      <c r="H89">
        <v>0</v>
      </c>
      <c r="I89" s="26">
        <f>SUM(Tableau134[[#This Row],[NM : nage modulée]]+Tableau134[[#This Row],[NR : nage reflexe]]+Tableau134[[#This Row],[R : burst]])</f>
        <v>10</v>
      </c>
      <c r="J89" s="26">
        <f>10-Tableau134[[#This Row],[somme des réponses ]]</f>
        <v>0</v>
      </c>
    </row>
    <row r="90" spans="1:10" x14ac:dyDescent="0.3">
      <c r="A90" s="1" t="s">
        <v>31</v>
      </c>
      <c r="B90" t="s">
        <v>14</v>
      </c>
      <c r="C90" t="s">
        <v>10</v>
      </c>
      <c r="D90" t="s">
        <v>11</v>
      </c>
      <c r="E90" s="3" t="s">
        <v>13</v>
      </c>
      <c r="F90" s="34">
        <v>2</v>
      </c>
      <c r="G90">
        <v>8</v>
      </c>
      <c r="H90">
        <v>0</v>
      </c>
      <c r="I90" s="26">
        <f>SUM(Tableau134[[#This Row],[NM : nage modulée]]+Tableau134[[#This Row],[NR : nage reflexe]]+Tableau134[[#This Row],[R : burst]])</f>
        <v>10</v>
      </c>
      <c r="J90" s="26">
        <f>10-Tableau134[[#This Row],[somme des réponses ]]</f>
        <v>0</v>
      </c>
    </row>
    <row r="91" spans="1:10" x14ac:dyDescent="0.3">
      <c r="A91" s="1" t="s">
        <v>31</v>
      </c>
      <c r="B91" t="s">
        <v>14</v>
      </c>
      <c r="C91" t="s">
        <v>10</v>
      </c>
      <c r="D91" t="s">
        <v>11</v>
      </c>
      <c r="E91" s="3" t="s">
        <v>5</v>
      </c>
      <c r="F91" s="34">
        <v>1</v>
      </c>
      <c r="G91">
        <v>9</v>
      </c>
      <c r="H91">
        <v>0</v>
      </c>
      <c r="I91" s="26">
        <f>SUM(Tableau134[[#This Row],[NM : nage modulée]]+Tableau134[[#This Row],[NR : nage reflexe]]+Tableau134[[#This Row],[R : burst]])</f>
        <v>10</v>
      </c>
      <c r="J91" s="26">
        <f>10-Tableau134[[#This Row],[somme des réponses ]]</f>
        <v>0</v>
      </c>
    </row>
    <row r="92" spans="1:10" x14ac:dyDescent="0.3">
      <c r="A92" s="4" t="s">
        <v>32</v>
      </c>
      <c r="B92" t="s">
        <v>33</v>
      </c>
      <c r="C92" t="s">
        <v>10</v>
      </c>
      <c r="D92" t="s">
        <v>11</v>
      </c>
      <c r="E92" s="3" t="s">
        <v>12</v>
      </c>
      <c r="F92" s="34">
        <v>0</v>
      </c>
      <c r="G92">
        <v>7</v>
      </c>
      <c r="H92">
        <v>3</v>
      </c>
      <c r="I92" s="26">
        <f>SUM(Tableau134[[#This Row],[NM : nage modulée]]+Tableau134[[#This Row],[NR : nage reflexe]]+Tableau134[[#This Row],[R : burst]])</f>
        <v>10</v>
      </c>
      <c r="J92" s="26">
        <f>10-Tableau134[[#This Row],[somme des réponses ]]</f>
        <v>0</v>
      </c>
    </row>
    <row r="93" spans="1:10" x14ac:dyDescent="0.3">
      <c r="A93" s="4" t="s">
        <v>32</v>
      </c>
      <c r="B93" t="s">
        <v>33</v>
      </c>
      <c r="C93" t="s">
        <v>10</v>
      </c>
      <c r="D93" t="s">
        <v>11</v>
      </c>
      <c r="E93" s="3" t="s">
        <v>13</v>
      </c>
      <c r="F93" s="34">
        <v>0</v>
      </c>
      <c r="G93">
        <v>7</v>
      </c>
      <c r="H93">
        <v>3</v>
      </c>
      <c r="I93" s="26">
        <f>SUM(Tableau134[[#This Row],[NM : nage modulée]]+Tableau134[[#This Row],[NR : nage reflexe]]+Tableau134[[#This Row],[R : burst]])</f>
        <v>10</v>
      </c>
      <c r="J93" s="26">
        <f>10-Tableau134[[#This Row],[somme des réponses ]]</f>
        <v>0</v>
      </c>
    </row>
    <row r="94" spans="1:10" x14ac:dyDescent="0.3">
      <c r="A94" s="4" t="s">
        <v>32</v>
      </c>
      <c r="B94" t="s">
        <v>33</v>
      </c>
      <c r="C94" t="s">
        <v>10</v>
      </c>
      <c r="D94" t="s">
        <v>11</v>
      </c>
      <c r="E94" s="3" t="s">
        <v>5</v>
      </c>
      <c r="F94" s="34">
        <v>0</v>
      </c>
      <c r="G94">
        <v>10</v>
      </c>
      <c r="H94">
        <v>0</v>
      </c>
      <c r="I94" s="26">
        <f>SUM(Tableau134[[#This Row],[NM : nage modulée]]+Tableau134[[#This Row],[NR : nage reflexe]]+Tableau134[[#This Row],[R : burst]])</f>
        <v>10</v>
      </c>
      <c r="J94" s="26">
        <f>10-Tableau134[[#This Row],[somme des réponses ]]</f>
        <v>0</v>
      </c>
    </row>
    <row r="95" spans="1:10" x14ac:dyDescent="0.3">
      <c r="A95" s="4" t="s">
        <v>32</v>
      </c>
      <c r="B95" t="s">
        <v>34</v>
      </c>
      <c r="C95" t="s">
        <v>10</v>
      </c>
      <c r="D95" t="s">
        <v>11</v>
      </c>
      <c r="E95" s="3" t="s">
        <v>12</v>
      </c>
      <c r="F95" s="34">
        <v>10</v>
      </c>
      <c r="G95">
        <v>0</v>
      </c>
      <c r="H95">
        <v>0</v>
      </c>
      <c r="I95" s="26">
        <f>SUM(Tableau134[[#This Row],[NM : nage modulée]]+Tableau134[[#This Row],[NR : nage reflexe]]+Tableau134[[#This Row],[R : burst]])</f>
        <v>10</v>
      </c>
      <c r="J95" s="26">
        <f>10-Tableau134[[#This Row],[somme des réponses ]]</f>
        <v>0</v>
      </c>
    </row>
    <row r="96" spans="1:10" x14ac:dyDescent="0.3">
      <c r="A96" s="4" t="s">
        <v>32</v>
      </c>
      <c r="B96" t="s">
        <v>34</v>
      </c>
      <c r="C96" t="s">
        <v>10</v>
      </c>
      <c r="D96" t="s">
        <v>11</v>
      </c>
      <c r="E96" s="3" t="s">
        <v>13</v>
      </c>
      <c r="F96" s="34">
        <v>10</v>
      </c>
      <c r="G96">
        <v>0</v>
      </c>
      <c r="H96">
        <v>0</v>
      </c>
      <c r="I96" s="26">
        <f>SUM(Tableau134[[#This Row],[NM : nage modulée]]+Tableau134[[#This Row],[NR : nage reflexe]]+Tableau134[[#This Row],[R : burst]])</f>
        <v>10</v>
      </c>
      <c r="J96" s="26">
        <f>10-Tableau134[[#This Row],[somme des réponses ]]</f>
        <v>0</v>
      </c>
    </row>
    <row r="97" spans="1:10" x14ac:dyDescent="0.3">
      <c r="A97" s="4" t="s">
        <v>32</v>
      </c>
      <c r="B97" t="s">
        <v>34</v>
      </c>
      <c r="C97" t="s">
        <v>10</v>
      </c>
      <c r="D97" t="s">
        <v>11</v>
      </c>
      <c r="E97" s="3" t="s">
        <v>5</v>
      </c>
      <c r="F97" s="34">
        <v>10</v>
      </c>
      <c r="G97">
        <v>0</v>
      </c>
      <c r="H97">
        <v>0</v>
      </c>
      <c r="I97" s="26">
        <f>SUM(Tableau134[[#This Row],[NM : nage modulée]]+Tableau134[[#This Row],[NR : nage reflexe]]+Tableau134[[#This Row],[R : burst]])</f>
        <v>10</v>
      </c>
      <c r="J97" s="26">
        <f>10-Tableau134[[#This Row],[somme des réponses ]]</f>
        <v>0</v>
      </c>
    </row>
    <row r="98" spans="1:10" x14ac:dyDescent="0.3">
      <c r="A98" s="5" t="s">
        <v>35</v>
      </c>
      <c r="B98" t="s">
        <v>26</v>
      </c>
      <c r="C98" t="s">
        <v>10</v>
      </c>
      <c r="D98" t="s">
        <v>16</v>
      </c>
      <c r="E98" s="3" t="s">
        <v>12</v>
      </c>
      <c r="F98" s="34">
        <v>5</v>
      </c>
      <c r="G98">
        <v>3</v>
      </c>
      <c r="H98">
        <v>2</v>
      </c>
      <c r="I98" s="26">
        <f>SUM(Tableau134[[#This Row],[NM : nage modulée]]+Tableau134[[#This Row],[NR : nage reflexe]]+Tableau134[[#This Row],[R : burst]])</f>
        <v>10</v>
      </c>
      <c r="J98" s="26">
        <f>10-Tableau134[[#This Row],[somme des réponses ]]</f>
        <v>0</v>
      </c>
    </row>
    <row r="99" spans="1:10" x14ac:dyDescent="0.3">
      <c r="A99" s="5" t="s">
        <v>35</v>
      </c>
      <c r="B99" t="s">
        <v>26</v>
      </c>
      <c r="C99" t="s">
        <v>10</v>
      </c>
      <c r="D99" t="s">
        <v>16</v>
      </c>
      <c r="E99" s="3" t="s">
        <v>13</v>
      </c>
      <c r="F99" s="34">
        <v>5</v>
      </c>
      <c r="G99">
        <v>2</v>
      </c>
      <c r="H99">
        <v>3</v>
      </c>
      <c r="I99" s="26">
        <f>SUM(Tableau134[[#This Row],[NM : nage modulée]]+Tableau134[[#This Row],[NR : nage reflexe]]+Tableau134[[#This Row],[R : burst]])</f>
        <v>10</v>
      </c>
      <c r="J99" s="26">
        <f>10-Tableau134[[#This Row],[somme des réponses ]]</f>
        <v>0</v>
      </c>
    </row>
    <row r="100" spans="1:10" x14ac:dyDescent="0.3">
      <c r="A100" s="5" t="s">
        <v>35</v>
      </c>
      <c r="B100" t="s">
        <v>26</v>
      </c>
      <c r="C100" t="s">
        <v>10</v>
      </c>
      <c r="D100" t="s">
        <v>16</v>
      </c>
      <c r="E100" s="3" t="s">
        <v>5</v>
      </c>
      <c r="F100" s="34">
        <v>6</v>
      </c>
      <c r="G100">
        <v>4</v>
      </c>
      <c r="H100">
        <v>0</v>
      </c>
      <c r="I100" s="26">
        <f>SUM(Tableau134[[#This Row],[NM : nage modulée]]+Tableau134[[#This Row],[NR : nage reflexe]]+Tableau134[[#This Row],[R : burst]])</f>
        <v>10</v>
      </c>
      <c r="J100" s="26">
        <f>10-Tableau134[[#This Row],[somme des réponses ]]</f>
        <v>0</v>
      </c>
    </row>
    <row r="101" spans="1:10" x14ac:dyDescent="0.3">
      <c r="A101" s="5" t="s">
        <v>35</v>
      </c>
      <c r="B101" t="s">
        <v>27</v>
      </c>
      <c r="C101" t="s">
        <v>10</v>
      </c>
      <c r="D101" t="s">
        <v>16</v>
      </c>
      <c r="E101" s="3" t="s">
        <v>12</v>
      </c>
      <c r="F101" s="34">
        <v>5</v>
      </c>
      <c r="G101">
        <v>3</v>
      </c>
      <c r="H101">
        <v>2</v>
      </c>
      <c r="I101" s="26">
        <f>SUM(Tableau134[[#This Row],[NM : nage modulée]]+Tableau134[[#This Row],[NR : nage reflexe]]+Tableau134[[#This Row],[R : burst]])</f>
        <v>10</v>
      </c>
      <c r="J101" s="26">
        <f>10-Tableau134[[#This Row],[somme des réponses ]]</f>
        <v>0</v>
      </c>
    </row>
    <row r="102" spans="1:10" x14ac:dyDescent="0.3">
      <c r="A102" s="5" t="s">
        <v>35</v>
      </c>
      <c r="B102" t="s">
        <v>27</v>
      </c>
      <c r="C102" t="s">
        <v>10</v>
      </c>
      <c r="D102" t="s">
        <v>16</v>
      </c>
      <c r="E102" s="3" t="s">
        <v>13</v>
      </c>
      <c r="F102" s="34">
        <v>4</v>
      </c>
      <c r="G102">
        <v>3</v>
      </c>
      <c r="H102">
        <v>3</v>
      </c>
      <c r="I102" s="26">
        <f>SUM(Tableau134[[#This Row],[NM : nage modulée]]+Tableau134[[#This Row],[NR : nage reflexe]]+Tableau134[[#This Row],[R : burst]])</f>
        <v>10</v>
      </c>
      <c r="J102" s="26">
        <f>10-Tableau134[[#This Row],[somme des réponses ]]</f>
        <v>0</v>
      </c>
    </row>
    <row r="103" spans="1:10" x14ac:dyDescent="0.3">
      <c r="A103" s="5" t="s">
        <v>35</v>
      </c>
      <c r="B103" t="s">
        <v>27</v>
      </c>
      <c r="C103" t="s">
        <v>10</v>
      </c>
      <c r="D103" t="s">
        <v>16</v>
      </c>
      <c r="E103" s="3" t="s">
        <v>5</v>
      </c>
      <c r="F103" s="34">
        <v>3</v>
      </c>
      <c r="G103">
        <v>7</v>
      </c>
      <c r="H103">
        <v>0</v>
      </c>
      <c r="I103" s="26">
        <f>SUM(Tableau134[[#This Row],[NM : nage modulée]]+Tableau134[[#This Row],[NR : nage reflexe]]+Tableau134[[#This Row],[R : burst]])</f>
        <v>10</v>
      </c>
      <c r="J103" s="26">
        <f>10-Tableau134[[#This Row],[somme des réponses ]]</f>
        <v>0</v>
      </c>
    </row>
    <row r="104" spans="1:10" x14ac:dyDescent="0.3">
      <c r="A104" s="4" t="s">
        <v>36</v>
      </c>
      <c r="B104" t="s">
        <v>26</v>
      </c>
      <c r="C104" t="s">
        <v>10</v>
      </c>
      <c r="D104" t="s">
        <v>16</v>
      </c>
      <c r="E104" s="3" t="s">
        <v>12</v>
      </c>
      <c r="F104" s="34">
        <v>0</v>
      </c>
      <c r="G104">
        <v>0</v>
      </c>
      <c r="H104">
        <v>10</v>
      </c>
      <c r="I104" s="26">
        <f>SUM(Tableau134[[#This Row],[NM : nage modulée]]+Tableau134[[#This Row],[NR : nage reflexe]]+Tableau134[[#This Row],[R : burst]])</f>
        <v>10</v>
      </c>
      <c r="J104" s="26">
        <f>10-Tableau134[[#This Row],[somme des réponses ]]</f>
        <v>0</v>
      </c>
    </row>
    <row r="105" spans="1:10" x14ac:dyDescent="0.3">
      <c r="A105" s="4" t="s">
        <v>36</v>
      </c>
      <c r="B105" t="s">
        <v>26</v>
      </c>
      <c r="C105" t="s">
        <v>10</v>
      </c>
      <c r="D105" t="s">
        <v>16</v>
      </c>
      <c r="E105" s="3" t="s">
        <v>13</v>
      </c>
      <c r="F105" s="34">
        <v>0</v>
      </c>
      <c r="G105">
        <v>0</v>
      </c>
      <c r="H105">
        <v>10</v>
      </c>
      <c r="I105" s="26">
        <f>SUM(Tableau134[[#This Row],[NM : nage modulée]]+Tableau134[[#This Row],[NR : nage reflexe]]+Tableau134[[#This Row],[R : burst]])</f>
        <v>10</v>
      </c>
      <c r="J105" s="26">
        <f>10-Tableau134[[#This Row],[somme des réponses ]]</f>
        <v>0</v>
      </c>
    </row>
    <row r="106" spans="1:10" x14ac:dyDescent="0.3">
      <c r="A106" s="4" t="s">
        <v>36</v>
      </c>
      <c r="B106" t="s">
        <v>26</v>
      </c>
      <c r="C106" t="s">
        <v>10</v>
      </c>
      <c r="D106" t="s">
        <v>16</v>
      </c>
      <c r="E106" s="3" t="s">
        <v>5</v>
      </c>
      <c r="F106" s="34">
        <v>0</v>
      </c>
      <c r="G106">
        <v>0</v>
      </c>
      <c r="H106">
        <v>10</v>
      </c>
      <c r="I106" s="26">
        <f>SUM(Tableau134[[#This Row],[NM : nage modulée]]+Tableau134[[#This Row],[NR : nage reflexe]]+Tableau134[[#This Row],[R : burst]])</f>
        <v>10</v>
      </c>
      <c r="J106" s="26">
        <f>10-Tableau134[[#This Row],[somme des réponses ]]</f>
        <v>0</v>
      </c>
    </row>
    <row r="107" spans="1:10" x14ac:dyDescent="0.3">
      <c r="A107" s="4" t="s">
        <v>36</v>
      </c>
      <c r="B107" t="s">
        <v>27</v>
      </c>
      <c r="C107" t="s">
        <v>10</v>
      </c>
      <c r="D107" t="s">
        <v>16</v>
      </c>
      <c r="E107" s="3" t="s">
        <v>12</v>
      </c>
      <c r="F107" s="34">
        <v>0</v>
      </c>
      <c r="G107">
        <v>0</v>
      </c>
      <c r="H107">
        <v>0</v>
      </c>
      <c r="I107" s="26">
        <f>SUM(Tableau134[[#This Row],[NM : nage modulée]]+Tableau134[[#This Row],[NR : nage reflexe]]+Tableau134[[#This Row],[R : burst]])</f>
        <v>0</v>
      </c>
      <c r="J107" s="26">
        <f>10-Tableau134[[#This Row],[somme des réponses ]]</f>
        <v>10</v>
      </c>
    </row>
    <row r="108" spans="1:10" x14ac:dyDescent="0.3">
      <c r="A108" s="4" t="s">
        <v>36</v>
      </c>
      <c r="B108" t="s">
        <v>27</v>
      </c>
      <c r="C108" t="s">
        <v>10</v>
      </c>
      <c r="D108" t="s">
        <v>16</v>
      </c>
      <c r="E108" s="3" t="s">
        <v>13</v>
      </c>
      <c r="F108" s="34">
        <v>0</v>
      </c>
      <c r="G108">
        <v>0</v>
      </c>
      <c r="H108">
        <v>0</v>
      </c>
      <c r="I108" s="26">
        <f>SUM(Tableau134[[#This Row],[NM : nage modulée]]+Tableau134[[#This Row],[NR : nage reflexe]]+Tableau134[[#This Row],[R : burst]])</f>
        <v>0</v>
      </c>
      <c r="J108" s="26">
        <f>10-Tableau134[[#This Row],[somme des réponses ]]</f>
        <v>10</v>
      </c>
    </row>
    <row r="109" spans="1:10" x14ac:dyDescent="0.3">
      <c r="A109" s="4" t="s">
        <v>36</v>
      </c>
      <c r="B109" t="s">
        <v>27</v>
      </c>
      <c r="C109" t="s">
        <v>10</v>
      </c>
      <c r="D109" t="s">
        <v>16</v>
      </c>
      <c r="E109" s="3" t="s">
        <v>5</v>
      </c>
      <c r="F109" s="34">
        <v>0</v>
      </c>
      <c r="G109">
        <v>0</v>
      </c>
      <c r="H109">
        <v>0</v>
      </c>
      <c r="I109" s="26">
        <f>SUM(Tableau134[[#This Row],[NM : nage modulée]]+Tableau134[[#This Row],[NR : nage reflexe]]+Tableau134[[#This Row],[R : burst]])</f>
        <v>0</v>
      </c>
      <c r="J109" s="26">
        <f>10-Tableau134[[#This Row],[somme des réponses ]]</f>
        <v>10</v>
      </c>
    </row>
    <row r="110" spans="1:10" x14ac:dyDescent="0.3">
      <c r="A110" s="5" t="s">
        <v>37</v>
      </c>
      <c r="B110" t="s">
        <v>33</v>
      </c>
      <c r="C110" t="s">
        <v>10</v>
      </c>
      <c r="D110" t="s">
        <v>11</v>
      </c>
      <c r="E110" t="s">
        <v>12</v>
      </c>
      <c r="F110" s="34">
        <v>0</v>
      </c>
      <c r="G110">
        <v>10</v>
      </c>
      <c r="H110">
        <v>0</v>
      </c>
      <c r="I110" s="26">
        <f>SUM(Tableau134[[#This Row],[NM : nage modulée]]+Tableau134[[#This Row],[NR : nage reflexe]]+Tableau134[[#This Row],[R : burst]])</f>
        <v>10</v>
      </c>
      <c r="J110" s="26">
        <f>10-Tableau134[[#This Row],[somme des réponses ]]</f>
        <v>0</v>
      </c>
    </row>
    <row r="111" spans="1:10" x14ac:dyDescent="0.3">
      <c r="A111" s="5" t="s">
        <v>37</v>
      </c>
      <c r="B111" t="s">
        <v>33</v>
      </c>
      <c r="C111" t="s">
        <v>10</v>
      </c>
      <c r="D111" t="s">
        <v>11</v>
      </c>
      <c r="E111" t="s">
        <v>13</v>
      </c>
      <c r="F111" s="34">
        <v>7</v>
      </c>
      <c r="G111">
        <v>3</v>
      </c>
      <c r="H111">
        <v>0</v>
      </c>
      <c r="I111" s="26">
        <f>SUM(Tableau134[[#This Row],[NM : nage modulée]]+Tableau134[[#This Row],[NR : nage reflexe]]+Tableau134[[#This Row],[R : burst]])</f>
        <v>10</v>
      </c>
      <c r="J111" s="26">
        <f>10-Tableau134[[#This Row],[somme des réponses ]]</f>
        <v>0</v>
      </c>
    </row>
    <row r="112" spans="1:10" x14ac:dyDescent="0.3">
      <c r="A112" s="5" t="s">
        <v>37</v>
      </c>
      <c r="B112" t="s">
        <v>33</v>
      </c>
      <c r="C112" t="s">
        <v>10</v>
      </c>
      <c r="D112" t="s">
        <v>11</v>
      </c>
      <c r="E112" t="s">
        <v>5</v>
      </c>
      <c r="F112" s="34">
        <v>0</v>
      </c>
      <c r="G112">
        <v>10</v>
      </c>
      <c r="H112">
        <v>0</v>
      </c>
      <c r="I112" s="26">
        <f>SUM(Tableau134[[#This Row],[NM : nage modulée]]+Tableau134[[#This Row],[NR : nage reflexe]]+Tableau134[[#This Row],[R : burst]])</f>
        <v>10</v>
      </c>
      <c r="J112" s="26">
        <f>10-Tableau134[[#This Row],[somme des réponses ]]</f>
        <v>0</v>
      </c>
    </row>
    <row r="113" spans="1:11" x14ac:dyDescent="0.3">
      <c r="A113" s="5" t="s">
        <v>37</v>
      </c>
      <c r="B113" t="s">
        <v>34</v>
      </c>
      <c r="C113" t="s">
        <v>10</v>
      </c>
      <c r="D113" t="s">
        <v>11</v>
      </c>
      <c r="E113" t="s">
        <v>12</v>
      </c>
      <c r="F113" s="34">
        <v>6</v>
      </c>
      <c r="G113">
        <v>0</v>
      </c>
      <c r="H113">
        <v>0</v>
      </c>
      <c r="I113" s="26">
        <f>SUM(Tableau134[[#This Row],[NM : nage modulée]]+Tableau134[[#This Row],[NR : nage reflexe]]+Tableau134[[#This Row],[R : burst]])</f>
        <v>6</v>
      </c>
      <c r="J113" s="26">
        <f>10-Tableau134[[#This Row],[somme des réponses ]]</f>
        <v>4</v>
      </c>
    </row>
    <row r="114" spans="1:11" x14ac:dyDescent="0.3">
      <c r="A114" s="5" t="s">
        <v>37</v>
      </c>
      <c r="B114" t="s">
        <v>34</v>
      </c>
      <c r="C114" t="s">
        <v>10</v>
      </c>
      <c r="D114" t="s">
        <v>11</v>
      </c>
      <c r="E114" t="s">
        <v>13</v>
      </c>
      <c r="F114" s="34">
        <v>7</v>
      </c>
      <c r="G114">
        <v>3</v>
      </c>
      <c r="H114">
        <v>0</v>
      </c>
      <c r="I114" s="26">
        <f>SUM(Tableau134[[#This Row],[NM : nage modulée]]+Tableau134[[#This Row],[NR : nage reflexe]]+Tableau134[[#This Row],[R : burst]])</f>
        <v>10</v>
      </c>
      <c r="J114" s="26">
        <f>10-Tableau134[[#This Row],[somme des réponses ]]</f>
        <v>0</v>
      </c>
    </row>
    <row r="115" spans="1:11" x14ac:dyDescent="0.3">
      <c r="A115" s="5" t="s">
        <v>37</v>
      </c>
      <c r="B115" t="s">
        <v>34</v>
      </c>
      <c r="C115" t="s">
        <v>10</v>
      </c>
      <c r="D115" t="s">
        <v>11</v>
      </c>
      <c r="E115" t="s">
        <v>5</v>
      </c>
      <c r="F115" s="34">
        <v>6</v>
      </c>
      <c r="G115">
        <v>0</v>
      </c>
      <c r="H115">
        <v>4</v>
      </c>
      <c r="I115" s="26">
        <f>SUM(Tableau134[[#This Row],[NM : nage modulée]]+Tableau134[[#This Row],[NR : nage reflexe]]+Tableau134[[#This Row],[R : burst]])</f>
        <v>10</v>
      </c>
      <c r="J115" s="26">
        <f>10-Tableau134[[#This Row],[somme des réponses ]]</f>
        <v>0</v>
      </c>
    </row>
    <row r="116" spans="1:11" x14ac:dyDescent="0.3">
      <c r="A116" s="2" t="s">
        <v>38</v>
      </c>
      <c r="B116" t="s">
        <v>33</v>
      </c>
      <c r="C116" t="s">
        <v>10</v>
      </c>
      <c r="D116" t="s">
        <v>11</v>
      </c>
      <c r="E116" t="s">
        <v>12</v>
      </c>
      <c r="F116" s="34">
        <v>0</v>
      </c>
      <c r="G116">
        <v>2</v>
      </c>
      <c r="H116">
        <v>0</v>
      </c>
      <c r="I116" s="26">
        <f>SUM(Tableau134[[#This Row],[NM : nage modulée]]+Tableau134[[#This Row],[NR : nage reflexe]]+Tableau134[[#This Row],[R : burst]])</f>
        <v>2</v>
      </c>
      <c r="J116" s="26">
        <f>10-Tableau134[[#This Row],[somme des réponses ]]</f>
        <v>8</v>
      </c>
      <c r="K116" s="6" t="s">
        <v>39</v>
      </c>
    </row>
    <row r="117" spans="1:11" x14ac:dyDescent="0.3">
      <c r="A117" s="2" t="s">
        <v>38</v>
      </c>
      <c r="B117" t="s">
        <v>33</v>
      </c>
      <c r="C117" t="s">
        <v>10</v>
      </c>
      <c r="D117" t="s">
        <v>11</v>
      </c>
      <c r="E117" t="s">
        <v>13</v>
      </c>
      <c r="F117" s="34">
        <v>0</v>
      </c>
      <c r="G117">
        <v>2</v>
      </c>
      <c r="H117">
        <v>0</v>
      </c>
      <c r="I117" s="26">
        <f>SUM(Tableau134[[#This Row],[NM : nage modulée]]+Tableau134[[#This Row],[NR : nage reflexe]]+Tableau134[[#This Row],[R : burst]])</f>
        <v>2</v>
      </c>
      <c r="J117" s="26">
        <f>10-Tableau134[[#This Row],[somme des réponses ]]</f>
        <v>8</v>
      </c>
      <c r="K117" s="6" t="s">
        <v>39</v>
      </c>
    </row>
    <row r="118" spans="1:11" x14ac:dyDescent="0.3">
      <c r="A118" s="2" t="s">
        <v>38</v>
      </c>
      <c r="B118" t="s">
        <v>33</v>
      </c>
      <c r="C118" t="s">
        <v>10</v>
      </c>
      <c r="D118" t="s">
        <v>11</v>
      </c>
      <c r="E118" t="s">
        <v>5</v>
      </c>
      <c r="F118" s="34">
        <v>0</v>
      </c>
      <c r="G118">
        <v>2</v>
      </c>
      <c r="H118">
        <v>0</v>
      </c>
      <c r="I118" s="26">
        <f>SUM(Tableau134[[#This Row],[NM : nage modulée]]+Tableau134[[#This Row],[NR : nage reflexe]]+Tableau134[[#This Row],[R : burst]])</f>
        <v>2</v>
      </c>
      <c r="J118" s="26">
        <f>10-Tableau134[[#This Row],[somme des réponses ]]</f>
        <v>8</v>
      </c>
      <c r="K118" s="6" t="s">
        <v>39</v>
      </c>
    </row>
    <row r="119" spans="1:11" x14ac:dyDescent="0.3">
      <c r="A119" s="2" t="s">
        <v>38</v>
      </c>
      <c r="B119" t="s">
        <v>34</v>
      </c>
      <c r="C119" t="s">
        <v>10</v>
      </c>
      <c r="D119" t="s">
        <v>11</v>
      </c>
      <c r="E119" t="s">
        <v>12</v>
      </c>
      <c r="F119" s="34">
        <v>4</v>
      </c>
      <c r="G119">
        <v>2</v>
      </c>
      <c r="H119">
        <v>3</v>
      </c>
      <c r="I119" s="26">
        <f>SUM(Tableau134[[#This Row],[NM : nage modulée]]+Tableau134[[#This Row],[NR : nage reflexe]]+Tableau134[[#This Row],[R : burst]])</f>
        <v>9</v>
      </c>
      <c r="J119" s="26">
        <f>10-Tableau134[[#This Row],[somme des réponses ]]</f>
        <v>1</v>
      </c>
      <c r="K119" s="6" t="s">
        <v>39</v>
      </c>
    </row>
    <row r="120" spans="1:11" x14ac:dyDescent="0.3">
      <c r="A120" s="2" t="s">
        <v>38</v>
      </c>
      <c r="B120" t="s">
        <v>34</v>
      </c>
      <c r="C120" t="s">
        <v>10</v>
      </c>
      <c r="D120" t="s">
        <v>11</v>
      </c>
      <c r="E120" t="s">
        <v>13</v>
      </c>
      <c r="F120" s="34">
        <v>4</v>
      </c>
      <c r="G120">
        <v>3</v>
      </c>
      <c r="H120">
        <v>3</v>
      </c>
      <c r="I120" s="26">
        <f>SUM(Tableau134[[#This Row],[NM : nage modulée]]+Tableau134[[#This Row],[NR : nage reflexe]]+Tableau134[[#This Row],[R : burst]])</f>
        <v>10</v>
      </c>
      <c r="J120" s="26">
        <f>10-Tableau134[[#This Row],[somme des réponses ]]</f>
        <v>0</v>
      </c>
      <c r="K120" s="6" t="s">
        <v>39</v>
      </c>
    </row>
    <row r="121" spans="1:11" x14ac:dyDescent="0.3">
      <c r="A121" s="2" t="s">
        <v>38</v>
      </c>
      <c r="B121" t="s">
        <v>34</v>
      </c>
      <c r="C121" t="s">
        <v>10</v>
      </c>
      <c r="D121" t="s">
        <v>11</v>
      </c>
      <c r="E121" t="s">
        <v>5</v>
      </c>
      <c r="F121" s="34">
        <v>4</v>
      </c>
      <c r="G121">
        <v>3</v>
      </c>
      <c r="H121">
        <v>3</v>
      </c>
      <c r="I121" s="26">
        <f>SUM(Tableau134[[#This Row],[NM : nage modulée]]+Tableau134[[#This Row],[NR : nage reflexe]]+Tableau134[[#This Row],[R : burst]])</f>
        <v>10</v>
      </c>
      <c r="J121" s="26">
        <f>10-Tableau134[[#This Row],[somme des réponses ]]</f>
        <v>0</v>
      </c>
      <c r="K121" s="6" t="s">
        <v>39</v>
      </c>
    </row>
    <row r="122" spans="1:11" x14ac:dyDescent="0.3">
      <c r="A122" s="5" t="s">
        <v>40</v>
      </c>
      <c r="B122" t="s">
        <v>26</v>
      </c>
      <c r="C122" t="s">
        <v>10</v>
      </c>
      <c r="D122" t="s">
        <v>16</v>
      </c>
      <c r="E122" t="s">
        <v>12</v>
      </c>
      <c r="F122" s="34">
        <v>7</v>
      </c>
      <c r="G122">
        <v>3</v>
      </c>
      <c r="H122">
        <v>0</v>
      </c>
      <c r="I122" s="26">
        <f>SUM(Tableau134[[#This Row],[NM : nage modulée]]+Tableau134[[#This Row],[NR : nage reflexe]]+Tableau134[[#This Row],[R : burst]])</f>
        <v>10</v>
      </c>
      <c r="J122" s="26">
        <f>10-Tableau134[[#This Row],[somme des réponses ]]</f>
        <v>0</v>
      </c>
    </row>
    <row r="123" spans="1:11" x14ac:dyDescent="0.3">
      <c r="A123" s="5" t="s">
        <v>40</v>
      </c>
      <c r="B123" t="s">
        <v>26</v>
      </c>
      <c r="C123" t="s">
        <v>10</v>
      </c>
      <c r="D123" t="s">
        <v>16</v>
      </c>
      <c r="E123" t="s">
        <v>13</v>
      </c>
      <c r="F123" s="34">
        <v>6</v>
      </c>
      <c r="G123">
        <v>4</v>
      </c>
      <c r="H123">
        <v>0</v>
      </c>
      <c r="I123" s="26">
        <f>SUM(Tableau134[[#This Row],[NM : nage modulée]]+Tableau134[[#This Row],[NR : nage reflexe]]+Tableau134[[#This Row],[R : burst]])</f>
        <v>10</v>
      </c>
      <c r="J123" s="26">
        <f>10-Tableau134[[#This Row],[somme des réponses ]]</f>
        <v>0</v>
      </c>
    </row>
    <row r="124" spans="1:11" x14ac:dyDescent="0.3">
      <c r="A124" s="5" t="s">
        <v>40</v>
      </c>
      <c r="B124" t="s">
        <v>26</v>
      </c>
      <c r="C124" t="s">
        <v>10</v>
      </c>
      <c r="D124" t="s">
        <v>16</v>
      </c>
      <c r="E124" t="s">
        <v>5</v>
      </c>
      <c r="F124" s="34">
        <v>5</v>
      </c>
      <c r="G124">
        <v>0</v>
      </c>
      <c r="H124">
        <v>5</v>
      </c>
      <c r="I124" s="26">
        <f>SUM(Tableau134[[#This Row],[NM : nage modulée]]+Tableau134[[#This Row],[NR : nage reflexe]]+Tableau134[[#This Row],[R : burst]])</f>
        <v>10</v>
      </c>
      <c r="J124" s="26">
        <f>10-Tableau134[[#This Row],[somme des réponses ]]</f>
        <v>0</v>
      </c>
    </row>
    <row r="125" spans="1:11" x14ac:dyDescent="0.3">
      <c r="A125" s="5" t="s">
        <v>40</v>
      </c>
      <c r="B125" t="s">
        <v>27</v>
      </c>
      <c r="C125" t="s">
        <v>10</v>
      </c>
      <c r="D125" t="s">
        <v>16</v>
      </c>
      <c r="E125" t="s">
        <v>12</v>
      </c>
      <c r="F125" s="34">
        <v>8</v>
      </c>
      <c r="G125">
        <v>0</v>
      </c>
      <c r="H125">
        <v>0</v>
      </c>
      <c r="I125" s="26">
        <f>SUM(Tableau134[[#This Row],[NM : nage modulée]]+Tableau134[[#This Row],[NR : nage reflexe]]+Tableau134[[#This Row],[R : burst]])</f>
        <v>8</v>
      </c>
      <c r="J125" s="26">
        <f>10-Tableau134[[#This Row],[somme des réponses ]]</f>
        <v>2</v>
      </c>
    </row>
    <row r="126" spans="1:11" x14ac:dyDescent="0.3">
      <c r="A126" s="5" t="s">
        <v>40</v>
      </c>
      <c r="B126" t="s">
        <v>27</v>
      </c>
      <c r="C126" t="s">
        <v>10</v>
      </c>
      <c r="D126" t="s">
        <v>16</v>
      </c>
      <c r="E126" t="s">
        <v>13</v>
      </c>
      <c r="F126" s="34">
        <v>8</v>
      </c>
      <c r="G126">
        <v>0</v>
      </c>
      <c r="H126">
        <v>0</v>
      </c>
      <c r="I126" s="26">
        <f>SUM(Tableau134[[#This Row],[NM : nage modulée]]+Tableau134[[#This Row],[NR : nage reflexe]]+Tableau134[[#This Row],[R : burst]])</f>
        <v>8</v>
      </c>
      <c r="J126" s="26">
        <f>10-Tableau134[[#This Row],[somme des réponses ]]</f>
        <v>2</v>
      </c>
    </row>
    <row r="127" spans="1:11" x14ac:dyDescent="0.3">
      <c r="A127" s="5" t="s">
        <v>40</v>
      </c>
      <c r="B127" t="s">
        <v>27</v>
      </c>
      <c r="C127" t="s">
        <v>10</v>
      </c>
      <c r="D127" t="s">
        <v>16</v>
      </c>
      <c r="E127" t="s">
        <v>5</v>
      </c>
      <c r="F127" s="34">
        <v>10</v>
      </c>
      <c r="G127">
        <v>0</v>
      </c>
      <c r="H127">
        <v>0</v>
      </c>
      <c r="I127" s="26">
        <f>SUM(Tableau134[[#This Row],[NM : nage modulée]]+Tableau134[[#This Row],[NR : nage reflexe]]+Tableau134[[#This Row],[R : burst]])</f>
        <v>10</v>
      </c>
      <c r="J127" s="26">
        <f>10-Tableau134[[#This Row],[somme des réponses ]]</f>
        <v>0</v>
      </c>
    </row>
    <row r="128" spans="1:11" x14ac:dyDescent="0.3">
      <c r="A128" s="29" t="s">
        <v>44</v>
      </c>
      <c r="B128" t="s">
        <v>33</v>
      </c>
      <c r="C128" t="s">
        <v>10</v>
      </c>
      <c r="D128" t="s">
        <v>11</v>
      </c>
      <c r="E128" t="s">
        <v>12</v>
      </c>
      <c r="F128" s="34">
        <v>6</v>
      </c>
      <c r="G128">
        <v>4</v>
      </c>
      <c r="H128">
        <v>0</v>
      </c>
      <c r="I128" s="26">
        <f>SUM(Tableau134[[#This Row],[NM : nage modulée]]+Tableau134[[#This Row],[NR : nage reflexe]]+Tableau134[[#This Row],[R : burst]])</f>
        <v>10</v>
      </c>
      <c r="J128" s="26">
        <f>10-Tableau134[[#This Row],[somme des réponses ]]</f>
        <v>0</v>
      </c>
    </row>
    <row r="129" spans="1:10" x14ac:dyDescent="0.3">
      <c r="A129" s="29" t="s">
        <v>44</v>
      </c>
      <c r="B129" t="s">
        <v>33</v>
      </c>
      <c r="C129" t="s">
        <v>10</v>
      </c>
      <c r="D129" t="s">
        <v>11</v>
      </c>
      <c r="E129" t="s">
        <v>13</v>
      </c>
      <c r="F129" s="34">
        <v>6</v>
      </c>
      <c r="G129">
        <v>4</v>
      </c>
      <c r="H129">
        <v>0</v>
      </c>
      <c r="I129" s="26">
        <f>SUM(Tableau134[[#This Row],[NM : nage modulée]]+Tableau134[[#This Row],[NR : nage reflexe]]+Tableau134[[#This Row],[R : burst]])</f>
        <v>10</v>
      </c>
      <c r="J129" s="26">
        <f>10-Tableau134[[#This Row],[somme des réponses ]]</f>
        <v>0</v>
      </c>
    </row>
    <row r="130" spans="1:10" x14ac:dyDescent="0.3">
      <c r="A130" s="29" t="s">
        <v>44</v>
      </c>
      <c r="B130" t="s">
        <v>33</v>
      </c>
      <c r="C130" t="s">
        <v>10</v>
      </c>
      <c r="D130" t="s">
        <v>11</v>
      </c>
      <c r="E130" t="s">
        <v>5</v>
      </c>
      <c r="F130" s="34">
        <v>6</v>
      </c>
      <c r="G130">
        <v>4</v>
      </c>
      <c r="H130">
        <v>0</v>
      </c>
      <c r="I130" s="26">
        <f>SUM(Tableau134[[#This Row],[NM : nage modulée]]+Tableau134[[#This Row],[NR : nage reflexe]]+Tableau134[[#This Row],[R : burst]])</f>
        <v>10</v>
      </c>
      <c r="J130" s="26">
        <f>10-Tableau134[[#This Row],[somme des réponses ]]</f>
        <v>0</v>
      </c>
    </row>
    <row r="131" spans="1:10" x14ac:dyDescent="0.3">
      <c r="A131" s="29" t="s">
        <v>44</v>
      </c>
      <c r="B131" t="s">
        <v>34</v>
      </c>
      <c r="C131" t="s">
        <v>10</v>
      </c>
      <c r="D131" t="s">
        <v>11</v>
      </c>
      <c r="E131" t="s">
        <v>12</v>
      </c>
      <c r="F131" s="34">
        <v>8</v>
      </c>
      <c r="G131">
        <v>0</v>
      </c>
      <c r="H131">
        <v>0</v>
      </c>
      <c r="I131" s="26">
        <f>SUM(Tableau134[[#This Row],[NM : nage modulée]]+Tableau134[[#This Row],[NR : nage reflexe]]+Tableau134[[#This Row],[R : burst]])</f>
        <v>8</v>
      </c>
      <c r="J131" s="26">
        <f>10-Tableau134[[#This Row],[somme des réponses ]]</f>
        <v>2</v>
      </c>
    </row>
    <row r="132" spans="1:10" x14ac:dyDescent="0.3">
      <c r="A132" s="29" t="s">
        <v>44</v>
      </c>
      <c r="B132" t="s">
        <v>34</v>
      </c>
      <c r="C132" t="s">
        <v>10</v>
      </c>
      <c r="D132" t="s">
        <v>11</v>
      </c>
      <c r="E132" t="s">
        <v>13</v>
      </c>
      <c r="F132" s="34">
        <v>6</v>
      </c>
      <c r="G132">
        <v>4</v>
      </c>
      <c r="H132">
        <v>0</v>
      </c>
      <c r="I132" s="26">
        <f>SUM(Tableau134[[#This Row],[NM : nage modulée]]+Tableau134[[#This Row],[NR : nage reflexe]]+Tableau134[[#This Row],[R : burst]])</f>
        <v>10</v>
      </c>
      <c r="J132" s="26">
        <f>10-Tableau134[[#This Row],[somme des réponses ]]</f>
        <v>0</v>
      </c>
    </row>
    <row r="133" spans="1:10" x14ac:dyDescent="0.3">
      <c r="A133" s="29" t="s">
        <v>44</v>
      </c>
      <c r="B133" t="s">
        <v>34</v>
      </c>
      <c r="C133" t="s">
        <v>10</v>
      </c>
      <c r="D133" t="s">
        <v>11</v>
      </c>
      <c r="E133" t="s">
        <v>5</v>
      </c>
      <c r="F133" s="34">
        <v>0</v>
      </c>
      <c r="G133">
        <v>0</v>
      </c>
      <c r="H133">
        <v>9</v>
      </c>
      <c r="I133" s="26">
        <f>SUM(Tableau134[[#This Row],[NM : nage modulée]]+Tableau134[[#This Row],[NR : nage reflexe]]+Tableau134[[#This Row],[R : burst]])</f>
        <v>9</v>
      </c>
      <c r="J133" s="26">
        <f>10-Tableau134[[#This Row],[somme des réponses ]]</f>
        <v>1</v>
      </c>
    </row>
    <row r="134" spans="1:10" x14ac:dyDescent="0.3">
      <c r="A134" s="4" t="s">
        <v>41</v>
      </c>
      <c r="B134" t="s">
        <v>33</v>
      </c>
      <c r="C134" t="s">
        <v>10</v>
      </c>
      <c r="D134" t="s">
        <v>11</v>
      </c>
      <c r="E134" t="s">
        <v>12</v>
      </c>
      <c r="F134" s="34">
        <v>0</v>
      </c>
      <c r="G134">
        <v>8</v>
      </c>
      <c r="H134">
        <v>2</v>
      </c>
      <c r="I134" s="26">
        <f>SUM(Tableau134[[#This Row],[NM : nage modulée]]+Tableau134[[#This Row],[NR : nage reflexe]]+Tableau134[[#This Row],[R : burst]])</f>
        <v>10</v>
      </c>
      <c r="J134" s="26">
        <f>10-Tableau134[[#This Row],[somme des réponses ]]</f>
        <v>0</v>
      </c>
    </row>
    <row r="135" spans="1:10" x14ac:dyDescent="0.3">
      <c r="A135" s="4" t="s">
        <v>41</v>
      </c>
      <c r="B135" t="s">
        <v>33</v>
      </c>
      <c r="C135" t="s">
        <v>10</v>
      </c>
      <c r="D135" t="s">
        <v>11</v>
      </c>
      <c r="E135" t="s">
        <v>13</v>
      </c>
      <c r="F135" s="34">
        <v>0</v>
      </c>
      <c r="G135">
        <v>8</v>
      </c>
      <c r="H135">
        <v>2</v>
      </c>
      <c r="I135" s="26">
        <f>SUM(Tableau134[[#This Row],[NM : nage modulée]]+Tableau134[[#This Row],[NR : nage reflexe]]+Tableau134[[#This Row],[R : burst]])</f>
        <v>10</v>
      </c>
      <c r="J135" s="26">
        <f>10-Tableau134[[#This Row],[somme des réponses ]]</f>
        <v>0</v>
      </c>
    </row>
    <row r="136" spans="1:10" x14ac:dyDescent="0.3">
      <c r="A136" s="4" t="s">
        <v>41</v>
      </c>
      <c r="B136" t="s">
        <v>33</v>
      </c>
      <c r="C136" t="s">
        <v>10</v>
      </c>
      <c r="D136" t="s">
        <v>11</v>
      </c>
      <c r="E136" t="s">
        <v>5</v>
      </c>
      <c r="F136" s="34">
        <v>0</v>
      </c>
      <c r="G136">
        <v>10</v>
      </c>
      <c r="H136">
        <v>0</v>
      </c>
      <c r="I136" s="26">
        <f>SUM(Tableau134[[#This Row],[NM : nage modulée]]+Tableau134[[#This Row],[NR : nage reflexe]]+Tableau134[[#This Row],[R : burst]])</f>
        <v>10</v>
      </c>
      <c r="J136" s="26">
        <f>10-Tableau134[[#This Row],[somme des réponses ]]</f>
        <v>0</v>
      </c>
    </row>
    <row r="137" spans="1:10" x14ac:dyDescent="0.3">
      <c r="A137" s="4" t="s">
        <v>41</v>
      </c>
      <c r="B137" t="s">
        <v>34</v>
      </c>
      <c r="C137" t="s">
        <v>10</v>
      </c>
      <c r="D137" t="s">
        <v>11</v>
      </c>
      <c r="E137" t="s">
        <v>12</v>
      </c>
      <c r="F137" s="34">
        <v>2</v>
      </c>
      <c r="G137">
        <v>8</v>
      </c>
      <c r="H137">
        <v>0</v>
      </c>
      <c r="I137" s="26">
        <f>SUM(Tableau134[[#This Row],[NM : nage modulée]]+Tableau134[[#This Row],[NR : nage reflexe]]+Tableau134[[#This Row],[R : burst]])</f>
        <v>10</v>
      </c>
      <c r="J137" s="26">
        <f>10-Tableau134[[#This Row],[somme des réponses ]]</f>
        <v>0</v>
      </c>
    </row>
    <row r="138" spans="1:10" x14ac:dyDescent="0.3">
      <c r="A138" s="4" t="s">
        <v>41</v>
      </c>
      <c r="B138" t="s">
        <v>34</v>
      </c>
      <c r="C138" t="s">
        <v>10</v>
      </c>
      <c r="D138" t="s">
        <v>11</v>
      </c>
      <c r="E138" t="s">
        <v>13</v>
      </c>
      <c r="F138" s="34">
        <v>2</v>
      </c>
      <c r="G138">
        <v>8</v>
      </c>
      <c r="H138">
        <v>0</v>
      </c>
      <c r="I138" s="26">
        <f>SUM(Tableau134[[#This Row],[NM : nage modulée]]+Tableau134[[#This Row],[NR : nage reflexe]]+Tableau134[[#This Row],[R : burst]])</f>
        <v>10</v>
      </c>
      <c r="J138" s="26">
        <f>10-Tableau134[[#This Row],[somme des réponses ]]</f>
        <v>0</v>
      </c>
    </row>
    <row r="139" spans="1:10" x14ac:dyDescent="0.3">
      <c r="A139" s="4" t="s">
        <v>41</v>
      </c>
      <c r="B139" t="s">
        <v>34</v>
      </c>
      <c r="C139" t="s">
        <v>10</v>
      </c>
      <c r="D139" t="s">
        <v>11</v>
      </c>
      <c r="E139" t="s">
        <v>5</v>
      </c>
      <c r="F139" s="34">
        <v>0</v>
      </c>
      <c r="G139">
        <v>7</v>
      </c>
      <c r="H139">
        <v>3</v>
      </c>
      <c r="I139" s="26">
        <f>SUM(Tableau134[[#This Row],[NM : nage modulée]]+Tableau134[[#This Row],[NR : nage reflexe]]+Tableau134[[#This Row],[R : burst]])</f>
        <v>10</v>
      </c>
      <c r="J139" s="26">
        <f>10-Tableau134[[#This Row],[somme des réponses ]]</f>
        <v>0</v>
      </c>
    </row>
    <row r="140" spans="1:10" x14ac:dyDescent="0.3">
      <c r="A140" s="29" t="s">
        <v>42</v>
      </c>
      <c r="B140" t="s">
        <v>26</v>
      </c>
      <c r="C140" t="s">
        <v>10</v>
      </c>
      <c r="D140" t="s">
        <v>16</v>
      </c>
      <c r="E140" t="s">
        <v>12</v>
      </c>
      <c r="F140" s="34">
        <v>0</v>
      </c>
      <c r="G140">
        <v>8</v>
      </c>
      <c r="H140">
        <v>2</v>
      </c>
      <c r="I140" s="26">
        <f>SUM(Tableau134[[#This Row],[NM : nage modulée]]+Tableau134[[#This Row],[NR : nage reflexe]]+Tableau134[[#This Row],[R : burst]])</f>
        <v>10</v>
      </c>
      <c r="J140" s="26">
        <f>10-Tableau134[[#This Row],[somme des réponses ]]</f>
        <v>0</v>
      </c>
    </row>
    <row r="141" spans="1:10" x14ac:dyDescent="0.3">
      <c r="A141" s="29" t="s">
        <v>42</v>
      </c>
      <c r="B141" t="s">
        <v>26</v>
      </c>
      <c r="C141" t="s">
        <v>10</v>
      </c>
      <c r="D141" t="s">
        <v>16</v>
      </c>
      <c r="E141" t="s">
        <v>13</v>
      </c>
      <c r="F141" s="34">
        <v>0</v>
      </c>
      <c r="G141">
        <v>10</v>
      </c>
      <c r="H141">
        <v>0</v>
      </c>
      <c r="I141" s="26">
        <f>SUM(Tableau134[[#This Row],[NM : nage modulée]]+Tableau134[[#This Row],[NR : nage reflexe]]+Tableau134[[#This Row],[R : burst]])</f>
        <v>10</v>
      </c>
      <c r="J141" s="26">
        <f>10-Tableau134[[#This Row],[somme des réponses ]]</f>
        <v>0</v>
      </c>
    </row>
    <row r="142" spans="1:10" x14ac:dyDescent="0.3">
      <c r="A142" s="29" t="s">
        <v>42</v>
      </c>
      <c r="B142" t="s">
        <v>26</v>
      </c>
      <c r="C142" t="s">
        <v>10</v>
      </c>
      <c r="D142" t="s">
        <v>16</v>
      </c>
      <c r="E142" t="s">
        <v>5</v>
      </c>
      <c r="F142" s="34">
        <v>0</v>
      </c>
      <c r="G142">
        <v>10</v>
      </c>
      <c r="H142">
        <v>0</v>
      </c>
      <c r="I142" s="26">
        <f>SUM(Tableau134[[#This Row],[NM : nage modulée]]+Tableau134[[#This Row],[NR : nage reflexe]]+Tableau134[[#This Row],[R : burst]])</f>
        <v>10</v>
      </c>
      <c r="J142" s="26">
        <f>10-Tableau134[[#This Row],[somme des réponses ]]</f>
        <v>0</v>
      </c>
    </row>
    <row r="143" spans="1:10" x14ac:dyDescent="0.3">
      <c r="A143" s="29" t="s">
        <v>42</v>
      </c>
      <c r="B143" t="s">
        <v>27</v>
      </c>
      <c r="C143" t="s">
        <v>10</v>
      </c>
      <c r="D143" t="s">
        <v>16</v>
      </c>
      <c r="E143" t="s">
        <v>12</v>
      </c>
      <c r="F143" s="34">
        <v>0</v>
      </c>
      <c r="G143">
        <v>8</v>
      </c>
      <c r="H143">
        <v>2</v>
      </c>
      <c r="I143" s="26">
        <f>SUM(Tableau134[[#This Row],[NM : nage modulée]]+Tableau134[[#This Row],[NR : nage reflexe]]+Tableau134[[#This Row],[R : burst]])</f>
        <v>10</v>
      </c>
      <c r="J143" s="26">
        <f>10-Tableau134[[#This Row],[somme des réponses ]]</f>
        <v>0</v>
      </c>
    </row>
    <row r="144" spans="1:10" x14ac:dyDescent="0.3">
      <c r="A144" s="29" t="s">
        <v>42</v>
      </c>
      <c r="B144" t="s">
        <v>27</v>
      </c>
      <c r="C144" t="s">
        <v>10</v>
      </c>
      <c r="D144" t="s">
        <v>16</v>
      </c>
      <c r="E144" t="s">
        <v>13</v>
      </c>
      <c r="F144" s="34">
        <v>0</v>
      </c>
      <c r="G144">
        <v>9</v>
      </c>
      <c r="H144">
        <v>0</v>
      </c>
      <c r="I144" s="26">
        <f>SUM(Tableau134[[#This Row],[NM : nage modulée]]+Tableau134[[#This Row],[NR : nage reflexe]]+Tableau134[[#This Row],[R : burst]])</f>
        <v>9</v>
      </c>
      <c r="J144" s="26">
        <f>10-Tableau134[[#This Row],[somme des réponses ]]</f>
        <v>1</v>
      </c>
    </row>
    <row r="145" spans="1:10" x14ac:dyDescent="0.3">
      <c r="A145" s="29" t="s">
        <v>42</v>
      </c>
      <c r="B145" t="s">
        <v>27</v>
      </c>
      <c r="C145" t="s">
        <v>10</v>
      </c>
      <c r="D145" t="s">
        <v>16</v>
      </c>
      <c r="E145" t="s">
        <v>5</v>
      </c>
      <c r="F145" s="34">
        <v>0</v>
      </c>
      <c r="G145">
        <v>3</v>
      </c>
      <c r="H145">
        <v>7</v>
      </c>
      <c r="I145" s="26">
        <f>SUM(Tableau134[[#This Row],[NM : nage modulée]]+Tableau134[[#This Row],[NR : nage reflexe]]+Tableau134[[#This Row],[R : burst]])</f>
        <v>10</v>
      </c>
      <c r="J145" s="26">
        <f>10-Tableau134[[#This Row],[somme des réponses ]]</f>
        <v>0</v>
      </c>
    </row>
    <row r="146" spans="1:10" x14ac:dyDescent="0.3">
      <c r="A146" s="4" t="s">
        <v>43</v>
      </c>
      <c r="B146" t="s">
        <v>26</v>
      </c>
      <c r="C146" t="s">
        <v>10</v>
      </c>
      <c r="D146" t="s">
        <v>11</v>
      </c>
      <c r="E146" t="s">
        <v>12</v>
      </c>
      <c r="F146" s="34">
        <v>10</v>
      </c>
      <c r="G146">
        <v>0</v>
      </c>
      <c r="H146">
        <v>0</v>
      </c>
      <c r="I146" s="26">
        <f>SUM(Tableau134[[#This Row],[NM : nage modulée]]+Tableau134[[#This Row],[NR : nage reflexe]]+Tableau134[[#This Row],[R : burst]])</f>
        <v>10</v>
      </c>
      <c r="J146" s="26">
        <f>10-Tableau134[[#This Row],[somme des réponses ]]</f>
        <v>0</v>
      </c>
    </row>
    <row r="147" spans="1:10" x14ac:dyDescent="0.3">
      <c r="A147" s="4" t="s">
        <v>43</v>
      </c>
      <c r="B147" t="s">
        <v>26</v>
      </c>
      <c r="C147" t="s">
        <v>10</v>
      </c>
      <c r="D147" t="s">
        <v>11</v>
      </c>
      <c r="E147" t="s">
        <v>13</v>
      </c>
      <c r="F147" s="34">
        <v>0</v>
      </c>
      <c r="G147">
        <v>10</v>
      </c>
      <c r="H147">
        <v>0</v>
      </c>
      <c r="I147" s="26">
        <f>SUM(Tableau134[[#This Row],[NM : nage modulée]]+Tableau134[[#This Row],[NR : nage reflexe]]+Tableau134[[#This Row],[R : burst]])</f>
        <v>10</v>
      </c>
      <c r="J147" s="26">
        <f>10-Tableau134[[#This Row],[somme des réponses ]]</f>
        <v>0</v>
      </c>
    </row>
    <row r="148" spans="1:10" x14ac:dyDescent="0.3">
      <c r="A148" s="4" t="s">
        <v>43</v>
      </c>
      <c r="B148" t="s">
        <v>26</v>
      </c>
      <c r="C148" t="s">
        <v>10</v>
      </c>
      <c r="D148" t="s">
        <v>11</v>
      </c>
      <c r="E148" t="s">
        <v>5</v>
      </c>
      <c r="F148" s="34">
        <v>0</v>
      </c>
      <c r="G148">
        <v>10</v>
      </c>
      <c r="H148">
        <v>0</v>
      </c>
      <c r="I148" s="26">
        <f>SUM(Tableau134[[#This Row],[NM : nage modulée]]+Tableau134[[#This Row],[NR : nage reflexe]]+Tableau134[[#This Row],[R : burst]])</f>
        <v>10</v>
      </c>
      <c r="J148" s="26">
        <f>10-Tableau134[[#This Row],[somme des réponses ]]</f>
        <v>0</v>
      </c>
    </row>
    <row r="149" spans="1:10" x14ac:dyDescent="0.3">
      <c r="A149" s="4" t="s">
        <v>43</v>
      </c>
      <c r="B149" t="s">
        <v>27</v>
      </c>
      <c r="C149" t="s">
        <v>10</v>
      </c>
      <c r="D149" t="s">
        <v>11</v>
      </c>
      <c r="E149" t="s">
        <v>12</v>
      </c>
      <c r="F149" s="34">
        <v>2</v>
      </c>
      <c r="G149">
        <v>8</v>
      </c>
      <c r="H149">
        <v>0</v>
      </c>
      <c r="I149" s="26">
        <f>SUM(Tableau134[[#This Row],[NM : nage modulée]]+Tableau134[[#This Row],[NR : nage reflexe]]+Tableau134[[#This Row],[R : burst]])</f>
        <v>10</v>
      </c>
      <c r="J149" s="26">
        <f>10-Tableau134[[#This Row],[somme des réponses ]]</f>
        <v>0</v>
      </c>
    </row>
    <row r="150" spans="1:10" x14ac:dyDescent="0.3">
      <c r="A150" s="4" t="s">
        <v>43</v>
      </c>
      <c r="B150" t="s">
        <v>27</v>
      </c>
      <c r="C150" t="s">
        <v>10</v>
      </c>
      <c r="D150" t="s">
        <v>11</v>
      </c>
      <c r="E150" t="s">
        <v>13</v>
      </c>
      <c r="F150" s="34">
        <v>2</v>
      </c>
      <c r="G150">
        <v>8</v>
      </c>
      <c r="H150">
        <v>0</v>
      </c>
      <c r="I150" s="26">
        <f>SUM(Tableau134[[#This Row],[NM : nage modulée]]+Tableau134[[#This Row],[NR : nage reflexe]]+Tableau134[[#This Row],[R : burst]])</f>
        <v>10</v>
      </c>
      <c r="J150" s="26">
        <f>10-Tableau134[[#This Row],[somme des réponses ]]</f>
        <v>0</v>
      </c>
    </row>
    <row r="151" spans="1:10" x14ac:dyDescent="0.3">
      <c r="A151" s="4" t="s">
        <v>43</v>
      </c>
      <c r="B151" t="s">
        <v>27</v>
      </c>
      <c r="C151" t="s">
        <v>10</v>
      </c>
      <c r="D151" t="s">
        <v>11</v>
      </c>
      <c r="E151" t="s">
        <v>5</v>
      </c>
      <c r="F151" s="34">
        <v>2</v>
      </c>
      <c r="G151">
        <v>8</v>
      </c>
      <c r="H151">
        <v>0</v>
      </c>
      <c r="I151" s="26">
        <f>SUM(Tableau134[[#This Row],[NM : nage modulée]]+Tableau134[[#This Row],[NR : nage reflexe]]+Tableau134[[#This Row],[R : burst]])</f>
        <v>10</v>
      </c>
      <c r="J151" s="26">
        <f>10-Tableau134[[#This Row],[somme des réponses ]]</f>
        <v>0</v>
      </c>
    </row>
    <row r="152" spans="1:10" x14ac:dyDescent="0.3">
      <c r="A152" s="2" t="s">
        <v>45</v>
      </c>
      <c r="B152" t="s">
        <v>26</v>
      </c>
      <c r="C152" t="s">
        <v>10</v>
      </c>
      <c r="D152" t="s">
        <v>16</v>
      </c>
      <c r="E152" t="s">
        <v>12</v>
      </c>
      <c r="F152" s="34">
        <v>10</v>
      </c>
      <c r="G152">
        <v>0</v>
      </c>
      <c r="H152">
        <v>0</v>
      </c>
      <c r="I152" s="26">
        <f>SUM(Tableau134[[#This Row],[NM : nage modulée]]+Tableau134[[#This Row],[NR : nage reflexe]]+Tableau134[[#This Row],[R : burst]])</f>
        <v>10</v>
      </c>
      <c r="J152" s="26">
        <f>10-Tableau134[[#This Row],[somme des réponses ]]</f>
        <v>0</v>
      </c>
    </row>
    <row r="153" spans="1:10" x14ac:dyDescent="0.3">
      <c r="A153" s="2" t="s">
        <v>45</v>
      </c>
      <c r="B153" t="s">
        <v>26</v>
      </c>
      <c r="C153" t="s">
        <v>10</v>
      </c>
      <c r="D153" t="s">
        <v>16</v>
      </c>
      <c r="E153" t="s">
        <v>13</v>
      </c>
      <c r="F153" s="34">
        <v>3</v>
      </c>
      <c r="G153">
        <v>0</v>
      </c>
      <c r="H153">
        <v>0</v>
      </c>
      <c r="I153" s="26">
        <f>SUM(Tableau134[[#This Row],[NM : nage modulée]]+Tableau134[[#This Row],[NR : nage reflexe]]+Tableau134[[#This Row],[R : burst]])</f>
        <v>3</v>
      </c>
      <c r="J153" s="26">
        <f>10-Tableau134[[#This Row],[somme des réponses ]]</f>
        <v>7</v>
      </c>
    </row>
    <row r="154" spans="1:10" x14ac:dyDescent="0.3">
      <c r="A154" s="2" t="s">
        <v>45</v>
      </c>
      <c r="B154" t="s">
        <v>26</v>
      </c>
      <c r="C154" t="s">
        <v>10</v>
      </c>
      <c r="D154" t="s">
        <v>16</v>
      </c>
      <c r="E154" t="s">
        <v>5</v>
      </c>
      <c r="F154" s="34">
        <v>9</v>
      </c>
      <c r="G154">
        <v>0</v>
      </c>
      <c r="H154">
        <v>0</v>
      </c>
      <c r="I154" s="26">
        <f>SUM(Tableau134[[#This Row],[NM : nage modulée]]+Tableau134[[#This Row],[NR : nage reflexe]]+Tableau134[[#This Row],[R : burst]])</f>
        <v>9</v>
      </c>
      <c r="J154" s="26">
        <f>10-Tableau134[[#This Row],[somme des réponses ]]</f>
        <v>1</v>
      </c>
    </row>
    <row r="155" spans="1:10" x14ac:dyDescent="0.3">
      <c r="A155" s="2" t="s">
        <v>45</v>
      </c>
      <c r="B155" t="s">
        <v>27</v>
      </c>
      <c r="C155" t="s">
        <v>10</v>
      </c>
      <c r="D155" t="s">
        <v>16</v>
      </c>
      <c r="E155" t="s">
        <v>12</v>
      </c>
      <c r="F155" s="34">
        <v>10</v>
      </c>
      <c r="G155">
        <v>0</v>
      </c>
      <c r="H155">
        <v>0</v>
      </c>
      <c r="I155" s="26">
        <f>SUM(Tableau134[[#This Row],[NM : nage modulée]]+Tableau134[[#This Row],[NR : nage reflexe]]+Tableau134[[#This Row],[R : burst]])</f>
        <v>10</v>
      </c>
      <c r="J155" s="26">
        <f>10-Tableau134[[#This Row],[somme des réponses ]]</f>
        <v>0</v>
      </c>
    </row>
    <row r="156" spans="1:10" x14ac:dyDescent="0.3">
      <c r="A156" s="2" t="s">
        <v>45</v>
      </c>
      <c r="B156" t="s">
        <v>27</v>
      </c>
      <c r="C156" t="s">
        <v>10</v>
      </c>
      <c r="D156" t="s">
        <v>16</v>
      </c>
      <c r="E156" t="s">
        <v>13</v>
      </c>
      <c r="F156" s="34">
        <v>10</v>
      </c>
      <c r="G156">
        <v>0</v>
      </c>
      <c r="H156">
        <v>0</v>
      </c>
      <c r="I156" s="26">
        <f>SUM(Tableau134[[#This Row],[NM : nage modulée]]+Tableau134[[#This Row],[NR : nage reflexe]]+Tableau134[[#This Row],[R : burst]])</f>
        <v>10</v>
      </c>
      <c r="J156" s="26">
        <f>10-Tableau134[[#This Row],[somme des réponses ]]</f>
        <v>0</v>
      </c>
    </row>
    <row r="157" spans="1:10" x14ac:dyDescent="0.3">
      <c r="A157" s="2" t="s">
        <v>45</v>
      </c>
      <c r="B157" t="s">
        <v>27</v>
      </c>
      <c r="C157" t="s">
        <v>10</v>
      </c>
      <c r="D157" t="s">
        <v>16</v>
      </c>
      <c r="E157" t="s">
        <v>5</v>
      </c>
      <c r="F157" s="34">
        <v>7</v>
      </c>
      <c r="G157">
        <v>3</v>
      </c>
      <c r="H157">
        <v>0</v>
      </c>
      <c r="I157" s="26">
        <f>SUM(Tableau134[[#This Row],[NM : nage modulée]]+Tableau134[[#This Row],[NR : nage reflexe]]+Tableau134[[#This Row],[R : burst]])</f>
        <v>10</v>
      </c>
      <c r="J157" s="26">
        <f>10-Tableau134[[#This Row],[somme des réponses ]]</f>
        <v>0</v>
      </c>
    </row>
    <row r="158" spans="1:10" x14ac:dyDescent="0.3">
      <c r="A158" s="5" t="s">
        <v>46</v>
      </c>
      <c r="B158" t="s">
        <v>26</v>
      </c>
      <c r="C158" t="s">
        <v>10</v>
      </c>
      <c r="D158" t="s">
        <v>11</v>
      </c>
      <c r="E158" t="s">
        <v>12</v>
      </c>
      <c r="F158" s="34">
        <v>0</v>
      </c>
      <c r="G158">
        <v>10</v>
      </c>
      <c r="H158">
        <v>0</v>
      </c>
      <c r="I158" s="26">
        <f>SUM(Tableau134[[#This Row],[NM : nage modulée]]+Tableau134[[#This Row],[NR : nage reflexe]]+Tableau134[[#This Row],[R : burst]])</f>
        <v>10</v>
      </c>
      <c r="J158" s="26">
        <f>10-Tableau134[[#This Row],[somme des réponses ]]</f>
        <v>0</v>
      </c>
    </row>
    <row r="159" spans="1:10" x14ac:dyDescent="0.3">
      <c r="A159" s="5" t="s">
        <v>46</v>
      </c>
      <c r="B159" t="s">
        <v>26</v>
      </c>
      <c r="C159" t="s">
        <v>10</v>
      </c>
      <c r="D159" t="s">
        <v>11</v>
      </c>
      <c r="E159" t="s">
        <v>13</v>
      </c>
      <c r="F159" s="34">
        <v>0</v>
      </c>
      <c r="G159">
        <v>4</v>
      </c>
      <c r="H159">
        <v>6</v>
      </c>
      <c r="I159" s="26">
        <f>SUM(Tableau134[[#This Row],[NM : nage modulée]]+Tableau134[[#This Row],[NR : nage reflexe]]+Tableau134[[#This Row],[R : burst]])</f>
        <v>10</v>
      </c>
      <c r="J159" s="26">
        <f>10-Tableau134[[#This Row],[somme des réponses ]]</f>
        <v>0</v>
      </c>
    </row>
    <row r="160" spans="1:10" x14ac:dyDescent="0.3">
      <c r="A160" s="5" t="s">
        <v>46</v>
      </c>
      <c r="B160" t="s">
        <v>26</v>
      </c>
      <c r="C160" t="s">
        <v>10</v>
      </c>
      <c r="D160" t="s">
        <v>11</v>
      </c>
      <c r="E160" t="s">
        <v>5</v>
      </c>
      <c r="F160" s="34">
        <v>0</v>
      </c>
      <c r="G160">
        <v>10</v>
      </c>
      <c r="H160">
        <v>0</v>
      </c>
      <c r="I160" s="26">
        <f>SUM(Tableau134[[#This Row],[NM : nage modulée]]+Tableau134[[#This Row],[NR : nage reflexe]]+Tableau134[[#This Row],[R : burst]])</f>
        <v>10</v>
      </c>
      <c r="J160" s="26">
        <f>10-Tableau134[[#This Row],[somme des réponses ]]</f>
        <v>0</v>
      </c>
    </row>
    <row r="161" spans="1:10" x14ac:dyDescent="0.3">
      <c r="A161" s="5" t="s">
        <v>46</v>
      </c>
      <c r="B161" t="s">
        <v>27</v>
      </c>
      <c r="C161" t="s">
        <v>10</v>
      </c>
      <c r="D161" t="s">
        <v>11</v>
      </c>
      <c r="E161" t="s">
        <v>12</v>
      </c>
      <c r="F161" s="34">
        <v>0</v>
      </c>
      <c r="G161">
        <v>8</v>
      </c>
      <c r="H161">
        <v>2</v>
      </c>
      <c r="I161" s="26">
        <f>SUM(Tableau134[[#This Row],[NM : nage modulée]]+Tableau134[[#This Row],[NR : nage reflexe]]+Tableau134[[#This Row],[R : burst]])</f>
        <v>10</v>
      </c>
      <c r="J161" s="26">
        <f>10-Tableau134[[#This Row],[somme des réponses ]]</f>
        <v>0</v>
      </c>
    </row>
    <row r="162" spans="1:10" x14ac:dyDescent="0.3">
      <c r="A162" s="5" t="s">
        <v>46</v>
      </c>
      <c r="B162" t="s">
        <v>27</v>
      </c>
      <c r="C162" t="s">
        <v>10</v>
      </c>
      <c r="D162" t="s">
        <v>11</v>
      </c>
      <c r="E162" t="s">
        <v>13</v>
      </c>
      <c r="F162" s="34">
        <v>0</v>
      </c>
      <c r="G162">
        <v>0</v>
      </c>
      <c r="H162">
        <v>10</v>
      </c>
      <c r="I162" s="26">
        <f>SUM(Tableau134[[#This Row],[NM : nage modulée]]+Tableau134[[#This Row],[NR : nage reflexe]]+Tableau134[[#This Row],[R : burst]])</f>
        <v>10</v>
      </c>
      <c r="J162" s="26">
        <f>10-Tableau134[[#This Row],[somme des réponses ]]</f>
        <v>0</v>
      </c>
    </row>
    <row r="163" spans="1:10" x14ac:dyDescent="0.3">
      <c r="A163" s="5" t="s">
        <v>46</v>
      </c>
      <c r="B163" t="s">
        <v>27</v>
      </c>
      <c r="C163" t="s">
        <v>10</v>
      </c>
      <c r="D163" t="s">
        <v>11</v>
      </c>
      <c r="E163" t="s">
        <v>5</v>
      </c>
      <c r="F163" s="34">
        <v>0</v>
      </c>
      <c r="G163">
        <v>10</v>
      </c>
      <c r="H163">
        <v>0</v>
      </c>
      <c r="I163" s="26">
        <f>SUM(Tableau134[[#This Row],[NM : nage modulée]]+Tableau134[[#This Row],[NR : nage reflexe]]+Tableau134[[#This Row],[R : burst]])</f>
        <v>10</v>
      </c>
      <c r="J163" s="26">
        <f>10-Tableau134[[#This Row],[somme des réponses ]]</f>
        <v>0</v>
      </c>
    </row>
    <row r="164" spans="1:10" x14ac:dyDescent="0.3">
      <c r="A164" s="5" t="s">
        <v>46</v>
      </c>
      <c r="B164" t="s">
        <v>27</v>
      </c>
      <c r="C164" t="s">
        <v>10</v>
      </c>
      <c r="D164" t="s">
        <v>47</v>
      </c>
      <c r="E164" t="s">
        <v>12</v>
      </c>
      <c r="F164" s="34">
        <v>10</v>
      </c>
      <c r="G164">
        <v>0</v>
      </c>
      <c r="H164">
        <v>0</v>
      </c>
      <c r="I164" s="26">
        <f>SUM(Tableau134[[#This Row],[NM : nage modulée]]+Tableau134[[#This Row],[NR : nage reflexe]]+Tableau134[[#This Row],[R : burst]])</f>
        <v>10</v>
      </c>
      <c r="J164" s="26">
        <f>10-Tableau134[[#This Row],[somme des réponses ]]</f>
        <v>0</v>
      </c>
    </row>
    <row r="165" spans="1:10" x14ac:dyDescent="0.3">
      <c r="A165" s="5" t="s">
        <v>46</v>
      </c>
      <c r="B165" t="s">
        <v>27</v>
      </c>
      <c r="C165" t="s">
        <v>10</v>
      </c>
      <c r="D165" t="s">
        <v>47</v>
      </c>
      <c r="E165" t="s">
        <v>13</v>
      </c>
      <c r="F165" s="34">
        <v>0</v>
      </c>
      <c r="G165">
        <v>4</v>
      </c>
      <c r="H165">
        <v>6</v>
      </c>
      <c r="I165" s="26">
        <f>SUM(Tableau134[[#This Row],[NM : nage modulée]]+Tableau134[[#This Row],[NR : nage reflexe]]+Tableau134[[#This Row],[R : burst]])</f>
        <v>10</v>
      </c>
      <c r="J165" s="26">
        <f>10-Tableau134[[#This Row],[somme des réponses ]]</f>
        <v>0</v>
      </c>
    </row>
    <row r="166" spans="1:10" x14ac:dyDescent="0.3">
      <c r="A166" s="5" t="s">
        <v>46</v>
      </c>
      <c r="B166" t="s">
        <v>27</v>
      </c>
      <c r="C166" t="s">
        <v>10</v>
      </c>
      <c r="D166" t="s">
        <v>47</v>
      </c>
      <c r="E166" t="s">
        <v>5</v>
      </c>
      <c r="F166" s="34">
        <v>0</v>
      </c>
      <c r="G166">
        <v>10</v>
      </c>
      <c r="H166">
        <v>0</v>
      </c>
      <c r="I166" s="26">
        <f>SUM(Tableau134[[#This Row],[NM : nage modulée]]+Tableau134[[#This Row],[NR : nage reflexe]]+Tableau134[[#This Row],[R : burst]])</f>
        <v>10</v>
      </c>
      <c r="J166" s="26">
        <f>10-Tableau134[[#This Row],[somme des réponses ]]</f>
        <v>0</v>
      </c>
    </row>
    <row r="167" spans="1:10" x14ac:dyDescent="0.3">
      <c r="A167" s="2" t="s">
        <v>48</v>
      </c>
      <c r="B167" t="s">
        <v>26</v>
      </c>
      <c r="C167" t="s">
        <v>10</v>
      </c>
      <c r="D167" t="s">
        <v>11</v>
      </c>
      <c r="E167" t="s">
        <v>12</v>
      </c>
      <c r="F167" s="34">
        <v>10</v>
      </c>
      <c r="G167">
        <v>0</v>
      </c>
      <c r="H167">
        <v>0</v>
      </c>
      <c r="I167" s="26">
        <f>SUM(Tableau134[[#This Row],[NM : nage modulée]]+Tableau134[[#This Row],[NR : nage reflexe]]+Tableau134[[#This Row],[R : burst]])</f>
        <v>10</v>
      </c>
      <c r="J167" s="26">
        <f>10-Tableau134[[#This Row],[somme des réponses ]]</f>
        <v>0</v>
      </c>
    </row>
    <row r="168" spans="1:10" x14ac:dyDescent="0.3">
      <c r="A168" s="2" t="s">
        <v>48</v>
      </c>
      <c r="B168" t="s">
        <v>26</v>
      </c>
      <c r="C168" t="s">
        <v>10</v>
      </c>
      <c r="D168" t="s">
        <v>11</v>
      </c>
      <c r="E168" t="s">
        <v>13</v>
      </c>
      <c r="F168" s="34">
        <v>10</v>
      </c>
      <c r="G168">
        <v>0</v>
      </c>
      <c r="H168">
        <v>0</v>
      </c>
      <c r="I168" s="26">
        <f>SUM(Tableau134[[#This Row],[NM : nage modulée]]+Tableau134[[#This Row],[NR : nage reflexe]]+Tableau134[[#This Row],[R : burst]])</f>
        <v>10</v>
      </c>
      <c r="J168" s="26">
        <f>10-Tableau134[[#This Row],[somme des réponses ]]</f>
        <v>0</v>
      </c>
    </row>
    <row r="169" spans="1:10" x14ac:dyDescent="0.3">
      <c r="A169" s="2" t="s">
        <v>48</v>
      </c>
      <c r="B169" t="s">
        <v>26</v>
      </c>
      <c r="C169" t="s">
        <v>10</v>
      </c>
      <c r="D169" t="s">
        <v>11</v>
      </c>
      <c r="E169" t="s">
        <v>5</v>
      </c>
      <c r="F169" s="34">
        <v>0</v>
      </c>
      <c r="G169">
        <v>5</v>
      </c>
      <c r="H169">
        <v>5</v>
      </c>
      <c r="I169" s="26">
        <f>SUM(Tableau134[[#This Row],[NM : nage modulée]]+Tableau134[[#This Row],[NR : nage reflexe]]+Tableau134[[#This Row],[R : burst]])</f>
        <v>10</v>
      </c>
      <c r="J169" s="26">
        <f>10-Tableau134[[#This Row],[somme des réponses ]]</f>
        <v>0</v>
      </c>
    </row>
    <row r="170" spans="1:10" x14ac:dyDescent="0.3">
      <c r="A170" s="2" t="s">
        <v>48</v>
      </c>
      <c r="B170" t="s">
        <v>27</v>
      </c>
      <c r="C170" t="s">
        <v>10</v>
      </c>
      <c r="D170" t="s">
        <v>11</v>
      </c>
      <c r="E170" t="s">
        <v>12</v>
      </c>
      <c r="F170" s="34">
        <v>8</v>
      </c>
      <c r="G170">
        <v>0</v>
      </c>
      <c r="H170">
        <v>0</v>
      </c>
      <c r="I170" s="26">
        <f>SUM(Tableau134[[#This Row],[NM : nage modulée]]+Tableau134[[#This Row],[NR : nage reflexe]]+Tableau134[[#This Row],[R : burst]])</f>
        <v>8</v>
      </c>
      <c r="J170" s="26">
        <f>10-Tableau134[[#This Row],[somme des réponses ]]</f>
        <v>2</v>
      </c>
    </row>
    <row r="171" spans="1:10" x14ac:dyDescent="0.3">
      <c r="A171" s="2" t="s">
        <v>48</v>
      </c>
      <c r="B171" t="s">
        <v>27</v>
      </c>
      <c r="C171" t="s">
        <v>10</v>
      </c>
      <c r="D171" t="s">
        <v>11</v>
      </c>
      <c r="E171" t="s">
        <v>13</v>
      </c>
      <c r="F171" s="34">
        <v>4</v>
      </c>
      <c r="G171">
        <v>5</v>
      </c>
      <c r="H171">
        <v>0</v>
      </c>
      <c r="I171" s="26">
        <f>SUM(Tableau134[[#This Row],[NM : nage modulée]]+Tableau134[[#This Row],[NR : nage reflexe]]+Tableau134[[#This Row],[R : burst]])</f>
        <v>9</v>
      </c>
      <c r="J171" s="26">
        <f>10-Tableau134[[#This Row],[somme des réponses ]]</f>
        <v>1</v>
      </c>
    </row>
    <row r="172" spans="1:10" x14ac:dyDescent="0.3">
      <c r="A172" s="2" t="s">
        <v>48</v>
      </c>
      <c r="B172" t="s">
        <v>27</v>
      </c>
      <c r="C172" t="s">
        <v>10</v>
      </c>
      <c r="D172" t="s">
        <v>11</v>
      </c>
      <c r="E172" t="s">
        <v>5</v>
      </c>
      <c r="F172" s="34">
        <v>0</v>
      </c>
      <c r="G172">
        <v>6</v>
      </c>
      <c r="H172">
        <v>4</v>
      </c>
      <c r="I172" s="26">
        <f>SUM(Tableau134[[#This Row],[NM : nage modulée]]+Tableau134[[#This Row],[NR : nage reflexe]]+Tableau134[[#This Row],[R : burst]])</f>
        <v>10</v>
      </c>
      <c r="J172" s="26">
        <f>10-Tableau134[[#This Row],[somme des réponses ]]</f>
        <v>0</v>
      </c>
    </row>
    <row r="173" spans="1:10" x14ac:dyDescent="0.3">
      <c r="A173" s="2" t="s">
        <v>48</v>
      </c>
      <c r="B173" t="s">
        <v>27</v>
      </c>
      <c r="C173" t="s">
        <v>10</v>
      </c>
      <c r="D173" t="s">
        <v>47</v>
      </c>
      <c r="E173" t="s">
        <v>12</v>
      </c>
      <c r="F173" s="34">
        <v>2</v>
      </c>
      <c r="G173">
        <v>6</v>
      </c>
      <c r="H173">
        <v>2</v>
      </c>
      <c r="I173" s="26">
        <f>SUM(Tableau134[[#This Row],[NM : nage modulée]]+Tableau134[[#This Row],[NR : nage reflexe]]+Tableau134[[#This Row],[R : burst]])</f>
        <v>10</v>
      </c>
      <c r="J173" s="26">
        <f>10-Tableau134[[#This Row],[somme des réponses ]]</f>
        <v>0</v>
      </c>
    </row>
    <row r="174" spans="1:10" x14ac:dyDescent="0.3">
      <c r="A174" s="2" t="s">
        <v>48</v>
      </c>
      <c r="B174" t="s">
        <v>27</v>
      </c>
      <c r="C174" t="s">
        <v>10</v>
      </c>
      <c r="D174" t="s">
        <v>47</v>
      </c>
      <c r="E174" t="s">
        <v>13</v>
      </c>
      <c r="F174" s="34">
        <v>0</v>
      </c>
      <c r="G174">
        <v>4</v>
      </c>
      <c r="H174">
        <v>4</v>
      </c>
      <c r="I174" s="26">
        <f>SUM(Tableau134[[#This Row],[NM : nage modulée]]+Tableau134[[#This Row],[NR : nage reflexe]]+Tableau134[[#This Row],[R : burst]])</f>
        <v>8</v>
      </c>
      <c r="J174" s="26">
        <f>10-Tableau134[[#This Row],[somme des réponses ]]</f>
        <v>2</v>
      </c>
    </row>
    <row r="175" spans="1:10" x14ac:dyDescent="0.3">
      <c r="A175" s="2" t="s">
        <v>48</v>
      </c>
      <c r="B175" t="s">
        <v>27</v>
      </c>
      <c r="C175" t="s">
        <v>10</v>
      </c>
      <c r="D175" t="s">
        <v>47</v>
      </c>
      <c r="E175" t="s">
        <v>5</v>
      </c>
      <c r="F175" s="34">
        <v>0</v>
      </c>
      <c r="G175">
        <v>6</v>
      </c>
      <c r="H175">
        <v>4</v>
      </c>
      <c r="I175" s="26">
        <f>SUM(Tableau134[[#This Row],[NM : nage modulée]]+Tableau134[[#This Row],[NR : nage reflexe]]+Tableau134[[#This Row],[R : burst]])</f>
        <v>10</v>
      </c>
      <c r="J175" s="26">
        <f>10-Tableau134[[#This Row],[somme des réponses ]]</f>
        <v>0</v>
      </c>
    </row>
    <row r="176" spans="1:10" x14ac:dyDescent="0.3">
      <c r="A176" s="5" t="s">
        <v>49</v>
      </c>
      <c r="B176" t="s">
        <v>33</v>
      </c>
      <c r="C176" t="s">
        <v>10</v>
      </c>
      <c r="D176" t="s">
        <v>16</v>
      </c>
      <c r="E176" t="s">
        <v>12</v>
      </c>
      <c r="F176" s="34">
        <v>0</v>
      </c>
      <c r="G176">
        <v>3</v>
      </c>
      <c r="H176">
        <v>6</v>
      </c>
      <c r="I176" s="26">
        <f>SUM(Tableau134[[#This Row],[NM : nage modulée]]+Tableau134[[#This Row],[NR : nage reflexe]]+Tableau134[[#This Row],[R : burst]])</f>
        <v>9</v>
      </c>
      <c r="J176" s="26">
        <f>10-Tableau134[[#This Row],[somme des réponses ]]</f>
        <v>1</v>
      </c>
    </row>
    <row r="177" spans="1:11" x14ac:dyDescent="0.3">
      <c r="A177" s="5" t="s">
        <v>49</v>
      </c>
      <c r="B177" t="s">
        <v>33</v>
      </c>
      <c r="C177" t="s">
        <v>10</v>
      </c>
      <c r="D177" t="s">
        <v>16</v>
      </c>
      <c r="E177" t="s">
        <v>13</v>
      </c>
      <c r="F177" s="34">
        <v>0</v>
      </c>
      <c r="G177">
        <v>6</v>
      </c>
      <c r="H177">
        <v>4</v>
      </c>
      <c r="I177" s="26">
        <f>SUM(Tableau134[[#This Row],[NM : nage modulée]]+Tableau134[[#This Row],[NR : nage reflexe]]+Tableau134[[#This Row],[R : burst]])</f>
        <v>10</v>
      </c>
      <c r="J177" s="26">
        <f>10-Tableau134[[#This Row],[somme des réponses ]]</f>
        <v>0</v>
      </c>
    </row>
    <row r="178" spans="1:11" x14ac:dyDescent="0.3">
      <c r="A178" s="5" t="s">
        <v>49</v>
      </c>
      <c r="B178" t="s">
        <v>33</v>
      </c>
      <c r="C178" t="s">
        <v>10</v>
      </c>
      <c r="D178" t="s">
        <v>16</v>
      </c>
      <c r="E178" t="s">
        <v>5</v>
      </c>
      <c r="F178" s="34">
        <v>0</v>
      </c>
      <c r="G178">
        <v>8</v>
      </c>
      <c r="H178">
        <v>2</v>
      </c>
      <c r="I178" s="26">
        <f>SUM(Tableau134[[#This Row],[NM : nage modulée]]+Tableau134[[#This Row],[NR : nage reflexe]]+Tableau134[[#This Row],[R : burst]])</f>
        <v>10</v>
      </c>
      <c r="J178" s="26">
        <f>10-Tableau134[[#This Row],[somme des réponses ]]</f>
        <v>0</v>
      </c>
    </row>
    <row r="179" spans="1:11" x14ac:dyDescent="0.3">
      <c r="A179" s="5" t="s">
        <v>49</v>
      </c>
      <c r="B179" t="s">
        <v>34</v>
      </c>
      <c r="C179" t="s">
        <v>10</v>
      </c>
      <c r="D179" t="s">
        <v>16</v>
      </c>
      <c r="E179" t="s">
        <v>12</v>
      </c>
      <c r="F179" s="34">
        <v>0</v>
      </c>
      <c r="G179">
        <v>6</v>
      </c>
      <c r="H179">
        <v>4</v>
      </c>
      <c r="I179" s="26">
        <f>SUM(Tableau134[[#This Row],[NM : nage modulée]]+Tableau134[[#This Row],[NR : nage reflexe]]+Tableau134[[#This Row],[R : burst]])</f>
        <v>10</v>
      </c>
      <c r="J179" s="26">
        <f>10-Tableau134[[#This Row],[somme des réponses ]]</f>
        <v>0</v>
      </c>
      <c r="K179" s="6"/>
    </row>
    <row r="180" spans="1:11" x14ac:dyDescent="0.3">
      <c r="A180" s="5" t="s">
        <v>49</v>
      </c>
      <c r="B180" t="s">
        <v>34</v>
      </c>
      <c r="C180" t="s">
        <v>10</v>
      </c>
      <c r="D180" t="s">
        <v>16</v>
      </c>
      <c r="E180" t="s">
        <v>13</v>
      </c>
      <c r="F180" s="34">
        <v>0</v>
      </c>
      <c r="G180">
        <v>10</v>
      </c>
      <c r="H180">
        <v>0</v>
      </c>
      <c r="I180" s="26">
        <f>SUM(Tableau134[[#This Row],[NM : nage modulée]]+Tableau134[[#This Row],[NR : nage reflexe]]+Tableau134[[#This Row],[R : burst]])</f>
        <v>10</v>
      </c>
      <c r="J180" s="26">
        <f>10-Tableau134[[#This Row],[somme des réponses ]]</f>
        <v>0</v>
      </c>
      <c r="K180" s="6"/>
    </row>
    <row r="181" spans="1:11" x14ac:dyDescent="0.3">
      <c r="A181" s="5" t="s">
        <v>49</v>
      </c>
      <c r="B181" t="s">
        <v>34</v>
      </c>
      <c r="C181" t="s">
        <v>10</v>
      </c>
      <c r="D181" t="s">
        <v>16</v>
      </c>
      <c r="E181" t="s">
        <v>5</v>
      </c>
      <c r="F181" s="34">
        <v>3</v>
      </c>
      <c r="G181">
        <v>7</v>
      </c>
      <c r="H181">
        <v>0</v>
      </c>
      <c r="I181" s="26">
        <f>SUM(Tableau134[[#This Row],[NM : nage modulée]]+Tableau134[[#This Row],[NR : nage reflexe]]+Tableau134[[#This Row],[R : burst]])</f>
        <v>10</v>
      </c>
      <c r="J181" s="26">
        <f>10-Tableau134[[#This Row],[somme des réponses ]]</f>
        <v>0</v>
      </c>
      <c r="K181" s="6"/>
    </row>
    <row r="182" spans="1:11" x14ac:dyDescent="0.3">
      <c r="A182" s="5" t="s">
        <v>49</v>
      </c>
      <c r="B182" t="s">
        <v>34</v>
      </c>
      <c r="C182" t="s">
        <v>10</v>
      </c>
      <c r="D182" t="s">
        <v>47</v>
      </c>
      <c r="E182" t="s">
        <v>12</v>
      </c>
      <c r="F182" s="34">
        <v>0</v>
      </c>
      <c r="G182">
        <v>9</v>
      </c>
      <c r="H182">
        <v>0</v>
      </c>
      <c r="I182" s="26">
        <f>SUM(Tableau134[[#This Row],[NM : nage modulée]]+Tableau134[[#This Row],[NR : nage reflexe]]+Tableau134[[#This Row],[R : burst]])</f>
        <v>9</v>
      </c>
      <c r="J182" s="26">
        <f>10-Tableau134[[#This Row],[somme des réponses ]]</f>
        <v>1</v>
      </c>
    </row>
    <row r="183" spans="1:11" x14ac:dyDescent="0.3">
      <c r="A183" s="5" t="s">
        <v>49</v>
      </c>
      <c r="B183" t="s">
        <v>34</v>
      </c>
      <c r="C183" t="s">
        <v>10</v>
      </c>
      <c r="D183" t="s">
        <v>47</v>
      </c>
      <c r="E183" t="s">
        <v>13</v>
      </c>
      <c r="F183" s="34">
        <v>0</v>
      </c>
      <c r="G183">
        <v>7</v>
      </c>
      <c r="H183">
        <v>3</v>
      </c>
      <c r="I183" s="26">
        <f>SUM(Tableau134[[#This Row],[NM : nage modulée]]+Tableau134[[#This Row],[NR : nage reflexe]]+Tableau134[[#This Row],[R : burst]])</f>
        <v>10</v>
      </c>
      <c r="J183" s="26">
        <f>10-Tableau134[[#This Row],[somme des réponses ]]</f>
        <v>0</v>
      </c>
    </row>
    <row r="184" spans="1:11" x14ac:dyDescent="0.3">
      <c r="A184" s="5" t="s">
        <v>49</v>
      </c>
      <c r="B184" t="s">
        <v>34</v>
      </c>
      <c r="C184" t="s">
        <v>10</v>
      </c>
      <c r="D184" t="s">
        <v>47</v>
      </c>
      <c r="E184" t="s">
        <v>5</v>
      </c>
      <c r="F184" s="34">
        <v>0</v>
      </c>
      <c r="G184">
        <v>3</v>
      </c>
      <c r="H184">
        <v>7</v>
      </c>
      <c r="I184" s="26">
        <f>SUM(Tableau134[[#This Row],[NM : nage modulée]]+Tableau134[[#This Row],[NR : nage reflexe]]+Tableau134[[#This Row],[R : burst]])</f>
        <v>10</v>
      </c>
      <c r="J184" s="26">
        <f>10-Tableau134[[#This Row],[somme des réponses ]]</f>
        <v>0</v>
      </c>
    </row>
    <row r="185" spans="1:11" x14ac:dyDescent="0.3">
      <c r="A185" s="2" t="s">
        <v>50</v>
      </c>
      <c r="B185" t="s">
        <v>33</v>
      </c>
      <c r="C185" t="s">
        <v>10</v>
      </c>
      <c r="D185" t="s">
        <v>16</v>
      </c>
      <c r="E185" t="s">
        <v>12</v>
      </c>
      <c r="F185" s="34">
        <v>6</v>
      </c>
      <c r="G185">
        <v>4</v>
      </c>
      <c r="H185">
        <v>0</v>
      </c>
      <c r="I185" s="26">
        <f>SUM(Tableau134[[#This Row],[NM : nage modulée]]+Tableau134[[#This Row],[NR : nage reflexe]]+Tableau134[[#This Row],[R : burst]])</f>
        <v>10</v>
      </c>
      <c r="J185" s="26">
        <f>10-Tableau134[[#This Row],[somme des réponses ]]</f>
        <v>0</v>
      </c>
    </row>
    <row r="186" spans="1:11" x14ac:dyDescent="0.3">
      <c r="A186" s="2" t="s">
        <v>50</v>
      </c>
      <c r="B186" t="s">
        <v>33</v>
      </c>
      <c r="C186" t="s">
        <v>10</v>
      </c>
      <c r="D186" t="s">
        <v>16</v>
      </c>
      <c r="E186" t="s">
        <v>13</v>
      </c>
      <c r="F186" s="34">
        <v>0</v>
      </c>
      <c r="G186">
        <v>6</v>
      </c>
      <c r="H186">
        <v>4</v>
      </c>
      <c r="I186" s="26">
        <f>SUM(Tableau134[[#This Row],[NM : nage modulée]]+Tableau134[[#This Row],[NR : nage reflexe]]+Tableau134[[#This Row],[R : burst]])</f>
        <v>10</v>
      </c>
      <c r="J186" s="26">
        <f>10-Tableau134[[#This Row],[somme des réponses ]]</f>
        <v>0</v>
      </c>
    </row>
    <row r="187" spans="1:11" x14ac:dyDescent="0.3">
      <c r="A187" s="2" t="s">
        <v>50</v>
      </c>
      <c r="B187" t="s">
        <v>33</v>
      </c>
      <c r="C187" t="s">
        <v>10</v>
      </c>
      <c r="D187" t="s">
        <v>16</v>
      </c>
      <c r="E187" t="s">
        <v>5</v>
      </c>
      <c r="F187" s="34">
        <v>0</v>
      </c>
      <c r="G187">
        <v>0</v>
      </c>
      <c r="H187">
        <v>10</v>
      </c>
      <c r="I187" s="26">
        <f>SUM(Tableau134[[#This Row],[NM : nage modulée]]+Tableau134[[#This Row],[NR : nage reflexe]]+Tableau134[[#This Row],[R : burst]])</f>
        <v>10</v>
      </c>
      <c r="J187" s="26">
        <f>10-Tableau134[[#This Row],[somme des réponses ]]</f>
        <v>0</v>
      </c>
    </row>
    <row r="188" spans="1:11" x14ac:dyDescent="0.3">
      <c r="A188" s="2" t="s">
        <v>50</v>
      </c>
      <c r="B188" t="s">
        <v>34</v>
      </c>
      <c r="C188" t="s">
        <v>10</v>
      </c>
      <c r="D188" t="s">
        <v>16</v>
      </c>
      <c r="E188" t="s">
        <v>12</v>
      </c>
      <c r="F188" s="34">
        <v>0</v>
      </c>
      <c r="G188">
        <v>4</v>
      </c>
      <c r="H188">
        <v>0</v>
      </c>
      <c r="I188" s="26">
        <f>SUM(Tableau134[[#This Row],[NM : nage modulée]]+Tableau134[[#This Row],[NR : nage reflexe]]+Tableau134[[#This Row],[R : burst]])</f>
        <v>4</v>
      </c>
      <c r="J188" s="26">
        <f>10-Tableau134[[#This Row],[somme des réponses ]]</f>
        <v>6</v>
      </c>
      <c r="K188" s="6"/>
    </row>
    <row r="189" spans="1:11" x14ac:dyDescent="0.3">
      <c r="A189" s="2" t="s">
        <v>50</v>
      </c>
      <c r="B189" t="s">
        <v>34</v>
      </c>
      <c r="C189" t="s">
        <v>10</v>
      </c>
      <c r="D189" t="s">
        <v>16</v>
      </c>
      <c r="E189" t="s">
        <v>13</v>
      </c>
      <c r="F189" s="34">
        <v>2</v>
      </c>
      <c r="G189">
        <v>4</v>
      </c>
      <c r="H189">
        <v>4</v>
      </c>
      <c r="I189" s="26">
        <f>SUM(Tableau134[[#This Row],[NM : nage modulée]]+Tableau134[[#This Row],[NR : nage reflexe]]+Tableau134[[#This Row],[R : burst]])</f>
        <v>10</v>
      </c>
      <c r="J189" s="26">
        <f>10-Tableau134[[#This Row],[somme des réponses ]]</f>
        <v>0</v>
      </c>
      <c r="K189" s="6"/>
    </row>
    <row r="190" spans="1:11" x14ac:dyDescent="0.3">
      <c r="A190" s="2" t="s">
        <v>50</v>
      </c>
      <c r="B190" t="s">
        <v>34</v>
      </c>
      <c r="C190" t="s">
        <v>10</v>
      </c>
      <c r="D190" t="s">
        <v>16</v>
      </c>
      <c r="E190" t="s">
        <v>5</v>
      </c>
      <c r="F190" s="34">
        <v>0</v>
      </c>
      <c r="G190">
        <v>0</v>
      </c>
      <c r="H190">
        <v>10</v>
      </c>
      <c r="I190" s="26">
        <f>SUM(Tableau134[[#This Row],[NM : nage modulée]]+Tableau134[[#This Row],[NR : nage reflexe]]+Tableau134[[#This Row],[R : burst]])</f>
        <v>10</v>
      </c>
      <c r="J190" s="26">
        <f>10-Tableau134[[#This Row],[somme des réponses ]]</f>
        <v>0</v>
      </c>
      <c r="K190" s="6"/>
    </row>
    <row r="191" spans="1:11" x14ac:dyDescent="0.3">
      <c r="A191" s="5" t="s">
        <v>51</v>
      </c>
      <c r="B191" t="s">
        <v>33</v>
      </c>
      <c r="C191" t="s">
        <v>10</v>
      </c>
      <c r="D191" t="s">
        <v>16</v>
      </c>
      <c r="E191" t="s">
        <v>12</v>
      </c>
      <c r="F191" s="34">
        <v>0</v>
      </c>
      <c r="G191">
        <v>0</v>
      </c>
      <c r="H191">
        <v>10</v>
      </c>
      <c r="I191" s="26">
        <f>SUM(Tableau134[[#This Row],[NM : nage modulée]]+Tableau134[[#This Row],[NR : nage reflexe]]+Tableau134[[#This Row],[R : burst]])</f>
        <v>10</v>
      </c>
      <c r="J191" s="26">
        <f>10-Tableau134[[#This Row],[somme des réponses ]]</f>
        <v>0</v>
      </c>
    </row>
    <row r="192" spans="1:11" x14ac:dyDescent="0.3">
      <c r="A192" s="5" t="s">
        <v>51</v>
      </c>
      <c r="B192" t="s">
        <v>33</v>
      </c>
      <c r="C192" t="s">
        <v>10</v>
      </c>
      <c r="D192" t="s">
        <v>16</v>
      </c>
      <c r="E192" t="s">
        <v>13</v>
      </c>
      <c r="F192" s="34">
        <v>0</v>
      </c>
      <c r="G192">
        <v>2</v>
      </c>
      <c r="H192">
        <v>8</v>
      </c>
      <c r="I192" s="26">
        <f>SUM(Tableau134[[#This Row],[NM : nage modulée]]+Tableau134[[#This Row],[NR : nage reflexe]]+Tableau134[[#This Row],[R : burst]])</f>
        <v>10</v>
      </c>
      <c r="J192" s="26">
        <f>10-Tableau134[[#This Row],[somme des réponses ]]</f>
        <v>0</v>
      </c>
    </row>
    <row r="193" spans="1:10" x14ac:dyDescent="0.3">
      <c r="A193" s="5" t="s">
        <v>51</v>
      </c>
      <c r="B193" t="s">
        <v>33</v>
      </c>
      <c r="C193" t="s">
        <v>10</v>
      </c>
      <c r="D193" t="s">
        <v>16</v>
      </c>
      <c r="E193" t="s">
        <v>5</v>
      </c>
      <c r="F193" s="34">
        <v>0</v>
      </c>
      <c r="G193">
        <v>2</v>
      </c>
      <c r="H193">
        <v>8</v>
      </c>
      <c r="I193" s="26">
        <f>SUM(Tableau134[[#This Row],[NM : nage modulée]]+Tableau134[[#This Row],[NR : nage reflexe]]+Tableau134[[#This Row],[R : burst]])</f>
        <v>10</v>
      </c>
      <c r="J193" s="26">
        <f>10-Tableau134[[#This Row],[somme des réponses ]]</f>
        <v>0</v>
      </c>
    </row>
    <row r="194" spans="1:10" x14ac:dyDescent="0.3">
      <c r="A194" s="5" t="s">
        <v>51</v>
      </c>
      <c r="B194" t="s">
        <v>34</v>
      </c>
      <c r="C194" t="s">
        <v>10</v>
      </c>
      <c r="D194" t="s">
        <v>16</v>
      </c>
      <c r="E194" t="s">
        <v>12</v>
      </c>
      <c r="F194" s="34">
        <v>0</v>
      </c>
      <c r="G194">
        <v>4</v>
      </c>
      <c r="H194">
        <v>6</v>
      </c>
      <c r="I194" s="26">
        <f>SUM(Tableau134[[#This Row],[NM : nage modulée]]+Tableau134[[#This Row],[NR : nage reflexe]]+Tableau134[[#This Row],[R : burst]])</f>
        <v>10</v>
      </c>
      <c r="J194" s="26">
        <f>10-Tableau134[[#This Row],[somme des réponses ]]</f>
        <v>0</v>
      </c>
    </row>
    <row r="195" spans="1:10" x14ac:dyDescent="0.3">
      <c r="A195" s="5" t="s">
        <v>51</v>
      </c>
      <c r="B195" t="s">
        <v>34</v>
      </c>
      <c r="C195" t="s">
        <v>10</v>
      </c>
      <c r="D195" t="s">
        <v>16</v>
      </c>
      <c r="E195" t="s">
        <v>13</v>
      </c>
      <c r="F195" s="34">
        <v>0</v>
      </c>
      <c r="G195">
        <v>3</v>
      </c>
      <c r="H195">
        <v>5</v>
      </c>
      <c r="I195" s="26">
        <f>SUM(Tableau134[[#This Row],[NM : nage modulée]]+Tableau134[[#This Row],[NR : nage reflexe]]+Tableau134[[#This Row],[R : burst]])</f>
        <v>8</v>
      </c>
      <c r="J195" s="26">
        <f>10-Tableau134[[#This Row],[somme des réponses ]]</f>
        <v>2</v>
      </c>
    </row>
    <row r="196" spans="1:10" x14ac:dyDescent="0.3">
      <c r="A196" s="5" t="s">
        <v>51</v>
      </c>
      <c r="B196" t="s">
        <v>34</v>
      </c>
      <c r="C196" t="s">
        <v>10</v>
      </c>
      <c r="D196" t="s">
        <v>16</v>
      </c>
      <c r="E196" t="s">
        <v>5</v>
      </c>
      <c r="F196" s="34">
        <v>0</v>
      </c>
      <c r="G196">
        <v>4</v>
      </c>
      <c r="H196">
        <v>6</v>
      </c>
      <c r="I196" s="26">
        <f>SUM(Tableau134[[#This Row],[NM : nage modulée]]+Tableau134[[#This Row],[NR : nage reflexe]]+Tableau134[[#This Row],[R : burst]])</f>
        <v>10</v>
      </c>
      <c r="J196" s="26">
        <f>10-Tableau134[[#This Row],[somme des réponses ]]</f>
        <v>0</v>
      </c>
    </row>
    <row r="197" spans="1:10" x14ac:dyDescent="0.3">
      <c r="A197" s="5" t="s">
        <v>51</v>
      </c>
      <c r="B197" t="s">
        <v>34</v>
      </c>
      <c r="C197" t="s">
        <v>10</v>
      </c>
      <c r="D197" s="7" t="s">
        <v>47</v>
      </c>
      <c r="E197" t="s">
        <v>12</v>
      </c>
      <c r="F197" s="34">
        <v>4</v>
      </c>
      <c r="G197">
        <v>0</v>
      </c>
      <c r="H197">
        <v>0</v>
      </c>
      <c r="I197" s="26">
        <f>SUM(Tableau134[[#This Row],[NM : nage modulée]]+Tableau134[[#This Row],[NR : nage reflexe]]+Tableau134[[#This Row],[R : burst]])</f>
        <v>4</v>
      </c>
      <c r="J197" s="26">
        <f>10-Tableau134[[#This Row],[somme des réponses ]]</f>
        <v>6</v>
      </c>
    </row>
    <row r="198" spans="1:10" x14ac:dyDescent="0.3">
      <c r="A198" s="5" t="s">
        <v>51</v>
      </c>
      <c r="B198" t="s">
        <v>34</v>
      </c>
      <c r="C198" t="s">
        <v>10</v>
      </c>
      <c r="D198" s="7" t="s">
        <v>47</v>
      </c>
      <c r="E198" t="s">
        <v>13</v>
      </c>
      <c r="F198" s="34">
        <v>3</v>
      </c>
      <c r="G198">
        <v>0</v>
      </c>
      <c r="H198">
        <v>4</v>
      </c>
      <c r="I198" s="26">
        <f>SUM(Tableau134[[#This Row],[NM : nage modulée]]+Tableau134[[#This Row],[NR : nage reflexe]]+Tableau134[[#This Row],[R : burst]])</f>
        <v>7</v>
      </c>
      <c r="J198" s="26">
        <f>10-Tableau134[[#This Row],[somme des réponses ]]</f>
        <v>3</v>
      </c>
    </row>
    <row r="199" spans="1:10" x14ac:dyDescent="0.3">
      <c r="A199" s="5" t="s">
        <v>51</v>
      </c>
      <c r="B199" t="s">
        <v>34</v>
      </c>
      <c r="C199" t="s">
        <v>10</v>
      </c>
      <c r="D199" s="7" t="s">
        <v>47</v>
      </c>
      <c r="E199" t="s">
        <v>5</v>
      </c>
      <c r="F199" s="34">
        <v>3</v>
      </c>
      <c r="G199">
        <v>0</v>
      </c>
      <c r="H199">
        <v>5</v>
      </c>
      <c r="I199" s="26">
        <f>SUM(Tableau134[[#This Row],[NM : nage modulée]]+Tableau134[[#This Row],[NR : nage reflexe]]+Tableau134[[#This Row],[R : burst]])</f>
        <v>8</v>
      </c>
      <c r="J199" s="26">
        <f>10-Tableau134[[#This Row],[somme des réponses ]]</f>
        <v>2</v>
      </c>
    </row>
    <row r="200" spans="1:10" x14ac:dyDescent="0.3">
      <c r="A200" s="2" t="s">
        <v>52</v>
      </c>
      <c r="B200" s="3" t="s">
        <v>26</v>
      </c>
      <c r="C200" s="3" t="s">
        <v>153</v>
      </c>
      <c r="D200" s="7" t="s">
        <v>16</v>
      </c>
      <c r="E200" s="3" t="s">
        <v>12</v>
      </c>
      <c r="F200" s="34">
        <v>0</v>
      </c>
      <c r="G200">
        <v>3</v>
      </c>
      <c r="H200">
        <v>7</v>
      </c>
      <c r="I200" s="26">
        <f>SUM(Tableau134[[#This Row],[NM : nage modulée]]+Tableau134[[#This Row],[NR : nage reflexe]]+Tableau134[[#This Row],[R : burst]])</f>
        <v>10</v>
      </c>
      <c r="J200" s="26">
        <f>10-Tableau134[[#This Row],[somme des réponses ]]</f>
        <v>0</v>
      </c>
    </row>
    <row r="201" spans="1:10" x14ac:dyDescent="0.3">
      <c r="A201" s="2" t="s">
        <v>52</v>
      </c>
      <c r="B201" s="3" t="s">
        <v>26</v>
      </c>
      <c r="C201" s="7" t="s">
        <v>153</v>
      </c>
      <c r="D201" s="7" t="s">
        <v>16</v>
      </c>
      <c r="E201" s="7" t="s">
        <v>13</v>
      </c>
      <c r="F201" s="34">
        <v>0</v>
      </c>
      <c r="G201">
        <v>4</v>
      </c>
      <c r="H201">
        <v>6</v>
      </c>
      <c r="I201" s="26">
        <f>SUM(Tableau134[[#This Row],[NM : nage modulée]]+Tableau134[[#This Row],[NR : nage reflexe]]+Tableau134[[#This Row],[R : burst]])</f>
        <v>10</v>
      </c>
      <c r="J201" s="26">
        <f>10-Tableau134[[#This Row],[somme des réponses ]]</f>
        <v>0</v>
      </c>
    </row>
    <row r="202" spans="1:10" x14ac:dyDescent="0.3">
      <c r="A202" s="2" t="s">
        <v>52</v>
      </c>
      <c r="B202" s="3" t="s">
        <v>26</v>
      </c>
      <c r="C202" s="3" t="s">
        <v>153</v>
      </c>
      <c r="D202" s="7" t="s">
        <v>16</v>
      </c>
      <c r="E202" s="3" t="s">
        <v>5</v>
      </c>
      <c r="F202" s="34">
        <v>0</v>
      </c>
      <c r="G202">
        <v>4</v>
      </c>
      <c r="H202">
        <v>6</v>
      </c>
      <c r="I202" s="26">
        <f>SUM(Tableau134[[#This Row],[NM : nage modulée]]+Tableau134[[#This Row],[NR : nage reflexe]]+Tableau134[[#This Row],[R : burst]])</f>
        <v>10</v>
      </c>
      <c r="J202" s="26">
        <f>10-Tableau134[[#This Row],[somme des réponses ]]</f>
        <v>0</v>
      </c>
    </row>
    <row r="203" spans="1:10" x14ac:dyDescent="0.3">
      <c r="A203" s="2" t="s">
        <v>52</v>
      </c>
      <c r="B203" s="7" t="s">
        <v>53</v>
      </c>
      <c r="C203" s="7" t="s">
        <v>153</v>
      </c>
      <c r="D203" s="7" t="s">
        <v>16</v>
      </c>
      <c r="E203" s="7" t="s">
        <v>12</v>
      </c>
      <c r="F203" s="34">
        <v>0</v>
      </c>
      <c r="G203">
        <v>0</v>
      </c>
      <c r="H203">
        <v>10</v>
      </c>
      <c r="I203" s="26">
        <f>SUM(Tableau134[[#This Row],[NM : nage modulée]]+Tableau134[[#This Row],[NR : nage reflexe]]+Tableau134[[#This Row],[R : burst]])</f>
        <v>10</v>
      </c>
      <c r="J203" s="26">
        <f>10-Tableau134[[#This Row],[somme des réponses ]]</f>
        <v>0</v>
      </c>
    </row>
    <row r="204" spans="1:10" x14ac:dyDescent="0.3">
      <c r="A204" s="2" t="s">
        <v>52</v>
      </c>
      <c r="B204" s="7" t="s">
        <v>53</v>
      </c>
      <c r="C204" s="3" t="s">
        <v>153</v>
      </c>
      <c r="D204" s="7" t="s">
        <v>16</v>
      </c>
      <c r="E204" s="3" t="s">
        <v>13</v>
      </c>
      <c r="F204" s="34">
        <v>0</v>
      </c>
      <c r="G204">
        <v>0</v>
      </c>
      <c r="H204">
        <v>10</v>
      </c>
      <c r="I204" s="26">
        <f>SUM(Tableau134[[#This Row],[NM : nage modulée]]+Tableau134[[#This Row],[NR : nage reflexe]]+Tableau134[[#This Row],[R : burst]])</f>
        <v>10</v>
      </c>
      <c r="J204" s="26">
        <f>10-Tableau134[[#This Row],[somme des réponses ]]</f>
        <v>0</v>
      </c>
    </row>
    <row r="205" spans="1:10" x14ac:dyDescent="0.3">
      <c r="A205" s="2" t="s">
        <v>52</v>
      </c>
      <c r="B205" s="7" t="s">
        <v>53</v>
      </c>
      <c r="C205" s="7" t="s">
        <v>153</v>
      </c>
      <c r="D205" s="7" t="s">
        <v>16</v>
      </c>
      <c r="E205" s="7" t="s">
        <v>5</v>
      </c>
      <c r="F205" s="34">
        <v>0</v>
      </c>
      <c r="G205">
        <v>0</v>
      </c>
      <c r="H205">
        <v>10</v>
      </c>
      <c r="I205" s="26">
        <f>SUM(Tableau134[[#This Row],[NM : nage modulée]]+Tableau134[[#This Row],[NR : nage reflexe]]+Tableau134[[#This Row],[R : burst]])</f>
        <v>10</v>
      </c>
      <c r="J205" s="26">
        <f>10-Tableau134[[#This Row],[somme des réponses ]]</f>
        <v>0</v>
      </c>
    </row>
    <row r="206" spans="1:10" x14ac:dyDescent="0.3">
      <c r="A206" s="2" t="s">
        <v>52</v>
      </c>
      <c r="B206" s="7" t="s">
        <v>27</v>
      </c>
      <c r="C206" s="3" t="s">
        <v>153</v>
      </c>
      <c r="D206" s="7" t="s">
        <v>16</v>
      </c>
      <c r="E206" s="3" t="s">
        <v>12</v>
      </c>
      <c r="F206" s="34">
        <v>0</v>
      </c>
      <c r="G206">
        <v>0</v>
      </c>
      <c r="H206">
        <v>10</v>
      </c>
      <c r="I206" s="26">
        <f>SUM(Tableau134[[#This Row],[NM : nage modulée]]+Tableau134[[#This Row],[NR : nage reflexe]]+Tableau134[[#This Row],[R : burst]])</f>
        <v>10</v>
      </c>
      <c r="J206" s="26">
        <f>10-Tableau134[[#This Row],[somme des réponses ]]</f>
        <v>0</v>
      </c>
    </row>
    <row r="207" spans="1:10" x14ac:dyDescent="0.3">
      <c r="A207" s="2" t="s">
        <v>52</v>
      </c>
      <c r="B207" s="7" t="s">
        <v>27</v>
      </c>
      <c r="C207" s="7" t="s">
        <v>153</v>
      </c>
      <c r="D207" s="7" t="s">
        <v>16</v>
      </c>
      <c r="E207" s="7" t="s">
        <v>13</v>
      </c>
      <c r="F207" s="34">
        <v>0</v>
      </c>
      <c r="G207">
        <v>0</v>
      </c>
      <c r="H207">
        <v>10</v>
      </c>
      <c r="I207" s="26">
        <f>SUM(Tableau134[[#This Row],[NM : nage modulée]]+Tableau134[[#This Row],[NR : nage reflexe]]+Tableau134[[#This Row],[R : burst]])</f>
        <v>10</v>
      </c>
      <c r="J207" s="26">
        <f>10-Tableau134[[#This Row],[somme des réponses ]]</f>
        <v>0</v>
      </c>
    </row>
    <row r="208" spans="1:10" x14ac:dyDescent="0.3">
      <c r="A208" s="2" t="s">
        <v>52</v>
      </c>
      <c r="B208" s="7" t="s">
        <v>27</v>
      </c>
      <c r="C208" s="3" t="s">
        <v>153</v>
      </c>
      <c r="D208" s="7" t="s">
        <v>16</v>
      </c>
      <c r="E208" s="3" t="s">
        <v>5</v>
      </c>
      <c r="F208" s="34">
        <v>0</v>
      </c>
      <c r="G208">
        <v>0</v>
      </c>
      <c r="H208">
        <v>10</v>
      </c>
      <c r="I208" s="26">
        <f>SUM(Tableau134[[#This Row],[NM : nage modulée]]+Tableau134[[#This Row],[NR : nage reflexe]]+Tableau134[[#This Row],[R : burst]])</f>
        <v>10</v>
      </c>
      <c r="J208" s="26">
        <f>10-Tableau134[[#This Row],[somme des réponses ]]</f>
        <v>0</v>
      </c>
    </row>
    <row r="209" spans="1:10" x14ac:dyDescent="0.3">
      <c r="A209" s="2" t="s">
        <v>54</v>
      </c>
      <c r="B209" t="s">
        <v>33</v>
      </c>
      <c r="C209" t="s">
        <v>10</v>
      </c>
      <c r="D209" t="s">
        <v>16</v>
      </c>
      <c r="E209" t="s">
        <v>12</v>
      </c>
      <c r="F209" s="34">
        <v>2</v>
      </c>
      <c r="G209">
        <v>8</v>
      </c>
      <c r="H209">
        <v>0</v>
      </c>
      <c r="I209" s="26">
        <f>SUM(Tableau134[[#This Row],[NM : nage modulée]]+Tableau134[[#This Row],[NR : nage reflexe]]+Tableau134[[#This Row],[R : burst]])</f>
        <v>10</v>
      </c>
      <c r="J209" s="26">
        <f>10-Tableau134[[#This Row],[somme des réponses ]]</f>
        <v>0</v>
      </c>
    </row>
    <row r="210" spans="1:10" x14ac:dyDescent="0.3">
      <c r="A210" s="2" t="s">
        <v>54</v>
      </c>
      <c r="B210" t="s">
        <v>33</v>
      </c>
      <c r="C210" t="s">
        <v>10</v>
      </c>
      <c r="D210" t="s">
        <v>16</v>
      </c>
      <c r="E210" t="s">
        <v>13</v>
      </c>
      <c r="F210" s="34">
        <v>0</v>
      </c>
      <c r="G210">
        <v>5</v>
      </c>
      <c r="H210">
        <v>5</v>
      </c>
      <c r="I210" s="26">
        <f>SUM(Tableau134[[#This Row],[NM : nage modulée]]+Tableau134[[#This Row],[NR : nage reflexe]]+Tableau134[[#This Row],[R : burst]])</f>
        <v>10</v>
      </c>
      <c r="J210" s="26">
        <f>10-Tableau134[[#This Row],[somme des réponses ]]</f>
        <v>0</v>
      </c>
    </row>
    <row r="211" spans="1:10" x14ac:dyDescent="0.3">
      <c r="A211" s="2" t="s">
        <v>54</v>
      </c>
      <c r="B211" t="s">
        <v>33</v>
      </c>
      <c r="C211" t="s">
        <v>10</v>
      </c>
      <c r="D211" t="s">
        <v>16</v>
      </c>
      <c r="E211" t="s">
        <v>5</v>
      </c>
      <c r="F211" s="34">
        <v>0</v>
      </c>
      <c r="G211">
        <v>5</v>
      </c>
      <c r="H211">
        <v>5</v>
      </c>
      <c r="I211" s="26">
        <f>SUM(Tableau134[[#This Row],[NM : nage modulée]]+Tableau134[[#This Row],[NR : nage reflexe]]+Tableau134[[#This Row],[R : burst]])</f>
        <v>10</v>
      </c>
      <c r="J211" s="26">
        <f>10-Tableau134[[#This Row],[somme des réponses ]]</f>
        <v>0</v>
      </c>
    </row>
    <row r="212" spans="1:10" x14ac:dyDescent="0.3">
      <c r="A212" s="2" t="s">
        <v>54</v>
      </c>
      <c r="B212" t="s">
        <v>34</v>
      </c>
      <c r="C212" t="s">
        <v>10</v>
      </c>
      <c r="D212" t="s">
        <v>16</v>
      </c>
      <c r="E212" s="3" t="s">
        <v>12</v>
      </c>
      <c r="F212" s="34">
        <v>8</v>
      </c>
      <c r="G212">
        <v>2</v>
      </c>
      <c r="H212">
        <v>0</v>
      </c>
      <c r="I212" s="26">
        <f>SUM(Tableau134[[#This Row],[NM : nage modulée]]+Tableau134[[#This Row],[NR : nage reflexe]]+Tableau134[[#This Row],[R : burst]])</f>
        <v>10</v>
      </c>
      <c r="J212" s="26">
        <f>10-Tableau134[[#This Row],[somme des réponses ]]</f>
        <v>0</v>
      </c>
    </row>
    <row r="213" spans="1:10" x14ac:dyDescent="0.3">
      <c r="A213" s="2" t="s">
        <v>54</v>
      </c>
      <c r="B213" t="s">
        <v>34</v>
      </c>
      <c r="C213" t="s">
        <v>10</v>
      </c>
      <c r="D213" t="s">
        <v>16</v>
      </c>
      <c r="E213" s="3" t="s">
        <v>13</v>
      </c>
      <c r="F213" s="34">
        <v>0</v>
      </c>
      <c r="G213">
        <v>10</v>
      </c>
      <c r="H213">
        <v>0</v>
      </c>
      <c r="I213" s="26">
        <f>SUM(Tableau134[[#This Row],[NM : nage modulée]]+Tableau134[[#This Row],[NR : nage reflexe]]+Tableau134[[#This Row],[R : burst]])</f>
        <v>10</v>
      </c>
      <c r="J213" s="26">
        <f>10-Tableau134[[#This Row],[somme des réponses ]]</f>
        <v>0</v>
      </c>
    </row>
    <row r="214" spans="1:10" x14ac:dyDescent="0.3">
      <c r="A214" s="2" t="s">
        <v>54</v>
      </c>
      <c r="B214" t="s">
        <v>34</v>
      </c>
      <c r="C214" t="s">
        <v>10</v>
      </c>
      <c r="D214" t="s">
        <v>16</v>
      </c>
      <c r="E214" s="8" t="s">
        <v>5</v>
      </c>
      <c r="F214" s="34">
        <v>0</v>
      </c>
      <c r="G214">
        <v>0</v>
      </c>
      <c r="H214">
        <v>10</v>
      </c>
      <c r="I214" s="26">
        <f>SUM(Tableau134[[#This Row],[NM : nage modulée]]+Tableau134[[#This Row],[NR : nage reflexe]]+Tableau134[[#This Row],[R : burst]])</f>
        <v>10</v>
      </c>
      <c r="J214" s="26">
        <f>10-Tableau134[[#This Row],[somme des réponses ]]</f>
        <v>0</v>
      </c>
    </row>
    <row r="215" spans="1:10" x14ac:dyDescent="0.3">
      <c r="A215" s="9" t="s">
        <v>55</v>
      </c>
      <c r="B215" t="s">
        <v>33</v>
      </c>
      <c r="C215" t="s">
        <v>153</v>
      </c>
      <c r="D215" s="10" t="s">
        <v>16</v>
      </c>
      <c r="E215" t="s">
        <v>12</v>
      </c>
      <c r="F215" s="34">
        <v>10</v>
      </c>
      <c r="G215">
        <v>0</v>
      </c>
      <c r="H215">
        <v>0</v>
      </c>
      <c r="I215" s="26">
        <f>SUM(Tableau134[[#This Row],[NM : nage modulée]]+Tableau134[[#This Row],[NR : nage reflexe]]+Tableau134[[#This Row],[R : burst]])</f>
        <v>10</v>
      </c>
      <c r="J215" s="26">
        <f>10-Tableau134[[#This Row],[somme des réponses ]]</f>
        <v>0</v>
      </c>
    </row>
    <row r="216" spans="1:10" x14ac:dyDescent="0.3">
      <c r="A216" s="9" t="s">
        <v>55</v>
      </c>
      <c r="B216" t="s">
        <v>33</v>
      </c>
      <c r="C216" t="s">
        <v>153</v>
      </c>
      <c r="D216" s="10" t="s">
        <v>16</v>
      </c>
      <c r="E216" t="s">
        <v>13</v>
      </c>
      <c r="F216" s="34">
        <v>10</v>
      </c>
      <c r="G216">
        <v>0</v>
      </c>
      <c r="H216">
        <v>0</v>
      </c>
      <c r="I216" s="26">
        <f>SUM(Tableau134[[#This Row],[NM : nage modulée]]+Tableau134[[#This Row],[NR : nage reflexe]]+Tableau134[[#This Row],[R : burst]])</f>
        <v>10</v>
      </c>
      <c r="J216" s="26">
        <f>10-Tableau134[[#This Row],[somme des réponses ]]</f>
        <v>0</v>
      </c>
    </row>
    <row r="217" spans="1:10" x14ac:dyDescent="0.3">
      <c r="A217" s="9" t="s">
        <v>55</v>
      </c>
      <c r="B217" t="s">
        <v>33</v>
      </c>
      <c r="C217" t="s">
        <v>153</v>
      </c>
      <c r="D217" s="10" t="s">
        <v>16</v>
      </c>
      <c r="E217" t="s">
        <v>5</v>
      </c>
      <c r="F217" s="34">
        <v>10</v>
      </c>
      <c r="G217">
        <v>0</v>
      </c>
      <c r="H217">
        <v>0</v>
      </c>
      <c r="I217" s="26">
        <f>SUM(Tableau134[[#This Row],[NM : nage modulée]]+Tableau134[[#This Row],[NR : nage reflexe]]+Tableau134[[#This Row],[R : burst]])</f>
        <v>10</v>
      </c>
      <c r="J217" s="26">
        <f>10-Tableau134[[#This Row],[somme des réponses ]]</f>
        <v>0</v>
      </c>
    </row>
    <row r="218" spans="1:10" x14ac:dyDescent="0.3">
      <c r="A218" s="9" t="s">
        <v>55</v>
      </c>
      <c r="B218" t="s">
        <v>56</v>
      </c>
      <c r="C218" t="s">
        <v>153</v>
      </c>
      <c r="D218" s="10" t="s">
        <v>16</v>
      </c>
      <c r="E218" t="s">
        <v>12</v>
      </c>
      <c r="F218" s="34">
        <v>0</v>
      </c>
      <c r="G218">
        <v>10</v>
      </c>
      <c r="H218">
        <v>0</v>
      </c>
      <c r="I218" s="26">
        <f>SUM(Tableau134[[#This Row],[NM : nage modulée]]+Tableau134[[#This Row],[NR : nage reflexe]]+Tableau134[[#This Row],[R : burst]])</f>
        <v>10</v>
      </c>
      <c r="J218" s="26">
        <f>10-Tableau134[[#This Row],[somme des réponses ]]</f>
        <v>0</v>
      </c>
    </row>
    <row r="219" spans="1:10" x14ac:dyDescent="0.3">
      <c r="A219" s="9" t="s">
        <v>55</v>
      </c>
      <c r="B219" t="s">
        <v>56</v>
      </c>
      <c r="C219" t="s">
        <v>153</v>
      </c>
      <c r="D219" s="10" t="s">
        <v>16</v>
      </c>
      <c r="E219" t="s">
        <v>13</v>
      </c>
      <c r="F219" s="34">
        <v>0</v>
      </c>
      <c r="G219">
        <v>10</v>
      </c>
      <c r="H219">
        <v>0</v>
      </c>
      <c r="I219" s="26">
        <f>SUM(Tableau134[[#This Row],[NM : nage modulée]]+Tableau134[[#This Row],[NR : nage reflexe]]+Tableau134[[#This Row],[R : burst]])</f>
        <v>10</v>
      </c>
      <c r="J219" s="26">
        <f>10-Tableau134[[#This Row],[somme des réponses ]]</f>
        <v>0</v>
      </c>
    </row>
    <row r="220" spans="1:10" x14ac:dyDescent="0.3">
      <c r="A220" s="9" t="s">
        <v>55</v>
      </c>
      <c r="B220" t="s">
        <v>56</v>
      </c>
      <c r="C220" t="s">
        <v>153</v>
      </c>
      <c r="D220" s="10" t="s">
        <v>16</v>
      </c>
      <c r="E220" t="s">
        <v>5</v>
      </c>
      <c r="F220" s="34">
        <v>0</v>
      </c>
      <c r="G220">
        <v>10</v>
      </c>
      <c r="H220">
        <v>0</v>
      </c>
      <c r="I220" s="26">
        <f>SUM(Tableau134[[#This Row],[NM : nage modulée]]+Tableau134[[#This Row],[NR : nage reflexe]]+Tableau134[[#This Row],[R : burst]])</f>
        <v>10</v>
      </c>
      <c r="J220" s="26">
        <f>10-Tableau134[[#This Row],[somme des réponses ]]</f>
        <v>0</v>
      </c>
    </row>
    <row r="221" spans="1:10" x14ac:dyDescent="0.3">
      <c r="A221" s="9" t="s">
        <v>55</v>
      </c>
      <c r="B221" t="s">
        <v>34</v>
      </c>
      <c r="C221" t="s">
        <v>153</v>
      </c>
      <c r="D221" s="10" t="s">
        <v>16</v>
      </c>
      <c r="E221" s="3" t="s">
        <v>12</v>
      </c>
      <c r="F221" s="34">
        <v>10</v>
      </c>
      <c r="G221">
        <v>0</v>
      </c>
      <c r="H221">
        <v>0</v>
      </c>
      <c r="I221" s="26">
        <f>SUM(Tableau134[[#This Row],[NM : nage modulée]]+Tableau134[[#This Row],[NR : nage reflexe]]+Tableau134[[#This Row],[R : burst]])</f>
        <v>10</v>
      </c>
      <c r="J221" s="26">
        <f>10-Tableau134[[#This Row],[somme des réponses ]]</f>
        <v>0</v>
      </c>
    </row>
    <row r="222" spans="1:10" x14ac:dyDescent="0.3">
      <c r="A222" s="9" t="s">
        <v>55</v>
      </c>
      <c r="B222" t="s">
        <v>34</v>
      </c>
      <c r="C222" t="s">
        <v>153</v>
      </c>
      <c r="D222" s="10" t="s">
        <v>16</v>
      </c>
      <c r="E222" s="3" t="s">
        <v>13</v>
      </c>
      <c r="F222" s="34">
        <v>10</v>
      </c>
      <c r="G222">
        <v>0</v>
      </c>
      <c r="H222">
        <v>0</v>
      </c>
      <c r="I222" s="26">
        <f>SUM(Tableau134[[#This Row],[NM : nage modulée]]+Tableau134[[#This Row],[NR : nage reflexe]]+Tableau134[[#This Row],[R : burst]])</f>
        <v>10</v>
      </c>
      <c r="J222" s="26">
        <f>10-Tableau134[[#This Row],[somme des réponses ]]</f>
        <v>0</v>
      </c>
    </row>
    <row r="223" spans="1:10" x14ac:dyDescent="0.3">
      <c r="A223" s="9" t="s">
        <v>55</v>
      </c>
      <c r="B223" t="s">
        <v>34</v>
      </c>
      <c r="C223" t="s">
        <v>153</v>
      </c>
      <c r="D223" s="10" t="s">
        <v>16</v>
      </c>
      <c r="E223" s="8" t="s">
        <v>5</v>
      </c>
      <c r="F223" s="34">
        <v>0</v>
      </c>
      <c r="G223">
        <v>10</v>
      </c>
      <c r="H223">
        <v>0</v>
      </c>
      <c r="I223" s="26">
        <f>SUM(Tableau134[[#This Row],[NM : nage modulée]]+Tableau134[[#This Row],[NR : nage reflexe]]+Tableau134[[#This Row],[R : burst]])</f>
        <v>10</v>
      </c>
      <c r="J223" s="26">
        <f>10-Tableau134[[#This Row],[somme des réponses ]]</f>
        <v>0</v>
      </c>
    </row>
    <row r="224" spans="1:10" x14ac:dyDescent="0.3">
      <c r="A224" s="31" t="s">
        <v>57</v>
      </c>
      <c r="B224" t="s">
        <v>33</v>
      </c>
      <c r="C224" t="s">
        <v>153</v>
      </c>
      <c r="D224" s="10" t="s">
        <v>16</v>
      </c>
      <c r="E224" s="32" t="s">
        <v>12</v>
      </c>
      <c r="F224" s="34">
        <v>0</v>
      </c>
      <c r="G224">
        <v>10</v>
      </c>
      <c r="H224">
        <v>0</v>
      </c>
      <c r="I224" s="26">
        <f>SUM(Tableau134[[#This Row],[NM : nage modulée]]+Tableau134[[#This Row],[NR : nage reflexe]]+Tableau134[[#This Row],[R : burst]])</f>
        <v>10</v>
      </c>
      <c r="J224" s="26">
        <f>10-Tableau134[[#This Row],[somme des réponses ]]</f>
        <v>0</v>
      </c>
    </row>
    <row r="225" spans="1:11" x14ac:dyDescent="0.3">
      <c r="A225" s="31" t="s">
        <v>57</v>
      </c>
      <c r="B225" t="s">
        <v>33</v>
      </c>
      <c r="C225" t="s">
        <v>153</v>
      </c>
      <c r="D225" s="10" t="s">
        <v>16</v>
      </c>
      <c r="E225" s="32" t="s">
        <v>13</v>
      </c>
      <c r="F225" s="34">
        <v>0</v>
      </c>
      <c r="G225">
        <v>10</v>
      </c>
      <c r="H225">
        <v>0</v>
      </c>
      <c r="I225" s="26">
        <f>SUM(Tableau134[[#This Row],[NM : nage modulée]]+Tableau134[[#This Row],[NR : nage reflexe]]+Tableau134[[#This Row],[R : burst]])</f>
        <v>10</v>
      </c>
      <c r="J225" s="26">
        <f>10-Tableau134[[#This Row],[somme des réponses ]]</f>
        <v>0</v>
      </c>
    </row>
    <row r="226" spans="1:11" x14ac:dyDescent="0.3">
      <c r="A226" s="31" t="s">
        <v>57</v>
      </c>
      <c r="B226" t="s">
        <v>33</v>
      </c>
      <c r="C226" t="s">
        <v>153</v>
      </c>
      <c r="D226" s="10" t="s">
        <v>16</v>
      </c>
      <c r="E226" s="32" t="s">
        <v>5</v>
      </c>
      <c r="F226" s="34">
        <v>0</v>
      </c>
      <c r="G226">
        <v>10</v>
      </c>
      <c r="H226">
        <v>0</v>
      </c>
      <c r="I226" s="26">
        <f>SUM(Tableau134[[#This Row],[NM : nage modulée]]+Tableau134[[#This Row],[NR : nage reflexe]]+Tableau134[[#This Row],[R : burst]])</f>
        <v>10</v>
      </c>
      <c r="J226" s="26">
        <f>10-Tableau134[[#This Row],[somme des réponses ]]</f>
        <v>0</v>
      </c>
    </row>
    <row r="227" spans="1:11" x14ac:dyDescent="0.3">
      <c r="A227" s="31" t="s">
        <v>57</v>
      </c>
      <c r="B227" t="s">
        <v>56</v>
      </c>
      <c r="C227" t="s">
        <v>153</v>
      </c>
      <c r="D227" s="10" t="s">
        <v>16</v>
      </c>
      <c r="E227" s="32" t="s">
        <v>12</v>
      </c>
      <c r="F227" s="34">
        <v>0</v>
      </c>
      <c r="G227">
        <v>10</v>
      </c>
      <c r="H227">
        <v>0</v>
      </c>
      <c r="I227" s="26">
        <f>SUM(Tableau134[[#This Row],[NM : nage modulée]]+Tableau134[[#This Row],[NR : nage reflexe]]+Tableau134[[#This Row],[R : burst]])</f>
        <v>10</v>
      </c>
      <c r="J227" s="26">
        <f>10-Tableau134[[#This Row],[somme des réponses ]]</f>
        <v>0</v>
      </c>
      <c r="K227" s="6" t="s">
        <v>58</v>
      </c>
    </row>
    <row r="228" spans="1:11" x14ac:dyDescent="0.3">
      <c r="A228" s="31" t="s">
        <v>57</v>
      </c>
      <c r="B228" t="s">
        <v>56</v>
      </c>
      <c r="C228" t="s">
        <v>153</v>
      </c>
      <c r="D228" s="10" t="s">
        <v>16</v>
      </c>
      <c r="E228" s="32" t="s">
        <v>13</v>
      </c>
      <c r="F228" s="34">
        <v>0</v>
      </c>
      <c r="G228">
        <v>10</v>
      </c>
      <c r="H228">
        <v>0</v>
      </c>
      <c r="I228" s="26">
        <f>SUM(Tableau134[[#This Row],[NM : nage modulée]]+Tableau134[[#This Row],[NR : nage reflexe]]+Tableau134[[#This Row],[R : burst]])</f>
        <v>10</v>
      </c>
      <c r="J228" s="26">
        <f>10-Tableau134[[#This Row],[somme des réponses ]]</f>
        <v>0</v>
      </c>
      <c r="K228" s="6"/>
    </row>
    <row r="229" spans="1:11" x14ac:dyDescent="0.3">
      <c r="A229" s="31" t="s">
        <v>57</v>
      </c>
      <c r="B229" t="s">
        <v>56</v>
      </c>
      <c r="C229" t="s">
        <v>153</v>
      </c>
      <c r="D229" s="10" t="s">
        <v>16</v>
      </c>
      <c r="E229" s="32" t="s">
        <v>5</v>
      </c>
      <c r="F229" s="34">
        <v>0</v>
      </c>
      <c r="G229">
        <v>10</v>
      </c>
      <c r="H229">
        <v>0</v>
      </c>
      <c r="I229" s="26">
        <f>SUM(Tableau134[[#This Row],[NM : nage modulée]]+Tableau134[[#This Row],[NR : nage reflexe]]+Tableau134[[#This Row],[R : burst]])</f>
        <v>10</v>
      </c>
      <c r="J229" s="26">
        <f>10-Tableau134[[#This Row],[somme des réponses ]]</f>
        <v>0</v>
      </c>
      <c r="K229" s="6"/>
    </row>
    <row r="230" spans="1:11" x14ac:dyDescent="0.3">
      <c r="A230" s="31" t="s">
        <v>57</v>
      </c>
      <c r="B230" t="s">
        <v>34</v>
      </c>
      <c r="C230" t="s">
        <v>153</v>
      </c>
      <c r="D230" s="10" t="s">
        <v>16</v>
      </c>
      <c r="E230" s="3" t="s">
        <v>12</v>
      </c>
      <c r="F230" s="34">
        <v>0</v>
      </c>
      <c r="G230">
        <v>0</v>
      </c>
      <c r="H230">
        <v>0</v>
      </c>
      <c r="I230" s="26">
        <f>SUM(Tableau134[[#This Row],[NM : nage modulée]]+Tableau134[[#This Row],[NR : nage reflexe]]+Tableau134[[#This Row],[R : burst]])</f>
        <v>0</v>
      </c>
      <c r="J230" s="26">
        <f>10-Tableau134[[#This Row],[somme des réponses ]]</f>
        <v>10</v>
      </c>
    </row>
    <row r="231" spans="1:11" x14ac:dyDescent="0.3">
      <c r="A231" s="31" t="s">
        <v>57</v>
      </c>
      <c r="B231" t="s">
        <v>34</v>
      </c>
      <c r="C231" t="s">
        <v>153</v>
      </c>
      <c r="D231" s="10" t="s">
        <v>16</v>
      </c>
      <c r="E231" s="3" t="s">
        <v>13</v>
      </c>
      <c r="F231" s="34">
        <v>0</v>
      </c>
      <c r="G231">
        <v>0</v>
      </c>
      <c r="H231">
        <v>0</v>
      </c>
      <c r="I231" s="26">
        <f>SUM(Tableau134[[#This Row],[NM : nage modulée]]+Tableau134[[#This Row],[NR : nage reflexe]]+Tableau134[[#This Row],[R : burst]])</f>
        <v>0</v>
      </c>
      <c r="J231" s="26">
        <f>10-Tableau134[[#This Row],[somme des réponses ]]</f>
        <v>10</v>
      </c>
    </row>
    <row r="232" spans="1:11" x14ac:dyDescent="0.3">
      <c r="A232" s="31" t="s">
        <v>57</v>
      </c>
      <c r="B232" t="s">
        <v>34</v>
      </c>
      <c r="C232" t="s">
        <v>153</v>
      </c>
      <c r="D232" s="10" t="s">
        <v>16</v>
      </c>
      <c r="E232" s="8" t="s">
        <v>5</v>
      </c>
      <c r="F232" s="34">
        <v>0</v>
      </c>
      <c r="G232">
        <v>0</v>
      </c>
      <c r="H232">
        <v>0</v>
      </c>
      <c r="I232" s="26">
        <f>SUM(Tableau134[[#This Row],[NM : nage modulée]]+Tableau134[[#This Row],[NR : nage reflexe]]+Tableau134[[#This Row],[R : burst]])</f>
        <v>0</v>
      </c>
      <c r="J232" s="26">
        <f>10-Tableau134[[#This Row],[somme des réponses ]]</f>
        <v>10</v>
      </c>
    </row>
    <row r="233" spans="1:11" x14ac:dyDescent="0.3">
      <c r="A233" s="5" t="s">
        <v>59</v>
      </c>
      <c r="B233" t="s">
        <v>33</v>
      </c>
      <c r="C233" t="s">
        <v>153</v>
      </c>
      <c r="D233" s="10" t="s">
        <v>16</v>
      </c>
      <c r="E233" t="s">
        <v>12</v>
      </c>
      <c r="F233" s="34">
        <v>0</v>
      </c>
      <c r="G233">
        <v>10</v>
      </c>
      <c r="H233">
        <v>0</v>
      </c>
      <c r="I233" s="26">
        <f>SUM(Tableau134[[#This Row],[NM : nage modulée]]+Tableau134[[#This Row],[NR : nage reflexe]]+Tableau134[[#This Row],[R : burst]])</f>
        <v>10</v>
      </c>
      <c r="J233" s="26">
        <f>10-Tableau134[[#This Row],[somme des réponses ]]</f>
        <v>0</v>
      </c>
    </row>
    <row r="234" spans="1:11" x14ac:dyDescent="0.3">
      <c r="A234" s="5" t="s">
        <v>59</v>
      </c>
      <c r="B234" t="s">
        <v>33</v>
      </c>
      <c r="C234" t="s">
        <v>153</v>
      </c>
      <c r="D234" s="10" t="s">
        <v>16</v>
      </c>
      <c r="E234" t="s">
        <v>13</v>
      </c>
      <c r="F234" s="34">
        <v>0</v>
      </c>
      <c r="G234">
        <v>10</v>
      </c>
      <c r="H234">
        <v>0</v>
      </c>
      <c r="I234" s="26">
        <f>SUM(Tableau134[[#This Row],[NM : nage modulée]]+Tableau134[[#This Row],[NR : nage reflexe]]+Tableau134[[#This Row],[R : burst]])</f>
        <v>10</v>
      </c>
      <c r="J234" s="26">
        <f>10-Tableau134[[#This Row],[somme des réponses ]]</f>
        <v>0</v>
      </c>
    </row>
    <row r="235" spans="1:11" x14ac:dyDescent="0.3">
      <c r="A235" s="5" t="s">
        <v>59</v>
      </c>
      <c r="B235" t="s">
        <v>33</v>
      </c>
      <c r="C235" t="s">
        <v>153</v>
      </c>
      <c r="D235" s="10" t="s">
        <v>16</v>
      </c>
      <c r="E235" t="s">
        <v>5</v>
      </c>
      <c r="F235" s="34">
        <v>0</v>
      </c>
      <c r="G235">
        <v>10</v>
      </c>
      <c r="H235">
        <v>0</v>
      </c>
      <c r="I235" s="26">
        <f>SUM(Tableau134[[#This Row],[NM : nage modulée]]+Tableau134[[#This Row],[NR : nage reflexe]]+Tableau134[[#This Row],[R : burst]])</f>
        <v>10</v>
      </c>
      <c r="J235" s="26">
        <f>10-Tableau134[[#This Row],[somme des réponses ]]</f>
        <v>0</v>
      </c>
    </row>
    <row r="236" spans="1:11" x14ac:dyDescent="0.3">
      <c r="A236" s="5" t="s">
        <v>59</v>
      </c>
      <c r="B236" t="s">
        <v>56</v>
      </c>
      <c r="C236" t="s">
        <v>153</v>
      </c>
      <c r="D236" s="10" t="s">
        <v>16</v>
      </c>
      <c r="E236" t="s">
        <v>12</v>
      </c>
      <c r="F236" s="34">
        <v>6</v>
      </c>
      <c r="G236">
        <v>4</v>
      </c>
      <c r="H236">
        <v>0</v>
      </c>
      <c r="I236" s="26">
        <f>SUM(Tableau134[[#This Row],[NM : nage modulée]]+Tableau134[[#This Row],[NR : nage reflexe]]+Tableau134[[#This Row],[R : burst]])</f>
        <v>10</v>
      </c>
      <c r="J236" s="26">
        <f>10-Tableau134[[#This Row],[somme des réponses ]]</f>
        <v>0</v>
      </c>
    </row>
    <row r="237" spans="1:11" x14ac:dyDescent="0.3">
      <c r="A237" s="5" t="s">
        <v>59</v>
      </c>
      <c r="B237" t="s">
        <v>56</v>
      </c>
      <c r="C237" t="s">
        <v>153</v>
      </c>
      <c r="D237" s="10" t="s">
        <v>16</v>
      </c>
      <c r="E237" t="s">
        <v>13</v>
      </c>
      <c r="F237" s="34">
        <v>6</v>
      </c>
      <c r="G237">
        <v>4</v>
      </c>
      <c r="H237">
        <v>0</v>
      </c>
      <c r="I237" s="26">
        <f>SUM(Tableau134[[#This Row],[NM : nage modulée]]+Tableau134[[#This Row],[NR : nage reflexe]]+Tableau134[[#This Row],[R : burst]])</f>
        <v>10</v>
      </c>
      <c r="J237" s="26">
        <f>10-Tableau134[[#This Row],[somme des réponses ]]</f>
        <v>0</v>
      </c>
    </row>
    <row r="238" spans="1:11" x14ac:dyDescent="0.3">
      <c r="A238" s="5" t="s">
        <v>59</v>
      </c>
      <c r="B238" t="s">
        <v>56</v>
      </c>
      <c r="C238" t="s">
        <v>153</v>
      </c>
      <c r="D238" s="10" t="s">
        <v>16</v>
      </c>
      <c r="E238" t="s">
        <v>5</v>
      </c>
      <c r="F238" s="34">
        <v>2</v>
      </c>
      <c r="G238">
        <v>5</v>
      </c>
      <c r="H238">
        <v>0</v>
      </c>
      <c r="I238" s="26">
        <f>SUM(Tableau134[[#This Row],[NM : nage modulée]]+Tableau134[[#This Row],[NR : nage reflexe]]+Tableau134[[#This Row],[R : burst]])</f>
        <v>7</v>
      </c>
      <c r="J238" s="26">
        <f>10-Tableau134[[#This Row],[somme des réponses ]]</f>
        <v>3</v>
      </c>
    </row>
    <row r="239" spans="1:11" x14ac:dyDescent="0.3">
      <c r="A239" s="5" t="s">
        <v>59</v>
      </c>
      <c r="B239" t="s">
        <v>34</v>
      </c>
      <c r="C239" t="s">
        <v>153</v>
      </c>
      <c r="D239" s="10" t="s">
        <v>16</v>
      </c>
      <c r="E239" s="3" t="s">
        <v>12</v>
      </c>
      <c r="F239" s="34">
        <v>5</v>
      </c>
      <c r="G239">
        <v>0</v>
      </c>
      <c r="H239">
        <v>0</v>
      </c>
      <c r="I239" s="26">
        <f>SUM(Tableau134[[#This Row],[NM : nage modulée]]+Tableau134[[#This Row],[NR : nage reflexe]]+Tableau134[[#This Row],[R : burst]])</f>
        <v>5</v>
      </c>
      <c r="J239" s="26">
        <f>10-Tableau134[[#This Row],[somme des réponses ]]</f>
        <v>5</v>
      </c>
    </row>
    <row r="240" spans="1:11" x14ac:dyDescent="0.3">
      <c r="A240" s="5" t="s">
        <v>59</v>
      </c>
      <c r="B240" t="s">
        <v>34</v>
      </c>
      <c r="C240" t="s">
        <v>153</v>
      </c>
      <c r="D240" s="10" t="s">
        <v>16</v>
      </c>
      <c r="E240" s="3" t="s">
        <v>13</v>
      </c>
      <c r="F240" s="34">
        <v>0</v>
      </c>
      <c r="G240">
        <v>6</v>
      </c>
      <c r="H240">
        <v>4</v>
      </c>
      <c r="I240" s="26">
        <f>SUM(Tableau134[[#This Row],[NM : nage modulée]]+Tableau134[[#This Row],[NR : nage reflexe]]+Tableau134[[#This Row],[R : burst]])</f>
        <v>10</v>
      </c>
      <c r="J240" s="26">
        <f>10-Tableau134[[#This Row],[somme des réponses ]]</f>
        <v>0</v>
      </c>
    </row>
    <row r="241" spans="1:12" x14ac:dyDescent="0.3">
      <c r="A241" s="5" t="s">
        <v>59</v>
      </c>
      <c r="B241" t="s">
        <v>34</v>
      </c>
      <c r="C241" t="s">
        <v>153</v>
      </c>
      <c r="D241" s="10" t="s">
        <v>16</v>
      </c>
      <c r="E241" s="8" t="s">
        <v>5</v>
      </c>
      <c r="F241" s="34">
        <v>0</v>
      </c>
      <c r="G241">
        <v>0</v>
      </c>
      <c r="H241">
        <v>0</v>
      </c>
      <c r="I241" s="26">
        <f>SUM(Tableau134[[#This Row],[NM : nage modulée]]+Tableau134[[#This Row],[NR : nage reflexe]]+Tableau134[[#This Row],[R : burst]])</f>
        <v>0</v>
      </c>
      <c r="J241" s="26">
        <f>10-Tableau134[[#This Row],[somme des réponses ]]</f>
        <v>10</v>
      </c>
    </row>
    <row r="242" spans="1:12" x14ac:dyDescent="0.3">
      <c r="A242" s="2" t="s">
        <v>60</v>
      </c>
      <c r="B242" t="s">
        <v>26</v>
      </c>
      <c r="C242" t="s">
        <v>153</v>
      </c>
      <c r="D242" s="10" t="s">
        <v>16</v>
      </c>
      <c r="E242" t="s">
        <v>12</v>
      </c>
      <c r="F242" s="34">
        <v>10</v>
      </c>
      <c r="G242">
        <v>0</v>
      </c>
      <c r="H242">
        <v>0</v>
      </c>
      <c r="I242" s="26">
        <f>SUM(Tableau134[[#This Row],[NM : nage modulée]]+Tableau134[[#This Row],[NR : nage reflexe]]+Tableau134[[#This Row],[R : burst]])</f>
        <v>10</v>
      </c>
      <c r="J242" s="26">
        <f>10-Tableau134[[#This Row],[somme des réponses ]]</f>
        <v>0</v>
      </c>
    </row>
    <row r="243" spans="1:12" x14ac:dyDescent="0.3">
      <c r="A243" s="2" t="s">
        <v>60</v>
      </c>
      <c r="B243" t="s">
        <v>26</v>
      </c>
      <c r="C243" t="s">
        <v>153</v>
      </c>
      <c r="D243" s="10" t="s">
        <v>16</v>
      </c>
      <c r="E243" t="s">
        <v>13</v>
      </c>
      <c r="F243" s="34">
        <v>10</v>
      </c>
      <c r="G243">
        <v>0</v>
      </c>
      <c r="H243">
        <v>0</v>
      </c>
      <c r="I243" s="26">
        <f>SUM(Tableau134[[#This Row],[NM : nage modulée]]+Tableau134[[#This Row],[NR : nage reflexe]]+Tableau134[[#This Row],[R : burst]])</f>
        <v>10</v>
      </c>
      <c r="J243" s="26">
        <f>10-Tableau134[[#This Row],[somme des réponses ]]</f>
        <v>0</v>
      </c>
    </row>
    <row r="244" spans="1:12" x14ac:dyDescent="0.3">
      <c r="A244" s="2" t="s">
        <v>60</v>
      </c>
      <c r="B244" t="s">
        <v>26</v>
      </c>
      <c r="C244" t="s">
        <v>153</v>
      </c>
      <c r="D244" s="10" t="s">
        <v>16</v>
      </c>
      <c r="E244" t="s">
        <v>5</v>
      </c>
      <c r="F244" s="34">
        <v>10</v>
      </c>
      <c r="G244">
        <v>0</v>
      </c>
      <c r="H244">
        <v>0</v>
      </c>
      <c r="I244" s="26">
        <f>SUM(Tableau134[[#This Row],[NM : nage modulée]]+Tableau134[[#This Row],[NR : nage reflexe]]+Tableau134[[#This Row],[R : burst]])</f>
        <v>10</v>
      </c>
      <c r="J244" s="26">
        <f>10-Tableau134[[#This Row],[somme des réponses ]]</f>
        <v>0</v>
      </c>
    </row>
    <row r="245" spans="1:12" x14ac:dyDescent="0.3">
      <c r="A245" s="2" t="s">
        <v>60</v>
      </c>
      <c r="B245" t="s">
        <v>53</v>
      </c>
      <c r="C245" t="s">
        <v>153</v>
      </c>
      <c r="D245" s="10" t="s">
        <v>16</v>
      </c>
      <c r="E245" s="3" t="s">
        <v>12</v>
      </c>
      <c r="F245" s="34">
        <v>0</v>
      </c>
      <c r="G245">
        <v>0</v>
      </c>
      <c r="H245">
        <v>10</v>
      </c>
      <c r="I245" s="26">
        <f>SUM(Tableau134[[#This Row],[NM : nage modulée]]+Tableau134[[#This Row],[NR : nage reflexe]]+Tableau134[[#This Row],[R : burst]])</f>
        <v>10</v>
      </c>
      <c r="J245" s="26">
        <f>10-Tableau134[[#This Row],[somme des réponses ]]</f>
        <v>0</v>
      </c>
    </row>
    <row r="246" spans="1:12" x14ac:dyDescent="0.3">
      <c r="A246" s="2" t="s">
        <v>60</v>
      </c>
      <c r="B246" t="s">
        <v>53</v>
      </c>
      <c r="C246" t="s">
        <v>153</v>
      </c>
      <c r="D246" s="10" t="s">
        <v>16</v>
      </c>
      <c r="E246" s="3" t="s">
        <v>13</v>
      </c>
      <c r="F246" s="34">
        <v>0</v>
      </c>
      <c r="G246">
        <v>0</v>
      </c>
      <c r="H246">
        <v>0</v>
      </c>
      <c r="I246" s="26">
        <f>SUM(Tableau134[[#This Row],[NM : nage modulée]]+Tableau134[[#This Row],[NR : nage reflexe]]+Tableau134[[#This Row],[R : burst]])</f>
        <v>0</v>
      </c>
      <c r="J246" s="26">
        <f>10-Tableau134[[#This Row],[somme des réponses ]]</f>
        <v>10</v>
      </c>
    </row>
    <row r="247" spans="1:12" x14ac:dyDescent="0.3">
      <c r="A247" s="2" t="s">
        <v>60</v>
      </c>
      <c r="B247" t="s">
        <v>53</v>
      </c>
      <c r="C247" t="s">
        <v>153</v>
      </c>
      <c r="D247" s="10" t="s">
        <v>16</v>
      </c>
      <c r="E247" s="8" t="s">
        <v>5</v>
      </c>
      <c r="F247" s="34">
        <v>0</v>
      </c>
      <c r="G247">
        <v>0</v>
      </c>
      <c r="H247">
        <v>10</v>
      </c>
      <c r="I247" s="26">
        <f>SUM(Tableau134[[#This Row],[NM : nage modulée]]+Tableau134[[#This Row],[NR : nage reflexe]]+Tableau134[[#This Row],[R : burst]])</f>
        <v>10</v>
      </c>
      <c r="J247" s="26">
        <f>10-Tableau134[[#This Row],[somme des réponses ]]</f>
        <v>0</v>
      </c>
    </row>
    <row r="248" spans="1:12" x14ac:dyDescent="0.3">
      <c r="A248" s="2" t="s">
        <v>60</v>
      </c>
      <c r="B248" t="s">
        <v>27</v>
      </c>
      <c r="C248" t="s">
        <v>153</v>
      </c>
      <c r="D248" s="10" t="s">
        <v>16</v>
      </c>
      <c r="E248" t="s">
        <v>12</v>
      </c>
      <c r="F248" s="34">
        <v>4</v>
      </c>
      <c r="G248">
        <v>6</v>
      </c>
      <c r="H248">
        <v>0</v>
      </c>
      <c r="I248" s="26">
        <f>SUM(Tableau134[[#This Row],[NM : nage modulée]]+Tableau134[[#This Row],[NR : nage reflexe]]+Tableau134[[#This Row],[R : burst]])</f>
        <v>10</v>
      </c>
      <c r="J248" s="26">
        <f>10-Tableau134[[#This Row],[somme des réponses ]]</f>
        <v>0</v>
      </c>
      <c r="L248" s="27"/>
    </row>
    <row r="249" spans="1:12" x14ac:dyDescent="0.3">
      <c r="A249" s="2" t="s">
        <v>60</v>
      </c>
      <c r="B249" t="s">
        <v>27</v>
      </c>
      <c r="C249" t="s">
        <v>153</v>
      </c>
      <c r="D249" s="10" t="s">
        <v>16</v>
      </c>
      <c r="E249" t="s">
        <v>13</v>
      </c>
      <c r="F249" s="34">
        <v>4</v>
      </c>
      <c r="G249">
        <v>6</v>
      </c>
      <c r="H249">
        <v>0</v>
      </c>
      <c r="I249" s="26">
        <f>SUM(Tableau134[[#This Row],[NM : nage modulée]]+Tableau134[[#This Row],[NR : nage reflexe]]+Tableau134[[#This Row],[R : burst]])</f>
        <v>10</v>
      </c>
      <c r="J249" s="26">
        <f>10-Tableau134[[#This Row],[somme des réponses ]]</f>
        <v>0</v>
      </c>
      <c r="L249" s="27"/>
    </row>
    <row r="250" spans="1:12" x14ac:dyDescent="0.3">
      <c r="A250" s="2" t="s">
        <v>60</v>
      </c>
      <c r="B250" t="s">
        <v>27</v>
      </c>
      <c r="C250" t="s">
        <v>153</v>
      </c>
      <c r="D250" s="10" t="s">
        <v>16</v>
      </c>
      <c r="E250" t="s">
        <v>5</v>
      </c>
      <c r="F250" s="34">
        <v>4</v>
      </c>
      <c r="G250">
        <v>6</v>
      </c>
      <c r="H250">
        <v>0</v>
      </c>
      <c r="I250" s="26">
        <f>SUM(Tableau134[[#This Row],[NM : nage modulée]]+Tableau134[[#This Row],[NR : nage reflexe]]+Tableau134[[#This Row],[R : burst]])</f>
        <v>10</v>
      </c>
      <c r="J250" s="26">
        <f>10-Tableau134[[#This Row],[somme des réponses ]]</f>
        <v>0</v>
      </c>
      <c r="L250" s="27"/>
    </row>
    <row r="251" spans="1:12" x14ac:dyDescent="0.3">
      <c r="A251" s="5" t="s">
        <v>61</v>
      </c>
      <c r="B251" t="s">
        <v>33</v>
      </c>
      <c r="C251" t="s">
        <v>10</v>
      </c>
      <c r="D251" s="7" t="s">
        <v>16</v>
      </c>
      <c r="E251" t="s">
        <v>12</v>
      </c>
      <c r="F251" s="34">
        <v>0</v>
      </c>
      <c r="G251">
        <v>2.6666666666666665</v>
      </c>
      <c r="H251">
        <v>5</v>
      </c>
      <c r="I251" s="26">
        <f>SUM(Tableau134[[#This Row],[NM : nage modulée]]+Tableau134[[#This Row],[NR : nage reflexe]]+Tableau134[[#This Row],[R : burst]])</f>
        <v>7.6666666666666661</v>
      </c>
      <c r="J251" s="26">
        <f>10-Tableau134[[#This Row],[somme des réponses ]]</f>
        <v>2.3333333333333339</v>
      </c>
      <c r="L251" s="27"/>
    </row>
    <row r="252" spans="1:12" x14ac:dyDescent="0.3">
      <c r="A252" s="5" t="s">
        <v>61</v>
      </c>
      <c r="B252" t="s">
        <v>33</v>
      </c>
      <c r="C252" t="s">
        <v>10</v>
      </c>
      <c r="D252" s="7" t="s">
        <v>16</v>
      </c>
      <c r="E252" t="s">
        <v>13</v>
      </c>
      <c r="F252" s="34">
        <v>0</v>
      </c>
      <c r="G252">
        <v>2.6666666666666665</v>
      </c>
      <c r="H252">
        <v>5</v>
      </c>
      <c r="I252" s="26">
        <f>SUM(Tableau134[[#This Row],[NM : nage modulée]]+Tableau134[[#This Row],[NR : nage reflexe]]+Tableau134[[#This Row],[R : burst]])</f>
        <v>7.6666666666666661</v>
      </c>
      <c r="J252" s="26">
        <f>10-Tableau134[[#This Row],[somme des réponses ]]</f>
        <v>2.3333333333333339</v>
      </c>
      <c r="L252" s="27"/>
    </row>
    <row r="253" spans="1:12" x14ac:dyDescent="0.3">
      <c r="A253" s="5" t="s">
        <v>61</v>
      </c>
      <c r="B253" t="s">
        <v>33</v>
      </c>
      <c r="C253" t="s">
        <v>10</v>
      </c>
      <c r="D253" s="7" t="s">
        <v>16</v>
      </c>
      <c r="E253" t="s">
        <v>5</v>
      </c>
      <c r="F253" s="34">
        <v>0</v>
      </c>
      <c r="G253">
        <v>3.333333333333333</v>
      </c>
      <c r="H253">
        <v>4.3333333333333339</v>
      </c>
      <c r="I253" s="26">
        <f>SUM(Tableau134[[#This Row],[NM : nage modulée]]+Tableau134[[#This Row],[NR : nage reflexe]]+Tableau134[[#This Row],[R : burst]])</f>
        <v>7.666666666666667</v>
      </c>
      <c r="J253" s="26">
        <f>10-Tableau134[[#This Row],[somme des réponses ]]</f>
        <v>2.333333333333333</v>
      </c>
      <c r="L253" s="28"/>
    </row>
    <row r="254" spans="1:12" x14ac:dyDescent="0.3">
      <c r="A254" s="5" t="s">
        <v>61</v>
      </c>
      <c r="B254" t="s">
        <v>34</v>
      </c>
      <c r="C254" t="s">
        <v>10</v>
      </c>
      <c r="D254" s="7" t="s">
        <v>16</v>
      </c>
      <c r="E254" s="3" t="s">
        <v>12</v>
      </c>
      <c r="F254" s="34">
        <v>5</v>
      </c>
      <c r="G254">
        <v>0.99999999999999989</v>
      </c>
      <c r="H254">
        <v>3.333333333333333</v>
      </c>
      <c r="I254" s="26">
        <f>SUM(Tableau134[[#This Row],[NM : nage modulée]]+Tableau134[[#This Row],[NR : nage reflexe]]+Tableau134[[#This Row],[R : burst]])</f>
        <v>9.3333333333333321</v>
      </c>
      <c r="J254" s="26">
        <f>10-Tableau134[[#This Row],[somme des réponses ]]</f>
        <v>0.66666666666666785</v>
      </c>
      <c r="L254" s="28"/>
    </row>
    <row r="255" spans="1:12" x14ac:dyDescent="0.3">
      <c r="A255" s="5" t="s">
        <v>61</v>
      </c>
      <c r="B255" t="s">
        <v>34</v>
      </c>
      <c r="C255" t="s">
        <v>10</v>
      </c>
      <c r="D255" s="7" t="s">
        <v>16</v>
      </c>
      <c r="E255" s="3" t="s">
        <v>13</v>
      </c>
      <c r="F255" s="34">
        <v>2.6666666666666665</v>
      </c>
      <c r="G255">
        <v>1.3333333333333333</v>
      </c>
      <c r="H255">
        <v>4.3333333333333339</v>
      </c>
      <c r="I255" s="26">
        <f>SUM(Tableau134[[#This Row],[NM : nage modulée]]+Tableau134[[#This Row],[NR : nage reflexe]]+Tableau134[[#This Row],[R : burst]])</f>
        <v>8.3333333333333339</v>
      </c>
      <c r="J255" s="26">
        <f>10-Tableau134[[#This Row],[somme des réponses ]]</f>
        <v>1.6666666666666661</v>
      </c>
      <c r="L255" s="28"/>
    </row>
    <row r="256" spans="1:12" x14ac:dyDescent="0.3">
      <c r="A256" s="5" t="s">
        <v>61</v>
      </c>
      <c r="B256" t="s">
        <v>34</v>
      </c>
      <c r="C256" t="s">
        <v>10</v>
      </c>
      <c r="D256" s="7" t="s">
        <v>16</v>
      </c>
      <c r="E256" s="8" t="s">
        <v>5</v>
      </c>
      <c r="F256" s="34">
        <v>5.333333333333333</v>
      </c>
      <c r="G256">
        <v>0</v>
      </c>
      <c r="H256">
        <v>4.3333333333333339</v>
      </c>
      <c r="I256" s="26">
        <f>SUM(Tableau134[[#This Row],[NM : nage modulée]]+Tableau134[[#This Row],[NR : nage reflexe]]+Tableau134[[#This Row],[R : burst]])</f>
        <v>9.6666666666666679</v>
      </c>
      <c r="J256" s="26">
        <f>10-Tableau134[[#This Row],[somme des réponses ]]</f>
        <v>0.33333333333333215</v>
      </c>
      <c r="L256" s="28"/>
    </row>
    <row r="257" spans="1:12" x14ac:dyDescent="0.3">
      <c r="A257" s="5" t="s">
        <v>61</v>
      </c>
      <c r="B257" t="s">
        <v>34</v>
      </c>
      <c r="C257" t="s">
        <v>10</v>
      </c>
      <c r="D257" s="7" t="s">
        <v>47</v>
      </c>
      <c r="E257" t="s">
        <v>12</v>
      </c>
      <c r="F257" s="34">
        <v>7.9999999999999991</v>
      </c>
      <c r="G257">
        <v>0.66666666666666663</v>
      </c>
      <c r="H257">
        <v>0</v>
      </c>
      <c r="I257" s="26">
        <f>SUM(Tableau134[[#This Row],[NM : nage modulée]]+Tableau134[[#This Row],[NR : nage reflexe]]+Tableau134[[#This Row],[R : burst]])</f>
        <v>8.6666666666666661</v>
      </c>
      <c r="J257" s="26">
        <f>10-Tableau134[[#This Row],[somme des réponses ]]</f>
        <v>1.3333333333333339</v>
      </c>
      <c r="L257" s="28"/>
    </row>
    <row r="258" spans="1:12" x14ac:dyDescent="0.3">
      <c r="A258" s="5" t="s">
        <v>61</v>
      </c>
      <c r="B258" t="s">
        <v>34</v>
      </c>
      <c r="C258" t="s">
        <v>10</v>
      </c>
      <c r="D258" s="7" t="s">
        <v>47</v>
      </c>
      <c r="E258" t="s">
        <v>13</v>
      </c>
      <c r="F258" s="34">
        <v>7.3333333333333339</v>
      </c>
      <c r="G258">
        <v>0.99999999999999989</v>
      </c>
      <c r="H258">
        <v>1.3333333333333333</v>
      </c>
      <c r="I258" s="26">
        <f>SUM(Tableau134[[#This Row],[NM : nage modulée]]+Tableau134[[#This Row],[NR : nage reflexe]]+Tableau134[[#This Row],[R : burst]])</f>
        <v>9.6666666666666679</v>
      </c>
      <c r="J258" s="26">
        <f>10-Tableau134[[#This Row],[somme des réponses ]]</f>
        <v>0.33333333333333215</v>
      </c>
      <c r="L258" s="28"/>
    </row>
    <row r="259" spans="1:12" x14ac:dyDescent="0.3">
      <c r="A259" s="5" t="s">
        <v>61</v>
      </c>
      <c r="B259" t="s">
        <v>34</v>
      </c>
      <c r="C259" t="s">
        <v>10</v>
      </c>
      <c r="D259" s="7" t="s">
        <v>47</v>
      </c>
      <c r="E259" t="s">
        <v>5</v>
      </c>
      <c r="F259" s="34">
        <v>0</v>
      </c>
      <c r="G259">
        <v>4.333333333333333</v>
      </c>
      <c r="H259">
        <v>1.3333333333333333</v>
      </c>
      <c r="I259" s="26">
        <f>SUM(Tableau134[[#This Row],[NM : nage modulée]]+Tableau134[[#This Row],[NR : nage reflexe]]+Tableau134[[#This Row],[R : burst]])</f>
        <v>5.6666666666666661</v>
      </c>
      <c r="J259" s="26">
        <f>10-Tableau134[[#This Row],[somme des réponses ]]</f>
        <v>4.3333333333333339</v>
      </c>
      <c r="L259" s="28"/>
    </row>
    <row r="260" spans="1:12" x14ac:dyDescent="0.3">
      <c r="A260" s="29" t="s">
        <v>63</v>
      </c>
      <c r="B260" t="s">
        <v>33</v>
      </c>
      <c r="C260" t="s">
        <v>10</v>
      </c>
      <c r="D260" s="7" t="s">
        <v>16</v>
      </c>
      <c r="E260" t="s">
        <v>12</v>
      </c>
      <c r="F260" s="34">
        <v>2.5</v>
      </c>
      <c r="G260">
        <v>7.5</v>
      </c>
      <c r="H260">
        <v>0</v>
      </c>
      <c r="I260" s="26">
        <f>SUM(Tableau134[[#This Row],[NM : nage modulée]]+Tableau134[[#This Row],[NR : nage reflexe]]+Tableau134[[#This Row],[R : burst]])</f>
        <v>10</v>
      </c>
      <c r="J260" s="26">
        <f>10-Tableau134[[#This Row],[somme des réponses ]]</f>
        <v>0</v>
      </c>
      <c r="L260" s="28"/>
    </row>
    <row r="261" spans="1:12" x14ac:dyDescent="0.3">
      <c r="A261" s="29" t="s">
        <v>63</v>
      </c>
      <c r="B261" t="s">
        <v>33</v>
      </c>
      <c r="C261" t="s">
        <v>10</v>
      </c>
      <c r="D261" s="7" t="s">
        <v>16</v>
      </c>
      <c r="E261" t="s">
        <v>13</v>
      </c>
      <c r="F261" s="34">
        <v>2.5</v>
      </c>
      <c r="G261">
        <v>7.5</v>
      </c>
      <c r="H261">
        <v>0</v>
      </c>
      <c r="I261" s="26">
        <f>SUM(Tableau134[[#This Row],[NM : nage modulée]]+Tableau134[[#This Row],[NR : nage reflexe]]+Tableau134[[#This Row],[R : burst]])</f>
        <v>10</v>
      </c>
      <c r="J261" s="26">
        <f>10-Tableau134[[#This Row],[somme des réponses ]]</f>
        <v>0</v>
      </c>
      <c r="L261" s="28"/>
    </row>
    <row r="262" spans="1:12" x14ac:dyDescent="0.3">
      <c r="A262" s="29" t="s">
        <v>63</v>
      </c>
      <c r="B262" t="s">
        <v>33</v>
      </c>
      <c r="C262" t="s">
        <v>10</v>
      </c>
      <c r="D262" s="7" t="s">
        <v>16</v>
      </c>
      <c r="E262" t="s">
        <v>5</v>
      </c>
      <c r="F262" s="34">
        <v>0</v>
      </c>
      <c r="G262">
        <v>9.25</v>
      </c>
      <c r="H262">
        <v>0.5</v>
      </c>
      <c r="I262" s="26">
        <f>SUM(Tableau134[[#This Row],[NM : nage modulée]]+Tableau134[[#This Row],[NR : nage reflexe]]+Tableau134[[#This Row],[R : burst]])</f>
        <v>9.75</v>
      </c>
      <c r="J262" s="26">
        <f>10-Tableau134[[#This Row],[somme des réponses ]]</f>
        <v>0.25</v>
      </c>
      <c r="L262" s="28"/>
    </row>
    <row r="263" spans="1:12" x14ac:dyDescent="0.3">
      <c r="A263" s="29" t="s">
        <v>63</v>
      </c>
      <c r="B263" t="s">
        <v>34</v>
      </c>
      <c r="C263" t="s">
        <v>10</v>
      </c>
      <c r="D263" s="7" t="s">
        <v>16</v>
      </c>
      <c r="E263" s="3" t="s">
        <v>12</v>
      </c>
      <c r="F263" s="34">
        <v>10</v>
      </c>
      <c r="G263">
        <v>0</v>
      </c>
      <c r="H263">
        <v>0</v>
      </c>
      <c r="I263" s="26">
        <f>SUM(Tableau134[[#This Row],[NM : nage modulée]]+Tableau134[[#This Row],[NR : nage reflexe]]+Tableau134[[#This Row],[R : burst]])</f>
        <v>10</v>
      </c>
      <c r="J263" s="26">
        <f>10-Tableau134[[#This Row],[somme des réponses ]]</f>
        <v>0</v>
      </c>
      <c r="L263" s="28"/>
    </row>
    <row r="264" spans="1:12" x14ac:dyDescent="0.3">
      <c r="A264" s="29" t="s">
        <v>63</v>
      </c>
      <c r="B264" t="s">
        <v>34</v>
      </c>
      <c r="C264" t="s">
        <v>10</v>
      </c>
      <c r="D264" s="7" t="s">
        <v>16</v>
      </c>
      <c r="E264" s="3" t="s">
        <v>13</v>
      </c>
      <c r="F264" s="34">
        <v>5</v>
      </c>
      <c r="G264">
        <v>5</v>
      </c>
      <c r="H264">
        <v>0</v>
      </c>
      <c r="I264" s="26">
        <f>SUM(Tableau134[[#This Row],[NM : nage modulée]]+Tableau134[[#This Row],[NR : nage reflexe]]+Tableau134[[#This Row],[R : burst]])</f>
        <v>10</v>
      </c>
      <c r="J264" s="26">
        <f>10-Tableau134[[#This Row],[somme des réponses ]]</f>
        <v>0</v>
      </c>
      <c r="L264" s="28"/>
    </row>
    <row r="265" spans="1:12" x14ac:dyDescent="0.3">
      <c r="A265" s="29" t="s">
        <v>63</v>
      </c>
      <c r="B265" t="s">
        <v>34</v>
      </c>
      <c r="C265" t="s">
        <v>10</v>
      </c>
      <c r="D265" s="7" t="s">
        <v>16</v>
      </c>
      <c r="E265" s="8" t="s">
        <v>5</v>
      </c>
      <c r="F265" s="34">
        <v>5</v>
      </c>
      <c r="G265">
        <v>5</v>
      </c>
      <c r="H265">
        <v>0</v>
      </c>
      <c r="I265" s="26">
        <f>SUM(Tableau134[[#This Row],[NM : nage modulée]]+Tableau134[[#This Row],[NR : nage reflexe]]+Tableau134[[#This Row],[R : burst]])</f>
        <v>10</v>
      </c>
      <c r="J265" s="26">
        <f>10-Tableau134[[#This Row],[somme des réponses ]]</f>
        <v>0</v>
      </c>
      <c r="L265" s="28"/>
    </row>
    <row r="266" spans="1:12" x14ac:dyDescent="0.3">
      <c r="A266" s="29" t="s">
        <v>63</v>
      </c>
      <c r="B266" t="s">
        <v>34</v>
      </c>
      <c r="C266" t="s">
        <v>10</v>
      </c>
      <c r="D266" s="7" t="s">
        <v>47</v>
      </c>
      <c r="E266" t="s">
        <v>12</v>
      </c>
      <c r="F266" s="34">
        <v>10</v>
      </c>
      <c r="G266">
        <v>0</v>
      </c>
      <c r="H266">
        <v>0</v>
      </c>
      <c r="I266" s="26">
        <f>SUM(Tableau134[[#This Row],[NM : nage modulée]]+Tableau134[[#This Row],[NR : nage reflexe]]+Tableau134[[#This Row],[R : burst]])</f>
        <v>10</v>
      </c>
      <c r="J266" s="26">
        <f>10-Tableau134[[#This Row],[somme des réponses ]]</f>
        <v>0</v>
      </c>
      <c r="L266" s="28"/>
    </row>
    <row r="267" spans="1:12" x14ac:dyDescent="0.3">
      <c r="A267" s="29" t="s">
        <v>63</v>
      </c>
      <c r="B267" t="s">
        <v>34</v>
      </c>
      <c r="C267" t="s">
        <v>10</v>
      </c>
      <c r="D267" s="7" t="s">
        <v>47</v>
      </c>
      <c r="E267" t="s">
        <v>13</v>
      </c>
      <c r="F267" s="34">
        <v>5</v>
      </c>
      <c r="G267">
        <v>3.333333333333333</v>
      </c>
      <c r="H267">
        <v>1.6666666666666665</v>
      </c>
      <c r="I267" s="26">
        <f>SUM(Tableau134[[#This Row],[NM : nage modulée]]+Tableau134[[#This Row],[NR : nage reflexe]]+Tableau134[[#This Row],[R : burst]])</f>
        <v>9.9999999999999982</v>
      </c>
      <c r="J267" s="26">
        <f>10-Tableau134[[#This Row],[somme des réponses ]]</f>
        <v>0</v>
      </c>
      <c r="L267" s="28"/>
    </row>
    <row r="268" spans="1:12" x14ac:dyDescent="0.3">
      <c r="A268" s="29" t="s">
        <v>63</v>
      </c>
      <c r="B268" t="s">
        <v>34</v>
      </c>
      <c r="C268" t="s">
        <v>10</v>
      </c>
      <c r="D268" s="7" t="s">
        <v>47</v>
      </c>
      <c r="E268" t="s">
        <v>5</v>
      </c>
      <c r="F268" s="34">
        <v>5</v>
      </c>
      <c r="G268">
        <v>3.3329999999999997</v>
      </c>
      <c r="H268">
        <v>1.6669999999999998</v>
      </c>
      <c r="I268" s="26">
        <f>SUM(Tableau134[[#This Row],[NM : nage modulée]]+Tableau134[[#This Row],[NR : nage reflexe]]+Tableau134[[#This Row],[R : burst]])</f>
        <v>10</v>
      </c>
      <c r="J268" s="26">
        <f>10-Tableau134[[#This Row],[somme des réponses ]]</f>
        <v>0</v>
      </c>
      <c r="L268" s="28"/>
    </row>
    <row r="269" spans="1:12" x14ac:dyDescent="0.3">
      <c r="A269" s="4" t="s">
        <v>62</v>
      </c>
      <c r="B269" t="s">
        <v>33</v>
      </c>
      <c r="C269" t="s">
        <v>10</v>
      </c>
      <c r="D269" s="7" t="s">
        <v>16</v>
      </c>
      <c r="E269" t="s">
        <v>12</v>
      </c>
      <c r="F269" s="34">
        <v>3.75</v>
      </c>
      <c r="G269">
        <v>2</v>
      </c>
      <c r="H269">
        <v>4.25</v>
      </c>
      <c r="I269" s="26">
        <f>SUM(Tableau134[[#This Row],[NM : nage modulée]]+Tableau134[[#This Row],[NR : nage reflexe]]+Tableau134[[#This Row],[R : burst]])</f>
        <v>10</v>
      </c>
      <c r="J269" s="26">
        <f>10-Tableau134[[#This Row],[somme des réponses ]]</f>
        <v>0</v>
      </c>
      <c r="L269" s="28"/>
    </row>
    <row r="270" spans="1:12" x14ac:dyDescent="0.3">
      <c r="A270" s="4" t="s">
        <v>62</v>
      </c>
      <c r="B270" t="s">
        <v>33</v>
      </c>
      <c r="C270" t="s">
        <v>10</v>
      </c>
      <c r="D270" s="7" t="s">
        <v>16</v>
      </c>
      <c r="E270" t="s">
        <v>13</v>
      </c>
      <c r="F270" s="34">
        <v>1.9999999999999998</v>
      </c>
      <c r="G270">
        <v>5</v>
      </c>
      <c r="H270">
        <v>3</v>
      </c>
      <c r="I270" s="26">
        <f>SUM(Tableau134[[#This Row],[NM : nage modulée]]+Tableau134[[#This Row],[NR : nage reflexe]]+Tableau134[[#This Row],[R : burst]])</f>
        <v>10</v>
      </c>
      <c r="J270" s="26">
        <f>10-Tableau134[[#This Row],[somme des réponses ]]</f>
        <v>0</v>
      </c>
      <c r="L270" s="28"/>
    </row>
    <row r="271" spans="1:12" x14ac:dyDescent="0.3">
      <c r="A271" s="4" t="s">
        <v>62</v>
      </c>
      <c r="B271" t="s">
        <v>33</v>
      </c>
      <c r="C271" t="s">
        <v>10</v>
      </c>
      <c r="D271" s="7" t="s">
        <v>16</v>
      </c>
      <c r="E271" t="s">
        <v>5</v>
      </c>
      <c r="F271" s="34">
        <v>1.25</v>
      </c>
      <c r="G271">
        <v>1.75</v>
      </c>
      <c r="H271">
        <v>7</v>
      </c>
      <c r="I271" s="26">
        <f>SUM(Tableau134[[#This Row],[NM : nage modulée]]+Tableau134[[#This Row],[NR : nage reflexe]]+Tableau134[[#This Row],[R : burst]])</f>
        <v>10</v>
      </c>
      <c r="J271" s="26">
        <f>10-Tableau134[[#This Row],[somme des réponses ]]</f>
        <v>0</v>
      </c>
      <c r="L271" s="28"/>
    </row>
    <row r="272" spans="1:12" x14ac:dyDescent="0.3">
      <c r="A272" s="4" t="s">
        <v>62</v>
      </c>
      <c r="B272" t="s">
        <v>34</v>
      </c>
      <c r="C272" t="s">
        <v>10</v>
      </c>
      <c r="D272" s="7" t="s">
        <v>16</v>
      </c>
      <c r="E272" s="3" t="s">
        <v>12</v>
      </c>
      <c r="F272" s="34">
        <v>4.75</v>
      </c>
      <c r="G272">
        <v>0</v>
      </c>
      <c r="H272">
        <v>0</v>
      </c>
      <c r="I272" s="26">
        <f>SUM(Tableau134[[#This Row],[NM : nage modulée]]+Tableau134[[#This Row],[NR : nage reflexe]]+Tableau134[[#This Row],[R : burst]])</f>
        <v>4.75</v>
      </c>
      <c r="J272" s="26">
        <f>10-Tableau134[[#This Row],[somme des réponses ]]</f>
        <v>5.25</v>
      </c>
      <c r="L272" s="28"/>
    </row>
    <row r="273" spans="1:12" x14ac:dyDescent="0.3">
      <c r="A273" s="4" t="s">
        <v>62</v>
      </c>
      <c r="B273" t="s">
        <v>34</v>
      </c>
      <c r="C273" t="s">
        <v>10</v>
      </c>
      <c r="D273" s="7" t="s">
        <v>16</v>
      </c>
      <c r="E273" s="3" t="s">
        <v>13</v>
      </c>
      <c r="F273" s="34">
        <v>0.75</v>
      </c>
      <c r="G273">
        <v>2.5</v>
      </c>
      <c r="H273">
        <v>1.75</v>
      </c>
      <c r="I273" s="26">
        <f>SUM(Tableau134[[#This Row],[NM : nage modulée]]+Tableau134[[#This Row],[NR : nage reflexe]]+Tableau134[[#This Row],[R : burst]])</f>
        <v>5</v>
      </c>
      <c r="J273" s="26">
        <f>10-Tableau134[[#This Row],[somme des réponses ]]</f>
        <v>5</v>
      </c>
      <c r="L273" s="28"/>
    </row>
    <row r="274" spans="1:12" x14ac:dyDescent="0.3">
      <c r="A274" s="4" t="s">
        <v>62</v>
      </c>
      <c r="B274" t="s">
        <v>34</v>
      </c>
      <c r="C274" t="s">
        <v>10</v>
      </c>
      <c r="D274" s="7" t="s">
        <v>16</v>
      </c>
      <c r="E274" s="8" t="s">
        <v>5</v>
      </c>
      <c r="F274" s="34">
        <v>0.75</v>
      </c>
      <c r="G274">
        <v>2</v>
      </c>
      <c r="H274">
        <v>2.25</v>
      </c>
      <c r="I274" s="26">
        <f>SUM(Tableau134[[#This Row],[NM : nage modulée]]+Tableau134[[#This Row],[NR : nage reflexe]]+Tableau134[[#This Row],[R : burst]])</f>
        <v>5</v>
      </c>
      <c r="J274" s="26">
        <f>10-Tableau134[[#This Row],[somme des réponses ]]</f>
        <v>5</v>
      </c>
      <c r="L274" s="28"/>
    </row>
    <row r="275" spans="1:12" x14ac:dyDescent="0.3">
      <c r="A275" s="4" t="s">
        <v>62</v>
      </c>
      <c r="B275" t="s">
        <v>34</v>
      </c>
      <c r="C275" t="s">
        <v>10</v>
      </c>
      <c r="D275" s="7" t="s">
        <v>47</v>
      </c>
      <c r="E275" t="s">
        <v>12</v>
      </c>
      <c r="F275" s="34">
        <v>6.6666666666666661</v>
      </c>
      <c r="G275">
        <v>0</v>
      </c>
      <c r="H275">
        <v>0.66666666666666663</v>
      </c>
      <c r="I275" s="26">
        <f>SUM(Tableau134[[#This Row],[NM : nage modulée]]+Tableau134[[#This Row],[NR : nage reflexe]]+Tableau134[[#This Row],[R : burst]])</f>
        <v>7.333333333333333</v>
      </c>
      <c r="J275" s="26">
        <f>10-Tableau134[[#This Row],[somme des réponses ]]</f>
        <v>2.666666666666667</v>
      </c>
      <c r="L275" s="28"/>
    </row>
    <row r="276" spans="1:12" x14ac:dyDescent="0.3">
      <c r="A276" s="4" t="s">
        <v>62</v>
      </c>
      <c r="B276" t="s">
        <v>34</v>
      </c>
      <c r="C276" t="s">
        <v>10</v>
      </c>
      <c r="D276" s="7" t="s">
        <v>47</v>
      </c>
      <c r="E276" t="s">
        <v>13</v>
      </c>
      <c r="F276" s="34">
        <v>3.333333333333333</v>
      </c>
      <c r="G276">
        <v>2.0000000000000004</v>
      </c>
      <c r="H276">
        <v>4.6666666666666661</v>
      </c>
      <c r="I276" s="26">
        <f>SUM(Tableau134[[#This Row],[NM : nage modulée]]+Tableau134[[#This Row],[NR : nage reflexe]]+Tableau134[[#This Row],[R : burst]])</f>
        <v>10</v>
      </c>
      <c r="J276" s="26">
        <f>10-Tableau134[[#This Row],[somme des réponses ]]</f>
        <v>0</v>
      </c>
      <c r="L276" s="28"/>
    </row>
    <row r="277" spans="1:12" x14ac:dyDescent="0.3">
      <c r="A277" s="4" t="s">
        <v>62</v>
      </c>
      <c r="B277" t="s">
        <v>34</v>
      </c>
      <c r="C277" t="s">
        <v>10</v>
      </c>
      <c r="D277" s="7" t="s">
        <v>47</v>
      </c>
      <c r="E277" t="s">
        <v>5</v>
      </c>
      <c r="F277" s="34">
        <v>2.333333333333333</v>
      </c>
      <c r="G277">
        <v>0.66666666666666663</v>
      </c>
      <c r="H277">
        <v>5.333333333333333</v>
      </c>
      <c r="I277" s="26">
        <f>SUM(Tableau134[[#This Row],[NM : nage modulée]]+Tableau134[[#This Row],[NR : nage reflexe]]+Tableau134[[#This Row],[R : burst]])</f>
        <v>8.3333333333333321</v>
      </c>
      <c r="J277" s="26">
        <f>10-Tableau134[[#This Row],[somme des réponses ]]</f>
        <v>1.6666666666666679</v>
      </c>
      <c r="L277" s="28"/>
    </row>
    <row r="278" spans="1:12" x14ac:dyDescent="0.3">
      <c r="A278" s="2" t="s">
        <v>64</v>
      </c>
      <c r="B278" t="s">
        <v>33</v>
      </c>
      <c r="C278" t="s">
        <v>10</v>
      </c>
      <c r="D278" s="7" t="s">
        <v>16</v>
      </c>
      <c r="E278" t="s">
        <v>12</v>
      </c>
      <c r="F278" s="34">
        <v>2.5</v>
      </c>
      <c r="G278">
        <v>6.25</v>
      </c>
      <c r="H278">
        <v>1.25</v>
      </c>
      <c r="I278" s="26">
        <f>SUM(Tableau134[[#This Row],[NM : nage modulée]]+Tableau134[[#This Row],[NR : nage reflexe]]+Tableau134[[#This Row],[R : burst]])</f>
        <v>10</v>
      </c>
      <c r="J278" s="26">
        <f>10-Tableau134[[#This Row],[somme des réponses ]]</f>
        <v>0</v>
      </c>
      <c r="L278" s="28"/>
    </row>
    <row r="279" spans="1:12" x14ac:dyDescent="0.3">
      <c r="A279" s="2" t="s">
        <v>64</v>
      </c>
      <c r="B279" t="s">
        <v>33</v>
      </c>
      <c r="C279" t="s">
        <v>10</v>
      </c>
      <c r="D279" s="7" t="s">
        <v>16</v>
      </c>
      <c r="E279" t="s">
        <v>13</v>
      </c>
      <c r="F279" s="34">
        <v>1</v>
      </c>
      <c r="G279">
        <v>8</v>
      </c>
      <c r="H279">
        <v>1</v>
      </c>
      <c r="I279" s="26">
        <f>SUM(Tableau134[[#This Row],[NM : nage modulée]]+Tableau134[[#This Row],[NR : nage reflexe]]+Tableau134[[#This Row],[R : burst]])</f>
        <v>10</v>
      </c>
      <c r="J279" s="26">
        <f>10-Tableau134[[#This Row],[somme des réponses ]]</f>
        <v>0</v>
      </c>
      <c r="L279" s="28"/>
    </row>
    <row r="280" spans="1:12" x14ac:dyDescent="0.3">
      <c r="A280" s="2" t="s">
        <v>64</v>
      </c>
      <c r="B280" t="s">
        <v>33</v>
      </c>
      <c r="C280" t="s">
        <v>10</v>
      </c>
      <c r="D280" s="7" t="s">
        <v>16</v>
      </c>
      <c r="E280" t="s">
        <v>5</v>
      </c>
      <c r="F280" s="34">
        <v>9</v>
      </c>
      <c r="G280">
        <v>0</v>
      </c>
      <c r="H280">
        <v>1</v>
      </c>
      <c r="I280" s="26">
        <f>SUM(Tableau134[[#This Row],[NM : nage modulée]]+Tableau134[[#This Row],[NR : nage reflexe]]+Tableau134[[#This Row],[R : burst]])</f>
        <v>10</v>
      </c>
      <c r="J280" s="26">
        <f>10-Tableau134[[#This Row],[somme des réponses ]]</f>
        <v>0</v>
      </c>
      <c r="L280" s="28"/>
    </row>
    <row r="281" spans="1:12" x14ac:dyDescent="0.3">
      <c r="A281" s="2" t="s">
        <v>64</v>
      </c>
      <c r="B281" t="s">
        <v>34</v>
      </c>
      <c r="C281" t="s">
        <v>10</v>
      </c>
      <c r="D281" s="7" t="s">
        <v>16</v>
      </c>
      <c r="E281" s="3" t="s">
        <v>12</v>
      </c>
      <c r="F281" s="34">
        <v>9</v>
      </c>
      <c r="G281">
        <v>0</v>
      </c>
      <c r="H281">
        <v>1</v>
      </c>
      <c r="I281" s="26">
        <f>SUM(Tableau134[[#This Row],[NM : nage modulée]]+Tableau134[[#This Row],[NR : nage reflexe]]+Tableau134[[#This Row],[R : burst]])</f>
        <v>10</v>
      </c>
      <c r="J281" s="26">
        <f>10-Tableau134[[#This Row],[somme des réponses ]]</f>
        <v>0</v>
      </c>
      <c r="L281" s="28"/>
    </row>
    <row r="282" spans="1:12" x14ac:dyDescent="0.3">
      <c r="A282" s="2" t="s">
        <v>64</v>
      </c>
      <c r="B282" t="s">
        <v>34</v>
      </c>
      <c r="C282" t="s">
        <v>10</v>
      </c>
      <c r="D282" s="7" t="s">
        <v>16</v>
      </c>
      <c r="E282" s="3" t="s">
        <v>13</v>
      </c>
      <c r="F282" s="34">
        <v>4</v>
      </c>
      <c r="G282">
        <v>1.75</v>
      </c>
      <c r="H282">
        <v>4.25</v>
      </c>
      <c r="I282" s="26">
        <f>SUM(Tableau134[[#This Row],[NM : nage modulée]]+Tableau134[[#This Row],[NR : nage reflexe]]+Tableau134[[#This Row],[R : burst]])</f>
        <v>10</v>
      </c>
      <c r="J282" s="26">
        <f>10-Tableau134[[#This Row],[somme des réponses ]]</f>
        <v>0</v>
      </c>
      <c r="L282" s="28"/>
    </row>
    <row r="283" spans="1:12" x14ac:dyDescent="0.3">
      <c r="A283" s="2" t="s">
        <v>64</v>
      </c>
      <c r="B283" t="s">
        <v>34</v>
      </c>
      <c r="C283" t="s">
        <v>10</v>
      </c>
      <c r="D283" s="7" t="s">
        <v>16</v>
      </c>
      <c r="E283" s="8" t="s">
        <v>5</v>
      </c>
      <c r="F283" s="34">
        <v>3</v>
      </c>
      <c r="G283">
        <v>0.5</v>
      </c>
      <c r="H283">
        <v>6</v>
      </c>
      <c r="I283" s="26">
        <f>SUM(Tableau134[[#This Row],[NM : nage modulée]]+Tableau134[[#This Row],[NR : nage reflexe]]+Tableau134[[#This Row],[R : burst]])</f>
        <v>9.5</v>
      </c>
      <c r="J283" s="26">
        <f>10-Tableau134[[#This Row],[somme des réponses ]]</f>
        <v>0.5</v>
      </c>
      <c r="L283" s="28"/>
    </row>
    <row r="284" spans="1:12" x14ac:dyDescent="0.3">
      <c r="A284" s="2" t="s">
        <v>64</v>
      </c>
      <c r="B284" t="s">
        <v>34</v>
      </c>
      <c r="C284" t="s">
        <v>10</v>
      </c>
      <c r="D284" s="7" t="s">
        <v>47</v>
      </c>
      <c r="E284" t="s">
        <v>12</v>
      </c>
      <c r="F284" s="34">
        <v>10</v>
      </c>
      <c r="G284">
        <v>0</v>
      </c>
      <c r="H284">
        <v>0</v>
      </c>
      <c r="I284" s="26">
        <f>SUM(Tableau134[[#This Row],[NM : nage modulée]]+Tableau134[[#This Row],[NR : nage reflexe]]+Tableau134[[#This Row],[R : burst]])</f>
        <v>10</v>
      </c>
      <c r="J284" s="26">
        <f>10-Tableau134[[#This Row],[somme des réponses ]]</f>
        <v>0</v>
      </c>
      <c r="L284" s="28"/>
    </row>
    <row r="285" spans="1:12" x14ac:dyDescent="0.3">
      <c r="A285" s="2" t="s">
        <v>64</v>
      </c>
      <c r="B285" t="s">
        <v>34</v>
      </c>
      <c r="C285" t="s">
        <v>10</v>
      </c>
      <c r="D285" s="7" t="s">
        <v>47</v>
      </c>
      <c r="E285" t="s">
        <v>13</v>
      </c>
      <c r="F285" s="34">
        <v>5</v>
      </c>
      <c r="G285">
        <v>2</v>
      </c>
      <c r="H285">
        <v>3</v>
      </c>
      <c r="I285" s="26">
        <f>SUM(Tableau134[[#This Row],[NM : nage modulée]]+Tableau134[[#This Row],[NR : nage reflexe]]+Tableau134[[#This Row],[R : burst]])</f>
        <v>10</v>
      </c>
      <c r="J285" s="26">
        <f>10-Tableau134[[#This Row],[somme des réponses ]]</f>
        <v>0</v>
      </c>
      <c r="L285" s="28"/>
    </row>
    <row r="286" spans="1:12" x14ac:dyDescent="0.3">
      <c r="A286" s="2" t="s">
        <v>64</v>
      </c>
      <c r="B286" t="s">
        <v>34</v>
      </c>
      <c r="C286" t="s">
        <v>10</v>
      </c>
      <c r="D286" s="7" t="s">
        <v>47</v>
      </c>
      <c r="E286" t="s">
        <v>5</v>
      </c>
      <c r="F286" s="34">
        <v>4.25</v>
      </c>
      <c r="G286">
        <v>1</v>
      </c>
      <c r="H286">
        <v>4.75</v>
      </c>
      <c r="I286" s="26">
        <f>SUM(Tableau134[[#This Row],[NM : nage modulée]]+Tableau134[[#This Row],[NR : nage reflexe]]+Tableau134[[#This Row],[R : burst]])</f>
        <v>10</v>
      </c>
      <c r="J286" s="26">
        <f>10-Tableau134[[#This Row],[somme des réponses ]]</f>
        <v>0</v>
      </c>
      <c r="L286" s="28"/>
    </row>
    <row r="287" spans="1:12" x14ac:dyDescent="0.3">
      <c r="A287" s="4" t="s">
        <v>67</v>
      </c>
      <c r="B287" t="s">
        <v>33</v>
      </c>
      <c r="C287" t="s">
        <v>10</v>
      </c>
      <c r="D287" s="7" t="s">
        <v>16</v>
      </c>
      <c r="E287" t="s">
        <v>12</v>
      </c>
      <c r="F287" s="34">
        <v>0</v>
      </c>
      <c r="G287">
        <v>0</v>
      </c>
      <c r="H287">
        <v>0</v>
      </c>
      <c r="I287" s="26">
        <f>SUM(Tableau134[[#This Row],[NM : nage modulée]]+Tableau134[[#This Row],[NR : nage reflexe]]+Tableau134[[#This Row],[R : burst]])</f>
        <v>0</v>
      </c>
      <c r="J287" s="26">
        <f>10-Tableau134[[#This Row],[somme des réponses ]]</f>
        <v>10</v>
      </c>
      <c r="L287" s="28"/>
    </row>
    <row r="288" spans="1:12" x14ac:dyDescent="0.3">
      <c r="A288" s="4" t="s">
        <v>67</v>
      </c>
      <c r="B288" t="s">
        <v>33</v>
      </c>
      <c r="C288" t="s">
        <v>10</v>
      </c>
      <c r="D288" s="7" t="s">
        <v>16</v>
      </c>
      <c r="E288" t="s">
        <v>13</v>
      </c>
      <c r="F288" s="34">
        <v>0</v>
      </c>
      <c r="G288">
        <v>0</v>
      </c>
      <c r="H288">
        <v>0</v>
      </c>
      <c r="I288" s="26">
        <f>SUM(Tableau134[[#This Row],[NM : nage modulée]]+Tableau134[[#This Row],[NR : nage reflexe]]+Tableau134[[#This Row],[R : burst]])</f>
        <v>0</v>
      </c>
      <c r="J288" s="26">
        <f>10-Tableau134[[#This Row],[somme des réponses ]]</f>
        <v>10</v>
      </c>
      <c r="L288" s="28"/>
    </row>
    <row r="289" spans="1:12" x14ac:dyDescent="0.3">
      <c r="A289" s="4" t="s">
        <v>67</v>
      </c>
      <c r="B289" t="s">
        <v>33</v>
      </c>
      <c r="C289" t="s">
        <v>10</v>
      </c>
      <c r="D289" s="7" t="s">
        <v>16</v>
      </c>
      <c r="E289" t="s">
        <v>5</v>
      </c>
      <c r="F289" s="34">
        <v>0</v>
      </c>
      <c r="G289">
        <v>0</v>
      </c>
      <c r="H289">
        <v>0</v>
      </c>
      <c r="I289" s="26">
        <f>SUM(Tableau134[[#This Row],[NM : nage modulée]]+Tableau134[[#This Row],[NR : nage reflexe]]+Tableau134[[#This Row],[R : burst]])</f>
        <v>0</v>
      </c>
      <c r="J289" s="26">
        <f>10-Tableau134[[#This Row],[somme des réponses ]]</f>
        <v>10</v>
      </c>
      <c r="L289" s="28"/>
    </row>
    <row r="290" spans="1:12" x14ac:dyDescent="0.3">
      <c r="A290" s="4" t="s">
        <v>67</v>
      </c>
      <c r="B290" t="s">
        <v>34</v>
      </c>
      <c r="C290" t="s">
        <v>10</v>
      </c>
      <c r="D290" s="7" t="s">
        <v>16</v>
      </c>
      <c r="E290" s="3" t="s">
        <v>12</v>
      </c>
      <c r="F290" s="34">
        <v>0</v>
      </c>
      <c r="G290">
        <v>10</v>
      </c>
      <c r="H290">
        <v>0</v>
      </c>
      <c r="I290" s="26">
        <f>SUM(Tableau134[[#This Row],[NM : nage modulée]]+Tableau134[[#This Row],[NR : nage reflexe]]+Tableau134[[#This Row],[R : burst]])</f>
        <v>10</v>
      </c>
      <c r="J290" s="26">
        <f>10-Tableau134[[#This Row],[somme des réponses ]]</f>
        <v>0</v>
      </c>
      <c r="L290" s="28"/>
    </row>
    <row r="291" spans="1:12" x14ac:dyDescent="0.3">
      <c r="A291" s="4" t="s">
        <v>67</v>
      </c>
      <c r="B291" t="s">
        <v>34</v>
      </c>
      <c r="C291" t="s">
        <v>10</v>
      </c>
      <c r="D291" s="7" t="s">
        <v>16</v>
      </c>
      <c r="E291" s="3" t="s">
        <v>13</v>
      </c>
      <c r="F291" s="34">
        <v>3.5</v>
      </c>
      <c r="G291">
        <v>1</v>
      </c>
      <c r="H291">
        <v>3.75</v>
      </c>
      <c r="I291" s="26">
        <f>SUM(Tableau134[[#This Row],[NM : nage modulée]]+Tableau134[[#This Row],[NR : nage reflexe]]+Tableau134[[#This Row],[R : burst]])</f>
        <v>8.25</v>
      </c>
      <c r="J291" s="26">
        <f>10-Tableau134[[#This Row],[somme des réponses ]]</f>
        <v>1.75</v>
      </c>
      <c r="L291" s="28"/>
    </row>
    <row r="292" spans="1:12" x14ac:dyDescent="0.3">
      <c r="A292" s="4" t="s">
        <v>67</v>
      </c>
      <c r="B292" t="s">
        <v>34</v>
      </c>
      <c r="C292" t="s">
        <v>10</v>
      </c>
      <c r="D292" s="7" t="s">
        <v>16</v>
      </c>
      <c r="E292" s="8" t="s">
        <v>5</v>
      </c>
      <c r="F292" s="34">
        <v>0</v>
      </c>
      <c r="G292">
        <v>0</v>
      </c>
      <c r="H292">
        <v>3</v>
      </c>
      <c r="I292" s="26">
        <f>SUM(Tableau134[[#This Row],[NM : nage modulée]]+Tableau134[[#This Row],[NR : nage reflexe]]+Tableau134[[#This Row],[R : burst]])</f>
        <v>3</v>
      </c>
      <c r="J292" s="26">
        <f>10-Tableau134[[#This Row],[somme des réponses ]]</f>
        <v>7</v>
      </c>
      <c r="L292" s="28"/>
    </row>
    <row r="293" spans="1:12" x14ac:dyDescent="0.3">
      <c r="A293" s="4" t="s">
        <v>67</v>
      </c>
      <c r="B293" t="s">
        <v>34</v>
      </c>
      <c r="C293" t="s">
        <v>10</v>
      </c>
      <c r="D293" s="7" t="s">
        <v>47</v>
      </c>
      <c r="E293" t="s">
        <v>12</v>
      </c>
      <c r="F293" s="34">
        <v>0</v>
      </c>
      <c r="G293">
        <v>0</v>
      </c>
      <c r="H293">
        <v>0</v>
      </c>
      <c r="I293" s="26">
        <f>SUM(Tableau134[[#This Row],[NM : nage modulée]]+Tableau134[[#This Row],[NR : nage reflexe]]+Tableau134[[#This Row],[R : burst]])</f>
        <v>0</v>
      </c>
      <c r="J293" s="26">
        <f>10-Tableau134[[#This Row],[somme des réponses ]]</f>
        <v>10</v>
      </c>
      <c r="K293" s="6" t="s">
        <v>66</v>
      </c>
      <c r="L293" s="28"/>
    </row>
    <row r="294" spans="1:12" x14ac:dyDescent="0.3">
      <c r="A294" s="4" t="s">
        <v>67</v>
      </c>
      <c r="B294" t="s">
        <v>34</v>
      </c>
      <c r="C294" t="s">
        <v>10</v>
      </c>
      <c r="D294" s="7" t="s">
        <v>47</v>
      </c>
      <c r="E294" t="s">
        <v>13</v>
      </c>
      <c r="F294" s="34">
        <v>0</v>
      </c>
      <c r="G294">
        <v>0</v>
      </c>
      <c r="H294">
        <v>0</v>
      </c>
      <c r="I294" s="26">
        <f>SUM(Tableau134[[#This Row],[NM : nage modulée]]+Tableau134[[#This Row],[NR : nage reflexe]]+Tableau134[[#This Row],[R : burst]])</f>
        <v>0</v>
      </c>
      <c r="J294" s="26">
        <f>10-Tableau134[[#This Row],[somme des réponses ]]</f>
        <v>10</v>
      </c>
      <c r="L294" s="28"/>
    </row>
    <row r="295" spans="1:12" x14ac:dyDescent="0.3">
      <c r="A295" s="4" t="s">
        <v>67</v>
      </c>
      <c r="B295" t="s">
        <v>34</v>
      </c>
      <c r="C295" t="s">
        <v>10</v>
      </c>
      <c r="D295" s="7" t="s">
        <v>47</v>
      </c>
      <c r="E295" t="s">
        <v>5</v>
      </c>
      <c r="F295" s="34">
        <v>0</v>
      </c>
      <c r="G295">
        <v>0</v>
      </c>
      <c r="H295">
        <v>0</v>
      </c>
      <c r="I295" s="26">
        <f>SUM(Tableau134[[#This Row],[NM : nage modulée]]+Tableau134[[#This Row],[NR : nage reflexe]]+Tableau134[[#This Row],[R : burst]])</f>
        <v>0</v>
      </c>
      <c r="J295" s="26">
        <f>10-Tableau134[[#This Row],[somme des réponses ]]</f>
        <v>10</v>
      </c>
      <c r="L295" s="28"/>
    </row>
    <row r="296" spans="1:12" x14ac:dyDescent="0.3">
      <c r="A296" s="29" t="s">
        <v>65</v>
      </c>
      <c r="B296" t="s">
        <v>33</v>
      </c>
      <c r="C296" t="s">
        <v>10</v>
      </c>
      <c r="D296" s="7" t="s">
        <v>16</v>
      </c>
      <c r="E296" t="s">
        <v>12</v>
      </c>
      <c r="F296" s="34">
        <v>0</v>
      </c>
      <c r="G296">
        <v>2</v>
      </c>
      <c r="H296">
        <v>8</v>
      </c>
      <c r="I296" s="26">
        <f>SUM(Tableau134[[#This Row],[NM : nage modulée]]+Tableau134[[#This Row],[NR : nage reflexe]]+Tableau134[[#This Row],[R : burst]])</f>
        <v>10</v>
      </c>
      <c r="J296" s="26">
        <f>10-Tableau134[[#This Row],[somme des réponses ]]</f>
        <v>0</v>
      </c>
      <c r="K296" s="6"/>
      <c r="L296" s="28"/>
    </row>
    <row r="297" spans="1:12" x14ac:dyDescent="0.3">
      <c r="A297" s="29" t="s">
        <v>65</v>
      </c>
      <c r="B297" t="s">
        <v>33</v>
      </c>
      <c r="C297" t="s">
        <v>10</v>
      </c>
      <c r="D297" s="7" t="s">
        <v>16</v>
      </c>
      <c r="E297" t="s">
        <v>13</v>
      </c>
      <c r="F297" s="34">
        <v>0</v>
      </c>
      <c r="G297">
        <v>2</v>
      </c>
      <c r="H297">
        <v>8</v>
      </c>
      <c r="I297" s="26">
        <f>SUM(Tableau134[[#This Row],[NM : nage modulée]]+Tableau134[[#This Row],[NR : nage reflexe]]+Tableau134[[#This Row],[R : burst]])</f>
        <v>10</v>
      </c>
      <c r="J297" s="26">
        <f>10-Tableau134[[#This Row],[somme des réponses ]]</f>
        <v>0</v>
      </c>
      <c r="K297" s="6"/>
      <c r="L297" s="28"/>
    </row>
    <row r="298" spans="1:12" x14ac:dyDescent="0.3">
      <c r="A298" s="29" t="s">
        <v>65</v>
      </c>
      <c r="B298" t="s">
        <v>33</v>
      </c>
      <c r="C298" t="s">
        <v>10</v>
      </c>
      <c r="D298" s="7" t="s">
        <v>16</v>
      </c>
      <c r="E298" t="s">
        <v>5</v>
      </c>
      <c r="F298" s="34">
        <v>0</v>
      </c>
      <c r="G298">
        <v>4.75</v>
      </c>
      <c r="H298">
        <v>5.25</v>
      </c>
      <c r="I298" s="26">
        <f>SUM(Tableau134[[#This Row],[NM : nage modulée]]+Tableau134[[#This Row],[NR : nage reflexe]]+Tableau134[[#This Row],[R : burst]])</f>
        <v>10</v>
      </c>
      <c r="J298" s="26">
        <f>10-Tableau134[[#This Row],[somme des réponses ]]</f>
        <v>0</v>
      </c>
      <c r="K298" s="6"/>
      <c r="L298" s="28"/>
    </row>
    <row r="299" spans="1:12" x14ac:dyDescent="0.3">
      <c r="A299" s="29" t="s">
        <v>65</v>
      </c>
      <c r="B299" t="s">
        <v>34</v>
      </c>
      <c r="C299" t="s">
        <v>10</v>
      </c>
      <c r="D299" s="7" t="s">
        <v>16</v>
      </c>
      <c r="E299" s="3" t="s">
        <v>12</v>
      </c>
      <c r="F299" s="34">
        <v>4.5</v>
      </c>
      <c r="G299">
        <v>3</v>
      </c>
      <c r="H299">
        <v>2.5</v>
      </c>
      <c r="I299" s="26">
        <f>SUM(Tableau134[[#This Row],[NM : nage modulée]]+Tableau134[[#This Row],[NR : nage reflexe]]+Tableau134[[#This Row],[R : burst]])</f>
        <v>10</v>
      </c>
      <c r="J299" s="26">
        <f>10-Tableau134[[#This Row],[somme des réponses ]]</f>
        <v>0</v>
      </c>
      <c r="L299" s="28"/>
    </row>
    <row r="300" spans="1:12" x14ac:dyDescent="0.3">
      <c r="A300" s="29" t="s">
        <v>65</v>
      </c>
      <c r="B300" t="s">
        <v>34</v>
      </c>
      <c r="C300" t="s">
        <v>10</v>
      </c>
      <c r="D300" s="7" t="s">
        <v>16</v>
      </c>
      <c r="E300" s="3" t="s">
        <v>13</v>
      </c>
      <c r="F300" s="34">
        <v>4</v>
      </c>
      <c r="G300">
        <v>0</v>
      </c>
      <c r="H300">
        <v>4.6666666666666661</v>
      </c>
      <c r="I300" s="26">
        <f>SUM(Tableau134[[#This Row],[NM : nage modulée]]+Tableau134[[#This Row],[NR : nage reflexe]]+Tableau134[[#This Row],[R : burst]])</f>
        <v>8.6666666666666661</v>
      </c>
      <c r="J300" s="26">
        <f>10-Tableau134[[#This Row],[somme des réponses ]]</f>
        <v>1.3333333333333339</v>
      </c>
      <c r="L300" s="28"/>
    </row>
    <row r="301" spans="1:12" x14ac:dyDescent="0.3">
      <c r="A301" s="29" t="s">
        <v>65</v>
      </c>
      <c r="B301" t="s">
        <v>34</v>
      </c>
      <c r="C301" t="s">
        <v>10</v>
      </c>
      <c r="D301" s="7" t="s">
        <v>16</v>
      </c>
      <c r="E301" s="8" t="s">
        <v>5</v>
      </c>
      <c r="F301" s="34">
        <v>3.25</v>
      </c>
      <c r="G301">
        <v>0</v>
      </c>
      <c r="H301">
        <v>4.25</v>
      </c>
      <c r="I301" s="26">
        <f>SUM(Tableau134[[#This Row],[NM : nage modulée]]+Tableau134[[#This Row],[NR : nage reflexe]]+Tableau134[[#This Row],[R : burst]])</f>
        <v>7.5</v>
      </c>
      <c r="J301" s="26">
        <f>10-Tableau134[[#This Row],[somme des réponses ]]</f>
        <v>2.5</v>
      </c>
      <c r="L301" s="28"/>
    </row>
    <row r="302" spans="1:12" x14ac:dyDescent="0.3">
      <c r="A302" s="29" t="s">
        <v>65</v>
      </c>
      <c r="B302" t="s">
        <v>34</v>
      </c>
      <c r="C302" t="s">
        <v>10</v>
      </c>
      <c r="D302" s="7" t="s">
        <v>47</v>
      </c>
      <c r="E302" t="s">
        <v>12</v>
      </c>
      <c r="F302" s="34">
        <v>6.5</v>
      </c>
      <c r="G302">
        <v>0</v>
      </c>
      <c r="H302">
        <v>1</v>
      </c>
      <c r="I302" s="26">
        <f>SUM(Tableau134[[#This Row],[NM : nage modulée]]+Tableau134[[#This Row],[NR : nage reflexe]]+Tableau134[[#This Row],[R : burst]])</f>
        <v>7.5</v>
      </c>
      <c r="J302" s="26">
        <f>10-Tableau134[[#This Row],[somme des réponses ]]</f>
        <v>2.5</v>
      </c>
      <c r="K302" s="6"/>
      <c r="L302" s="28"/>
    </row>
    <row r="303" spans="1:12" x14ac:dyDescent="0.3">
      <c r="A303" s="29" t="s">
        <v>65</v>
      </c>
      <c r="B303" t="s">
        <v>34</v>
      </c>
      <c r="C303" t="s">
        <v>10</v>
      </c>
      <c r="D303" s="7" t="s">
        <v>47</v>
      </c>
      <c r="E303" t="s">
        <v>13</v>
      </c>
      <c r="F303" s="34">
        <v>6.333333333333333</v>
      </c>
      <c r="G303">
        <v>0</v>
      </c>
      <c r="H303">
        <v>1.9999999999999998</v>
      </c>
      <c r="I303" s="26">
        <f>SUM(Tableau134[[#This Row],[NM : nage modulée]]+Tableau134[[#This Row],[NR : nage reflexe]]+Tableau134[[#This Row],[R : burst]])</f>
        <v>8.3333333333333321</v>
      </c>
      <c r="J303" s="26">
        <f>10-Tableau134[[#This Row],[somme des réponses ]]</f>
        <v>1.6666666666666679</v>
      </c>
      <c r="K303" s="6"/>
      <c r="L303" s="28"/>
    </row>
    <row r="304" spans="1:12" x14ac:dyDescent="0.3">
      <c r="A304" s="29" t="s">
        <v>65</v>
      </c>
      <c r="B304" t="s">
        <v>34</v>
      </c>
      <c r="C304" t="s">
        <v>10</v>
      </c>
      <c r="D304" s="7" t="s">
        <v>47</v>
      </c>
      <c r="E304" t="s">
        <v>5</v>
      </c>
      <c r="F304" s="34">
        <v>3.9999999999999996</v>
      </c>
      <c r="G304">
        <v>0</v>
      </c>
      <c r="H304">
        <v>6</v>
      </c>
      <c r="I304" s="26">
        <f>SUM(Tableau134[[#This Row],[NM : nage modulée]]+Tableau134[[#This Row],[NR : nage reflexe]]+Tableau134[[#This Row],[R : burst]])</f>
        <v>10</v>
      </c>
      <c r="J304" s="26">
        <f>10-Tableau134[[#This Row],[somme des réponses ]]</f>
        <v>0</v>
      </c>
      <c r="K304" s="6"/>
      <c r="L304" s="28"/>
    </row>
    <row r="305" spans="1:12" x14ac:dyDescent="0.3">
      <c r="A305" s="5" t="s">
        <v>68</v>
      </c>
      <c r="B305" t="s">
        <v>33</v>
      </c>
      <c r="C305" t="s">
        <v>10</v>
      </c>
      <c r="D305" s="7" t="s">
        <v>11</v>
      </c>
      <c r="E305" t="s">
        <v>12</v>
      </c>
      <c r="F305" s="34">
        <v>0.75</v>
      </c>
      <c r="G305">
        <v>9.25</v>
      </c>
      <c r="H305">
        <v>0</v>
      </c>
      <c r="I305" s="26">
        <f>SUM(Tableau134[[#This Row],[NM : nage modulée]]+Tableau134[[#This Row],[NR : nage reflexe]]+Tableau134[[#This Row],[R : burst]])</f>
        <v>10</v>
      </c>
      <c r="J305" s="26">
        <f>10-Tableau134[[#This Row],[somme des réponses ]]</f>
        <v>0</v>
      </c>
      <c r="L305" s="28"/>
    </row>
    <row r="306" spans="1:12" x14ac:dyDescent="0.3">
      <c r="A306" s="5" t="s">
        <v>68</v>
      </c>
      <c r="B306" t="s">
        <v>33</v>
      </c>
      <c r="C306" t="s">
        <v>10</v>
      </c>
      <c r="D306" s="7" t="s">
        <v>11</v>
      </c>
      <c r="E306" t="s">
        <v>13</v>
      </c>
      <c r="F306" s="34">
        <v>2.5</v>
      </c>
      <c r="G306">
        <v>7.5</v>
      </c>
      <c r="H306">
        <v>0</v>
      </c>
      <c r="I306" s="26">
        <f>SUM(Tableau134[[#This Row],[NM : nage modulée]]+Tableau134[[#This Row],[NR : nage reflexe]]+Tableau134[[#This Row],[R : burst]])</f>
        <v>10</v>
      </c>
      <c r="J306" s="26">
        <f>10-Tableau134[[#This Row],[somme des réponses ]]</f>
        <v>0</v>
      </c>
      <c r="L306" s="28"/>
    </row>
    <row r="307" spans="1:12" x14ac:dyDescent="0.3">
      <c r="A307" s="5" t="s">
        <v>68</v>
      </c>
      <c r="B307" t="s">
        <v>33</v>
      </c>
      <c r="C307" t="s">
        <v>10</v>
      </c>
      <c r="D307" s="7" t="s">
        <v>11</v>
      </c>
      <c r="E307" t="s">
        <v>5</v>
      </c>
      <c r="F307" s="34">
        <v>2.25</v>
      </c>
      <c r="G307">
        <v>7.75</v>
      </c>
      <c r="H307">
        <v>0</v>
      </c>
      <c r="I307" s="26">
        <f>SUM(Tableau134[[#This Row],[NM : nage modulée]]+Tableau134[[#This Row],[NR : nage reflexe]]+Tableau134[[#This Row],[R : burst]])</f>
        <v>10</v>
      </c>
      <c r="J307" s="26">
        <f>10-Tableau134[[#This Row],[somme des réponses ]]</f>
        <v>0</v>
      </c>
      <c r="L307" s="28"/>
    </row>
    <row r="308" spans="1:12" x14ac:dyDescent="0.3">
      <c r="A308" s="5" t="s">
        <v>68</v>
      </c>
      <c r="B308" t="s">
        <v>34</v>
      </c>
      <c r="C308" t="s">
        <v>10</v>
      </c>
      <c r="D308" s="7" t="s">
        <v>11</v>
      </c>
      <c r="E308" s="3" t="s">
        <v>12</v>
      </c>
      <c r="F308" s="34">
        <v>4.25</v>
      </c>
      <c r="G308">
        <v>5.75</v>
      </c>
      <c r="H308">
        <v>0</v>
      </c>
      <c r="I308" s="26">
        <f>SUM(Tableau134[[#This Row],[NM : nage modulée]]+Tableau134[[#This Row],[NR : nage reflexe]]+Tableau134[[#This Row],[R : burst]])</f>
        <v>10</v>
      </c>
      <c r="J308" s="26">
        <f>10-Tableau134[[#This Row],[somme des réponses ]]</f>
        <v>0</v>
      </c>
      <c r="L308" s="28"/>
    </row>
    <row r="309" spans="1:12" x14ac:dyDescent="0.3">
      <c r="A309" s="5" t="s">
        <v>68</v>
      </c>
      <c r="B309" t="s">
        <v>34</v>
      </c>
      <c r="C309" t="s">
        <v>10</v>
      </c>
      <c r="D309" s="7" t="s">
        <v>11</v>
      </c>
      <c r="E309" s="3" t="s">
        <v>13</v>
      </c>
      <c r="F309" s="34">
        <v>5</v>
      </c>
      <c r="G309">
        <v>5</v>
      </c>
      <c r="H309">
        <v>0</v>
      </c>
      <c r="I309" s="26">
        <f>SUM(Tableau134[[#This Row],[NM : nage modulée]]+Tableau134[[#This Row],[NR : nage reflexe]]+Tableau134[[#This Row],[R : burst]])</f>
        <v>10</v>
      </c>
      <c r="J309" s="26">
        <f>10-Tableau134[[#This Row],[somme des réponses ]]</f>
        <v>0</v>
      </c>
      <c r="L309" s="28"/>
    </row>
    <row r="310" spans="1:12" x14ac:dyDescent="0.3">
      <c r="A310" s="5" t="s">
        <v>68</v>
      </c>
      <c r="B310" t="s">
        <v>34</v>
      </c>
      <c r="C310" t="s">
        <v>10</v>
      </c>
      <c r="D310" s="7" t="s">
        <v>11</v>
      </c>
      <c r="E310" s="8" t="s">
        <v>5</v>
      </c>
      <c r="F310" s="34">
        <v>6.75</v>
      </c>
      <c r="G310">
        <v>3.25</v>
      </c>
      <c r="H310">
        <v>0</v>
      </c>
      <c r="I310" s="26">
        <f>SUM(Tableau134[[#This Row],[NM : nage modulée]]+Tableau134[[#This Row],[NR : nage reflexe]]+Tableau134[[#This Row],[R : burst]])</f>
        <v>10</v>
      </c>
      <c r="J310" s="26">
        <f>10-Tableau134[[#This Row],[somme des réponses ]]</f>
        <v>0</v>
      </c>
      <c r="L310" s="28"/>
    </row>
    <row r="311" spans="1:12" x14ac:dyDescent="0.3">
      <c r="A311" s="5" t="s">
        <v>68</v>
      </c>
      <c r="B311" t="s">
        <v>34</v>
      </c>
      <c r="C311" t="s">
        <v>10</v>
      </c>
      <c r="D311" s="7" t="s">
        <v>47</v>
      </c>
      <c r="E311" t="s">
        <v>12</v>
      </c>
      <c r="F311" s="34">
        <v>0</v>
      </c>
      <c r="G311">
        <v>0</v>
      </c>
      <c r="H311">
        <v>0</v>
      </c>
      <c r="I311" s="26">
        <f>SUM(Tableau134[[#This Row],[NM : nage modulée]]+Tableau134[[#This Row],[NR : nage reflexe]]+Tableau134[[#This Row],[R : burst]])</f>
        <v>0</v>
      </c>
      <c r="J311" s="26">
        <f>10-Tableau134[[#This Row],[somme des réponses ]]</f>
        <v>10</v>
      </c>
      <c r="K311" s="6"/>
      <c r="L311" s="28"/>
    </row>
    <row r="312" spans="1:12" x14ac:dyDescent="0.3">
      <c r="A312" s="5" t="s">
        <v>68</v>
      </c>
      <c r="B312" t="s">
        <v>34</v>
      </c>
      <c r="C312" t="s">
        <v>10</v>
      </c>
      <c r="D312" s="7" t="s">
        <v>47</v>
      </c>
      <c r="E312" t="s">
        <v>13</v>
      </c>
      <c r="F312" s="34">
        <v>0</v>
      </c>
      <c r="G312">
        <v>0</v>
      </c>
      <c r="H312">
        <v>0</v>
      </c>
      <c r="I312" s="26">
        <f>SUM(Tableau134[[#This Row],[NM : nage modulée]]+Tableau134[[#This Row],[NR : nage reflexe]]+Tableau134[[#This Row],[R : burst]])</f>
        <v>0</v>
      </c>
      <c r="J312" s="26">
        <f>10-Tableau134[[#This Row],[somme des réponses ]]</f>
        <v>10</v>
      </c>
      <c r="K312" s="6"/>
      <c r="L312" s="28"/>
    </row>
    <row r="313" spans="1:12" x14ac:dyDescent="0.3">
      <c r="A313" s="5" t="s">
        <v>68</v>
      </c>
      <c r="B313" t="s">
        <v>34</v>
      </c>
      <c r="C313" t="s">
        <v>10</v>
      </c>
      <c r="D313" s="7" t="s">
        <v>47</v>
      </c>
      <c r="E313" t="s">
        <v>5</v>
      </c>
      <c r="F313" s="34">
        <v>0</v>
      </c>
      <c r="G313">
        <v>0</v>
      </c>
      <c r="H313">
        <v>0</v>
      </c>
      <c r="I313" s="26">
        <f>SUM(Tableau134[[#This Row],[NM : nage modulée]]+Tableau134[[#This Row],[NR : nage reflexe]]+Tableau134[[#This Row],[R : burst]])</f>
        <v>0</v>
      </c>
      <c r="J313" s="26">
        <f>10-Tableau134[[#This Row],[somme des réponses ]]</f>
        <v>10</v>
      </c>
      <c r="K313" s="6"/>
      <c r="L313" s="28"/>
    </row>
    <row r="314" spans="1:12" x14ac:dyDescent="0.3">
      <c r="A314" s="2" t="s">
        <v>69</v>
      </c>
      <c r="B314" t="s">
        <v>33</v>
      </c>
      <c r="C314" t="s">
        <v>10</v>
      </c>
      <c r="D314" s="7" t="s">
        <v>11</v>
      </c>
      <c r="E314" t="s">
        <v>12</v>
      </c>
      <c r="F314" s="34">
        <v>0</v>
      </c>
      <c r="G314">
        <v>7</v>
      </c>
      <c r="H314">
        <v>3</v>
      </c>
      <c r="I314" s="26">
        <f>SUM(Tableau134[[#This Row],[NM : nage modulée]]+Tableau134[[#This Row],[NR : nage reflexe]]+Tableau134[[#This Row],[R : burst]])</f>
        <v>10</v>
      </c>
      <c r="J314" s="26">
        <f>10-Tableau134[[#This Row],[somme des réponses ]]</f>
        <v>0</v>
      </c>
      <c r="L314" s="28"/>
    </row>
    <row r="315" spans="1:12" x14ac:dyDescent="0.3">
      <c r="A315" s="2" t="s">
        <v>69</v>
      </c>
      <c r="B315" t="s">
        <v>33</v>
      </c>
      <c r="C315" t="s">
        <v>10</v>
      </c>
      <c r="D315" s="7" t="s">
        <v>11</v>
      </c>
      <c r="E315" t="s">
        <v>13</v>
      </c>
      <c r="F315" s="34">
        <v>0</v>
      </c>
      <c r="G315">
        <v>10</v>
      </c>
      <c r="H315">
        <v>0</v>
      </c>
      <c r="I315" s="26">
        <f>SUM(Tableau134[[#This Row],[NM : nage modulée]]+Tableau134[[#This Row],[NR : nage reflexe]]+Tableau134[[#This Row],[R : burst]])</f>
        <v>10</v>
      </c>
      <c r="J315" s="26">
        <f>10-Tableau134[[#This Row],[somme des réponses ]]</f>
        <v>0</v>
      </c>
      <c r="L315" s="28"/>
    </row>
    <row r="316" spans="1:12" x14ac:dyDescent="0.3">
      <c r="A316" s="2" t="s">
        <v>69</v>
      </c>
      <c r="B316" t="s">
        <v>33</v>
      </c>
      <c r="C316" t="s">
        <v>10</v>
      </c>
      <c r="D316" s="7" t="s">
        <v>11</v>
      </c>
      <c r="E316" t="s">
        <v>5</v>
      </c>
      <c r="F316" s="34">
        <v>0</v>
      </c>
      <c r="G316">
        <v>10</v>
      </c>
      <c r="H316">
        <v>0</v>
      </c>
      <c r="I316" s="26">
        <f>SUM(Tableau134[[#This Row],[NM : nage modulée]]+Tableau134[[#This Row],[NR : nage reflexe]]+Tableau134[[#This Row],[R : burst]])</f>
        <v>10</v>
      </c>
      <c r="J316" s="26">
        <f>10-Tableau134[[#This Row],[somme des réponses ]]</f>
        <v>0</v>
      </c>
      <c r="L316" s="28"/>
    </row>
    <row r="317" spans="1:12" x14ac:dyDescent="0.3">
      <c r="A317" s="2" t="s">
        <v>69</v>
      </c>
      <c r="B317" t="s">
        <v>34</v>
      </c>
      <c r="C317" t="s">
        <v>10</v>
      </c>
      <c r="D317" s="7" t="s">
        <v>11</v>
      </c>
      <c r="E317" s="3" t="s">
        <v>12</v>
      </c>
      <c r="F317" s="34">
        <v>10</v>
      </c>
      <c r="G317">
        <v>0</v>
      </c>
      <c r="H317">
        <v>0</v>
      </c>
      <c r="I317" s="26">
        <f>SUM(Tableau134[[#This Row],[NM : nage modulée]]+Tableau134[[#This Row],[NR : nage reflexe]]+Tableau134[[#This Row],[R : burst]])</f>
        <v>10</v>
      </c>
      <c r="J317" s="26">
        <f>10-Tableau134[[#This Row],[somme des réponses ]]</f>
        <v>0</v>
      </c>
      <c r="L317" s="28"/>
    </row>
    <row r="318" spans="1:12" x14ac:dyDescent="0.3">
      <c r="A318" s="2" t="s">
        <v>69</v>
      </c>
      <c r="B318" t="s">
        <v>34</v>
      </c>
      <c r="C318" t="s">
        <v>10</v>
      </c>
      <c r="D318" s="7" t="s">
        <v>11</v>
      </c>
      <c r="E318" s="3" t="s">
        <v>13</v>
      </c>
      <c r="F318" s="34">
        <v>10</v>
      </c>
      <c r="G318">
        <v>0</v>
      </c>
      <c r="H318">
        <v>0</v>
      </c>
      <c r="I318" s="26">
        <f>SUM(Tableau134[[#This Row],[NM : nage modulée]]+Tableau134[[#This Row],[NR : nage reflexe]]+Tableau134[[#This Row],[R : burst]])</f>
        <v>10</v>
      </c>
      <c r="J318" s="26">
        <f>10-Tableau134[[#This Row],[somme des réponses ]]</f>
        <v>0</v>
      </c>
      <c r="L318" s="28"/>
    </row>
    <row r="319" spans="1:12" x14ac:dyDescent="0.3">
      <c r="A319" s="2" t="s">
        <v>69</v>
      </c>
      <c r="B319" t="s">
        <v>34</v>
      </c>
      <c r="C319" t="s">
        <v>10</v>
      </c>
      <c r="D319" s="7" t="s">
        <v>11</v>
      </c>
      <c r="E319" s="8" t="s">
        <v>5</v>
      </c>
      <c r="F319" s="34">
        <v>10</v>
      </c>
      <c r="G319">
        <v>0</v>
      </c>
      <c r="H319">
        <v>0</v>
      </c>
      <c r="I319" s="26">
        <f>SUM(Tableau134[[#This Row],[NM : nage modulée]]+Tableau134[[#This Row],[NR : nage reflexe]]+Tableau134[[#This Row],[R : burst]])</f>
        <v>10</v>
      </c>
      <c r="J319" s="26">
        <f>10-Tableau134[[#This Row],[somme des réponses ]]</f>
        <v>0</v>
      </c>
      <c r="L319" s="28"/>
    </row>
    <row r="320" spans="1:12" x14ac:dyDescent="0.3">
      <c r="A320" s="2" t="s">
        <v>69</v>
      </c>
      <c r="B320" t="s">
        <v>34</v>
      </c>
      <c r="C320" t="s">
        <v>10</v>
      </c>
      <c r="D320" s="7" t="s">
        <v>47</v>
      </c>
      <c r="E320" t="s">
        <v>12</v>
      </c>
      <c r="F320" s="34">
        <v>0</v>
      </c>
      <c r="G320">
        <v>1</v>
      </c>
      <c r="H320">
        <v>5</v>
      </c>
      <c r="I320" s="26">
        <f>SUM(Tableau134[[#This Row],[NM : nage modulée]]+Tableau134[[#This Row],[NR : nage reflexe]]+Tableau134[[#This Row],[R : burst]])</f>
        <v>6</v>
      </c>
      <c r="J320" s="26">
        <f>10-Tableau134[[#This Row],[somme des réponses ]]</f>
        <v>4</v>
      </c>
      <c r="L320" s="28"/>
    </row>
    <row r="321" spans="1:12" x14ac:dyDescent="0.3">
      <c r="A321" s="2" t="s">
        <v>69</v>
      </c>
      <c r="B321" t="s">
        <v>34</v>
      </c>
      <c r="C321" t="s">
        <v>10</v>
      </c>
      <c r="D321" s="7" t="s">
        <v>47</v>
      </c>
      <c r="E321" t="s">
        <v>13</v>
      </c>
      <c r="F321" s="34">
        <v>0</v>
      </c>
      <c r="G321">
        <v>1</v>
      </c>
      <c r="H321">
        <v>6</v>
      </c>
      <c r="I321" s="26">
        <f>SUM(Tableau134[[#This Row],[NM : nage modulée]]+Tableau134[[#This Row],[NR : nage reflexe]]+Tableau134[[#This Row],[R : burst]])</f>
        <v>7</v>
      </c>
      <c r="J321" s="26">
        <f>10-Tableau134[[#This Row],[somme des réponses ]]</f>
        <v>3</v>
      </c>
      <c r="L321" s="28"/>
    </row>
    <row r="322" spans="1:12" x14ac:dyDescent="0.3">
      <c r="A322" s="2" t="s">
        <v>69</v>
      </c>
      <c r="B322" t="s">
        <v>34</v>
      </c>
      <c r="C322" t="s">
        <v>10</v>
      </c>
      <c r="D322" s="7" t="s">
        <v>47</v>
      </c>
      <c r="E322" t="s">
        <v>5</v>
      </c>
      <c r="F322" s="34">
        <v>0</v>
      </c>
      <c r="G322">
        <v>0</v>
      </c>
      <c r="H322">
        <v>0</v>
      </c>
      <c r="I322" s="26">
        <f>SUM(Tableau134[[#This Row],[NM : nage modulée]]+Tableau134[[#This Row],[NR : nage reflexe]]+Tableau134[[#This Row],[R : burst]])</f>
        <v>0</v>
      </c>
      <c r="J322" s="26">
        <f>10-Tableau134[[#This Row],[somme des réponses ]]</f>
        <v>10</v>
      </c>
      <c r="L322" s="28"/>
    </row>
    <row r="323" spans="1:12" x14ac:dyDescent="0.3">
      <c r="A323" s="5" t="s">
        <v>70</v>
      </c>
      <c r="B323" t="s">
        <v>33</v>
      </c>
      <c r="C323" t="s">
        <v>10</v>
      </c>
      <c r="D323" s="7" t="s">
        <v>11</v>
      </c>
      <c r="E323" t="s">
        <v>12</v>
      </c>
      <c r="F323" s="34">
        <v>4.25</v>
      </c>
      <c r="G323">
        <v>5.75</v>
      </c>
      <c r="H323">
        <v>0</v>
      </c>
      <c r="I323" s="26">
        <f>SUM(Tableau134[[#This Row],[NM : nage modulée]]+Tableau134[[#This Row],[NR : nage reflexe]]+Tableau134[[#This Row],[R : burst]])</f>
        <v>10</v>
      </c>
      <c r="J323" s="26">
        <f>10-Tableau134[[#This Row],[somme des réponses ]]</f>
        <v>0</v>
      </c>
      <c r="L323" s="28"/>
    </row>
    <row r="324" spans="1:12" x14ac:dyDescent="0.3">
      <c r="A324" s="5" t="s">
        <v>70</v>
      </c>
      <c r="B324" t="s">
        <v>33</v>
      </c>
      <c r="C324" t="s">
        <v>10</v>
      </c>
      <c r="D324" s="7" t="s">
        <v>11</v>
      </c>
      <c r="E324" t="s">
        <v>13</v>
      </c>
      <c r="F324" s="34">
        <v>3.5</v>
      </c>
      <c r="G324">
        <v>6.5</v>
      </c>
      <c r="H324">
        <v>0</v>
      </c>
      <c r="I324" s="26">
        <f>SUM(Tableau134[[#This Row],[NM : nage modulée]]+Tableau134[[#This Row],[NR : nage reflexe]]+Tableau134[[#This Row],[R : burst]])</f>
        <v>10</v>
      </c>
      <c r="J324" s="26">
        <f>10-Tableau134[[#This Row],[somme des réponses ]]</f>
        <v>0</v>
      </c>
      <c r="L324" s="28"/>
    </row>
    <row r="325" spans="1:12" x14ac:dyDescent="0.3">
      <c r="A325" s="5" t="s">
        <v>70</v>
      </c>
      <c r="B325" t="s">
        <v>33</v>
      </c>
      <c r="C325" t="s">
        <v>10</v>
      </c>
      <c r="D325" s="7" t="s">
        <v>11</v>
      </c>
      <c r="E325" t="s">
        <v>5</v>
      </c>
      <c r="F325" s="34">
        <v>4</v>
      </c>
      <c r="G325">
        <v>6</v>
      </c>
      <c r="H325">
        <v>0</v>
      </c>
      <c r="I325" s="26">
        <f>SUM(Tableau134[[#This Row],[NM : nage modulée]]+Tableau134[[#This Row],[NR : nage reflexe]]+Tableau134[[#This Row],[R : burst]])</f>
        <v>10</v>
      </c>
      <c r="J325" s="26">
        <f>10-Tableau134[[#This Row],[somme des réponses ]]</f>
        <v>0</v>
      </c>
      <c r="L325" s="28"/>
    </row>
    <row r="326" spans="1:12" x14ac:dyDescent="0.3">
      <c r="A326" s="5" t="s">
        <v>70</v>
      </c>
      <c r="B326" t="s">
        <v>34</v>
      </c>
      <c r="C326" t="s">
        <v>10</v>
      </c>
      <c r="D326" s="7" t="s">
        <v>11</v>
      </c>
      <c r="E326" s="3" t="s">
        <v>12</v>
      </c>
      <c r="F326" s="34">
        <v>4.5</v>
      </c>
      <c r="G326">
        <v>4.25</v>
      </c>
      <c r="H326">
        <v>1.25</v>
      </c>
      <c r="I326" s="26">
        <f>SUM(Tableau134[[#This Row],[NM : nage modulée]]+Tableau134[[#This Row],[NR : nage reflexe]]+Tableau134[[#This Row],[R : burst]])</f>
        <v>10</v>
      </c>
      <c r="J326" s="26">
        <f>10-Tableau134[[#This Row],[somme des réponses ]]</f>
        <v>0</v>
      </c>
      <c r="L326" s="28"/>
    </row>
    <row r="327" spans="1:12" x14ac:dyDescent="0.3">
      <c r="A327" s="5" t="s">
        <v>70</v>
      </c>
      <c r="B327" t="s">
        <v>34</v>
      </c>
      <c r="C327" t="s">
        <v>10</v>
      </c>
      <c r="D327" s="7" t="s">
        <v>11</v>
      </c>
      <c r="E327" s="3" t="s">
        <v>13</v>
      </c>
      <c r="F327" s="34">
        <v>4.5</v>
      </c>
      <c r="G327">
        <v>4</v>
      </c>
      <c r="H327">
        <v>1.5</v>
      </c>
      <c r="I327" s="26">
        <f>SUM(Tableau134[[#This Row],[NM : nage modulée]]+Tableau134[[#This Row],[NR : nage reflexe]]+Tableau134[[#This Row],[R : burst]])</f>
        <v>10</v>
      </c>
      <c r="J327" s="26">
        <f>10-Tableau134[[#This Row],[somme des réponses ]]</f>
        <v>0</v>
      </c>
      <c r="L327" s="28"/>
    </row>
    <row r="328" spans="1:12" x14ac:dyDescent="0.3">
      <c r="A328" s="5" t="s">
        <v>70</v>
      </c>
      <c r="B328" t="s">
        <v>34</v>
      </c>
      <c r="C328" t="s">
        <v>10</v>
      </c>
      <c r="D328" s="7" t="s">
        <v>11</v>
      </c>
      <c r="E328" s="8" t="s">
        <v>5</v>
      </c>
      <c r="F328" s="34">
        <v>3.75</v>
      </c>
      <c r="G328">
        <v>5</v>
      </c>
      <c r="H328">
        <v>1</v>
      </c>
      <c r="I328" s="26">
        <f>SUM(Tableau134[[#This Row],[NM : nage modulée]]+Tableau134[[#This Row],[NR : nage reflexe]]+Tableau134[[#This Row],[R : burst]])</f>
        <v>9.75</v>
      </c>
      <c r="J328" s="26">
        <f>10-Tableau134[[#This Row],[somme des réponses ]]</f>
        <v>0.25</v>
      </c>
      <c r="L328" s="28"/>
    </row>
    <row r="329" spans="1:12" x14ac:dyDescent="0.3">
      <c r="A329" s="5" t="s">
        <v>70</v>
      </c>
      <c r="B329" t="s">
        <v>34</v>
      </c>
      <c r="C329" t="s">
        <v>10</v>
      </c>
      <c r="D329" s="7" t="s">
        <v>47</v>
      </c>
      <c r="E329" t="s">
        <v>12</v>
      </c>
      <c r="F329" s="34">
        <v>5.25</v>
      </c>
      <c r="G329">
        <v>1.5</v>
      </c>
      <c r="H329">
        <v>3</v>
      </c>
      <c r="I329" s="26">
        <f>SUM(Tableau134[[#This Row],[NM : nage modulée]]+Tableau134[[#This Row],[NR : nage reflexe]]+Tableau134[[#This Row],[R : burst]])</f>
        <v>9.75</v>
      </c>
      <c r="J329" s="26">
        <f>10-Tableau134[[#This Row],[somme des réponses ]]</f>
        <v>0.25</v>
      </c>
      <c r="L329" s="28"/>
    </row>
    <row r="330" spans="1:12" x14ac:dyDescent="0.3">
      <c r="A330" s="5" t="s">
        <v>70</v>
      </c>
      <c r="B330" t="s">
        <v>34</v>
      </c>
      <c r="C330" t="s">
        <v>10</v>
      </c>
      <c r="D330" s="7" t="s">
        <v>47</v>
      </c>
      <c r="E330" t="s">
        <v>13</v>
      </c>
      <c r="F330" s="34">
        <v>1.75</v>
      </c>
      <c r="G330">
        <v>1.25</v>
      </c>
      <c r="H330">
        <v>5.5</v>
      </c>
      <c r="I330" s="26">
        <f>SUM(Tableau134[[#This Row],[NM : nage modulée]]+Tableau134[[#This Row],[NR : nage reflexe]]+Tableau134[[#This Row],[R : burst]])</f>
        <v>8.5</v>
      </c>
      <c r="J330" s="26">
        <f>10-Tableau134[[#This Row],[somme des réponses ]]</f>
        <v>1.5</v>
      </c>
      <c r="L330" s="28"/>
    </row>
    <row r="331" spans="1:12" x14ac:dyDescent="0.3">
      <c r="A331" s="5" t="s">
        <v>70</v>
      </c>
      <c r="B331" t="s">
        <v>34</v>
      </c>
      <c r="C331" t="s">
        <v>10</v>
      </c>
      <c r="D331" s="7" t="s">
        <v>47</v>
      </c>
      <c r="E331" t="s">
        <v>5</v>
      </c>
      <c r="F331" s="34">
        <v>2</v>
      </c>
      <c r="G331">
        <v>0</v>
      </c>
      <c r="H331">
        <v>6.5</v>
      </c>
      <c r="I331" s="26">
        <f>SUM(Tableau134[[#This Row],[NM : nage modulée]]+Tableau134[[#This Row],[NR : nage reflexe]]+Tableau134[[#This Row],[R : burst]])</f>
        <v>8.5</v>
      </c>
      <c r="J331" s="26">
        <f>10-Tableau134[[#This Row],[somme des réponses ]]</f>
        <v>1.5</v>
      </c>
      <c r="L331" s="28"/>
    </row>
    <row r="332" spans="1:12" x14ac:dyDescent="0.3">
      <c r="A332" s="2" t="s">
        <v>71</v>
      </c>
      <c r="B332" t="s">
        <v>33</v>
      </c>
      <c r="C332" t="s">
        <v>10</v>
      </c>
      <c r="D332" s="7" t="s">
        <v>11</v>
      </c>
      <c r="E332" t="s">
        <v>12</v>
      </c>
      <c r="F332" s="34">
        <v>10</v>
      </c>
      <c r="G332">
        <v>0</v>
      </c>
      <c r="H332">
        <v>0</v>
      </c>
      <c r="I332" s="26">
        <f>SUM(Tableau134[[#This Row],[NM : nage modulée]]+Tableau134[[#This Row],[NR : nage reflexe]]+Tableau134[[#This Row],[R : burst]])</f>
        <v>10</v>
      </c>
      <c r="J332" s="26">
        <f>10-Tableau134[[#This Row],[somme des réponses ]]</f>
        <v>0</v>
      </c>
      <c r="K332" s="6"/>
      <c r="L332" s="28"/>
    </row>
    <row r="333" spans="1:12" x14ac:dyDescent="0.3">
      <c r="A333" s="2" t="s">
        <v>71</v>
      </c>
      <c r="B333" t="s">
        <v>33</v>
      </c>
      <c r="C333" t="s">
        <v>10</v>
      </c>
      <c r="D333" s="7" t="s">
        <v>11</v>
      </c>
      <c r="E333" t="s">
        <v>13</v>
      </c>
      <c r="F333" s="34">
        <v>10</v>
      </c>
      <c r="G333">
        <v>0</v>
      </c>
      <c r="H333">
        <v>0</v>
      </c>
      <c r="I333" s="26">
        <f>SUM(Tableau134[[#This Row],[NM : nage modulée]]+Tableau134[[#This Row],[NR : nage reflexe]]+Tableau134[[#This Row],[R : burst]])</f>
        <v>10</v>
      </c>
      <c r="J333" s="26">
        <f>10-Tableau134[[#This Row],[somme des réponses ]]</f>
        <v>0</v>
      </c>
      <c r="K333" s="6"/>
      <c r="L333" s="28"/>
    </row>
    <row r="334" spans="1:12" x14ac:dyDescent="0.3">
      <c r="A334" s="2" t="s">
        <v>71</v>
      </c>
      <c r="B334" t="s">
        <v>33</v>
      </c>
      <c r="C334" t="s">
        <v>10</v>
      </c>
      <c r="D334" s="7" t="s">
        <v>11</v>
      </c>
      <c r="E334" t="s">
        <v>5</v>
      </c>
      <c r="F334" s="34">
        <v>10</v>
      </c>
      <c r="G334">
        <v>0</v>
      </c>
      <c r="H334">
        <v>0</v>
      </c>
      <c r="I334" s="26">
        <f>SUM(Tableau134[[#This Row],[NM : nage modulée]]+Tableau134[[#This Row],[NR : nage reflexe]]+Tableau134[[#This Row],[R : burst]])</f>
        <v>10</v>
      </c>
      <c r="J334" s="26">
        <f>10-Tableau134[[#This Row],[somme des réponses ]]</f>
        <v>0</v>
      </c>
      <c r="K334" s="6"/>
      <c r="L334" s="28"/>
    </row>
    <row r="335" spans="1:12" x14ac:dyDescent="0.3">
      <c r="A335" s="2" t="s">
        <v>71</v>
      </c>
      <c r="B335" t="s">
        <v>34</v>
      </c>
      <c r="C335" t="s">
        <v>10</v>
      </c>
      <c r="D335" s="7" t="s">
        <v>11</v>
      </c>
      <c r="E335" s="3" t="s">
        <v>12</v>
      </c>
      <c r="F335" s="34">
        <v>10</v>
      </c>
      <c r="G335">
        <v>0</v>
      </c>
      <c r="H335">
        <v>0</v>
      </c>
      <c r="I335" s="26">
        <f>SUM(Tableau134[[#This Row],[NM : nage modulée]]+Tableau134[[#This Row],[NR : nage reflexe]]+Tableau134[[#This Row],[R : burst]])</f>
        <v>10</v>
      </c>
      <c r="J335" s="26">
        <f>10-Tableau134[[#This Row],[somme des réponses ]]</f>
        <v>0</v>
      </c>
      <c r="K335" s="6"/>
      <c r="L335" s="28"/>
    </row>
    <row r="336" spans="1:12" x14ac:dyDescent="0.3">
      <c r="A336" s="2" t="s">
        <v>71</v>
      </c>
      <c r="B336" t="s">
        <v>34</v>
      </c>
      <c r="C336" t="s">
        <v>10</v>
      </c>
      <c r="D336" s="7" t="s">
        <v>11</v>
      </c>
      <c r="E336" s="3" t="s">
        <v>13</v>
      </c>
      <c r="F336" s="34">
        <v>10</v>
      </c>
      <c r="G336">
        <v>0</v>
      </c>
      <c r="H336">
        <v>0</v>
      </c>
      <c r="I336" s="26">
        <f>SUM(Tableau134[[#This Row],[NM : nage modulée]]+Tableau134[[#This Row],[NR : nage reflexe]]+Tableau134[[#This Row],[R : burst]])</f>
        <v>10</v>
      </c>
      <c r="J336" s="26">
        <f>10-Tableau134[[#This Row],[somme des réponses ]]</f>
        <v>0</v>
      </c>
      <c r="K336" s="6"/>
      <c r="L336" s="28"/>
    </row>
    <row r="337" spans="1:12" x14ac:dyDescent="0.3">
      <c r="A337" s="2" t="s">
        <v>71</v>
      </c>
      <c r="B337" t="s">
        <v>34</v>
      </c>
      <c r="C337" t="s">
        <v>10</v>
      </c>
      <c r="D337" s="7" t="s">
        <v>11</v>
      </c>
      <c r="E337" s="8" t="s">
        <v>5</v>
      </c>
      <c r="F337" s="34">
        <v>10</v>
      </c>
      <c r="G337">
        <v>0</v>
      </c>
      <c r="H337">
        <v>0</v>
      </c>
      <c r="I337" s="26">
        <f>SUM(Tableau134[[#This Row],[NM : nage modulée]]+Tableau134[[#This Row],[NR : nage reflexe]]+Tableau134[[#This Row],[R : burst]])</f>
        <v>10</v>
      </c>
      <c r="J337" s="26">
        <f>10-Tableau134[[#This Row],[somme des réponses ]]</f>
        <v>0</v>
      </c>
      <c r="K337" s="6"/>
      <c r="L337" s="28"/>
    </row>
    <row r="338" spans="1:12" x14ac:dyDescent="0.3">
      <c r="A338" s="2" t="s">
        <v>71</v>
      </c>
      <c r="B338" t="s">
        <v>34</v>
      </c>
      <c r="C338" t="s">
        <v>10</v>
      </c>
      <c r="D338" s="7" t="s">
        <v>47</v>
      </c>
      <c r="E338" t="s">
        <v>12</v>
      </c>
      <c r="F338" s="34">
        <v>2.75</v>
      </c>
      <c r="G338">
        <v>3.25</v>
      </c>
      <c r="H338">
        <v>0</v>
      </c>
      <c r="I338" s="26">
        <f>SUM(Tableau134[[#This Row],[NM : nage modulée]]+Tableau134[[#This Row],[NR : nage reflexe]]+Tableau134[[#This Row],[R : burst]])</f>
        <v>6</v>
      </c>
      <c r="J338" s="26">
        <f>10-Tableau134[[#This Row],[somme des réponses ]]</f>
        <v>4</v>
      </c>
      <c r="L338" s="28"/>
    </row>
    <row r="339" spans="1:12" x14ac:dyDescent="0.3">
      <c r="A339" s="2" t="s">
        <v>71</v>
      </c>
      <c r="B339" t="s">
        <v>34</v>
      </c>
      <c r="C339" t="s">
        <v>10</v>
      </c>
      <c r="D339" s="7" t="s">
        <v>47</v>
      </c>
      <c r="E339" t="s">
        <v>13</v>
      </c>
      <c r="F339" s="34">
        <v>0.25</v>
      </c>
      <c r="G339">
        <v>1.25</v>
      </c>
      <c r="H339">
        <v>6.25</v>
      </c>
      <c r="I339" s="26">
        <f>SUM(Tableau134[[#This Row],[NM : nage modulée]]+Tableau134[[#This Row],[NR : nage reflexe]]+Tableau134[[#This Row],[R : burst]])</f>
        <v>7.75</v>
      </c>
      <c r="J339" s="26">
        <f>10-Tableau134[[#This Row],[somme des réponses ]]</f>
        <v>2.25</v>
      </c>
      <c r="L339" s="28"/>
    </row>
    <row r="340" spans="1:12" x14ac:dyDescent="0.3">
      <c r="A340" s="2" t="s">
        <v>71</v>
      </c>
      <c r="B340" t="s">
        <v>34</v>
      </c>
      <c r="C340" t="s">
        <v>10</v>
      </c>
      <c r="D340" s="7" t="s">
        <v>47</v>
      </c>
      <c r="E340" t="s">
        <v>5</v>
      </c>
      <c r="F340" s="34">
        <v>0.25</v>
      </c>
      <c r="G340">
        <v>1.25</v>
      </c>
      <c r="H340">
        <v>6.75</v>
      </c>
      <c r="I340" s="26">
        <f>SUM(Tableau134[[#This Row],[NM : nage modulée]]+Tableau134[[#This Row],[NR : nage reflexe]]+Tableau134[[#This Row],[R : burst]])</f>
        <v>8.25</v>
      </c>
      <c r="J340" s="26">
        <f>10-Tableau134[[#This Row],[somme des réponses ]]</f>
        <v>1.75</v>
      </c>
      <c r="L340" s="28"/>
    </row>
    <row r="341" spans="1:12" x14ac:dyDescent="0.3">
      <c r="A341" s="30" t="s">
        <v>106</v>
      </c>
      <c r="B341" t="s">
        <v>26</v>
      </c>
      <c r="C341" t="s">
        <v>10</v>
      </c>
      <c r="D341" s="3" t="s">
        <v>11</v>
      </c>
      <c r="E341" t="s">
        <v>12</v>
      </c>
      <c r="F341" s="34">
        <v>10</v>
      </c>
      <c r="G341">
        <v>0</v>
      </c>
      <c r="H341">
        <v>0</v>
      </c>
      <c r="I341" s="26">
        <f>SUM(Tableau134[[#This Row],[NM : nage modulée]]+Tableau134[[#This Row],[NR : nage reflexe]]+Tableau134[[#This Row],[R : burst]])</f>
        <v>10</v>
      </c>
      <c r="J341" s="26">
        <f>10-Tableau134[[#This Row],[somme des réponses ]]</f>
        <v>0</v>
      </c>
      <c r="L341" s="28"/>
    </row>
    <row r="342" spans="1:12" x14ac:dyDescent="0.3">
      <c r="A342" s="30" t="s">
        <v>106</v>
      </c>
      <c r="B342" t="s">
        <v>26</v>
      </c>
      <c r="C342" t="s">
        <v>10</v>
      </c>
      <c r="D342" s="3" t="s">
        <v>11</v>
      </c>
      <c r="E342" t="s">
        <v>13</v>
      </c>
      <c r="F342" s="34">
        <v>10</v>
      </c>
      <c r="G342">
        <v>0</v>
      </c>
      <c r="H342">
        <v>0</v>
      </c>
      <c r="I342" s="26">
        <f>SUM(Tableau134[[#This Row],[NM : nage modulée]]+Tableau134[[#This Row],[NR : nage reflexe]]+Tableau134[[#This Row],[R : burst]])</f>
        <v>10</v>
      </c>
      <c r="J342" s="26">
        <f>10-Tableau134[[#This Row],[somme des réponses ]]</f>
        <v>0</v>
      </c>
      <c r="L342" s="28"/>
    </row>
    <row r="343" spans="1:12" x14ac:dyDescent="0.3">
      <c r="A343" s="30" t="s">
        <v>106</v>
      </c>
      <c r="B343" t="s">
        <v>26</v>
      </c>
      <c r="C343" t="s">
        <v>10</v>
      </c>
      <c r="D343" s="3" t="s">
        <v>11</v>
      </c>
      <c r="E343" t="s">
        <v>5</v>
      </c>
      <c r="F343" s="34">
        <v>10</v>
      </c>
      <c r="G343">
        <v>0</v>
      </c>
      <c r="H343">
        <v>0</v>
      </c>
      <c r="I343" s="26">
        <f>SUM(Tableau134[[#This Row],[NM : nage modulée]]+Tableau134[[#This Row],[NR : nage reflexe]]+Tableau134[[#This Row],[R : burst]])</f>
        <v>10</v>
      </c>
      <c r="J343" s="26">
        <f>10-Tableau134[[#This Row],[somme des réponses ]]</f>
        <v>0</v>
      </c>
      <c r="L343" s="28"/>
    </row>
    <row r="344" spans="1:12" x14ac:dyDescent="0.3">
      <c r="A344" s="30" t="s">
        <v>106</v>
      </c>
      <c r="B344" t="s">
        <v>27</v>
      </c>
      <c r="C344" t="s">
        <v>10</v>
      </c>
      <c r="D344" s="3" t="s">
        <v>11</v>
      </c>
      <c r="E344" s="3" t="s">
        <v>12</v>
      </c>
      <c r="F344" s="34">
        <v>10</v>
      </c>
      <c r="G344">
        <v>0</v>
      </c>
      <c r="H344">
        <v>0</v>
      </c>
      <c r="I344" s="26">
        <f>SUM(Tableau134[[#This Row],[NM : nage modulée]]+Tableau134[[#This Row],[NR : nage reflexe]]+Tableau134[[#This Row],[R : burst]])</f>
        <v>10</v>
      </c>
      <c r="J344" s="26">
        <f>10-Tableau134[[#This Row],[somme des réponses ]]</f>
        <v>0</v>
      </c>
      <c r="L344" s="28"/>
    </row>
    <row r="345" spans="1:12" x14ac:dyDescent="0.3">
      <c r="A345" s="30" t="s">
        <v>106</v>
      </c>
      <c r="B345" t="s">
        <v>27</v>
      </c>
      <c r="C345" t="s">
        <v>10</v>
      </c>
      <c r="D345" s="3" t="s">
        <v>11</v>
      </c>
      <c r="E345" s="3" t="s">
        <v>13</v>
      </c>
      <c r="F345" s="34">
        <v>10</v>
      </c>
      <c r="G345">
        <v>0</v>
      </c>
      <c r="H345">
        <v>0</v>
      </c>
      <c r="I345" s="26">
        <f>SUM(Tableau134[[#This Row],[NM : nage modulée]]+Tableau134[[#This Row],[NR : nage reflexe]]+Tableau134[[#This Row],[R : burst]])</f>
        <v>10</v>
      </c>
      <c r="J345" s="26">
        <f>10-Tableau134[[#This Row],[somme des réponses ]]</f>
        <v>0</v>
      </c>
      <c r="L345" s="28"/>
    </row>
    <row r="346" spans="1:12" x14ac:dyDescent="0.3">
      <c r="A346" s="30" t="s">
        <v>106</v>
      </c>
      <c r="B346" t="s">
        <v>27</v>
      </c>
      <c r="C346" t="s">
        <v>10</v>
      </c>
      <c r="D346" s="3" t="s">
        <v>11</v>
      </c>
      <c r="E346" s="8" t="s">
        <v>5</v>
      </c>
      <c r="F346" s="34">
        <v>10</v>
      </c>
      <c r="G346">
        <v>0</v>
      </c>
      <c r="H346">
        <v>0</v>
      </c>
      <c r="I346" s="26">
        <f>SUM(Tableau134[[#This Row],[NM : nage modulée]]+Tableau134[[#This Row],[NR : nage reflexe]]+Tableau134[[#This Row],[R : burst]])</f>
        <v>10</v>
      </c>
      <c r="J346" s="26">
        <f>10-Tableau134[[#This Row],[somme des réponses ]]</f>
        <v>0</v>
      </c>
      <c r="L346" s="28"/>
    </row>
    <row r="347" spans="1:12" x14ac:dyDescent="0.3">
      <c r="A347" s="30" t="s">
        <v>106</v>
      </c>
      <c r="B347" t="s">
        <v>27</v>
      </c>
      <c r="C347" t="s">
        <v>10</v>
      </c>
      <c r="D347" s="3" t="s">
        <v>47</v>
      </c>
      <c r="E347" t="s">
        <v>12</v>
      </c>
      <c r="F347" s="34">
        <v>10</v>
      </c>
      <c r="G347">
        <v>0</v>
      </c>
      <c r="H347">
        <v>0</v>
      </c>
      <c r="I347" s="26">
        <f>SUM(Tableau134[[#This Row],[NM : nage modulée]]+Tableau134[[#This Row],[NR : nage reflexe]]+Tableau134[[#This Row],[R : burst]])</f>
        <v>10</v>
      </c>
      <c r="J347" s="26">
        <f>10-Tableau134[[#This Row],[somme des réponses ]]</f>
        <v>0</v>
      </c>
      <c r="L347" s="28"/>
    </row>
    <row r="348" spans="1:12" x14ac:dyDescent="0.3">
      <c r="A348" s="30" t="s">
        <v>106</v>
      </c>
      <c r="B348" t="s">
        <v>27</v>
      </c>
      <c r="C348" t="s">
        <v>10</v>
      </c>
      <c r="D348" s="3" t="s">
        <v>47</v>
      </c>
      <c r="E348" t="s">
        <v>13</v>
      </c>
      <c r="F348" s="34">
        <v>10</v>
      </c>
      <c r="G348">
        <v>0</v>
      </c>
      <c r="H348">
        <v>0</v>
      </c>
      <c r="I348" s="26">
        <f>SUM(Tableau134[[#This Row],[NM : nage modulée]]+Tableau134[[#This Row],[NR : nage reflexe]]+Tableau134[[#This Row],[R : burst]])</f>
        <v>10</v>
      </c>
      <c r="J348" s="26">
        <f>10-Tableau134[[#This Row],[somme des réponses ]]</f>
        <v>0</v>
      </c>
      <c r="L348" s="28"/>
    </row>
    <row r="349" spans="1:12" x14ac:dyDescent="0.3">
      <c r="A349" s="30" t="s">
        <v>106</v>
      </c>
      <c r="B349" t="s">
        <v>27</v>
      </c>
      <c r="C349" t="s">
        <v>10</v>
      </c>
      <c r="D349" s="3" t="s">
        <v>47</v>
      </c>
      <c r="E349" t="s">
        <v>5</v>
      </c>
      <c r="F349" s="34">
        <v>10</v>
      </c>
      <c r="G349">
        <v>0</v>
      </c>
      <c r="H349">
        <v>0</v>
      </c>
      <c r="I349" s="26">
        <f>SUM(Tableau134[[#This Row],[NM : nage modulée]]+Tableau134[[#This Row],[NR : nage reflexe]]+Tableau134[[#This Row],[R : burst]])</f>
        <v>10</v>
      </c>
      <c r="J349" s="26">
        <f>10-Tableau134[[#This Row],[somme des réponses ]]</f>
        <v>0</v>
      </c>
      <c r="L349" s="28"/>
    </row>
    <row r="350" spans="1:12" x14ac:dyDescent="0.3">
      <c r="A350" s="29" t="s">
        <v>72</v>
      </c>
      <c r="B350" t="s">
        <v>33</v>
      </c>
      <c r="C350" t="s">
        <v>10</v>
      </c>
      <c r="D350" s="33" t="s">
        <v>11</v>
      </c>
      <c r="E350" t="s">
        <v>12</v>
      </c>
      <c r="F350" s="34">
        <v>2.5</v>
      </c>
      <c r="G350">
        <v>4.75</v>
      </c>
      <c r="H350">
        <v>2.75</v>
      </c>
      <c r="I350" s="26">
        <f>SUM(Tableau134[[#This Row],[NM : nage modulée]]+Tableau134[[#This Row],[NR : nage reflexe]]+Tableau134[[#This Row],[R : burst]])</f>
        <v>10</v>
      </c>
      <c r="J350" s="26">
        <f>10-Tableau134[[#This Row],[somme des réponses ]]</f>
        <v>0</v>
      </c>
      <c r="L350" s="28"/>
    </row>
    <row r="351" spans="1:12" x14ac:dyDescent="0.3">
      <c r="A351" s="29" t="s">
        <v>72</v>
      </c>
      <c r="B351" t="s">
        <v>33</v>
      </c>
      <c r="C351" t="s">
        <v>10</v>
      </c>
      <c r="D351" s="33" t="s">
        <v>11</v>
      </c>
      <c r="E351" t="s">
        <v>13</v>
      </c>
      <c r="F351" s="34">
        <v>2.2000000000000002</v>
      </c>
      <c r="G351">
        <v>4</v>
      </c>
      <c r="H351">
        <v>3</v>
      </c>
      <c r="I351" s="26">
        <f>SUM(Tableau134[[#This Row],[NM : nage modulée]]+Tableau134[[#This Row],[NR : nage reflexe]]+Tableau134[[#This Row],[R : burst]])</f>
        <v>9.1999999999999993</v>
      </c>
      <c r="J351" s="26">
        <f>10-Tableau134[[#This Row],[somme des réponses ]]</f>
        <v>0.80000000000000071</v>
      </c>
      <c r="L351" s="28"/>
    </row>
    <row r="352" spans="1:12" x14ac:dyDescent="0.3">
      <c r="A352" s="29" t="s">
        <v>72</v>
      </c>
      <c r="B352" t="s">
        <v>33</v>
      </c>
      <c r="C352" t="s">
        <v>10</v>
      </c>
      <c r="D352" s="33" t="s">
        <v>11</v>
      </c>
      <c r="E352" t="s">
        <v>5</v>
      </c>
      <c r="F352" s="34">
        <v>3</v>
      </c>
      <c r="G352">
        <v>6</v>
      </c>
      <c r="H352">
        <v>1</v>
      </c>
      <c r="I352" s="26">
        <f>SUM(Tableau134[[#This Row],[NM : nage modulée]]+Tableau134[[#This Row],[NR : nage reflexe]]+Tableau134[[#This Row],[R : burst]])</f>
        <v>10</v>
      </c>
      <c r="J352" s="26">
        <f>10-Tableau134[[#This Row],[somme des réponses ]]</f>
        <v>0</v>
      </c>
      <c r="L352" s="28"/>
    </row>
    <row r="353" spans="1:12" x14ac:dyDescent="0.3">
      <c r="A353" s="29" t="s">
        <v>72</v>
      </c>
      <c r="B353" t="s">
        <v>34</v>
      </c>
      <c r="C353" t="s">
        <v>10</v>
      </c>
      <c r="D353" s="10" t="s">
        <v>11</v>
      </c>
      <c r="E353" s="3" t="s">
        <v>12</v>
      </c>
      <c r="F353" s="34">
        <v>3.75</v>
      </c>
      <c r="G353">
        <v>2.75</v>
      </c>
      <c r="H353">
        <v>3.5</v>
      </c>
      <c r="I353" s="26">
        <f>SUM(Tableau134[[#This Row],[NM : nage modulée]]+Tableau134[[#This Row],[NR : nage reflexe]]+Tableau134[[#This Row],[R : burst]])</f>
        <v>10</v>
      </c>
      <c r="J353" s="26">
        <f>10-Tableau134[[#This Row],[somme des réponses ]]</f>
        <v>0</v>
      </c>
      <c r="L353" s="28"/>
    </row>
    <row r="354" spans="1:12" x14ac:dyDescent="0.3">
      <c r="A354" s="29" t="s">
        <v>72</v>
      </c>
      <c r="B354" t="s">
        <v>34</v>
      </c>
      <c r="C354" t="s">
        <v>10</v>
      </c>
      <c r="D354" s="10" t="s">
        <v>11</v>
      </c>
      <c r="E354" s="3" t="s">
        <v>13</v>
      </c>
      <c r="F354" s="34">
        <v>3.25</v>
      </c>
      <c r="G354">
        <v>3</v>
      </c>
      <c r="H354">
        <v>3.75</v>
      </c>
      <c r="I354" s="26">
        <f>SUM(Tableau134[[#This Row],[NM : nage modulée]]+Tableau134[[#This Row],[NR : nage reflexe]]+Tableau134[[#This Row],[R : burst]])</f>
        <v>10</v>
      </c>
      <c r="J354" s="26">
        <f>10-Tableau134[[#This Row],[somme des réponses ]]</f>
        <v>0</v>
      </c>
      <c r="L354" s="28"/>
    </row>
    <row r="355" spans="1:12" x14ac:dyDescent="0.3">
      <c r="A355" s="29" t="s">
        <v>72</v>
      </c>
      <c r="B355" t="s">
        <v>34</v>
      </c>
      <c r="C355" t="s">
        <v>10</v>
      </c>
      <c r="D355" s="10" t="s">
        <v>11</v>
      </c>
      <c r="E355" s="8" t="s">
        <v>5</v>
      </c>
      <c r="F355" s="34">
        <v>3</v>
      </c>
      <c r="G355">
        <v>4</v>
      </c>
      <c r="H355">
        <v>3</v>
      </c>
      <c r="I355" s="26">
        <f>SUM(Tableau134[[#This Row],[NM : nage modulée]]+Tableau134[[#This Row],[NR : nage reflexe]]+Tableau134[[#This Row],[R : burst]])</f>
        <v>10</v>
      </c>
      <c r="J355" s="26">
        <f>10-Tableau134[[#This Row],[somme des réponses ]]</f>
        <v>0</v>
      </c>
      <c r="L355" s="28"/>
    </row>
    <row r="356" spans="1:12" x14ac:dyDescent="0.3">
      <c r="A356" s="29" t="s">
        <v>72</v>
      </c>
      <c r="B356" t="s">
        <v>34</v>
      </c>
      <c r="C356" t="s">
        <v>10</v>
      </c>
      <c r="D356" s="10" t="s">
        <v>47</v>
      </c>
      <c r="E356" t="s">
        <v>12</v>
      </c>
      <c r="F356" s="34">
        <v>7</v>
      </c>
      <c r="G356">
        <v>0.5</v>
      </c>
      <c r="H356">
        <v>2.5</v>
      </c>
      <c r="I356" s="26">
        <f>SUM(Tableau134[[#This Row],[NM : nage modulée]]+Tableau134[[#This Row],[NR : nage reflexe]]+Tableau134[[#This Row],[R : burst]])</f>
        <v>10</v>
      </c>
      <c r="J356" s="26">
        <f>10-Tableau134[[#This Row],[somme des réponses ]]</f>
        <v>0</v>
      </c>
      <c r="L356" s="28"/>
    </row>
    <row r="357" spans="1:12" x14ac:dyDescent="0.3">
      <c r="A357" s="29" t="s">
        <v>72</v>
      </c>
      <c r="B357" t="s">
        <v>34</v>
      </c>
      <c r="C357" t="s">
        <v>10</v>
      </c>
      <c r="D357" s="10" t="s">
        <v>47</v>
      </c>
      <c r="E357" t="s">
        <v>13</v>
      </c>
      <c r="F357" s="34">
        <v>10</v>
      </c>
      <c r="G357">
        <v>0</v>
      </c>
      <c r="H357">
        <v>0</v>
      </c>
      <c r="I357" s="26">
        <f>SUM(Tableau134[[#This Row],[NM : nage modulée]]+Tableau134[[#This Row],[NR : nage reflexe]]+Tableau134[[#This Row],[R : burst]])</f>
        <v>10</v>
      </c>
      <c r="J357" s="26">
        <f>10-Tableau134[[#This Row],[somme des réponses ]]</f>
        <v>0</v>
      </c>
      <c r="L357" s="28"/>
    </row>
    <row r="358" spans="1:12" x14ac:dyDescent="0.3">
      <c r="A358" s="29" t="s">
        <v>72</v>
      </c>
      <c r="B358" t="s">
        <v>34</v>
      </c>
      <c r="C358" t="s">
        <v>10</v>
      </c>
      <c r="D358" s="10" t="s">
        <v>47</v>
      </c>
      <c r="E358" t="s">
        <v>5</v>
      </c>
      <c r="F358" s="34">
        <v>4.5</v>
      </c>
      <c r="G358">
        <v>2</v>
      </c>
      <c r="H358">
        <v>3.5</v>
      </c>
      <c r="I358" s="26">
        <f>SUM(Tableau134[[#This Row],[NM : nage modulée]]+Tableau134[[#This Row],[NR : nage reflexe]]+Tableau134[[#This Row],[R : burst]])</f>
        <v>10</v>
      </c>
      <c r="J358" s="26">
        <f>10-Tableau134[[#This Row],[somme des réponses ]]</f>
        <v>0</v>
      </c>
      <c r="L358" s="28"/>
    </row>
    <row r="359" spans="1:12" x14ac:dyDescent="0.3">
      <c r="A359" s="30" t="s">
        <v>107</v>
      </c>
      <c r="B359" t="s">
        <v>26</v>
      </c>
      <c r="C359" t="s">
        <v>10</v>
      </c>
      <c r="D359" t="s">
        <v>11</v>
      </c>
      <c r="E359" t="s">
        <v>12</v>
      </c>
      <c r="F359" s="34">
        <v>3.9999999999999996</v>
      </c>
      <c r="G359">
        <v>6</v>
      </c>
      <c r="H359">
        <v>0</v>
      </c>
      <c r="I359" s="26">
        <f>SUM(Tableau134[[#This Row],[NM : nage modulée]]+Tableau134[[#This Row],[NR : nage reflexe]]+Tableau134[[#This Row],[R : burst]])</f>
        <v>10</v>
      </c>
      <c r="J359" s="26">
        <f>10-Tableau134[[#This Row],[somme des réponses ]]</f>
        <v>0</v>
      </c>
      <c r="L359" s="28"/>
    </row>
    <row r="360" spans="1:12" x14ac:dyDescent="0.3">
      <c r="A360" s="30" t="s">
        <v>107</v>
      </c>
      <c r="B360" t="s">
        <v>26</v>
      </c>
      <c r="C360" t="s">
        <v>10</v>
      </c>
      <c r="D360" t="s">
        <v>11</v>
      </c>
      <c r="E360" t="s">
        <v>13</v>
      </c>
      <c r="F360" s="34">
        <v>3.666666666666667</v>
      </c>
      <c r="G360">
        <v>6.333333333333333</v>
      </c>
      <c r="H360">
        <v>0</v>
      </c>
      <c r="I360" s="26">
        <f>SUM(Tableau134[[#This Row],[NM : nage modulée]]+Tableau134[[#This Row],[NR : nage reflexe]]+Tableau134[[#This Row],[R : burst]])</f>
        <v>10</v>
      </c>
      <c r="J360" s="26">
        <f>10-Tableau134[[#This Row],[somme des réponses ]]</f>
        <v>0</v>
      </c>
      <c r="L360" s="28"/>
    </row>
    <row r="361" spans="1:12" x14ac:dyDescent="0.3">
      <c r="A361" s="30" t="s">
        <v>107</v>
      </c>
      <c r="B361" t="s">
        <v>26</v>
      </c>
      <c r="C361" t="s">
        <v>10</v>
      </c>
      <c r="D361" t="s">
        <v>11</v>
      </c>
      <c r="E361" t="s">
        <v>5</v>
      </c>
      <c r="F361" s="34">
        <v>3.333333333333333</v>
      </c>
      <c r="G361">
        <v>6.6666666666666661</v>
      </c>
      <c r="H361">
        <v>0</v>
      </c>
      <c r="I361" s="26">
        <f>SUM(Tableau134[[#This Row],[NM : nage modulée]]+Tableau134[[#This Row],[NR : nage reflexe]]+Tableau134[[#This Row],[R : burst]])</f>
        <v>10</v>
      </c>
      <c r="J361" s="26">
        <f>10-Tableau134[[#This Row],[somme des réponses ]]</f>
        <v>0</v>
      </c>
      <c r="L361" s="28"/>
    </row>
    <row r="362" spans="1:12" x14ac:dyDescent="0.3">
      <c r="A362" s="30" t="s">
        <v>107</v>
      </c>
      <c r="B362" t="s">
        <v>27</v>
      </c>
      <c r="C362" t="s">
        <v>10</v>
      </c>
      <c r="D362" s="8" t="s">
        <v>11</v>
      </c>
      <c r="E362" s="3" t="s">
        <v>12</v>
      </c>
      <c r="F362" s="34">
        <v>1.6666666666666665</v>
      </c>
      <c r="G362">
        <v>8.3333333333333339</v>
      </c>
      <c r="H362">
        <v>0</v>
      </c>
      <c r="I362" s="26">
        <f>SUM(Tableau134[[#This Row],[NM : nage modulée]]+Tableau134[[#This Row],[NR : nage reflexe]]+Tableau134[[#This Row],[R : burst]])</f>
        <v>10</v>
      </c>
      <c r="J362" s="26">
        <f>10-Tableau134[[#This Row],[somme des réponses ]]</f>
        <v>0</v>
      </c>
      <c r="L362" s="28"/>
    </row>
    <row r="363" spans="1:12" x14ac:dyDescent="0.3">
      <c r="A363" s="30" t="s">
        <v>107</v>
      </c>
      <c r="B363" t="s">
        <v>27</v>
      </c>
      <c r="C363" t="s">
        <v>10</v>
      </c>
      <c r="D363" s="8" t="s">
        <v>11</v>
      </c>
      <c r="E363" s="3" t="s">
        <v>13</v>
      </c>
      <c r="F363" s="34">
        <v>1.6666666666666665</v>
      </c>
      <c r="G363">
        <v>8.3333333333333339</v>
      </c>
      <c r="H363">
        <v>0</v>
      </c>
      <c r="I363" s="26">
        <f>SUM(Tableau134[[#This Row],[NM : nage modulée]]+Tableau134[[#This Row],[NR : nage reflexe]]+Tableau134[[#This Row],[R : burst]])</f>
        <v>10</v>
      </c>
      <c r="J363" s="26">
        <f>10-Tableau134[[#This Row],[somme des réponses ]]</f>
        <v>0</v>
      </c>
      <c r="L363" s="28"/>
    </row>
    <row r="364" spans="1:12" x14ac:dyDescent="0.3">
      <c r="A364" s="30" t="s">
        <v>107</v>
      </c>
      <c r="B364" t="s">
        <v>27</v>
      </c>
      <c r="C364" t="s">
        <v>10</v>
      </c>
      <c r="D364" s="8" t="s">
        <v>11</v>
      </c>
      <c r="E364" s="8" t="s">
        <v>5</v>
      </c>
      <c r="F364" s="34">
        <v>1.6666666666666665</v>
      </c>
      <c r="G364">
        <v>8.3333333333333339</v>
      </c>
      <c r="H364">
        <v>0</v>
      </c>
      <c r="I364" s="26">
        <f>SUM(Tableau134[[#This Row],[NM : nage modulée]]+Tableau134[[#This Row],[NR : nage reflexe]]+Tableau134[[#This Row],[R : burst]])</f>
        <v>10</v>
      </c>
      <c r="J364" s="26">
        <f>10-Tableau134[[#This Row],[somme des réponses ]]</f>
        <v>0</v>
      </c>
      <c r="L364" s="28"/>
    </row>
    <row r="365" spans="1:12" x14ac:dyDescent="0.3">
      <c r="A365" s="30" t="s">
        <v>107</v>
      </c>
      <c r="B365" t="s">
        <v>27</v>
      </c>
      <c r="C365" t="s">
        <v>10</v>
      </c>
      <c r="D365" s="8" t="s">
        <v>47</v>
      </c>
      <c r="E365" t="s">
        <v>12</v>
      </c>
      <c r="F365" s="34">
        <v>0</v>
      </c>
      <c r="G365">
        <v>0.33333333333333331</v>
      </c>
      <c r="H365">
        <v>9.6666666666666661</v>
      </c>
      <c r="I365" s="26">
        <f>SUM(Tableau134[[#This Row],[NM : nage modulée]]+Tableau134[[#This Row],[NR : nage reflexe]]+Tableau134[[#This Row],[R : burst]])</f>
        <v>10</v>
      </c>
      <c r="J365" s="26">
        <f>10-Tableau134[[#This Row],[somme des réponses ]]</f>
        <v>0</v>
      </c>
      <c r="L365" s="28"/>
    </row>
    <row r="366" spans="1:12" x14ac:dyDescent="0.3">
      <c r="A366" s="30" t="s">
        <v>107</v>
      </c>
      <c r="B366" t="s">
        <v>27</v>
      </c>
      <c r="C366" t="s">
        <v>10</v>
      </c>
      <c r="D366" s="8" t="s">
        <v>47</v>
      </c>
      <c r="E366" t="s">
        <v>13</v>
      </c>
      <c r="F366" s="34">
        <v>0</v>
      </c>
      <c r="G366">
        <v>0.33333333333333331</v>
      </c>
      <c r="H366">
        <v>9.6666666666666661</v>
      </c>
      <c r="I366" s="26">
        <f>SUM(Tableau134[[#This Row],[NM : nage modulée]]+Tableau134[[#This Row],[NR : nage reflexe]]+Tableau134[[#This Row],[R : burst]])</f>
        <v>10</v>
      </c>
      <c r="J366" s="26">
        <f>10-Tableau134[[#This Row],[somme des réponses ]]</f>
        <v>0</v>
      </c>
      <c r="L366" s="28"/>
    </row>
    <row r="367" spans="1:12" x14ac:dyDescent="0.3">
      <c r="A367" s="30" t="s">
        <v>107</v>
      </c>
      <c r="B367" t="s">
        <v>27</v>
      </c>
      <c r="C367" t="s">
        <v>10</v>
      </c>
      <c r="D367" s="8" t="s">
        <v>47</v>
      </c>
      <c r="E367" t="s">
        <v>5</v>
      </c>
      <c r="F367" s="34">
        <v>0</v>
      </c>
      <c r="G367">
        <v>0.33333333333333331</v>
      </c>
      <c r="H367">
        <v>9.6666666666666661</v>
      </c>
      <c r="I367" s="26">
        <f>SUM(Tableau134[[#This Row],[NM : nage modulée]]+Tableau134[[#This Row],[NR : nage reflexe]]+Tableau134[[#This Row],[R : burst]])</f>
        <v>10</v>
      </c>
      <c r="J367" s="26">
        <f>10-Tableau134[[#This Row],[somme des réponses ]]</f>
        <v>0</v>
      </c>
      <c r="L367" s="28"/>
    </row>
    <row r="368" spans="1:12" x14ac:dyDescent="0.3">
      <c r="A368" s="30" t="s">
        <v>109</v>
      </c>
      <c r="B368" t="s">
        <v>26</v>
      </c>
      <c r="C368" t="s">
        <v>10</v>
      </c>
      <c r="D368" t="s">
        <v>11</v>
      </c>
      <c r="E368" t="s">
        <v>12</v>
      </c>
      <c r="F368" s="34">
        <v>10</v>
      </c>
      <c r="G368">
        <v>0</v>
      </c>
      <c r="H368">
        <v>0</v>
      </c>
      <c r="I368" s="26">
        <f>SUM(Tableau134[[#This Row],[NM : nage modulée]]+Tableau134[[#This Row],[NR : nage reflexe]]+Tableau134[[#This Row],[R : burst]])</f>
        <v>10</v>
      </c>
      <c r="J368" s="26">
        <f>10-Tableau134[[#This Row],[somme des réponses ]]</f>
        <v>0</v>
      </c>
      <c r="L368" s="28"/>
    </row>
    <row r="369" spans="1:12" x14ac:dyDescent="0.3">
      <c r="A369" s="30" t="s">
        <v>109</v>
      </c>
      <c r="B369" t="s">
        <v>26</v>
      </c>
      <c r="C369" t="s">
        <v>10</v>
      </c>
      <c r="D369" t="s">
        <v>11</v>
      </c>
      <c r="E369" t="s">
        <v>13</v>
      </c>
      <c r="F369" s="34">
        <v>10</v>
      </c>
      <c r="G369">
        <v>0</v>
      </c>
      <c r="H369">
        <v>0</v>
      </c>
      <c r="I369" s="26">
        <f>SUM(Tableau134[[#This Row],[NM : nage modulée]]+Tableau134[[#This Row],[NR : nage reflexe]]+Tableau134[[#This Row],[R : burst]])</f>
        <v>10</v>
      </c>
      <c r="J369" s="26">
        <f>10-Tableau134[[#This Row],[somme des réponses ]]</f>
        <v>0</v>
      </c>
      <c r="L369" s="28"/>
    </row>
    <row r="370" spans="1:12" x14ac:dyDescent="0.3">
      <c r="A370" s="30" t="s">
        <v>109</v>
      </c>
      <c r="B370" t="s">
        <v>26</v>
      </c>
      <c r="C370" t="s">
        <v>10</v>
      </c>
      <c r="D370" t="s">
        <v>11</v>
      </c>
      <c r="E370" t="s">
        <v>5</v>
      </c>
      <c r="F370" s="34">
        <v>10</v>
      </c>
      <c r="G370">
        <v>0</v>
      </c>
      <c r="H370">
        <v>0</v>
      </c>
      <c r="I370" s="26">
        <f>SUM(Tableau134[[#This Row],[NM : nage modulée]]+Tableau134[[#This Row],[NR : nage reflexe]]+Tableau134[[#This Row],[R : burst]])</f>
        <v>10</v>
      </c>
      <c r="J370" s="26">
        <f>10-Tableau134[[#This Row],[somme des réponses ]]</f>
        <v>0</v>
      </c>
      <c r="L370" s="28"/>
    </row>
    <row r="371" spans="1:12" x14ac:dyDescent="0.3">
      <c r="A371" s="30" t="s">
        <v>109</v>
      </c>
      <c r="B371" t="s">
        <v>27</v>
      </c>
      <c r="C371" t="s">
        <v>10</v>
      </c>
      <c r="D371" s="8" t="s">
        <v>11</v>
      </c>
      <c r="E371" s="3" t="s">
        <v>12</v>
      </c>
      <c r="F371" s="34">
        <v>10</v>
      </c>
      <c r="G371">
        <v>0</v>
      </c>
      <c r="H371">
        <v>0</v>
      </c>
      <c r="I371" s="26">
        <f>SUM(Tableau134[[#This Row],[NM : nage modulée]]+Tableau134[[#This Row],[NR : nage reflexe]]+Tableau134[[#This Row],[R : burst]])</f>
        <v>10</v>
      </c>
      <c r="J371" s="26">
        <f>10-Tableau134[[#This Row],[somme des réponses ]]</f>
        <v>0</v>
      </c>
      <c r="L371" s="28"/>
    </row>
    <row r="372" spans="1:12" x14ac:dyDescent="0.3">
      <c r="A372" s="30" t="s">
        <v>109</v>
      </c>
      <c r="B372" t="s">
        <v>27</v>
      </c>
      <c r="C372" t="s">
        <v>10</v>
      </c>
      <c r="D372" s="8" t="s">
        <v>11</v>
      </c>
      <c r="E372" s="3" t="s">
        <v>13</v>
      </c>
      <c r="F372" s="34">
        <v>10</v>
      </c>
      <c r="G372">
        <v>0</v>
      </c>
      <c r="H372">
        <v>0</v>
      </c>
      <c r="I372" s="26">
        <f>SUM(Tableau134[[#This Row],[NM : nage modulée]]+Tableau134[[#This Row],[NR : nage reflexe]]+Tableau134[[#This Row],[R : burst]])</f>
        <v>10</v>
      </c>
      <c r="J372" s="26">
        <f>10-Tableau134[[#This Row],[somme des réponses ]]</f>
        <v>0</v>
      </c>
      <c r="L372" s="28"/>
    </row>
    <row r="373" spans="1:12" x14ac:dyDescent="0.3">
      <c r="A373" s="30" t="s">
        <v>109</v>
      </c>
      <c r="B373" t="s">
        <v>27</v>
      </c>
      <c r="C373" t="s">
        <v>10</v>
      </c>
      <c r="D373" s="8" t="s">
        <v>11</v>
      </c>
      <c r="E373" s="8" t="s">
        <v>5</v>
      </c>
      <c r="F373" s="34">
        <v>10</v>
      </c>
      <c r="G373">
        <v>0</v>
      </c>
      <c r="H373">
        <v>0</v>
      </c>
      <c r="I373" s="26">
        <f>SUM(Tableau134[[#This Row],[NM : nage modulée]]+Tableau134[[#This Row],[NR : nage reflexe]]+Tableau134[[#This Row],[R : burst]])</f>
        <v>10</v>
      </c>
      <c r="J373" s="26">
        <f>10-Tableau134[[#This Row],[somme des réponses ]]</f>
        <v>0</v>
      </c>
      <c r="L373" s="28"/>
    </row>
    <row r="374" spans="1:12" x14ac:dyDescent="0.3">
      <c r="A374" s="30" t="s">
        <v>109</v>
      </c>
      <c r="B374" t="s">
        <v>27</v>
      </c>
      <c r="C374" t="s">
        <v>10</v>
      </c>
      <c r="D374" s="8" t="s">
        <v>47</v>
      </c>
      <c r="E374" t="s">
        <v>12</v>
      </c>
      <c r="F374" s="34">
        <v>10</v>
      </c>
      <c r="G374">
        <v>0</v>
      </c>
      <c r="H374">
        <v>0</v>
      </c>
      <c r="I374" s="26">
        <f>SUM(Tableau134[[#This Row],[NM : nage modulée]]+Tableau134[[#This Row],[NR : nage reflexe]]+Tableau134[[#This Row],[R : burst]])</f>
        <v>10</v>
      </c>
      <c r="J374" s="26">
        <f>10-Tableau134[[#This Row],[somme des réponses ]]</f>
        <v>0</v>
      </c>
      <c r="K374" s="6"/>
      <c r="L374" s="28"/>
    </row>
    <row r="375" spans="1:12" x14ac:dyDescent="0.3">
      <c r="A375" s="30" t="s">
        <v>109</v>
      </c>
      <c r="B375" t="s">
        <v>27</v>
      </c>
      <c r="C375" t="s">
        <v>10</v>
      </c>
      <c r="D375" s="8" t="s">
        <v>47</v>
      </c>
      <c r="E375" t="s">
        <v>13</v>
      </c>
      <c r="F375" s="34">
        <v>10</v>
      </c>
      <c r="G375">
        <v>0</v>
      </c>
      <c r="H375">
        <v>0</v>
      </c>
      <c r="I375" s="26">
        <f>SUM(Tableau134[[#This Row],[NM : nage modulée]]+Tableau134[[#This Row],[NR : nage reflexe]]+Tableau134[[#This Row],[R : burst]])</f>
        <v>10</v>
      </c>
      <c r="J375" s="26">
        <f>10-Tableau134[[#This Row],[somme des réponses ]]</f>
        <v>0</v>
      </c>
      <c r="K375" s="6"/>
      <c r="L375" s="28"/>
    </row>
    <row r="376" spans="1:12" x14ac:dyDescent="0.3">
      <c r="A376" s="30" t="s">
        <v>109</v>
      </c>
      <c r="B376" t="s">
        <v>27</v>
      </c>
      <c r="C376" t="s">
        <v>10</v>
      </c>
      <c r="D376" s="8" t="s">
        <v>47</v>
      </c>
      <c r="E376" t="s">
        <v>5</v>
      </c>
      <c r="F376" s="34">
        <v>10</v>
      </c>
      <c r="G376">
        <v>0</v>
      </c>
      <c r="H376">
        <v>0</v>
      </c>
      <c r="I376" s="26">
        <f>SUM(Tableau134[[#This Row],[NM : nage modulée]]+Tableau134[[#This Row],[NR : nage reflexe]]+Tableau134[[#This Row],[R : burst]])</f>
        <v>10</v>
      </c>
      <c r="J376" s="26">
        <f>10-Tableau134[[#This Row],[somme des réponses ]]</f>
        <v>0</v>
      </c>
      <c r="K376" s="6"/>
      <c r="L376" s="28"/>
    </row>
    <row r="377" spans="1:12" x14ac:dyDescent="0.3">
      <c r="A377" t="s">
        <v>110</v>
      </c>
      <c r="B377" t="s">
        <v>26</v>
      </c>
      <c r="C377" t="s">
        <v>10</v>
      </c>
      <c r="D377" t="s">
        <v>11</v>
      </c>
      <c r="E377" t="s">
        <v>12</v>
      </c>
      <c r="F377" s="34">
        <v>1.5</v>
      </c>
      <c r="G377">
        <v>8.5</v>
      </c>
      <c r="H377">
        <v>0</v>
      </c>
      <c r="I377" s="26">
        <f>SUM(Tableau134[[#This Row],[NM : nage modulée]]+Tableau134[[#This Row],[NR : nage reflexe]]+Tableau134[[#This Row],[R : burst]])</f>
        <v>10</v>
      </c>
      <c r="J377" s="26">
        <f>10-Tableau134[[#This Row],[somme des réponses ]]</f>
        <v>0</v>
      </c>
      <c r="L377" s="27"/>
    </row>
    <row r="378" spans="1:12" x14ac:dyDescent="0.3">
      <c r="A378" t="s">
        <v>110</v>
      </c>
      <c r="B378" t="s">
        <v>26</v>
      </c>
      <c r="C378" t="s">
        <v>10</v>
      </c>
      <c r="D378" t="s">
        <v>11</v>
      </c>
      <c r="E378" t="s">
        <v>13</v>
      </c>
      <c r="F378" s="34">
        <v>1.25</v>
      </c>
      <c r="G378">
        <v>6.75</v>
      </c>
      <c r="H378">
        <v>2</v>
      </c>
      <c r="I378" s="26">
        <f>SUM(Tableau134[[#This Row],[NM : nage modulée]]+Tableau134[[#This Row],[NR : nage reflexe]]+Tableau134[[#This Row],[R : burst]])</f>
        <v>10</v>
      </c>
      <c r="J378" s="26">
        <f>10-Tableau134[[#This Row],[somme des réponses ]]</f>
        <v>0</v>
      </c>
      <c r="L378" s="27"/>
    </row>
    <row r="379" spans="1:12" x14ac:dyDescent="0.3">
      <c r="A379" t="s">
        <v>110</v>
      </c>
      <c r="B379" t="s">
        <v>26</v>
      </c>
      <c r="C379" t="s">
        <v>10</v>
      </c>
      <c r="D379" t="s">
        <v>11</v>
      </c>
      <c r="E379" t="s">
        <v>5</v>
      </c>
      <c r="F379" s="34">
        <v>1.25</v>
      </c>
      <c r="G379">
        <v>7.75</v>
      </c>
      <c r="H379">
        <v>1</v>
      </c>
      <c r="I379" s="26">
        <f>SUM(Tableau134[[#This Row],[NM : nage modulée]]+Tableau134[[#This Row],[NR : nage reflexe]]+Tableau134[[#This Row],[R : burst]])</f>
        <v>10</v>
      </c>
      <c r="J379" s="26">
        <f>10-Tableau134[[#This Row],[somme des réponses ]]</f>
        <v>0</v>
      </c>
    </row>
    <row r="380" spans="1:12" x14ac:dyDescent="0.3">
      <c r="A380" t="s">
        <v>110</v>
      </c>
      <c r="B380" t="s">
        <v>27</v>
      </c>
      <c r="C380" t="s">
        <v>10</v>
      </c>
      <c r="D380" t="s">
        <v>11</v>
      </c>
      <c r="E380" t="s">
        <v>12</v>
      </c>
      <c r="F380" s="34">
        <v>1.5</v>
      </c>
      <c r="G380">
        <v>2.5</v>
      </c>
      <c r="H380">
        <v>6</v>
      </c>
      <c r="I380" s="26">
        <f>SUM(Tableau134[[#This Row],[NM : nage modulée]]+Tableau134[[#This Row],[NR : nage reflexe]]+Tableau134[[#This Row],[R : burst]])</f>
        <v>10</v>
      </c>
      <c r="J380" s="26">
        <f>10-Tableau134[[#This Row],[somme des réponses ]]</f>
        <v>0</v>
      </c>
    </row>
    <row r="381" spans="1:12" x14ac:dyDescent="0.3">
      <c r="A381" t="s">
        <v>110</v>
      </c>
      <c r="B381" t="s">
        <v>27</v>
      </c>
      <c r="C381" t="s">
        <v>10</v>
      </c>
      <c r="D381" t="s">
        <v>11</v>
      </c>
      <c r="E381" t="s">
        <v>13</v>
      </c>
      <c r="F381" s="34">
        <v>1.5</v>
      </c>
      <c r="G381">
        <v>2.25</v>
      </c>
      <c r="H381">
        <v>6.25</v>
      </c>
      <c r="I381" s="26">
        <f>SUM(Tableau134[[#This Row],[NM : nage modulée]]+Tableau134[[#This Row],[NR : nage reflexe]]+Tableau134[[#This Row],[R : burst]])</f>
        <v>10</v>
      </c>
      <c r="J381" s="26">
        <f>10-Tableau134[[#This Row],[somme des réponses ]]</f>
        <v>0</v>
      </c>
    </row>
    <row r="382" spans="1:12" x14ac:dyDescent="0.3">
      <c r="A382" t="s">
        <v>110</v>
      </c>
      <c r="B382" t="s">
        <v>27</v>
      </c>
      <c r="C382" t="s">
        <v>10</v>
      </c>
      <c r="D382" t="s">
        <v>11</v>
      </c>
      <c r="E382" t="s">
        <v>5</v>
      </c>
      <c r="F382" s="34">
        <v>1.5</v>
      </c>
      <c r="G382">
        <v>4</v>
      </c>
      <c r="H382">
        <v>4.5</v>
      </c>
      <c r="I382" s="26">
        <f>SUM(Tableau134[[#This Row],[NM : nage modulée]]+Tableau134[[#This Row],[NR : nage reflexe]]+Tableau134[[#This Row],[R : burst]])</f>
        <v>10</v>
      </c>
      <c r="J382" s="26">
        <f>10-Tableau134[[#This Row],[somme des réponses ]]</f>
        <v>0</v>
      </c>
    </row>
    <row r="383" spans="1:12" x14ac:dyDescent="0.3">
      <c r="A383" t="s">
        <v>110</v>
      </c>
      <c r="B383" t="s">
        <v>27</v>
      </c>
      <c r="C383" t="s">
        <v>10</v>
      </c>
      <c r="D383" t="s">
        <v>47</v>
      </c>
      <c r="E383" t="s">
        <v>12</v>
      </c>
      <c r="F383" s="34">
        <v>0</v>
      </c>
      <c r="G383">
        <v>1.9999999999999998</v>
      </c>
      <c r="H383">
        <v>7.9999999999999991</v>
      </c>
      <c r="I383" s="26">
        <f>SUM(Tableau134[[#This Row],[NM : nage modulée]]+Tableau134[[#This Row],[NR : nage reflexe]]+Tableau134[[#This Row],[R : burst]])</f>
        <v>9.9999999999999982</v>
      </c>
      <c r="J383" s="26">
        <f>10-Tableau134[[#This Row],[somme des réponses ]]</f>
        <v>0</v>
      </c>
    </row>
    <row r="384" spans="1:12" x14ac:dyDescent="0.3">
      <c r="A384" t="s">
        <v>110</v>
      </c>
      <c r="B384" t="s">
        <v>27</v>
      </c>
      <c r="C384" t="s">
        <v>10</v>
      </c>
      <c r="D384" t="s">
        <v>47</v>
      </c>
      <c r="E384" t="s">
        <v>13</v>
      </c>
      <c r="F384" s="34">
        <v>0</v>
      </c>
      <c r="G384">
        <v>0</v>
      </c>
      <c r="H384">
        <v>10</v>
      </c>
      <c r="I384" s="26">
        <f>SUM(Tableau134[[#This Row],[NM : nage modulée]]+Tableau134[[#This Row],[NR : nage reflexe]]+Tableau134[[#This Row],[R : burst]])</f>
        <v>10</v>
      </c>
      <c r="J384" s="26">
        <f>10-Tableau134[[#This Row],[somme des réponses ]]</f>
        <v>0</v>
      </c>
    </row>
    <row r="385" spans="1:10" x14ac:dyDescent="0.3">
      <c r="A385" t="s">
        <v>110</v>
      </c>
      <c r="B385" t="s">
        <v>27</v>
      </c>
      <c r="C385" t="s">
        <v>10</v>
      </c>
      <c r="D385" t="s">
        <v>47</v>
      </c>
      <c r="E385" t="s">
        <v>5</v>
      </c>
      <c r="F385" s="34">
        <v>0</v>
      </c>
      <c r="G385">
        <v>0</v>
      </c>
      <c r="H385">
        <v>10</v>
      </c>
      <c r="I385" s="26">
        <f>SUM(Tableau134[[#This Row],[NM : nage modulée]]+Tableau134[[#This Row],[NR : nage reflexe]]+Tableau134[[#This Row],[R : burst]])</f>
        <v>10</v>
      </c>
      <c r="J385" s="26">
        <f>10-Tableau134[[#This Row],[somme des réponses ]]</f>
        <v>0</v>
      </c>
    </row>
    <row r="386" spans="1:10" x14ac:dyDescent="0.3">
      <c r="A386" t="s">
        <v>108</v>
      </c>
      <c r="B386" t="s">
        <v>26</v>
      </c>
      <c r="C386" t="s">
        <v>10</v>
      </c>
      <c r="D386" t="s">
        <v>11</v>
      </c>
      <c r="E386" t="s">
        <v>12</v>
      </c>
      <c r="F386" s="34">
        <v>6.75</v>
      </c>
      <c r="G386">
        <v>0.5</v>
      </c>
      <c r="H386">
        <v>2.75</v>
      </c>
      <c r="I386" s="26">
        <f>SUM(Tableau134[[#This Row],[NM : nage modulée]]+Tableau134[[#This Row],[NR : nage reflexe]]+Tableau134[[#This Row],[R : burst]])</f>
        <v>10</v>
      </c>
      <c r="J386" s="26">
        <f>10-Tableau134[[#This Row],[somme des réponses ]]</f>
        <v>0</v>
      </c>
    </row>
    <row r="387" spans="1:10" x14ac:dyDescent="0.3">
      <c r="A387" t="s">
        <v>108</v>
      </c>
      <c r="B387" t="s">
        <v>26</v>
      </c>
      <c r="C387" t="s">
        <v>10</v>
      </c>
      <c r="D387" t="s">
        <v>11</v>
      </c>
      <c r="E387" t="s">
        <v>13</v>
      </c>
      <c r="F387" s="34">
        <v>6</v>
      </c>
      <c r="G387">
        <v>1.5</v>
      </c>
      <c r="H387">
        <v>2.5</v>
      </c>
      <c r="I387" s="26">
        <f>SUM(Tableau134[[#This Row],[NM : nage modulée]]+Tableau134[[#This Row],[NR : nage reflexe]]+Tableau134[[#This Row],[R : burst]])</f>
        <v>10</v>
      </c>
      <c r="J387" s="26">
        <f>10-Tableau134[[#This Row],[somme des réponses ]]</f>
        <v>0</v>
      </c>
    </row>
    <row r="388" spans="1:10" x14ac:dyDescent="0.3">
      <c r="A388" t="s">
        <v>108</v>
      </c>
      <c r="B388" t="s">
        <v>26</v>
      </c>
      <c r="C388" t="s">
        <v>10</v>
      </c>
      <c r="D388" t="s">
        <v>11</v>
      </c>
      <c r="E388" t="s">
        <v>5</v>
      </c>
      <c r="F388" s="34">
        <v>4.5</v>
      </c>
      <c r="G388">
        <v>2.25</v>
      </c>
      <c r="H388">
        <v>0</v>
      </c>
      <c r="I388" s="26">
        <f>SUM(Tableau134[[#This Row],[NM : nage modulée]]+Tableau134[[#This Row],[NR : nage reflexe]]+Tableau134[[#This Row],[R : burst]])</f>
        <v>6.75</v>
      </c>
      <c r="J388" s="26">
        <f>10-Tableau134[[#This Row],[somme des réponses ]]</f>
        <v>3.25</v>
      </c>
    </row>
    <row r="389" spans="1:10" x14ac:dyDescent="0.3">
      <c r="A389" t="s">
        <v>108</v>
      </c>
      <c r="B389" t="s">
        <v>27</v>
      </c>
      <c r="C389" t="s">
        <v>10</v>
      </c>
      <c r="D389" t="s">
        <v>11</v>
      </c>
      <c r="E389" t="s">
        <v>12</v>
      </c>
      <c r="F389" s="34">
        <v>5</v>
      </c>
      <c r="G389">
        <v>3.75</v>
      </c>
      <c r="H389">
        <v>1.25</v>
      </c>
      <c r="I389" s="26">
        <f>SUM(Tableau134[[#This Row],[NM : nage modulée]]+Tableau134[[#This Row],[NR : nage reflexe]]+Tableau134[[#This Row],[R : burst]])</f>
        <v>10</v>
      </c>
      <c r="J389" s="26">
        <f>10-Tableau134[[#This Row],[somme des réponses ]]</f>
        <v>0</v>
      </c>
    </row>
    <row r="390" spans="1:10" x14ac:dyDescent="0.3">
      <c r="A390" t="s">
        <v>108</v>
      </c>
      <c r="B390" t="s">
        <v>27</v>
      </c>
      <c r="C390" t="s">
        <v>10</v>
      </c>
      <c r="D390" t="s">
        <v>11</v>
      </c>
      <c r="E390" t="s">
        <v>13</v>
      </c>
      <c r="F390" s="34">
        <v>5</v>
      </c>
      <c r="G390">
        <v>1.75</v>
      </c>
      <c r="H390">
        <v>3.25</v>
      </c>
      <c r="I390" s="26">
        <f>SUM(Tableau134[[#This Row],[NM : nage modulée]]+Tableau134[[#This Row],[NR : nage reflexe]]+Tableau134[[#This Row],[R : burst]])</f>
        <v>10</v>
      </c>
      <c r="J390" s="26">
        <f>10-Tableau134[[#This Row],[somme des réponses ]]</f>
        <v>0</v>
      </c>
    </row>
    <row r="391" spans="1:10" x14ac:dyDescent="0.3">
      <c r="A391" t="s">
        <v>108</v>
      </c>
      <c r="B391" t="s">
        <v>27</v>
      </c>
      <c r="C391" t="s">
        <v>10</v>
      </c>
      <c r="D391" t="s">
        <v>11</v>
      </c>
      <c r="E391" t="s">
        <v>5</v>
      </c>
      <c r="F391" s="34">
        <v>4.75</v>
      </c>
      <c r="G391">
        <v>1.75</v>
      </c>
      <c r="H391">
        <v>0.5</v>
      </c>
      <c r="I391" s="26">
        <f>SUM(Tableau134[[#This Row],[NM : nage modulée]]+Tableau134[[#This Row],[NR : nage reflexe]]+Tableau134[[#This Row],[R : burst]])</f>
        <v>7</v>
      </c>
      <c r="J391" s="26">
        <f>10-Tableau134[[#This Row],[somme des réponses ]]</f>
        <v>3</v>
      </c>
    </row>
    <row r="392" spans="1:10" x14ac:dyDescent="0.3">
      <c r="A392" t="s">
        <v>108</v>
      </c>
      <c r="B392" t="s">
        <v>27</v>
      </c>
      <c r="C392" t="s">
        <v>10</v>
      </c>
      <c r="D392" t="s">
        <v>47</v>
      </c>
      <c r="E392" t="s">
        <v>12</v>
      </c>
      <c r="F392" s="34">
        <v>4.25</v>
      </c>
      <c r="G392">
        <v>3.5</v>
      </c>
      <c r="H392">
        <v>2.25</v>
      </c>
      <c r="I392" s="26">
        <f>SUM(Tableau134[[#This Row],[NM : nage modulée]]+Tableau134[[#This Row],[NR : nage reflexe]]+Tableau134[[#This Row],[R : burst]])</f>
        <v>10</v>
      </c>
      <c r="J392" s="26">
        <f>10-Tableau134[[#This Row],[somme des réponses ]]</f>
        <v>0</v>
      </c>
    </row>
    <row r="393" spans="1:10" x14ac:dyDescent="0.3">
      <c r="A393" t="s">
        <v>108</v>
      </c>
      <c r="B393" t="s">
        <v>27</v>
      </c>
      <c r="C393" t="s">
        <v>10</v>
      </c>
      <c r="D393" t="s">
        <v>47</v>
      </c>
      <c r="E393" t="s">
        <v>13</v>
      </c>
      <c r="F393" s="34">
        <v>3</v>
      </c>
      <c r="G393">
        <v>4</v>
      </c>
      <c r="H393">
        <v>3</v>
      </c>
      <c r="I393" s="26">
        <f>SUM(Tableau134[[#This Row],[NM : nage modulée]]+Tableau134[[#This Row],[NR : nage reflexe]]+Tableau134[[#This Row],[R : burst]])</f>
        <v>10</v>
      </c>
      <c r="J393" s="26">
        <f>10-Tableau134[[#This Row],[somme des réponses ]]</f>
        <v>0</v>
      </c>
    </row>
    <row r="394" spans="1:10" x14ac:dyDescent="0.3">
      <c r="A394" t="s">
        <v>108</v>
      </c>
      <c r="B394" t="s">
        <v>27</v>
      </c>
      <c r="C394" t="s">
        <v>10</v>
      </c>
      <c r="D394" t="s">
        <v>47</v>
      </c>
      <c r="E394" t="s">
        <v>5</v>
      </c>
      <c r="F394" s="34">
        <v>3</v>
      </c>
      <c r="G394">
        <v>3.5</v>
      </c>
      <c r="H394">
        <v>0</v>
      </c>
      <c r="I394" s="26">
        <f>SUM(Tableau134[[#This Row],[NM : nage modulée]]+Tableau134[[#This Row],[NR : nage reflexe]]+Tableau134[[#This Row],[R : burst]])</f>
        <v>6.5</v>
      </c>
      <c r="J394" s="26">
        <f>10-Tableau134[[#This Row],[somme des réponses ]]</f>
        <v>3.5</v>
      </c>
    </row>
    <row r="395" spans="1:10" x14ac:dyDescent="0.3">
      <c r="A395" s="2" t="s">
        <v>73</v>
      </c>
      <c r="B395" t="s">
        <v>33</v>
      </c>
      <c r="C395" t="s">
        <v>153</v>
      </c>
      <c r="D395" s="32" t="s">
        <v>16</v>
      </c>
      <c r="E395" t="s">
        <v>12</v>
      </c>
      <c r="F395" s="34">
        <v>5.333333333333333</v>
      </c>
      <c r="G395">
        <v>4.6666666666666661</v>
      </c>
      <c r="H395">
        <v>0</v>
      </c>
      <c r="I395" s="26">
        <f>SUM(Tableau134[[#This Row],[NM : nage modulée]]+Tableau134[[#This Row],[NR : nage reflexe]]+Tableau134[[#This Row],[R : burst]])</f>
        <v>10</v>
      </c>
      <c r="J395" s="26">
        <f>10-Tableau134[[#This Row],[somme des réponses ]]</f>
        <v>0</v>
      </c>
    </row>
    <row r="396" spans="1:10" x14ac:dyDescent="0.3">
      <c r="A396" s="2" t="s">
        <v>73</v>
      </c>
      <c r="B396" t="s">
        <v>33</v>
      </c>
      <c r="C396" t="s">
        <v>153</v>
      </c>
      <c r="D396" s="32" t="s">
        <v>16</v>
      </c>
      <c r="E396" t="s">
        <v>13</v>
      </c>
      <c r="F396" s="34">
        <v>5</v>
      </c>
      <c r="G396">
        <v>5</v>
      </c>
      <c r="H396">
        <v>0</v>
      </c>
      <c r="I396" s="26">
        <f>SUM(Tableau134[[#This Row],[NM : nage modulée]]+Tableau134[[#This Row],[NR : nage reflexe]]+Tableau134[[#This Row],[R : burst]])</f>
        <v>10</v>
      </c>
      <c r="J396" s="26">
        <f>10-Tableau134[[#This Row],[somme des réponses ]]</f>
        <v>0</v>
      </c>
    </row>
    <row r="397" spans="1:10" x14ac:dyDescent="0.3">
      <c r="A397" s="2" t="s">
        <v>73</v>
      </c>
      <c r="B397" t="s">
        <v>33</v>
      </c>
      <c r="C397" t="s">
        <v>153</v>
      </c>
      <c r="D397" s="32" t="s">
        <v>16</v>
      </c>
      <c r="E397" t="s">
        <v>5</v>
      </c>
      <c r="F397" s="34">
        <v>5</v>
      </c>
      <c r="G397">
        <v>5</v>
      </c>
      <c r="H397">
        <v>0</v>
      </c>
      <c r="I397" s="26">
        <f>SUM(Tableau134[[#This Row],[NM : nage modulée]]+Tableau134[[#This Row],[NR : nage reflexe]]+Tableau134[[#This Row],[R : burst]])</f>
        <v>10</v>
      </c>
      <c r="J397" s="26">
        <f>10-Tableau134[[#This Row],[somme des réponses ]]</f>
        <v>0</v>
      </c>
    </row>
    <row r="398" spans="1:10" x14ac:dyDescent="0.3">
      <c r="A398" s="31" t="s">
        <v>73</v>
      </c>
      <c r="B398" t="s">
        <v>56</v>
      </c>
      <c r="C398" t="s">
        <v>153</v>
      </c>
      <c r="D398" s="13" t="s">
        <v>16</v>
      </c>
      <c r="E398" t="s">
        <v>12</v>
      </c>
      <c r="F398" s="34">
        <v>1.6666666666666665</v>
      </c>
      <c r="G398">
        <v>6.6666666666666661</v>
      </c>
      <c r="H398">
        <v>1.666666666666667</v>
      </c>
      <c r="I398" s="26">
        <f>SUM(Tableau134[[#This Row],[NM : nage modulée]]+Tableau134[[#This Row],[NR : nage reflexe]]+Tableau134[[#This Row],[R : burst]])</f>
        <v>10</v>
      </c>
      <c r="J398" s="26">
        <f>10-Tableau134[[#This Row],[somme des réponses ]]</f>
        <v>0</v>
      </c>
    </row>
    <row r="399" spans="1:10" x14ac:dyDescent="0.3">
      <c r="A399" s="31" t="s">
        <v>73</v>
      </c>
      <c r="B399" t="s">
        <v>56</v>
      </c>
      <c r="C399" t="s">
        <v>153</v>
      </c>
      <c r="D399" s="13" t="s">
        <v>16</v>
      </c>
      <c r="E399" t="s">
        <v>13</v>
      </c>
      <c r="F399" s="34">
        <v>1.3333333333333333</v>
      </c>
      <c r="G399">
        <v>5</v>
      </c>
      <c r="H399">
        <v>1.6669999999999998</v>
      </c>
      <c r="I399" s="26">
        <f>SUM(Tableau134[[#This Row],[NM : nage modulée]]+Tableau134[[#This Row],[NR : nage reflexe]]+Tableau134[[#This Row],[R : burst]])</f>
        <v>8.0003333333333337</v>
      </c>
      <c r="J399" s="26">
        <f>10-Tableau134[[#This Row],[somme des réponses ]]</f>
        <v>1.9996666666666663</v>
      </c>
    </row>
    <row r="400" spans="1:10" x14ac:dyDescent="0.3">
      <c r="A400" s="31" t="s">
        <v>73</v>
      </c>
      <c r="B400" t="s">
        <v>56</v>
      </c>
      <c r="C400" t="s">
        <v>153</v>
      </c>
      <c r="D400" s="13" t="s">
        <v>16</v>
      </c>
      <c r="E400" t="s">
        <v>5</v>
      </c>
      <c r="F400" s="34">
        <v>1.3333333333333333</v>
      </c>
      <c r="G400">
        <v>5</v>
      </c>
      <c r="H400">
        <v>1.6669999999999998</v>
      </c>
      <c r="I400" s="26">
        <f>SUM(Tableau134[[#This Row],[NM : nage modulée]]+Tableau134[[#This Row],[NR : nage reflexe]]+Tableau134[[#This Row],[R : burst]])</f>
        <v>8.0003333333333337</v>
      </c>
      <c r="J400" s="26">
        <f>10-Tableau134[[#This Row],[somme des réponses ]]</f>
        <v>1.9996666666666663</v>
      </c>
    </row>
    <row r="401" spans="1:10" x14ac:dyDescent="0.3">
      <c r="A401" s="2" t="s">
        <v>73</v>
      </c>
      <c r="B401" t="s">
        <v>34</v>
      </c>
      <c r="C401" t="s">
        <v>153</v>
      </c>
      <c r="D401" s="13" t="s">
        <v>16</v>
      </c>
      <c r="E401" t="s">
        <v>12</v>
      </c>
      <c r="F401" s="34">
        <v>5</v>
      </c>
      <c r="G401">
        <v>2.6666666666666665</v>
      </c>
      <c r="H401">
        <v>0</v>
      </c>
      <c r="I401" s="26">
        <f>SUM(Tableau134[[#This Row],[NM : nage modulée]]+Tableau134[[#This Row],[NR : nage reflexe]]+Tableau134[[#This Row],[R : burst]])</f>
        <v>7.6666666666666661</v>
      </c>
      <c r="J401" s="26">
        <f>10-Tableau134[[#This Row],[somme des réponses ]]</f>
        <v>2.3333333333333339</v>
      </c>
    </row>
    <row r="402" spans="1:10" x14ac:dyDescent="0.3">
      <c r="A402" s="2" t="s">
        <v>73</v>
      </c>
      <c r="B402" t="s">
        <v>34</v>
      </c>
      <c r="C402" t="s">
        <v>153</v>
      </c>
      <c r="D402" s="13" t="s">
        <v>16</v>
      </c>
      <c r="E402" t="s">
        <v>13</v>
      </c>
      <c r="F402" s="34">
        <v>1.9999999999999998</v>
      </c>
      <c r="G402">
        <v>5.6666666666666661</v>
      </c>
      <c r="H402">
        <v>0.33333333333333331</v>
      </c>
      <c r="I402" s="26">
        <f>SUM(Tableau134[[#This Row],[NM : nage modulée]]+Tableau134[[#This Row],[NR : nage reflexe]]+Tableau134[[#This Row],[R : burst]])</f>
        <v>7.9999999999999991</v>
      </c>
      <c r="J402" s="26">
        <f>10-Tableau134[[#This Row],[somme des réponses ]]</f>
        <v>2.0000000000000009</v>
      </c>
    </row>
    <row r="403" spans="1:10" x14ac:dyDescent="0.3">
      <c r="A403" s="2" t="s">
        <v>73</v>
      </c>
      <c r="B403" t="s">
        <v>34</v>
      </c>
      <c r="C403" t="s">
        <v>153</v>
      </c>
      <c r="D403" s="13" t="s">
        <v>16</v>
      </c>
      <c r="E403" t="s">
        <v>5</v>
      </c>
      <c r="F403" s="34">
        <v>0</v>
      </c>
      <c r="G403">
        <v>6.6666666666666661</v>
      </c>
      <c r="H403">
        <v>2.6666666666666665</v>
      </c>
      <c r="I403" s="26">
        <f>SUM(Tableau134[[#This Row],[NM : nage modulée]]+Tableau134[[#This Row],[NR : nage reflexe]]+Tableau134[[#This Row],[R : burst]])</f>
        <v>9.3333333333333321</v>
      </c>
      <c r="J403" s="26">
        <f>10-Tableau134[[#This Row],[somme des réponses ]]</f>
        <v>0.66666666666666785</v>
      </c>
    </row>
    <row r="404" spans="1:10" x14ac:dyDescent="0.3">
      <c r="A404" s="1" t="s">
        <v>74</v>
      </c>
      <c r="B404" t="s">
        <v>33</v>
      </c>
      <c r="C404" t="s">
        <v>153</v>
      </c>
      <c r="D404" s="32" t="s">
        <v>16</v>
      </c>
      <c r="E404" s="32" t="s">
        <v>12</v>
      </c>
      <c r="F404" s="34">
        <v>0</v>
      </c>
      <c r="G404">
        <v>4.6666666666666661</v>
      </c>
      <c r="H404">
        <v>5.333333333333333</v>
      </c>
      <c r="I404" s="26">
        <f>SUM(Tableau134[[#This Row],[NM : nage modulée]]+Tableau134[[#This Row],[NR : nage reflexe]]+Tableau134[[#This Row],[R : burst]])</f>
        <v>10</v>
      </c>
      <c r="J404" s="26">
        <f>10-Tableau134[[#This Row],[somme des réponses ]]</f>
        <v>0</v>
      </c>
    </row>
    <row r="405" spans="1:10" x14ac:dyDescent="0.3">
      <c r="A405" s="1" t="s">
        <v>74</v>
      </c>
      <c r="B405" t="s">
        <v>33</v>
      </c>
      <c r="C405" t="s">
        <v>153</v>
      </c>
      <c r="D405" s="32" t="s">
        <v>16</v>
      </c>
      <c r="E405" s="32" t="s">
        <v>13</v>
      </c>
      <c r="F405" s="34">
        <v>2.6666666666666665</v>
      </c>
      <c r="G405">
        <v>1.6666666666666665</v>
      </c>
      <c r="H405">
        <v>4.6666666666666661</v>
      </c>
      <c r="I405" s="26">
        <f>SUM(Tableau134[[#This Row],[NM : nage modulée]]+Tableau134[[#This Row],[NR : nage reflexe]]+Tableau134[[#This Row],[R : burst]])</f>
        <v>9</v>
      </c>
      <c r="J405" s="26">
        <f>10-Tableau134[[#This Row],[somme des réponses ]]</f>
        <v>1</v>
      </c>
    </row>
    <row r="406" spans="1:10" x14ac:dyDescent="0.3">
      <c r="A406" s="1" t="s">
        <v>74</v>
      </c>
      <c r="B406" t="s">
        <v>33</v>
      </c>
      <c r="C406" t="s">
        <v>153</v>
      </c>
      <c r="D406" s="32" t="s">
        <v>16</v>
      </c>
      <c r="E406" s="32" t="s">
        <v>5</v>
      </c>
      <c r="F406" s="34">
        <v>0</v>
      </c>
      <c r="G406">
        <v>8.3333333333333339</v>
      </c>
      <c r="H406">
        <v>1.3333333333333333</v>
      </c>
      <c r="I406" s="26">
        <f>SUM(Tableau134[[#This Row],[NM : nage modulée]]+Tableau134[[#This Row],[NR : nage reflexe]]+Tableau134[[#This Row],[R : burst]])</f>
        <v>9.6666666666666679</v>
      </c>
      <c r="J406" s="26">
        <f>10-Tableau134[[#This Row],[somme des réponses ]]</f>
        <v>0.33333333333333215</v>
      </c>
    </row>
    <row r="407" spans="1:10" x14ac:dyDescent="0.3">
      <c r="A407" s="29" t="s">
        <v>74</v>
      </c>
      <c r="B407" t="s">
        <v>56</v>
      </c>
      <c r="C407" t="s">
        <v>153</v>
      </c>
      <c r="D407" s="33" t="s">
        <v>16</v>
      </c>
      <c r="E407" s="32" t="s">
        <v>12</v>
      </c>
      <c r="F407" s="34">
        <v>0</v>
      </c>
      <c r="G407">
        <v>10</v>
      </c>
      <c r="H407">
        <v>0</v>
      </c>
      <c r="I407" s="26">
        <f>SUM(Tableau134[[#This Row],[NM : nage modulée]]+Tableau134[[#This Row],[NR : nage reflexe]]+Tableau134[[#This Row],[R : burst]])</f>
        <v>10</v>
      </c>
      <c r="J407" s="26">
        <f>10-Tableau134[[#This Row],[somme des réponses ]]</f>
        <v>0</v>
      </c>
    </row>
    <row r="408" spans="1:10" x14ac:dyDescent="0.3">
      <c r="A408" s="29" t="s">
        <v>74</v>
      </c>
      <c r="B408" t="s">
        <v>56</v>
      </c>
      <c r="C408" t="s">
        <v>153</v>
      </c>
      <c r="D408" s="33" t="s">
        <v>16</v>
      </c>
      <c r="E408" s="32" t="s">
        <v>13</v>
      </c>
      <c r="F408" s="34">
        <v>0</v>
      </c>
      <c r="G408">
        <v>10</v>
      </c>
      <c r="H408">
        <v>0</v>
      </c>
      <c r="I408" s="26">
        <f>SUM(Tableau134[[#This Row],[NM : nage modulée]]+Tableau134[[#This Row],[NR : nage reflexe]]+Tableau134[[#This Row],[R : burst]])</f>
        <v>10</v>
      </c>
      <c r="J408" s="26">
        <f>10-Tableau134[[#This Row],[somme des réponses ]]</f>
        <v>0</v>
      </c>
    </row>
    <row r="409" spans="1:10" x14ac:dyDescent="0.3">
      <c r="A409" s="29" t="s">
        <v>74</v>
      </c>
      <c r="B409" t="s">
        <v>56</v>
      </c>
      <c r="C409" t="s">
        <v>153</v>
      </c>
      <c r="D409" s="33" t="s">
        <v>16</v>
      </c>
      <c r="E409" s="32" t="s">
        <v>5</v>
      </c>
      <c r="F409" s="34">
        <v>0</v>
      </c>
      <c r="G409">
        <v>10</v>
      </c>
      <c r="H409">
        <v>0</v>
      </c>
      <c r="I409" s="26">
        <f>SUM(Tableau134[[#This Row],[NM : nage modulée]]+Tableau134[[#This Row],[NR : nage reflexe]]+Tableau134[[#This Row],[R : burst]])</f>
        <v>10</v>
      </c>
      <c r="J409" s="26">
        <f>10-Tableau134[[#This Row],[somme des réponses ]]</f>
        <v>0</v>
      </c>
    </row>
    <row r="410" spans="1:10" x14ac:dyDescent="0.3">
      <c r="A410" s="1" t="s">
        <v>74</v>
      </c>
      <c r="B410" t="s">
        <v>34</v>
      </c>
      <c r="C410" t="s">
        <v>153</v>
      </c>
      <c r="D410" s="33" t="s">
        <v>16</v>
      </c>
      <c r="E410" s="32" t="s">
        <v>12</v>
      </c>
      <c r="F410" s="34">
        <v>7.0000000000000009</v>
      </c>
      <c r="G410">
        <v>3</v>
      </c>
      <c r="H410">
        <v>0</v>
      </c>
      <c r="I410" s="26">
        <f>SUM(Tableau134[[#This Row],[NM : nage modulée]]+Tableau134[[#This Row],[NR : nage reflexe]]+Tableau134[[#This Row],[R : burst]])</f>
        <v>10</v>
      </c>
      <c r="J410" s="26">
        <f>10-Tableau134[[#This Row],[somme des réponses ]]</f>
        <v>0</v>
      </c>
    </row>
    <row r="411" spans="1:10" x14ac:dyDescent="0.3">
      <c r="A411" s="1" t="s">
        <v>74</v>
      </c>
      <c r="B411" t="s">
        <v>34</v>
      </c>
      <c r="C411" t="s">
        <v>153</v>
      </c>
      <c r="D411" s="33" t="s">
        <v>16</v>
      </c>
      <c r="E411" s="32" t="s">
        <v>13</v>
      </c>
      <c r="F411" s="34">
        <v>7</v>
      </c>
      <c r="G411">
        <v>3</v>
      </c>
      <c r="H411">
        <v>0</v>
      </c>
      <c r="I411" s="26">
        <f>SUM(Tableau134[[#This Row],[NM : nage modulée]]+Tableau134[[#This Row],[NR : nage reflexe]]+Tableau134[[#This Row],[R : burst]])</f>
        <v>10</v>
      </c>
      <c r="J411" s="26">
        <f>10-Tableau134[[#This Row],[somme des réponses ]]</f>
        <v>0</v>
      </c>
    </row>
    <row r="412" spans="1:10" x14ac:dyDescent="0.3">
      <c r="A412" s="1" t="s">
        <v>74</v>
      </c>
      <c r="B412" t="s">
        <v>34</v>
      </c>
      <c r="C412" t="s">
        <v>153</v>
      </c>
      <c r="D412" s="33" t="s">
        <v>16</v>
      </c>
      <c r="E412" s="32" t="s">
        <v>5</v>
      </c>
      <c r="F412" s="34">
        <v>7</v>
      </c>
      <c r="G412">
        <v>3</v>
      </c>
      <c r="H412">
        <v>0</v>
      </c>
      <c r="I412" s="26">
        <f>SUM(Tableau134[[#This Row],[NM : nage modulée]]+Tableau134[[#This Row],[NR : nage reflexe]]+Tableau134[[#This Row],[R : burst]])</f>
        <v>10</v>
      </c>
      <c r="J412" s="26">
        <f>10-Tableau134[[#This Row],[somme des réponses ]]</f>
        <v>0</v>
      </c>
    </row>
    <row r="413" spans="1:10" x14ac:dyDescent="0.3">
      <c r="A413" s="2" t="s">
        <v>154</v>
      </c>
      <c r="B413" t="s">
        <v>33</v>
      </c>
      <c r="C413" t="s">
        <v>153</v>
      </c>
      <c r="D413" s="32" t="s">
        <v>16</v>
      </c>
      <c r="E413" t="s">
        <v>12</v>
      </c>
      <c r="F413" s="34">
        <v>5</v>
      </c>
      <c r="G413">
        <v>4.6666666666666661</v>
      </c>
      <c r="H413">
        <v>0.33333333333333331</v>
      </c>
      <c r="I413" s="26">
        <f>SUM(Tableau134[[#This Row],[NM : nage modulée]]+Tableau134[[#This Row],[NR : nage reflexe]]+Tableau134[[#This Row],[R : burst]])</f>
        <v>10</v>
      </c>
      <c r="J413" s="26">
        <f>10-Tableau134[[#This Row],[somme des réponses ]]</f>
        <v>0</v>
      </c>
    </row>
    <row r="414" spans="1:10" x14ac:dyDescent="0.3">
      <c r="A414" s="2" t="s">
        <v>154</v>
      </c>
      <c r="B414" t="s">
        <v>33</v>
      </c>
      <c r="C414" t="s">
        <v>153</v>
      </c>
      <c r="D414" s="32" t="s">
        <v>16</v>
      </c>
      <c r="E414" t="s">
        <v>13</v>
      </c>
      <c r="F414" s="34">
        <v>3.9999999999999996</v>
      </c>
      <c r="G414">
        <v>6</v>
      </c>
      <c r="H414">
        <v>0</v>
      </c>
      <c r="I414" s="26">
        <f>SUM(Tableau134[[#This Row],[NM : nage modulée]]+Tableau134[[#This Row],[NR : nage reflexe]]+Tableau134[[#This Row],[R : burst]])</f>
        <v>10</v>
      </c>
      <c r="J414" s="26">
        <f>10-Tableau134[[#This Row],[somme des réponses ]]</f>
        <v>0</v>
      </c>
    </row>
    <row r="415" spans="1:10" x14ac:dyDescent="0.3">
      <c r="A415" s="2" t="s">
        <v>154</v>
      </c>
      <c r="B415" t="s">
        <v>33</v>
      </c>
      <c r="C415" t="s">
        <v>153</v>
      </c>
      <c r="D415" s="32" t="s">
        <v>16</v>
      </c>
      <c r="E415" t="s">
        <v>5</v>
      </c>
      <c r="F415" s="34">
        <v>2.6666666666666665</v>
      </c>
      <c r="G415">
        <v>6.333333333333333</v>
      </c>
      <c r="H415">
        <v>0.99999999999999989</v>
      </c>
      <c r="I415" s="26">
        <f>SUM(Tableau134[[#This Row],[NM : nage modulée]]+Tableau134[[#This Row],[NR : nage reflexe]]+Tableau134[[#This Row],[R : burst]])</f>
        <v>10</v>
      </c>
      <c r="J415" s="26">
        <f>10-Tableau134[[#This Row],[somme des réponses ]]</f>
        <v>0</v>
      </c>
    </row>
    <row r="416" spans="1:10" x14ac:dyDescent="0.3">
      <c r="A416" s="31" t="s">
        <v>154</v>
      </c>
      <c r="B416" t="s">
        <v>56</v>
      </c>
      <c r="C416" t="s">
        <v>153</v>
      </c>
      <c r="D416" s="33" t="s">
        <v>16</v>
      </c>
      <c r="E416" t="s">
        <v>12</v>
      </c>
      <c r="F416" s="34">
        <v>0</v>
      </c>
      <c r="G416">
        <v>10</v>
      </c>
      <c r="H416">
        <v>0</v>
      </c>
      <c r="I416" s="26">
        <f>SUM(Tableau134[[#This Row],[NM : nage modulée]]+Tableau134[[#This Row],[NR : nage reflexe]]+Tableau134[[#This Row],[R : burst]])</f>
        <v>10</v>
      </c>
      <c r="J416" s="26">
        <f>10-Tableau134[[#This Row],[somme des réponses ]]</f>
        <v>0</v>
      </c>
    </row>
    <row r="417" spans="1:10" x14ac:dyDescent="0.3">
      <c r="A417" s="31" t="s">
        <v>154</v>
      </c>
      <c r="B417" t="s">
        <v>56</v>
      </c>
      <c r="C417" t="s">
        <v>153</v>
      </c>
      <c r="D417" s="33" t="s">
        <v>16</v>
      </c>
      <c r="E417" t="s">
        <v>13</v>
      </c>
      <c r="F417" s="34">
        <v>0</v>
      </c>
      <c r="G417">
        <v>10</v>
      </c>
      <c r="H417">
        <v>0</v>
      </c>
      <c r="I417" s="26">
        <f>SUM(Tableau134[[#This Row],[NM : nage modulée]]+Tableau134[[#This Row],[NR : nage reflexe]]+Tableau134[[#This Row],[R : burst]])</f>
        <v>10</v>
      </c>
      <c r="J417" s="26">
        <f>10-Tableau134[[#This Row],[somme des réponses ]]</f>
        <v>0</v>
      </c>
    </row>
    <row r="418" spans="1:10" x14ac:dyDescent="0.3">
      <c r="A418" s="31" t="s">
        <v>154</v>
      </c>
      <c r="B418" t="s">
        <v>56</v>
      </c>
      <c r="C418" t="s">
        <v>153</v>
      </c>
      <c r="D418" s="33" t="s">
        <v>16</v>
      </c>
      <c r="E418" t="s">
        <v>5</v>
      </c>
      <c r="F418" s="34">
        <v>0</v>
      </c>
      <c r="G418">
        <v>10</v>
      </c>
      <c r="H418">
        <v>0</v>
      </c>
      <c r="I418" s="26">
        <f>SUM(Tableau134[[#This Row],[NM : nage modulée]]+Tableau134[[#This Row],[NR : nage reflexe]]+Tableau134[[#This Row],[R : burst]])</f>
        <v>10</v>
      </c>
      <c r="J418" s="26">
        <f>10-Tableau134[[#This Row],[somme des réponses ]]</f>
        <v>0</v>
      </c>
    </row>
    <row r="419" spans="1:10" x14ac:dyDescent="0.3">
      <c r="A419" s="2" t="s">
        <v>154</v>
      </c>
      <c r="B419" t="s">
        <v>34</v>
      </c>
      <c r="C419" t="s">
        <v>153</v>
      </c>
      <c r="D419" s="33" t="s">
        <v>16</v>
      </c>
      <c r="E419" t="s">
        <v>12</v>
      </c>
      <c r="F419" s="34">
        <v>0</v>
      </c>
      <c r="G419">
        <v>0</v>
      </c>
      <c r="H419">
        <v>0</v>
      </c>
      <c r="I419" s="26">
        <f>SUM(Tableau134[[#This Row],[NM : nage modulée]]+Tableau134[[#This Row],[NR : nage reflexe]]+Tableau134[[#This Row],[R : burst]])</f>
        <v>0</v>
      </c>
      <c r="J419" s="26">
        <f>10-Tableau134[[#This Row],[somme des réponses ]]</f>
        <v>10</v>
      </c>
    </row>
    <row r="420" spans="1:10" x14ac:dyDescent="0.3">
      <c r="A420" s="2" t="s">
        <v>154</v>
      </c>
      <c r="B420" t="s">
        <v>34</v>
      </c>
      <c r="C420" t="s">
        <v>153</v>
      </c>
      <c r="D420" s="33" t="s">
        <v>16</v>
      </c>
      <c r="E420" t="s">
        <v>13</v>
      </c>
      <c r="F420" s="34">
        <v>0</v>
      </c>
      <c r="G420">
        <v>0</v>
      </c>
      <c r="H420">
        <v>0</v>
      </c>
      <c r="I420" s="26">
        <f>SUM(Tableau134[[#This Row],[NM : nage modulée]]+Tableau134[[#This Row],[NR : nage reflexe]]+Tableau134[[#This Row],[R : burst]])</f>
        <v>0</v>
      </c>
      <c r="J420" s="26">
        <f>10-Tableau134[[#This Row],[somme des réponses ]]</f>
        <v>10</v>
      </c>
    </row>
    <row r="421" spans="1:10" x14ac:dyDescent="0.3">
      <c r="A421" s="2" t="s">
        <v>154</v>
      </c>
      <c r="B421" t="s">
        <v>34</v>
      </c>
      <c r="C421" t="s">
        <v>153</v>
      </c>
      <c r="D421" s="33" t="s">
        <v>16</v>
      </c>
      <c r="E421" t="s">
        <v>5</v>
      </c>
      <c r="F421" s="34">
        <v>0</v>
      </c>
      <c r="G421">
        <v>0</v>
      </c>
      <c r="H421">
        <v>0</v>
      </c>
      <c r="I421" s="26">
        <f>SUM(Tableau134[[#This Row],[NM : nage modulée]]+Tableau134[[#This Row],[NR : nage reflexe]]+Tableau134[[#This Row],[R : burst]])</f>
        <v>0</v>
      </c>
      <c r="J421" s="26">
        <f>10-Tableau134[[#This Row],[somme des réponses ]]</f>
        <v>10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9F80F-8C64-4545-A0EE-76F155F02B8D}">
  <dimension ref="A3:L46"/>
  <sheetViews>
    <sheetView topLeftCell="A10" zoomScale="55" zoomScaleNormal="55" workbookViewId="0">
      <selection activeCell="D49" sqref="D49"/>
    </sheetView>
  </sheetViews>
  <sheetFormatPr baseColWidth="10" defaultRowHeight="14.4" x14ac:dyDescent="0.3"/>
  <cols>
    <col min="1" max="1" width="29.109375" bestFit="1" customWidth="1"/>
    <col min="2" max="2" width="41.5546875" bestFit="1" customWidth="1"/>
    <col min="3" max="3" width="40" bestFit="1" customWidth="1"/>
    <col min="4" max="4" width="31.5546875" bestFit="1" customWidth="1"/>
    <col min="5" max="5" width="30.21875" bestFit="1" customWidth="1"/>
  </cols>
  <sheetData>
    <row r="3" spans="1:3" x14ac:dyDescent="0.3">
      <c r="A3" s="11" t="s">
        <v>95</v>
      </c>
      <c r="B3" t="s">
        <v>86</v>
      </c>
      <c r="C3" t="s">
        <v>84</v>
      </c>
    </row>
    <row r="4" spans="1:3" x14ac:dyDescent="0.3">
      <c r="A4" s="12" t="s">
        <v>34</v>
      </c>
      <c r="B4" s="26">
        <v>7.5208333333333348</v>
      </c>
      <c r="C4" s="26">
        <v>2.4791666666666665</v>
      </c>
    </row>
    <row r="5" spans="1:3" x14ac:dyDescent="0.3">
      <c r="A5" s="37" t="s">
        <v>16</v>
      </c>
      <c r="B5" s="26">
        <v>7.5208333333333348</v>
      </c>
      <c r="C5" s="26">
        <v>2.4791666666666665</v>
      </c>
    </row>
    <row r="6" spans="1:3" x14ac:dyDescent="0.3">
      <c r="A6" s="38" t="s">
        <v>49</v>
      </c>
      <c r="B6" s="26">
        <v>10</v>
      </c>
      <c r="C6" s="26">
        <v>0</v>
      </c>
    </row>
    <row r="7" spans="1:3" x14ac:dyDescent="0.3">
      <c r="A7" s="38" t="s">
        <v>50</v>
      </c>
      <c r="B7" s="26">
        <v>8</v>
      </c>
      <c r="C7" s="26">
        <v>2</v>
      </c>
    </row>
    <row r="8" spans="1:3" x14ac:dyDescent="0.3">
      <c r="A8" s="38" t="s">
        <v>51</v>
      </c>
      <c r="B8" s="26">
        <v>9.3333333333333339</v>
      </c>
      <c r="C8" s="26">
        <v>0.66666666666666663</v>
      </c>
    </row>
    <row r="9" spans="1:3" x14ac:dyDescent="0.3">
      <c r="A9" s="38" t="s">
        <v>54</v>
      </c>
      <c r="B9" s="26">
        <v>10</v>
      </c>
      <c r="C9" s="26">
        <v>0</v>
      </c>
    </row>
    <row r="10" spans="1:3" x14ac:dyDescent="0.3">
      <c r="A10" s="38" t="s">
        <v>55</v>
      </c>
      <c r="B10" s="26">
        <v>10</v>
      </c>
      <c r="C10" s="26">
        <v>0</v>
      </c>
    </row>
    <row r="11" spans="1:3" x14ac:dyDescent="0.3">
      <c r="A11" s="38" t="s">
        <v>57</v>
      </c>
      <c r="B11" s="26">
        <v>0</v>
      </c>
      <c r="C11" s="26">
        <v>10</v>
      </c>
    </row>
    <row r="12" spans="1:3" x14ac:dyDescent="0.3">
      <c r="A12" s="38" t="s">
        <v>59</v>
      </c>
      <c r="B12" s="26">
        <v>5</v>
      </c>
      <c r="C12" s="26">
        <v>5</v>
      </c>
    </row>
    <row r="13" spans="1:3" x14ac:dyDescent="0.3">
      <c r="A13" s="38" t="s">
        <v>61</v>
      </c>
      <c r="B13" s="26">
        <v>9.1111111111111107</v>
      </c>
      <c r="C13" s="26">
        <v>0.88888888888888873</v>
      </c>
    </row>
    <row r="14" spans="1:3" x14ac:dyDescent="0.3">
      <c r="A14" s="38" t="s">
        <v>63</v>
      </c>
      <c r="B14" s="26">
        <v>10</v>
      </c>
      <c r="C14" s="26">
        <v>0</v>
      </c>
    </row>
    <row r="15" spans="1:3" x14ac:dyDescent="0.3">
      <c r="A15" s="38" t="s">
        <v>62</v>
      </c>
      <c r="B15" s="26">
        <v>4.916666666666667</v>
      </c>
      <c r="C15" s="26">
        <v>5.083333333333333</v>
      </c>
    </row>
    <row r="16" spans="1:3" x14ac:dyDescent="0.3">
      <c r="A16" s="38" t="s">
        <v>64</v>
      </c>
      <c r="B16" s="26">
        <v>9.8333333333333339</v>
      </c>
      <c r="C16" s="26">
        <v>0.16666666666666666</v>
      </c>
    </row>
    <row r="17" spans="1:3" x14ac:dyDescent="0.3">
      <c r="A17" s="38" t="s">
        <v>67</v>
      </c>
      <c r="B17" s="26">
        <v>7.083333333333333</v>
      </c>
      <c r="C17" s="26">
        <v>2.9166666666666665</v>
      </c>
    </row>
    <row r="18" spans="1:3" x14ac:dyDescent="0.3">
      <c r="A18" s="38" t="s">
        <v>65</v>
      </c>
      <c r="B18" s="26">
        <v>8.7222222222222214</v>
      </c>
      <c r="C18" s="26">
        <v>1.2777777777777779</v>
      </c>
    </row>
    <row r="19" spans="1:3" x14ac:dyDescent="0.3">
      <c r="A19" s="38" t="s">
        <v>73</v>
      </c>
      <c r="B19" s="26">
        <v>8.3333333333333339</v>
      </c>
      <c r="C19" s="26">
        <v>1.6666666666666676</v>
      </c>
    </row>
    <row r="20" spans="1:3" x14ac:dyDescent="0.3">
      <c r="A20" s="38" t="s">
        <v>74</v>
      </c>
      <c r="B20" s="26">
        <v>10</v>
      </c>
      <c r="C20" s="26">
        <v>0</v>
      </c>
    </row>
    <row r="21" spans="1:3" x14ac:dyDescent="0.3">
      <c r="A21" s="38" t="s">
        <v>75</v>
      </c>
      <c r="B21" s="26">
        <v>0</v>
      </c>
      <c r="C21" s="26">
        <v>10</v>
      </c>
    </row>
    <row r="22" spans="1:3" x14ac:dyDescent="0.3">
      <c r="A22" s="12" t="s">
        <v>118</v>
      </c>
      <c r="B22" s="26">
        <v>7.5208333333333348</v>
      </c>
      <c r="C22" s="26">
        <v>2.4791666666666665</v>
      </c>
    </row>
    <row r="24" spans="1:3" x14ac:dyDescent="0.3">
      <c r="A24" t="s">
        <v>140</v>
      </c>
    </row>
    <row r="25" spans="1:3" x14ac:dyDescent="0.3">
      <c r="A25" s="1" t="s">
        <v>77</v>
      </c>
      <c r="B25" s="40" t="s">
        <v>136</v>
      </c>
      <c r="C25" s="40" t="s">
        <v>137</v>
      </c>
    </row>
    <row r="26" spans="1:3" x14ac:dyDescent="0.3">
      <c r="B26" s="26">
        <v>10</v>
      </c>
      <c r="C26" s="26">
        <v>0</v>
      </c>
    </row>
    <row r="27" spans="1:3" x14ac:dyDescent="0.3">
      <c r="B27" s="26">
        <v>10</v>
      </c>
      <c r="C27" s="26">
        <v>0</v>
      </c>
    </row>
    <row r="28" spans="1:3" x14ac:dyDescent="0.3">
      <c r="B28" s="26">
        <v>10</v>
      </c>
      <c r="C28" s="26">
        <v>0</v>
      </c>
    </row>
    <row r="29" spans="1:3" x14ac:dyDescent="0.3">
      <c r="B29" s="26">
        <v>10</v>
      </c>
      <c r="C29" s="26">
        <v>0</v>
      </c>
    </row>
    <row r="30" spans="1:3" x14ac:dyDescent="0.3">
      <c r="B30" s="26">
        <v>9.5555555555555554</v>
      </c>
      <c r="C30" s="26">
        <v>0.44444444444444403</v>
      </c>
    </row>
    <row r="31" spans="1:3" x14ac:dyDescent="0.3">
      <c r="B31" s="26">
        <v>10</v>
      </c>
      <c r="C31" s="26">
        <v>0</v>
      </c>
    </row>
    <row r="32" spans="1:3" x14ac:dyDescent="0.3">
      <c r="A32" t="s">
        <v>138</v>
      </c>
      <c r="B32" s="35">
        <v>9.9259259259259256</v>
      </c>
      <c r="C32" s="35">
        <v>7.4074074074074014E-2</v>
      </c>
    </row>
    <row r="33" spans="1:12" x14ac:dyDescent="0.3">
      <c r="A33" s="1" t="s">
        <v>141</v>
      </c>
      <c r="B33" s="26">
        <v>10</v>
      </c>
      <c r="C33" s="26">
        <v>0</v>
      </c>
      <c r="F33" s="28"/>
      <c r="G33" s="28"/>
      <c r="H33" s="28"/>
      <c r="I33" s="28"/>
      <c r="J33" s="28"/>
      <c r="K33" s="28"/>
      <c r="L33" s="28"/>
    </row>
    <row r="34" spans="1:12" x14ac:dyDescent="0.3">
      <c r="B34" s="26">
        <v>10</v>
      </c>
      <c r="C34" s="26">
        <v>0</v>
      </c>
      <c r="F34" s="28"/>
      <c r="G34" s="28"/>
      <c r="H34" s="28"/>
      <c r="I34" s="28"/>
      <c r="J34" s="28"/>
      <c r="K34" s="28"/>
      <c r="L34" s="28"/>
    </row>
    <row r="35" spans="1:12" x14ac:dyDescent="0.3">
      <c r="B35" s="26">
        <v>9</v>
      </c>
      <c r="C35" s="26">
        <v>1</v>
      </c>
      <c r="F35" s="28"/>
      <c r="G35" s="28"/>
      <c r="H35" s="41"/>
      <c r="I35" s="41"/>
      <c r="J35" s="28"/>
      <c r="K35" s="28"/>
      <c r="L35" s="28"/>
    </row>
    <row r="36" spans="1:12" x14ac:dyDescent="0.3">
      <c r="B36" s="26">
        <v>8.6668888888888898</v>
      </c>
      <c r="C36" s="26">
        <v>1.3331111111111109</v>
      </c>
      <c r="F36" s="28"/>
      <c r="G36" s="36"/>
      <c r="H36" s="42"/>
      <c r="I36" s="42"/>
      <c r="J36" s="28"/>
      <c r="K36" s="28"/>
      <c r="L36" s="28"/>
    </row>
    <row r="37" spans="1:12" x14ac:dyDescent="0.3">
      <c r="B37" s="26">
        <v>10</v>
      </c>
      <c r="C37" s="26">
        <v>0</v>
      </c>
      <c r="F37" s="28"/>
      <c r="G37" s="36"/>
      <c r="H37" s="42"/>
      <c r="I37" s="42"/>
      <c r="J37" s="28"/>
      <c r="K37" s="28"/>
      <c r="L37" s="28"/>
    </row>
    <row r="38" spans="1:12" x14ac:dyDescent="0.3">
      <c r="B38" s="26">
        <v>10</v>
      </c>
      <c r="C38" s="26">
        <v>0</v>
      </c>
      <c r="F38" s="28"/>
      <c r="G38" s="36"/>
      <c r="H38" s="42"/>
      <c r="I38" s="42"/>
      <c r="J38" s="28"/>
      <c r="K38" s="28"/>
      <c r="L38" s="28"/>
    </row>
    <row r="39" spans="1:12" x14ac:dyDescent="0.3">
      <c r="A39" t="s">
        <v>138</v>
      </c>
      <c r="B39" s="35">
        <v>9.611148148148148</v>
      </c>
      <c r="C39" s="35">
        <v>0.38885185185185178</v>
      </c>
      <c r="F39" s="28"/>
      <c r="G39" s="36"/>
      <c r="H39" s="28"/>
      <c r="I39" s="28"/>
      <c r="J39" s="28"/>
      <c r="K39" s="28"/>
      <c r="L39" s="28"/>
    </row>
    <row r="40" spans="1:12" x14ac:dyDescent="0.3">
      <c r="A40" s="1" t="s">
        <v>99</v>
      </c>
      <c r="B40" s="26">
        <v>10</v>
      </c>
      <c r="C40" s="26">
        <v>0</v>
      </c>
    </row>
    <row r="41" spans="1:12" x14ac:dyDescent="0.3">
      <c r="B41" s="26">
        <v>0</v>
      </c>
      <c r="C41" s="26">
        <v>10</v>
      </c>
    </row>
    <row r="42" spans="1:12" x14ac:dyDescent="0.3">
      <c r="B42" s="26">
        <v>5</v>
      </c>
      <c r="C42" s="26">
        <v>5</v>
      </c>
    </row>
    <row r="43" spans="1:12" x14ac:dyDescent="0.3">
      <c r="B43" s="26">
        <v>8.3333333333333339</v>
      </c>
      <c r="C43" s="26">
        <v>1.6666666666666676</v>
      </c>
    </row>
    <row r="44" spans="1:12" x14ac:dyDescent="0.3">
      <c r="B44" s="26">
        <v>10</v>
      </c>
      <c r="C44" s="26">
        <v>0</v>
      </c>
    </row>
    <row r="45" spans="1:12" x14ac:dyDescent="0.3">
      <c r="B45" s="26">
        <v>0</v>
      </c>
      <c r="C45" s="26">
        <v>10</v>
      </c>
    </row>
    <row r="46" spans="1:12" x14ac:dyDescent="0.3">
      <c r="A46" t="s">
        <v>138</v>
      </c>
      <c r="B46" s="35">
        <v>5.5555555555555554</v>
      </c>
      <c r="C46" s="35">
        <v>4.4444444444444446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01B5E-AB2A-45C3-AF47-BCCC68E857A0}">
  <dimension ref="A1:E41"/>
  <sheetViews>
    <sheetView topLeftCell="A13" zoomScale="85" zoomScaleNormal="85" workbookViewId="0">
      <selection activeCell="M43" sqref="M43"/>
    </sheetView>
  </sheetViews>
  <sheetFormatPr baseColWidth="10" defaultRowHeight="14.4" x14ac:dyDescent="0.3"/>
  <cols>
    <col min="1" max="1" width="19.6640625" bestFit="1" customWidth="1"/>
    <col min="2" max="2" width="19.109375" bestFit="1" customWidth="1"/>
    <col min="3" max="3" width="26.5546875" bestFit="1" customWidth="1"/>
    <col min="4" max="4" width="29" bestFit="1" customWidth="1"/>
    <col min="5" max="5" width="29.33203125" bestFit="1" customWidth="1"/>
  </cols>
  <sheetData>
    <row r="1" spans="1:5" x14ac:dyDescent="0.3">
      <c r="A1" s="11" t="s">
        <v>95</v>
      </c>
      <c r="B1" t="s">
        <v>128</v>
      </c>
      <c r="C1" t="s">
        <v>130</v>
      </c>
      <c r="D1" t="s">
        <v>126</v>
      </c>
      <c r="E1" t="s">
        <v>84</v>
      </c>
    </row>
    <row r="2" spans="1:5" x14ac:dyDescent="0.3">
      <c r="A2" s="12" t="s">
        <v>34</v>
      </c>
      <c r="B2" s="26">
        <v>1.9985783475783472</v>
      </c>
      <c r="C2" s="26">
        <v>2.1574045584045582</v>
      </c>
      <c r="D2" s="26">
        <v>3.7756410256410255</v>
      </c>
      <c r="E2" s="26">
        <v>2.0683760683760686</v>
      </c>
    </row>
    <row r="3" spans="1:5" x14ac:dyDescent="0.3">
      <c r="A3" s="37" t="s">
        <v>32</v>
      </c>
      <c r="B3" s="26">
        <v>0</v>
      </c>
      <c r="C3" s="26">
        <v>0</v>
      </c>
      <c r="D3" s="26">
        <v>10</v>
      </c>
      <c r="E3" s="26">
        <v>0</v>
      </c>
    </row>
    <row r="4" spans="1:5" x14ac:dyDescent="0.3">
      <c r="A4" s="37" t="s">
        <v>37</v>
      </c>
      <c r="B4" s="26">
        <v>1.3333333333333333</v>
      </c>
      <c r="C4" s="26">
        <v>1</v>
      </c>
      <c r="D4" s="26">
        <v>6.333333333333333</v>
      </c>
      <c r="E4" s="26">
        <v>1.3333333333333333</v>
      </c>
    </row>
    <row r="5" spans="1:5" x14ac:dyDescent="0.3">
      <c r="A5" s="37" t="s">
        <v>38</v>
      </c>
      <c r="B5" s="26">
        <v>3</v>
      </c>
      <c r="C5" s="26">
        <v>2.6666666666666665</v>
      </c>
      <c r="D5" s="26">
        <v>4</v>
      </c>
      <c r="E5" s="26">
        <v>0.33333333333333331</v>
      </c>
    </row>
    <row r="6" spans="1:5" x14ac:dyDescent="0.3">
      <c r="A6" s="37" t="s">
        <v>44</v>
      </c>
      <c r="B6" s="26">
        <v>3</v>
      </c>
      <c r="C6" s="26">
        <v>1.3333333333333333</v>
      </c>
      <c r="D6" s="26">
        <v>4.666666666666667</v>
      </c>
      <c r="E6" s="26">
        <v>1</v>
      </c>
    </row>
    <row r="7" spans="1:5" x14ac:dyDescent="0.3">
      <c r="A7" s="37" t="s">
        <v>41</v>
      </c>
      <c r="B7" s="26">
        <v>1</v>
      </c>
      <c r="C7" s="26">
        <v>7.666666666666667</v>
      </c>
      <c r="D7" s="26">
        <v>1.3333333333333333</v>
      </c>
      <c r="E7" s="26">
        <v>0</v>
      </c>
    </row>
    <row r="8" spans="1:5" x14ac:dyDescent="0.3">
      <c r="A8" s="37" t="s">
        <v>49</v>
      </c>
      <c r="B8" s="26">
        <v>2.3333333333333335</v>
      </c>
      <c r="C8" s="26">
        <v>7</v>
      </c>
      <c r="D8" s="26">
        <v>0.5</v>
      </c>
      <c r="E8" s="26">
        <v>0.16666666666666666</v>
      </c>
    </row>
    <row r="9" spans="1:5" x14ac:dyDescent="0.3">
      <c r="A9" s="37" t="s">
        <v>50</v>
      </c>
      <c r="B9" s="26">
        <v>4.666666666666667</v>
      </c>
      <c r="C9" s="26">
        <v>2.6666666666666665</v>
      </c>
      <c r="D9" s="26">
        <v>0.66666666666666663</v>
      </c>
      <c r="E9" s="26">
        <v>2</v>
      </c>
    </row>
    <row r="10" spans="1:5" x14ac:dyDescent="0.3">
      <c r="A10" s="37" t="s">
        <v>51</v>
      </c>
      <c r="B10" s="26">
        <v>4.333333333333333</v>
      </c>
      <c r="C10" s="26">
        <v>1.8333333333333333</v>
      </c>
      <c r="D10" s="26">
        <v>1.6666666666666667</v>
      </c>
      <c r="E10" s="26">
        <v>2.1666666666666665</v>
      </c>
    </row>
    <row r="11" spans="1:5" x14ac:dyDescent="0.3">
      <c r="A11" s="37" t="s">
        <v>54</v>
      </c>
      <c r="B11" s="26">
        <v>3.3333333333333335</v>
      </c>
      <c r="C11" s="26">
        <v>4</v>
      </c>
      <c r="D11" s="26">
        <v>2.6666666666666665</v>
      </c>
      <c r="E11" s="26">
        <v>0</v>
      </c>
    </row>
    <row r="12" spans="1:5" x14ac:dyDescent="0.3">
      <c r="A12" s="37" t="s">
        <v>55</v>
      </c>
      <c r="B12" s="26">
        <v>0</v>
      </c>
      <c r="C12" s="26">
        <v>3.3333333333333335</v>
      </c>
      <c r="D12" s="26">
        <v>6.666666666666667</v>
      </c>
      <c r="E12" s="26">
        <v>0</v>
      </c>
    </row>
    <row r="13" spans="1:5" x14ac:dyDescent="0.3">
      <c r="A13" s="37" t="s">
        <v>57</v>
      </c>
      <c r="B13" s="26">
        <v>0</v>
      </c>
      <c r="C13" s="26">
        <v>0</v>
      </c>
      <c r="D13" s="26">
        <v>0</v>
      </c>
      <c r="E13" s="26">
        <v>10</v>
      </c>
    </row>
    <row r="14" spans="1:5" x14ac:dyDescent="0.3">
      <c r="A14" s="37" t="s">
        <v>59</v>
      </c>
      <c r="B14" s="26">
        <v>1.3333333333333333</v>
      </c>
      <c r="C14" s="26">
        <v>2</v>
      </c>
      <c r="D14" s="26">
        <v>1.6666666666666667</v>
      </c>
      <c r="E14" s="26">
        <v>5</v>
      </c>
    </row>
    <row r="15" spans="1:5" x14ac:dyDescent="0.3">
      <c r="A15" s="37" t="s">
        <v>61</v>
      </c>
      <c r="B15" s="26">
        <v>2.4444444444444446</v>
      </c>
      <c r="C15" s="26">
        <v>1.3888888888888886</v>
      </c>
      <c r="D15" s="26">
        <v>4.7222222222222223</v>
      </c>
      <c r="E15" s="26">
        <v>1.4444444444444444</v>
      </c>
    </row>
    <row r="16" spans="1:5" x14ac:dyDescent="0.3">
      <c r="A16" s="37" t="s">
        <v>63</v>
      </c>
      <c r="B16" s="26">
        <v>0.55561111111111106</v>
      </c>
      <c r="C16" s="26">
        <v>2.7777222222222222</v>
      </c>
      <c r="D16" s="26">
        <v>6.666666666666667</v>
      </c>
      <c r="E16" s="26">
        <v>0</v>
      </c>
    </row>
    <row r="17" spans="1:5" x14ac:dyDescent="0.3">
      <c r="A17" s="37" t="s">
        <v>62</v>
      </c>
      <c r="B17" s="26">
        <v>2.4444444444444442</v>
      </c>
      <c r="C17" s="26">
        <v>1.1944444444444444</v>
      </c>
      <c r="D17" s="26">
        <v>3.0972222222222219</v>
      </c>
      <c r="E17" s="26">
        <v>3.2638888888888893</v>
      </c>
    </row>
    <row r="18" spans="1:5" x14ac:dyDescent="0.3">
      <c r="A18" s="37" t="s">
        <v>64</v>
      </c>
      <c r="B18" s="26">
        <v>3.1666666666666665</v>
      </c>
      <c r="C18" s="26">
        <v>0.875</v>
      </c>
      <c r="D18" s="26">
        <v>5.875</v>
      </c>
      <c r="E18" s="26">
        <v>8.3333333333333329E-2</v>
      </c>
    </row>
    <row r="19" spans="1:5" x14ac:dyDescent="0.3">
      <c r="A19" s="1" t="s">
        <v>142</v>
      </c>
    </row>
    <row r="20" spans="1:5" x14ac:dyDescent="0.3">
      <c r="A20" s="1" t="s">
        <v>77</v>
      </c>
      <c r="B20" s="16" t="s">
        <v>76</v>
      </c>
      <c r="C20" s="16" t="s">
        <v>101</v>
      </c>
      <c r="D20" s="16" t="s">
        <v>133</v>
      </c>
      <c r="E20" s="16" t="s">
        <v>102</v>
      </c>
    </row>
    <row r="21" spans="1:5" x14ac:dyDescent="0.3">
      <c r="B21" s="26">
        <v>0</v>
      </c>
      <c r="C21" s="26">
        <v>0</v>
      </c>
      <c r="D21" s="26">
        <v>10</v>
      </c>
      <c r="E21" s="26">
        <v>0</v>
      </c>
    </row>
    <row r="22" spans="1:5" x14ac:dyDescent="0.3">
      <c r="B22" s="26">
        <v>0</v>
      </c>
      <c r="C22" s="26">
        <v>10</v>
      </c>
      <c r="D22" s="26">
        <v>0</v>
      </c>
      <c r="E22" s="26">
        <v>0</v>
      </c>
    </row>
    <row r="23" spans="1:5" x14ac:dyDescent="0.3">
      <c r="B23" s="26">
        <v>0</v>
      </c>
      <c r="C23" s="26">
        <v>10</v>
      </c>
      <c r="D23" s="26">
        <v>0</v>
      </c>
      <c r="E23" s="26">
        <v>0</v>
      </c>
    </row>
    <row r="24" spans="1:5" x14ac:dyDescent="0.3">
      <c r="B24" s="26">
        <v>0</v>
      </c>
      <c r="C24" s="26">
        <v>4.8888888888888884</v>
      </c>
      <c r="D24" s="26">
        <v>5.1111111111111107</v>
      </c>
      <c r="E24" s="26">
        <v>0</v>
      </c>
    </row>
    <row r="25" spans="1:5" x14ac:dyDescent="0.3">
      <c r="B25" s="26">
        <v>3.7777777777777772</v>
      </c>
      <c r="C25" s="26">
        <v>4.8888888888888884</v>
      </c>
      <c r="D25" s="26">
        <v>0.88888888888888884</v>
      </c>
      <c r="E25" s="26">
        <v>0.44444444444444403</v>
      </c>
    </row>
    <row r="26" spans="1:5" x14ac:dyDescent="0.3">
      <c r="B26" s="26">
        <v>0.44444444444444442</v>
      </c>
      <c r="C26" s="26">
        <v>5.666666666666667</v>
      </c>
      <c r="D26" s="26">
        <v>3.8888888888888888</v>
      </c>
      <c r="E26" s="26">
        <v>0</v>
      </c>
    </row>
    <row r="27" spans="1:5" x14ac:dyDescent="0.3">
      <c r="A27" t="s">
        <v>138</v>
      </c>
      <c r="B27" s="35">
        <v>0.70370370370370372</v>
      </c>
      <c r="C27" s="35">
        <v>5.9074074074074083</v>
      </c>
      <c r="D27" s="35">
        <v>3.3148148148148149</v>
      </c>
      <c r="E27" s="35">
        <v>7.4074074074074014E-2</v>
      </c>
    </row>
    <row r="28" spans="1:5" x14ac:dyDescent="0.3">
      <c r="A28" s="1" t="s">
        <v>114</v>
      </c>
      <c r="B28" s="26">
        <v>0</v>
      </c>
      <c r="C28" s="26">
        <v>10</v>
      </c>
      <c r="D28" s="26">
        <v>0</v>
      </c>
      <c r="E28" s="26">
        <v>0</v>
      </c>
    </row>
    <row r="29" spans="1:5" x14ac:dyDescent="0.3">
      <c r="B29" s="26">
        <v>0</v>
      </c>
      <c r="C29" s="26">
        <v>10</v>
      </c>
      <c r="D29" s="26">
        <v>0</v>
      </c>
      <c r="E29" s="26">
        <v>0</v>
      </c>
    </row>
    <row r="30" spans="1:5" x14ac:dyDescent="0.3">
      <c r="B30" s="26">
        <v>0</v>
      </c>
      <c r="C30" s="26">
        <v>4.333333333333333</v>
      </c>
      <c r="D30" s="26">
        <v>4.666666666666667</v>
      </c>
      <c r="E30" s="26">
        <v>1</v>
      </c>
    </row>
    <row r="31" spans="1:5" x14ac:dyDescent="0.3">
      <c r="B31" s="26">
        <v>1.6668888888888889</v>
      </c>
      <c r="C31" s="26">
        <v>5.5555555555555545</v>
      </c>
      <c r="D31" s="26">
        <v>1.4444444444444444</v>
      </c>
      <c r="E31" s="26">
        <v>1.3331111111111109</v>
      </c>
    </row>
    <row r="32" spans="1:5" x14ac:dyDescent="0.3">
      <c r="B32" s="26">
        <v>0</v>
      </c>
      <c r="C32" s="26">
        <v>10</v>
      </c>
      <c r="D32" s="26">
        <v>0</v>
      </c>
      <c r="E32" s="26">
        <v>0</v>
      </c>
    </row>
    <row r="33" spans="1:5" x14ac:dyDescent="0.3">
      <c r="B33" s="26">
        <v>0</v>
      </c>
      <c r="C33" s="26">
        <v>10</v>
      </c>
      <c r="D33" s="26">
        <v>0</v>
      </c>
      <c r="E33" s="26">
        <v>0</v>
      </c>
    </row>
    <row r="34" spans="1:5" x14ac:dyDescent="0.3">
      <c r="A34" t="s">
        <v>138</v>
      </c>
      <c r="B34" s="35">
        <v>0.27781481481481479</v>
      </c>
      <c r="C34" s="35">
        <v>8.3148148148148167</v>
      </c>
      <c r="D34" s="35">
        <v>1.0185185185185186</v>
      </c>
      <c r="E34" s="35">
        <v>0.38885185185185178</v>
      </c>
    </row>
    <row r="35" spans="1:5" x14ac:dyDescent="0.3">
      <c r="A35" s="1" t="s">
        <v>143</v>
      </c>
      <c r="B35" s="26">
        <v>0</v>
      </c>
      <c r="C35" s="26">
        <v>3.3333333333333335</v>
      </c>
      <c r="D35" s="26">
        <v>6.666666666666667</v>
      </c>
      <c r="E35" s="26">
        <v>0</v>
      </c>
    </row>
    <row r="36" spans="1:5" x14ac:dyDescent="0.3">
      <c r="B36" s="26">
        <v>0</v>
      </c>
      <c r="C36" s="26">
        <v>0</v>
      </c>
      <c r="D36" s="26">
        <v>0</v>
      </c>
      <c r="E36" s="26">
        <v>10</v>
      </c>
    </row>
    <row r="37" spans="1:5" x14ac:dyDescent="0.3">
      <c r="B37" s="26">
        <v>1.3333333333333333</v>
      </c>
      <c r="C37" s="26">
        <v>2</v>
      </c>
      <c r="D37" s="26">
        <v>1.6666666666666667</v>
      </c>
      <c r="E37" s="26">
        <v>5</v>
      </c>
    </row>
    <row r="38" spans="1:5" x14ac:dyDescent="0.3">
      <c r="B38" s="26">
        <v>1</v>
      </c>
      <c r="C38" s="26">
        <v>4.9999999999999991</v>
      </c>
      <c r="D38" s="26">
        <v>2.3333333333333335</v>
      </c>
      <c r="E38" s="26">
        <v>1.6666666666666676</v>
      </c>
    </row>
    <row r="39" spans="1:5" x14ac:dyDescent="0.3">
      <c r="B39" s="26">
        <v>0</v>
      </c>
      <c r="C39" s="26">
        <v>3</v>
      </c>
      <c r="D39" s="26">
        <v>7</v>
      </c>
      <c r="E39" s="26">
        <v>0</v>
      </c>
    </row>
    <row r="40" spans="1:5" x14ac:dyDescent="0.3">
      <c r="B40" s="26">
        <v>0</v>
      </c>
      <c r="C40" s="26">
        <v>0</v>
      </c>
      <c r="D40" s="26">
        <v>0</v>
      </c>
      <c r="E40" s="26">
        <v>10</v>
      </c>
    </row>
    <row r="41" spans="1:5" x14ac:dyDescent="0.3">
      <c r="A41" t="s">
        <v>138</v>
      </c>
      <c r="B41" s="35">
        <v>0.38888888888888884</v>
      </c>
      <c r="C41" s="35">
        <v>2.2222222222222223</v>
      </c>
      <c r="D41" s="35">
        <v>2.9444444444444446</v>
      </c>
      <c r="E41" s="35">
        <v>4.4444444444444446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11CC2-20CE-4BFB-812B-B1281577F5CA}">
  <dimension ref="A1:L51"/>
  <sheetViews>
    <sheetView topLeftCell="A19" zoomScale="70" zoomScaleNormal="70" workbookViewId="0">
      <selection activeCell="D5" sqref="D5"/>
    </sheetView>
  </sheetViews>
  <sheetFormatPr baseColWidth="10" defaultRowHeight="14.4" x14ac:dyDescent="0.3"/>
  <cols>
    <col min="4" max="4" width="26.5546875" bestFit="1" customWidth="1"/>
    <col min="5" max="5" width="38.88671875" bestFit="1" customWidth="1"/>
    <col min="6" max="6" width="39.5546875" bestFit="1" customWidth="1"/>
    <col min="7" max="7" width="38.88671875" bestFit="1" customWidth="1"/>
    <col min="8" max="8" width="39.5546875" bestFit="1" customWidth="1"/>
    <col min="9" max="9" width="38.88671875" bestFit="1" customWidth="1"/>
    <col min="10" max="10" width="39.5546875" bestFit="1" customWidth="1"/>
    <col min="11" max="11" width="45.109375" bestFit="1" customWidth="1"/>
    <col min="12" max="12" width="46" bestFit="1" customWidth="1"/>
    <col min="13" max="13" width="19.33203125" bestFit="1" customWidth="1"/>
    <col min="14" max="14" width="18" bestFit="1" customWidth="1"/>
    <col min="15" max="15" width="34.109375" bestFit="1" customWidth="1"/>
    <col min="16" max="16" width="20.44140625" bestFit="1" customWidth="1"/>
    <col min="17" max="17" width="19.33203125" bestFit="1" customWidth="1"/>
    <col min="18" max="18" width="18" bestFit="1" customWidth="1"/>
    <col min="19" max="20" width="34.109375" bestFit="1" customWidth="1"/>
  </cols>
  <sheetData>
    <row r="1" spans="1:12" x14ac:dyDescent="0.3">
      <c r="A1" s="17"/>
      <c r="B1" s="18"/>
      <c r="C1" s="19"/>
    </row>
    <row r="2" spans="1:12" x14ac:dyDescent="0.3">
      <c r="A2" s="20"/>
      <c r="B2" s="21"/>
      <c r="C2" s="22"/>
    </row>
    <row r="3" spans="1:12" x14ac:dyDescent="0.3">
      <c r="A3" s="20"/>
      <c r="B3" s="21"/>
      <c r="C3" s="22"/>
      <c r="D3" s="11" t="s">
        <v>0</v>
      </c>
      <c r="E3" t="s">
        <v>78</v>
      </c>
    </row>
    <row r="4" spans="1:12" x14ac:dyDescent="0.3">
      <c r="A4" s="20"/>
      <c r="B4" s="21"/>
      <c r="C4" s="22"/>
    </row>
    <row r="5" spans="1:12" x14ac:dyDescent="0.3">
      <c r="A5" s="20"/>
      <c r="B5" s="21"/>
      <c r="C5" s="22"/>
      <c r="E5" s="11" t="s">
        <v>79</v>
      </c>
    </row>
    <row r="6" spans="1:12" x14ac:dyDescent="0.3">
      <c r="A6" s="20"/>
      <c r="B6" s="21"/>
      <c r="C6" s="22"/>
      <c r="E6" t="s">
        <v>12</v>
      </c>
      <c r="G6" t="s">
        <v>13</v>
      </c>
      <c r="I6" t="s">
        <v>5</v>
      </c>
      <c r="K6" t="s">
        <v>83</v>
      </c>
      <c r="L6" t="s">
        <v>85</v>
      </c>
    </row>
    <row r="7" spans="1:12" x14ac:dyDescent="0.3">
      <c r="A7" s="20"/>
      <c r="B7" s="21"/>
      <c r="C7" s="22"/>
      <c r="D7" s="11" t="s">
        <v>95</v>
      </c>
      <c r="E7" t="s">
        <v>84</v>
      </c>
      <c r="F7" t="s">
        <v>86</v>
      </c>
      <c r="G7" t="s">
        <v>84</v>
      </c>
      <c r="H7" t="s">
        <v>86</v>
      </c>
      <c r="I7" t="s">
        <v>84</v>
      </c>
      <c r="J7" t="s">
        <v>86</v>
      </c>
    </row>
    <row r="8" spans="1:12" x14ac:dyDescent="0.3">
      <c r="A8" s="20"/>
      <c r="B8" s="21"/>
      <c r="C8" s="22"/>
      <c r="D8" s="12" t="s">
        <v>33</v>
      </c>
      <c r="E8" s="26">
        <v>0.8205128205128206</v>
      </c>
      <c r="F8" s="26">
        <v>9.1794871794871806</v>
      </c>
      <c r="G8" s="26">
        <v>0.85128205128205126</v>
      </c>
      <c r="H8" s="26">
        <v>9.1487179487179482</v>
      </c>
      <c r="I8" s="26">
        <v>0.8044871794871794</v>
      </c>
      <c r="J8" s="26">
        <v>9.1955128205128212</v>
      </c>
      <c r="K8" s="26">
        <v>0.82542735042735071</v>
      </c>
      <c r="L8" s="26">
        <v>9.1745726495726494</v>
      </c>
    </row>
    <row r="9" spans="1:12" x14ac:dyDescent="0.3">
      <c r="A9" s="20"/>
      <c r="B9" s="21"/>
      <c r="C9" s="22"/>
      <c r="D9" s="12" t="s">
        <v>34</v>
      </c>
      <c r="E9" s="26">
        <v>1.7788461538461537</v>
      </c>
      <c r="F9" s="26">
        <v>8.2211538461538467</v>
      </c>
      <c r="G9" s="26">
        <v>1.2980769230769231</v>
      </c>
      <c r="H9" s="26">
        <v>8.7019230769230766</v>
      </c>
      <c r="I9" s="26">
        <v>1.8173076923076923</v>
      </c>
      <c r="J9" s="26">
        <v>8.1826923076923084</v>
      </c>
      <c r="K9" s="26">
        <v>1.6314102564102566</v>
      </c>
      <c r="L9" s="26">
        <v>8.3685897435897427</v>
      </c>
    </row>
    <row r="10" spans="1:12" x14ac:dyDescent="0.3">
      <c r="A10" s="20"/>
      <c r="B10" s="21"/>
      <c r="C10" s="22"/>
      <c r="D10" s="12" t="s">
        <v>118</v>
      </c>
      <c r="E10" s="26">
        <v>1.2996794871794874</v>
      </c>
      <c r="F10" s="26">
        <v>8.7003205128205128</v>
      </c>
      <c r="G10" s="26">
        <v>1.0746794871794871</v>
      </c>
      <c r="H10" s="26">
        <v>8.9253205128205124</v>
      </c>
      <c r="I10" s="26">
        <v>1.3108974358974357</v>
      </c>
      <c r="J10" s="26">
        <v>8.6891025641025657</v>
      </c>
      <c r="K10" s="26">
        <v>1.2284188034188037</v>
      </c>
      <c r="L10" s="26">
        <v>8.7715811965811952</v>
      </c>
    </row>
    <row r="11" spans="1:12" x14ac:dyDescent="0.3">
      <c r="A11" s="20"/>
      <c r="B11" s="21"/>
      <c r="C11" s="22"/>
    </row>
    <row r="12" spans="1:12" x14ac:dyDescent="0.3">
      <c r="A12" s="20"/>
      <c r="B12" s="21"/>
      <c r="C12" s="22"/>
    </row>
    <row r="13" spans="1:12" x14ac:dyDescent="0.3">
      <c r="A13" s="20"/>
      <c r="B13" s="21"/>
      <c r="C13" s="22"/>
    </row>
    <row r="14" spans="1:12" x14ac:dyDescent="0.3">
      <c r="A14" s="20"/>
      <c r="B14" s="21"/>
      <c r="C14" s="22"/>
    </row>
    <row r="15" spans="1:12" x14ac:dyDescent="0.3">
      <c r="A15" s="20"/>
      <c r="B15" s="21"/>
      <c r="C15" s="22"/>
    </row>
    <row r="16" spans="1:12" x14ac:dyDescent="0.3">
      <c r="A16" s="20"/>
      <c r="B16" s="21"/>
      <c r="C16" s="22"/>
    </row>
    <row r="17" spans="1:3" x14ac:dyDescent="0.3">
      <c r="A17" s="20"/>
      <c r="B17" s="21"/>
      <c r="C17" s="22"/>
    </row>
    <row r="18" spans="1:3" x14ac:dyDescent="0.3">
      <c r="A18" s="23"/>
      <c r="B18" s="24"/>
      <c r="C18" s="25"/>
    </row>
    <row r="35" spans="3:6" x14ac:dyDescent="0.3">
      <c r="C35" s="16" t="s">
        <v>84</v>
      </c>
      <c r="D35" s="15" t="s">
        <v>12</v>
      </c>
      <c r="E35" s="15" t="s">
        <v>13</v>
      </c>
      <c r="F35" s="15" t="s">
        <v>5</v>
      </c>
    </row>
    <row r="36" spans="3:6" x14ac:dyDescent="0.3">
      <c r="C36" t="s">
        <v>87</v>
      </c>
      <c r="D36">
        <v>0.10666666666666669</v>
      </c>
      <c r="E36">
        <v>0.10566666666666666</v>
      </c>
      <c r="F36">
        <v>0.10291666666666668</v>
      </c>
    </row>
    <row r="37" spans="3:6" x14ac:dyDescent="0.3">
      <c r="C37" t="s">
        <v>88</v>
      </c>
      <c r="D37">
        <v>7.0000000000000007E-2</v>
      </c>
      <c r="E37">
        <v>0</v>
      </c>
      <c r="F37">
        <v>1.2500000000000001E-2</v>
      </c>
    </row>
    <row r="38" spans="3:6" x14ac:dyDescent="0.3">
      <c r="C38" t="s">
        <v>89</v>
      </c>
      <c r="D38">
        <v>0.11916666666666668</v>
      </c>
      <c r="E38">
        <v>0.11750000000000001</v>
      </c>
      <c r="F38">
        <v>0.15333333333333332</v>
      </c>
    </row>
    <row r="39" spans="3:6" x14ac:dyDescent="0.3">
      <c r="C39" t="s">
        <v>90</v>
      </c>
      <c r="D39">
        <v>0.32115384615384612</v>
      </c>
      <c r="E39">
        <v>0.24423076923076922</v>
      </c>
      <c r="F39">
        <v>0.31730769230769229</v>
      </c>
    </row>
    <row r="40" spans="3:6" x14ac:dyDescent="0.3">
      <c r="C40" t="s">
        <v>96</v>
      </c>
      <c r="D40">
        <v>0</v>
      </c>
      <c r="E40">
        <v>3.3327777777777769E-2</v>
      </c>
      <c r="F40">
        <v>8.3327777777777778E-2</v>
      </c>
    </row>
    <row r="41" spans="3:6" x14ac:dyDescent="0.3">
      <c r="C41" t="s">
        <v>97</v>
      </c>
      <c r="D41">
        <v>0.45555555555555555</v>
      </c>
      <c r="E41">
        <v>0.3666666666666667</v>
      </c>
      <c r="F41">
        <v>0.51111111111111107</v>
      </c>
    </row>
    <row r="45" spans="3:6" x14ac:dyDescent="0.3">
      <c r="C45" s="16" t="s">
        <v>86</v>
      </c>
      <c r="D45" s="15" t="s">
        <v>12</v>
      </c>
      <c r="E45" s="15" t="s">
        <v>13</v>
      </c>
      <c r="F45" s="15" t="s">
        <v>5</v>
      </c>
    </row>
    <row r="46" spans="3:6" x14ac:dyDescent="0.3">
      <c r="C46" t="s">
        <v>87</v>
      </c>
      <c r="D46">
        <v>0.89333333333333331</v>
      </c>
      <c r="E46">
        <v>0.89433333333333331</v>
      </c>
      <c r="F46">
        <v>0.89708333333333334</v>
      </c>
    </row>
    <row r="47" spans="3:6" x14ac:dyDescent="0.3">
      <c r="C47" t="s">
        <v>88</v>
      </c>
      <c r="D47">
        <v>0.92999999999999994</v>
      </c>
      <c r="E47">
        <v>1</v>
      </c>
      <c r="F47">
        <v>0.98750000000000004</v>
      </c>
    </row>
    <row r="48" spans="3:6" x14ac:dyDescent="0.3">
      <c r="C48" t="s">
        <v>89</v>
      </c>
      <c r="D48">
        <v>0.88083333333333336</v>
      </c>
      <c r="E48">
        <v>0.88249999999999995</v>
      </c>
      <c r="F48">
        <v>0.84666666666666668</v>
      </c>
    </row>
    <row r="49" spans="3:6" x14ac:dyDescent="0.3">
      <c r="C49" t="s">
        <v>90</v>
      </c>
      <c r="D49">
        <v>0.67884615384615388</v>
      </c>
      <c r="E49">
        <v>0.75576923076923075</v>
      </c>
      <c r="F49">
        <v>0.68269230769230771</v>
      </c>
    </row>
    <row r="50" spans="3:6" x14ac:dyDescent="0.3">
      <c r="C50" t="s">
        <v>91</v>
      </c>
      <c r="D50">
        <v>1</v>
      </c>
      <c r="E50">
        <v>0.96667222222222227</v>
      </c>
      <c r="F50">
        <v>0.91667222222222222</v>
      </c>
    </row>
    <row r="51" spans="3:6" x14ac:dyDescent="0.3">
      <c r="C51" t="s">
        <v>97</v>
      </c>
      <c r="D51">
        <v>0.5444444444444444</v>
      </c>
      <c r="E51">
        <v>0.6333333333333333</v>
      </c>
      <c r="F51">
        <v>0.48888888888888893</v>
      </c>
    </row>
  </sheetData>
  <pageMargins left="0.7" right="0.7" top="0.75" bottom="0.75" header="0.3" footer="0.3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E15B3-A15C-45E2-94D4-74DF129C6537}">
  <dimension ref="A1:E29"/>
  <sheetViews>
    <sheetView topLeftCell="A13" zoomScale="70" zoomScaleNormal="70" workbookViewId="0">
      <selection activeCell="A3" sqref="A3"/>
    </sheetView>
  </sheetViews>
  <sheetFormatPr baseColWidth="10" defaultRowHeight="14.4" x14ac:dyDescent="0.3"/>
  <cols>
    <col min="1" max="1" width="38.88671875" bestFit="1" customWidth="1"/>
    <col min="2" max="2" width="10.21875" bestFit="1" customWidth="1"/>
    <col min="3" max="3" width="38.88671875" bestFit="1" customWidth="1"/>
    <col min="4" max="4" width="17.21875" bestFit="1" customWidth="1"/>
    <col min="5" max="9" width="22.33203125" bestFit="1" customWidth="1"/>
    <col min="10" max="10" width="20.44140625" bestFit="1" customWidth="1"/>
    <col min="11" max="11" width="19.33203125" bestFit="1" customWidth="1"/>
    <col min="12" max="12" width="18" bestFit="1" customWidth="1"/>
    <col min="13" max="153" width="22.33203125" bestFit="1" customWidth="1"/>
    <col min="154" max="154" width="18.77734375" bestFit="1" customWidth="1"/>
    <col min="155" max="155" width="17.6640625" bestFit="1" customWidth="1"/>
    <col min="156" max="156" width="16.33203125" bestFit="1" customWidth="1"/>
    <col min="157" max="157" width="7" bestFit="1" customWidth="1"/>
    <col min="158" max="158" width="8.21875" bestFit="1" customWidth="1"/>
    <col min="159" max="159" width="7" bestFit="1" customWidth="1"/>
    <col min="160" max="161" width="9.21875" bestFit="1" customWidth="1"/>
    <col min="162" max="162" width="8" bestFit="1" customWidth="1"/>
    <col min="163" max="163" width="8.21875" bestFit="1" customWidth="1"/>
    <col min="164" max="164" width="8" bestFit="1" customWidth="1"/>
    <col min="165" max="165" width="10.21875" bestFit="1" customWidth="1"/>
    <col min="166" max="166" width="6" bestFit="1" customWidth="1"/>
    <col min="167" max="167" width="8.21875" bestFit="1" customWidth="1"/>
    <col min="168" max="168" width="10.21875" bestFit="1" customWidth="1"/>
    <col min="169" max="169" width="6" bestFit="1" customWidth="1"/>
    <col min="170" max="170" width="6.6640625" bestFit="1" customWidth="1"/>
    <col min="171" max="171" width="6" bestFit="1" customWidth="1"/>
    <col min="172" max="173" width="8.21875" bestFit="1" customWidth="1"/>
    <col min="174" max="175" width="12" bestFit="1" customWidth="1"/>
    <col min="176" max="176" width="6.6640625" bestFit="1" customWidth="1"/>
    <col min="177" max="177" width="6" bestFit="1" customWidth="1"/>
    <col min="178" max="178" width="8.21875" bestFit="1" customWidth="1"/>
    <col min="179" max="179" width="8" bestFit="1" customWidth="1"/>
    <col min="180" max="180" width="10.21875" bestFit="1" customWidth="1"/>
    <col min="181" max="182" width="6" bestFit="1" customWidth="1"/>
    <col min="183" max="183" width="8.21875" bestFit="1" customWidth="1"/>
    <col min="184" max="184" width="6" bestFit="1" customWidth="1"/>
    <col min="185" max="185" width="8.21875" bestFit="1" customWidth="1"/>
    <col min="186" max="186" width="6" bestFit="1" customWidth="1"/>
    <col min="187" max="187" width="8.21875" bestFit="1" customWidth="1"/>
    <col min="188" max="188" width="6" bestFit="1" customWidth="1"/>
    <col min="189" max="190" width="8.21875" bestFit="1" customWidth="1"/>
    <col min="191" max="191" width="8" bestFit="1" customWidth="1"/>
    <col min="192" max="192" width="8.21875" bestFit="1" customWidth="1"/>
    <col min="193" max="193" width="8" bestFit="1" customWidth="1"/>
    <col min="194" max="195" width="10.21875" bestFit="1" customWidth="1"/>
    <col min="196" max="196" width="7" bestFit="1" customWidth="1"/>
    <col min="197" max="197" width="8.21875" bestFit="1" customWidth="1"/>
    <col min="198" max="198" width="6" bestFit="1" customWidth="1"/>
    <col min="199" max="199" width="8.21875" bestFit="1" customWidth="1"/>
    <col min="200" max="200" width="6" bestFit="1" customWidth="1"/>
    <col min="201" max="201" width="8.21875" bestFit="1" customWidth="1"/>
    <col min="202" max="202" width="8" bestFit="1" customWidth="1"/>
    <col min="203" max="203" width="10.21875" bestFit="1" customWidth="1"/>
    <col min="204" max="204" width="9.21875" bestFit="1" customWidth="1"/>
    <col min="205" max="205" width="8" bestFit="1" customWidth="1"/>
    <col min="206" max="206" width="6.6640625" bestFit="1" customWidth="1"/>
    <col min="207" max="207" width="10.21875" bestFit="1" customWidth="1"/>
    <col min="208" max="209" width="6" bestFit="1" customWidth="1"/>
    <col min="210" max="210" width="6.6640625" bestFit="1" customWidth="1"/>
    <col min="211" max="211" width="12" bestFit="1" customWidth="1"/>
    <col min="212" max="212" width="8.21875" bestFit="1" customWidth="1"/>
    <col min="213" max="213" width="6" bestFit="1" customWidth="1"/>
    <col min="214" max="214" width="8.21875" bestFit="1" customWidth="1"/>
    <col min="215" max="215" width="14" bestFit="1" customWidth="1"/>
    <col min="216" max="216" width="22.44140625" bestFit="1" customWidth="1"/>
    <col min="217" max="218" width="6" bestFit="1" customWidth="1"/>
    <col min="219" max="219" width="8.21875" bestFit="1" customWidth="1"/>
    <col min="220" max="220" width="9" bestFit="1" customWidth="1"/>
    <col min="221" max="221" width="11.21875" bestFit="1" customWidth="1"/>
    <col min="222" max="222" width="14" bestFit="1" customWidth="1"/>
    <col min="223" max="223" width="22.44140625" bestFit="1" customWidth="1"/>
    <col min="224" max="224" width="6" bestFit="1" customWidth="1"/>
    <col min="225" max="225" width="8.21875" bestFit="1" customWidth="1"/>
    <col min="226" max="226" width="14" bestFit="1" customWidth="1"/>
    <col min="227" max="227" width="22.44140625" bestFit="1" customWidth="1"/>
    <col min="228" max="228" width="6" bestFit="1" customWidth="1"/>
    <col min="229" max="230" width="8.21875" bestFit="1" customWidth="1"/>
    <col min="231" max="231" width="8" bestFit="1" customWidth="1"/>
    <col min="232" max="232" width="9.21875" bestFit="1" customWidth="1"/>
    <col min="233" max="233" width="10.21875" bestFit="1" customWidth="1"/>
    <col min="234" max="234" width="14" bestFit="1" customWidth="1"/>
    <col min="235" max="235" width="6.6640625" bestFit="1" customWidth="1"/>
    <col min="236" max="236" width="14" bestFit="1" customWidth="1"/>
    <col min="237" max="238" width="22.44140625" bestFit="1" customWidth="1"/>
    <col min="239" max="240" width="6" bestFit="1" customWidth="1"/>
    <col min="241" max="241" width="6.6640625" bestFit="1" customWidth="1"/>
    <col min="242" max="242" width="6" bestFit="1" customWidth="1"/>
    <col min="243" max="243" width="8.21875" bestFit="1" customWidth="1"/>
    <col min="244" max="244" width="6" bestFit="1" customWidth="1"/>
    <col min="245" max="246" width="8.21875" bestFit="1" customWidth="1"/>
    <col min="247" max="247" width="14" bestFit="1" customWidth="1"/>
    <col min="248" max="248" width="6.6640625" bestFit="1" customWidth="1"/>
    <col min="249" max="249" width="22.44140625" bestFit="1" customWidth="1"/>
    <col min="250" max="250" width="7" bestFit="1" customWidth="1"/>
    <col min="251" max="251" width="6.6640625" bestFit="1" customWidth="1"/>
    <col min="252" max="252" width="9.21875" bestFit="1" customWidth="1"/>
    <col min="253" max="253" width="14" bestFit="1" customWidth="1"/>
    <col min="254" max="254" width="6.6640625" bestFit="1" customWidth="1"/>
    <col min="255" max="255" width="22.44140625" bestFit="1" customWidth="1"/>
    <col min="256" max="256" width="8" bestFit="1" customWidth="1"/>
    <col min="257" max="258" width="10.21875" bestFit="1" customWidth="1"/>
    <col min="259" max="259" width="6" bestFit="1" customWidth="1"/>
    <col min="260" max="260" width="6.6640625" bestFit="1" customWidth="1"/>
    <col min="261" max="261" width="7" bestFit="1" customWidth="1"/>
    <col min="262" max="262" width="9.21875" bestFit="1" customWidth="1"/>
    <col min="263" max="263" width="6" bestFit="1" customWidth="1"/>
    <col min="264" max="265" width="8.21875" bestFit="1" customWidth="1"/>
    <col min="266" max="266" width="6" bestFit="1" customWidth="1"/>
    <col min="267" max="268" width="8.21875" bestFit="1" customWidth="1"/>
    <col min="269" max="269" width="14" bestFit="1" customWidth="1"/>
    <col min="270" max="270" width="8.21875" bestFit="1" customWidth="1"/>
    <col min="271" max="271" width="22.44140625" bestFit="1" customWidth="1"/>
    <col min="272" max="272" width="14" bestFit="1" customWidth="1"/>
    <col min="273" max="273" width="23.44140625" bestFit="1" customWidth="1"/>
    <col min="274" max="274" width="8.21875" bestFit="1" customWidth="1"/>
    <col min="275" max="275" width="6" bestFit="1" customWidth="1"/>
    <col min="276" max="276" width="6.6640625" bestFit="1" customWidth="1"/>
    <col min="277" max="277" width="6" bestFit="1" customWidth="1"/>
    <col min="278" max="279" width="8.21875" bestFit="1" customWidth="1"/>
    <col min="280" max="281" width="6" bestFit="1" customWidth="1"/>
    <col min="282" max="282" width="6.6640625" bestFit="1" customWidth="1"/>
    <col min="283" max="283" width="8.21875" bestFit="1" customWidth="1"/>
    <col min="284" max="284" width="4" bestFit="1" customWidth="1"/>
    <col min="285" max="286" width="6.6640625" bestFit="1" customWidth="1"/>
    <col min="287" max="287" width="7.88671875" bestFit="1" customWidth="1"/>
    <col min="288" max="289" width="10.5546875" bestFit="1" customWidth="1"/>
    <col min="290" max="290" width="11.88671875" bestFit="1" customWidth="1"/>
  </cols>
  <sheetData>
    <row r="1" spans="1:2" x14ac:dyDescent="0.3">
      <c r="A1" s="11" t="s">
        <v>0</v>
      </c>
      <c r="B1" t="s">
        <v>78</v>
      </c>
    </row>
    <row r="3" spans="1:2" x14ac:dyDescent="0.3">
      <c r="A3" t="s">
        <v>84</v>
      </c>
    </row>
    <row r="4" spans="1:2" x14ac:dyDescent="0.3">
      <c r="A4" s="26">
        <v>0.82542735042735049</v>
      </c>
    </row>
    <row r="26" spans="1:5" x14ac:dyDescent="0.3">
      <c r="B26" s="15" t="s">
        <v>82</v>
      </c>
      <c r="C26" s="15" t="s">
        <v>81</v>
      </c>
      <c r="D26" s="15" t="s">
        <v>80</v>
      </c>
      <c r="E26" s="16" t="s">
        <v>84</v>
      </c>
    </row>
    <row r="27" spans="1:5" x14ac:dyDescent="0.3">
      <c r="A27" t="s">
        <v>92</v>
      </c>
      <c r="B27">
        <v>6.5833333333333341E-2</v>
      </c>
      <c r="C27">
        <v>0.58500000000000008</v>
      </c>
      <c r="D27">
        <v>0.26649999999999996</v>
      </c>
      <c r="E27">
        <v>8.266666666666668E-2</v>
      </c>
    </row>
    <row r="28" spans="1:5" x14ac:dyDescent="0.3">
      <c r="A28" t="s">
        <v>93</v>
      </c>
      <c r="B28">
        <v>0.26718750000000002</v>
      </c>
      <c r="C28">
        <v>0.45833333333333343</v>
      </c>
      <c r="D28">
        <v>0.19201388888888885</v>
      </c>
      <c r="E28">
        <v>8.2465277777777776E-2</v>
      </c>
    </row>
    <row r="29" spans="1:5" x14ac:dyDescent="0.3">
      <c r="A29" t="s">
        <v>94</v>
      </c>
      <c r="B29">
        <v>0.18974358974358976</v>
      </c>
      <c r="C29">
        <v>0.50705128205128203</v>
      </c>
      <c r="D29">
        <v>0.22066239316239317</v>
      </c>
      <c r="E29">
        <v>8.2542735042735044E-2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3703E-A2B2-4D08-B34F-CF08140C0E5F}">
  <dimension ref="A3:AC63"/>
  <sheetViews>
    <sheetView zoomScale="70" zoomScaleNormal="70" workbookViewId="0">
      <selection activeCell="A3" sqref="A3"/>
    </sheetView>
  </sheetViews>
  <sheetFormatPr baseColWidth="10" defaultRowHeight="14.4" x14ac:dyDescent="0.3"/>
  <cols>
    <col min="1" max="1" width="26.5546875" bestFit="1" customWidth="1"/>
    <col min="2" max="2" width="30.21875" bestFit="1" customWidth="1"/>
    <col min="3" max="3" width="35" bestFit="1" customWidth="1"/>
    <col min="4" max="4" width="36.77734375" bestFit="1" customWidth="1"/>
    <col min="5" max="5" width="38.88671875" bestFit="1" customWidth="1"/>
    <col min="6" max="6" width="31.21875" bestFit="1" customWidth="1"/>
    <col min="7" max="7" width="41.33203125" bestFit="1" customWidth="1"/>
    <col min="8" max="8" width="43.21875" bestFit="1" customWidth="1"/>
    <col min="9" max="9" width="45.109375" bestFit="1" customWidth="1"/>
    <col min="10" max="10" width="24.33203125" bestFit="1" customWidth="1"/>
    <col min="11" max="11" width="32.33203125" bestFit="1" customWidth="1"/>
    <col min="12" max="12" width="34.5546875" bestFit="1" customWidth="1"/>
    <col min="13" max="13" width="35.109375" bestFit="1" customWidth="1"/>
    <col min="14" max="14" width="24.33203125" bestFit="1" customWidth="1"/>
    <col min="15" max="15" width="32.33203125" bestFit="1" customWidth="1"/>
    <col min="16" max="16" width="34.5546875" bestFit="1" customWidth="1"/>
    <col min="17" max="17" width="35.109375" bestFit="1" customWidth="1"/>
    <col min="18" max="18" width="3.109375" bestFit="1" customWidth="1"/>
    <col min="19" max="19" width="10" bestFit="1" customWidth="1"/>
    <col min="20" max="20" width="28.44140625" bestFit="1" customWidth="1"/>
    <col min="21" max="21" width="3.109375" bestFit="1" customWidth="1"/>
    <col min="22" max="22" width="17.21875" bestFit="1" customWidth="1"/>
    <col min="23" max="23" width="7.21875" bestFit="1" customWidth="1"/>
    <col min="24" max="24" width="3.109375" bestFit="1" customWidth="1"/>
    <col min="25" max="25" width="10" bestFit="1" customWidth="1"/>
    <col min="26" max="26" width="22.44140625" bestFit="1" customWidth="1"/>
    <col min="27" max="27" width="30.44140625" bestFit="1" customWidth="1"/>
    <col min="28" max="28" width="32.77734375" bestFit="1" customWidth="1"/>
    <col min="29" max="29" width="33.33203125" bestFit="1" customWidth="1"/>
  </cols>
  <sheetData>
    <row r="3" spans="1:9" x14ac:dyDescent="0.3">
      <c r="B3" s="11" t="s">
        <v>79</v>
      </c>
    </row>
    <row r="4" spans="1:9" x14ac:dyDescent="0.3">
      <c r="B4" t="s">
        <v>128</v>
      </c>
      <c r="C4" t="s">
        <v>130</v>
      </c>
      <c r="D4" t="s">
        <v>126</v>
      </c>
      <c r="E4" t="s">
        <v>84</v>
      </c>
      <c r="F4" t="s">
        <v>129</v>
      </c>
      <c r="G4" t="s">
        <v>131</v>
      </c>
      <c r="H4" t="s">
        <v>127</v>
      </c>
      <c r="I4" t="s">
        <v>83</v>
      </c>
    </row>
    <row r="5" spans="1:9" x14ac:dyDescent="0.3">
      <c r="B5" t="s">
        <v>14</v>
      </c>
      <c r="C5" t="s">
        <v>14</v>
      </c>
      <c r="D5" t="s">
        <v>14</v>
      </c>
      <c r="E5" t="s">
        <v>14</v>
      </c>
    </row>
    <row r="6" spans="1:9" x14ac:dyDescent="0.3">
      <c r="A6" s="11" t="s">
        <v>95</v>
      </c>
    </row>
    <row r="7" spans="1:9" x14ac:dyDescent="0.3">
      <c r="A7" s="12" t="s">
        <v>15</v>
      </c>
      <c r="B7" s="26">
        <v>5.333333333333333</v>
      </c>
      <c r="C7" s="26">
        <v>1</v>
      </c>
      <c r="D7" s="26">
        <v>0</v>
      </c>
      <c r="E7" s="26">
        <v>3.6666666666666665</v>
      </c>
      <c r="F7" s="26">
        <v>5.333333333333333</v>
      </c>
      <c r="G7" s="26">
        <v>1</v>
      </c>
      <c r="H7" s="26">
        <v>0</v>
      </c>
      <c r="I7" s="26">
        <v>3.6666666666666665</v>
      </c>
    </row>
    <row r="8" spans="1:9" x14ac:dyDescent="0.3">
      <c r="A8" s="12" t="s">
        <v>17</v>
      </c>
      <c r="B8" s="26">
        <v>2.6666666666666665</v>
      </c>
      <c r="C8" s="26">
        <v>0.66666666666666663</v>
      </c>
      <c r="D8" s="26">
        <v>3.3333333333333335</v>
      </c>
      <c r="E8" s="26">
        <v>3.3333333333333335</v>
      </c>
      <c r="F8" s="26">
        <v>2.6666666666666665</v>
      </c>
      <c r="G8" s="26">
        <v>0.66666666666666663</v>
      </c>
      <c r="H8" s="26">
        <v>3.3333333333333335</v>
      </c>
      <c r="I8" s="26">
        <v>3.3333333333333335</v>
      </c>
    </row>
    <row r="9" spans="1:9" x14ac:dyDescent="0.3">
      <c r="A9" s="12" t="s">
        <v>18</v>
      </c>
      <c r="B9" s="26">
        <v>3.3333333333333335</v>
      </c>
      <c r="C9" s="26">
        <v>2.6666666666666665</v>
      </c>
      <c r="D9" s="26">
        <v>0.66666666666666663</v>
      </c>
      <c r="E9" s="26">
        <v>3.3333333333333335</v>
      </c>
      <c r="F9" s="26">
        <v>3.3333333333333335</v>
      </c>
      <c r="G9" s="26">
        <v>2.6666666666666665</v>
      </c>
      <c r="H9" s="26">
        <v>0.66666666666666663</v>
      </c>
      <c r="I9" s="26">
        <v>3.3333333333333335</v>
      </c>
    </row>
    <row r="10" spans="1:9" x14ac:dyDescent="0.3">
      <c r="A10" s="12" t="s">
        <v>24</v>
      </c>
      <c r="B10" s="26">
        <v>3.3333333333333335</v>
      </c>
      <c r="C10" s="26">
        <v>0</v>
      </c>
      <c r="D10" s="26">
        <v>6</v>
      </c>
      <c r="E10" s="26">
        <v>0.66666666666666663</v>
      </c>
      <c r="F10" s="26">
        <v>3.3333333333333335</v>
      </c>
      <c r="G10" s="26">
        <v>0</v>
      </c>
      <c r="H10" s="26">
        <v>6</v>
      </c>
      <c r="I10" s="26">
        <v>0.66666666666666663</v>
      </c>
    </row>
    <row r="11" spans="1:9" x14ac:dyDescent="0.3">
      <c r="A11" s="12" t="s">
        <v>28</v>
      </c>
      <c r="B11" s="26">
        <v>0</v>
      </c>
      <c r="C11" s="26">
        <v>4</v>
      </c>
      <c r="D11" s="26">
        <v>5</v>
      </c>
      <c r="E11" s="26">
        <v>1</v>
      </c>
      <c r="F11" s="26">
        <v>0</v>
      </c>
      <c r="G11" s="26">
        <v>4</v>
      </c>
      <c r="H11" s="26">
        <v>5</v>
      </c>
      <c r="I11" s="26">
        <v>1</v>
      </c>
    </row>
    <row r="12" spans="1:9" x14ac:dyDescent="0.3">
      <c r="A12" s="12" t="s">
        <v>118</v>
      </c>
      <c r="B12" s="26">
        <v>2.9333333333333331</v>
      </c>
      <c r="C12" s="26">
        <v>1.6666666666666667</v>
      </c>
      <c r="D12" s="26">
        <v>3</v>
      </c>
      <c r="E12" s="26">
        <v>2.4</v>
      </c>
      <c r="F12" s="26">
        <v>2.9333333333333331</v>
      </c>
      <c r="G12" s="26">
        <v>1.6666666666666667</v>
      </c>
      <c r="H12" s="26">
        <v>3</v>
      </c>
      <c r="I12" s="26">
        <v>2.4</v>
      </c>
    </row>
    <row r="21" spans="1:29" x14ac:dyDescent="0.3">
      <c r="A21" s="14"/>
      <c r="B21" s="26"/>
      <c r="C21" s="26"/>
      <c r="D21" s="26"/>
      <c r="E21" s="26"/>
    </row>
    <row r="22" spans="1:29" x14ac:dyDescent="0.3">
      <c r="A22" s="14"/>
      <c r="B22" s="26"/>
      <c r="C22" s="26"/>
      <c r="D22" s="26"/>
      <c r="E22" s="26"/>
    </row>
    <row r="23" spans="1:29" x14ac:dyDescent="0.3">
      <c r="A23" s="14"/>
    </row>
    <row r="26" spans="1:29" x14ac:dyDescent="0.3">
      <c r="N26" t="s">
        <v>119</v>
      </c>
      <c r="T26" t="s">
        <v>113</v>
      </c>
      <c r="Z26" t="s">
        <v>120</v>
      </c>
      <c r="AA26" t="s">
        <v>121</v>
      </c>
      <c r="AB26" t="s">
        <v>122</v>
      </c>
      <c r="AC26" t="s">
        <v>123</v>
      </c>
    </row>
    <row r="27" spans="1:29" x14ac:dyDescent="0.3">
      <c r="M27" t="s">
        <v>125</v>
      </c>
      <c r="N27" t="s">
        <v>9</v>
      </c>
      <c r="P27" t="s">
        <v>124</v>
      </c>
      <c r="Q27" t="s">
        <v>14</v>
      </c>
      <c r="S27" t="s">
        <v>125</v>
      </c>
      <c r="T27" t="s">
        <v>9</v>
      </c>
      <c r="V27" t="s">
        <v>124</v>
      </c>
      <c r="W27" t="s">
        <v>14</v>
      </c>
      <c r="Y27" t="s">
        <v>125</v>
      </c>
    </row>
    <row r="28" spans="1:29" x14ac:dyDescent="0.3">
      <c r="L28" t="s">
        <v>16</v>
      </c>
      <c r="N28" t="s">
        <v>11</v>
      </c>
      <c r="O28" t="s">
        <v>16</v>
      </c>
      <c r="Q28" t="s">
        <v>11</v>
      </c>
      <c r="R28" t="s">
        <v>16</v>
      </c>
      <c r="T28" t="s">
        <v>11</v>
      </c>
      <c r="U28" t="s">
        <v>16</v>
      </c>
      <c r="W28" t="s">
        <v>11</v>
      </c>
      <c r="X28" t="s">
        <v>16</v>
      </c>
    </row>
    <row r="29" spans="1:29" x14ac:dyDescent="0.3">
      <c r="M29">
        <v>12</v>
      </c>
      <c r="N29">
        <v>3</v>
      </c>
      <c r="P29">
        <v>3</v>
      </c>
      <c r="Q29">
        <v>3</v>
      </c>
      <c r="S29">
        <v>3</v>
      </c>
      <c r="T29">
        <v>0</v>
      </c>
      <c r="V29">
        <v>0</v>
      </c>
      <c r="W29">
        <v>14</v>
      </c>
      <c r="Y29">
        <v>14</v>
      </c>
      <c r="Z29">
        <v>1</v>
      </c>
      <c r="AA29">
        <v>39</v>
      </c>
      <c r="AB29">
        <v>6</v>
      </c>
      <c r="AC29">
        <v>14</v>
      </c>
    </row>
    <row r="30" spans="1:29" x14ac:dyDescent="0.3">
      <c r="L30">
        <v>3</v>
      </c>
      <c r="M30">
        <v>3</v>
      </c>
      <c r="O30">
        <v>25</v>
      </c>
      <c r="P30">
        <v>25</v>
      </c>
      <c r="R30">
        <v>16</v>
      </c>
      <c r="S30">
        <v>16</v>
      </c>
      <c r="U30">
        <v>0</v>
      </c>
      <c r="V30">
        <v>0</v>
      </c>
      <c r="X30">
        <v>11</v>
      </c>
      <c r="Y30">
        <v>11</v>
      </c>
      <c r="Z30">
        <v>1</v>
      </c>
      <c r="AA30">
        <v>7</v>
      </c>
      <c r="AB30">
        <v>41</v>
      </c>
      <c r="AC30">
        <v>11</v>
      </c>
    </row>
    <row r="31" spans="1:29" x14ac:dyDescent="0.3">
      <c r="L31">
        <v>2</v>
      </c>
      <c r="M31">
        <v>2</v>
      </c>
      <c r="O31">
        <v>17</v>
      </c>
      <c r="P31">
        <v>17</v>
      </c>
      <c r="R31">
        <v>8</v>
      </c>
      <c r="S31">
        <v>8</v>
      </c>
      <c r="U31">
        <v>10</v>
      </c>
      <c r="V31">
        <v>10</v>
      </c>
      <c r="X31">
        <v>10</v>
      </c>
      <c r="Y31">
        <v>10</v>
      </c>
      <c r="Z31">
        <v>10</v>
      </c>
      <c r="AA31">
        <v>5</v>
      </c>
      <c r="AB31">
        <v>25</v>
      </c>
      <c r="AC31">
        <v>20</v>
      </c>
    </row>
    <row r="32" spans="1:29" x14ac:dyDescent="0.3">
      <c r="A32" s="28"/>
      <c r="B32" s="36"/>
      <c r="C32" s="36"/>
      <c r="D32" s="36"/>
      <c r="E32" s="36"/>
      <c r="F32" s="28"/>
      <c r="L32">
        <v>8</v>
      </c>
      <c r="M32">
        <v>8</v>
      </c>
      <c r="O32">
        <v>20</v>
      </c>
      <c r="P32">
        <v>20</v>
      </c>
      <c r="R32">
        <v>10</v>
      </c>
      <c r="S32">
        <v>10</v>
      </c>
      <c r="U32">
        <v>10</v>
      </c>
      <c r="V32">
        <v>10</v>
      </c>
      <c r="X32">
        <v>10</v>
      </c>
      <c r="Y32">
        <v>10</v>
      </c>
      <c r="Z32">
        <v>2</v>
      </c>
      <c r="AA32">
        <v>8</v>
      </c>
      <c r="AB32">
        <v>30</v>
      </c>
      <c r="AC32">
        <v>20</v>
      </c>
    </row>
    <row r="33" spans="1:29" x14ac:dyDescent="0.3">
      <c r="A33" s="28"/>
      <c r="B33" s="36"/>
      <c r="C33" s="36"/>
      <c r="D33" s="36"/>
      <c r="E33" s="36"/>
      <c r="F33" s="28"/>
      <c r="M33">
        <v>12</v>
      </c>
      <c r="N33">
        <v>0</v>
      </c>
      <c r="P33">
        <v>0</v>
      </c>
      <c r="Q33">
        <v>0</v>
      </c>
      <c r="S33">
        <v>0</v>
      </c>
      <c r="T33">
        <v>1</v>
      </c>
      <c r="V33">
        <v>1</v>
      </c>
      <c r="W33">
        <v>5</v>
      </c>
      <c r="Y33">
        <v>5</v>
      </c>
      <c r="Z33">
        <v>21</v>
      </c>
      <c r="AA33">
        <v>33</v>
      </c>
      <c r="AB33">
        <v>0</v>
      </c>
      <c r="AC33">
        <v>6</v>
      </c>
    </row>
    <row r="34" spans="1:29" x14ac:dyDescent="0.3">
      <c r="A34" s="1" t="s">
        <v>132</v>
      </c>
      <c r="B34" s="16" t="s">
        <v>76</v>
      </c>
      <c r="C34" s="16" t="s">
        <v>101</v>
      </c>
      <c r="D34" s="16" t="s">
        <v>133</v>
      </c>
      <c r="E34" s="16" t="s">
        <v>102</v>
      </c>
      <c r="M34">
        <v>0</v>
      </c>
      <c r="N34">
        <v>1</v>
      </c>
      <c r="P34">
        <v>1</v>
      </c>
      <c r="Q34">
        <v>8</v>
      </c>
      <c r="S34">
        <v>8</v>
      </c>
      <c r="T34">
        <v>11</v>
      </c>
      <c r="V34">
        <v>11</v>
      </c>
      <c r="W34">
        <v>4</v>
      </c>
      <c r="Y34">
        <v>4</v>
      </c>
      <c r="Z34">
        <v>36</v>
      </c>
      <c r="AA34">
        <v>0</v>
      </c>
      <c r="AB34">
        <v>9</v>
      </c>
      <c r="AC34">
        <v>15</v>
      </c>
    </row>
    <row r="35" spans="1:29" x14ac:dyDescent="0.3">
      <c r="B35" s="26">
        <v>1</v>
      </c>
      <c r="C35" s="26">
        <v>9</v>
      </c>
      <c r="D35" s="26">
        <v>0</v>
      </c>
      <c r="E35" s="26">
        <v>0</v>
      </c>
      <c r="M35">
        <v>11</v>
      </c>
      <c r="N35">
        <v>12</v>
      </c>
      <c r="P35">
        <v>12</v>
      </c>
      <c r="Q35">
        <v>10</v>
      </c>
      <c r="S35">
        <v>10</v>
      </c>
      <c r="T35">
        <v>2</v>
      </c>
      <c r="V35">
        <v>2</v>
      </c>
      <c r="W35">
        <v>0</v>
      </c>
      <c r="Y35">
        <v>0</v>
      </c>
      <c r="Z35">
        <v>22</v>
      </c>
      <c r="AA35">
        <v>14</v>
      </c>
      <c r="AB35">
        <v>22</v>
      </c>
      <c r="AC35">
        <v>2</v>
      </c>
    </row>
    <row r="36" spans="1:29" x14ac:dyDescent="0.3">
      <c r="B36" s="26">
        <v>8.3333333333333339</v>
      </c>
      <c r="C36" s="26">
        <v>1.3333333333333333</v>
      </c>
      <c r="D36" s="26">
        <v>0.33333333333333331</v>
      </c>
      <c r="E36" s="26">
        <v>0</v>
      </c>
      <c r="M36">
        <v>0</v>
      </c>
      <c r="N36">
        <v>28</v>
      </c>
      <c r="P36">
        <v>28</v>
      </c>
      <c r="Q36">
        <v>9</v>
      </c>
      <c r="S36">
        <v>9</v>
      </c>
      <c r="T36">
        <v>0</v>
      </c>
      <c r="V36">
        <v>0</v>
      </c>
      <c r="W36">
        <v>8</v>
      </c>
      <c r="Y36">
        <v>8</v>
      </c>
      <c r="Z36">
        <v>13</v>
      </c>
      <c r="AA36">
        <v>2</v>
      </c>
      <c r="AB36">
        <v>37</v>
      </c>
      <c r="AC36">
        <v>8</v>
      </c>
    </row>
    <row r="37" spans="1:29" x14ac:dyDescent="0.3">
      <c r="B37" s="26">
        <v>5.666666666666667</v>
      </c>
      <c r="C37" s="26">
        <v>1</v>
      </c>
      <c r="D37" s="26">
        <v>0</v>
      </c>
      <c r="E37" s="26">
        <v>3.3333333333333335</v>
      </c>
      <c r="M37">
        <v>15</v>
      </c>
      <c r="N37">
        <v>0</v>
      </c>
      <c r="P37">
        <v>0</v>
      </c>
      <c r="Q37">
        <v>0</v>
      </c>
      <c r="S37">
        <v>0</v>
      </c>
      <c r="T37">
        <v>0</v>
      </c>
      <c r="V37">
        <v>0</v>
      </c>
      <c r="W37">
        <v>0</v>
      </c>
      <c r="Y37">
        <v>0</v>
      </c>
      <c r="Z37">
        <v>21</v>
      </c>
      <c r="AA37">
        <v>39</v>
      </c>
      <c r="AB37">
        <v>0</v>
      </c>
      <c r="AC37">
        <v>0</v>
      </c>
    </row>
    <row r="38" spans="1:29" x14ac:dyDescent="0.3">
      <c r="B38" s="26">
        <v>6.666666666666667</v>
      </c>
      <c r="C38" s="26">
        <v>0</v>
      </c>
      <c r="D38" s="26">
        <v>0</v>
      </c>
      <c r="E38" s="26">
        <v>3.3333333333333335</v>
      </c>
      <c r="L38">
        <v>0</v>
      </c>
      <c r="M38">
        <v>0</v>
      </c>
      <c r="O38">
        <v>0</v>
      </c>
      <c r="P38">
        <v>0</v>
      </c>
      <c r="R38">
        <v>10</v>
      </c>
      <c r="S38">
        <v>10</v>
      </c>
      <c r="U38">
        <v>3</v>
      </c>
      <c r="V38">
        <v>3</v>
      </c>
      <c r="X38">
        <v>2</v>
      </c>
      <c r="Y38">
        <v>2</v>
      </c>
      <c r="Z38">
        <v>39</v>
      </c>
      <c r="AA38">
        <v>6</v>
      </c>
      <c r="AB38">
        <v>10</v>
      </c>
      <c r="AC38">
        <v>5</v>
      </c>
    </row>
    <row r="39" spans="1:29" x14ac:dyDescent="0.3">
      <c r="B39" s="26">
        <v>0</v>
      </c>
      <c r="C39" s="26">
        <v>7</v>
      </c>
      <c r="D39" s="26">
        <v>2.6666666666666665</v>
      </c>
      <c r="E39" s="26">
        <v>0.33333333333333331</v>
      </c>
      <c r="L39">
        <v>12</v>
      </c>
      <c r="M39">
        <v>12</v>
      </c>
      <c r="O39">
        <v>30</v>
      </c>
      <c r="P39">
        <v>30</v>
      </c>
      <c r="R39">
        <v>0</v>
      </c>
      <c r="S39">
        <v>0</v>
      </c>
      <c r="U39">
        <v>0</v>
      </c>
      <c r="V39">
        <v>0</v>
      </c>
      <c r="X39">
        <v>3</v>
      </c>
      <c r="Y39">
        <v>3</v>
      </c>
      <c r="Z39">
        <v>15</v>
      </c>
      <c r="AA39">
        <v>12</v>
      </c>
      <c r="AB39">
        <v>30</v>
      </c>
      <c r="AC39">
        <v>3</v>
      </c>
    </row>
    <row r="40" spans="1:29" x14ac:dyDescent="0.3">
      <c r="B40" s="26">
        <v>0.33333333333333331</v>
      </c>
      <c r="C40" s="26">
        <v>0</v>
      </c>
      <c r="D40" s="26">
        <v>6</v>
      </c>
      <c r="E40" s="26">
        <v>3.6666666666666665</v>
      </c>
      <c r="M40">
        <v>2</v>
      </c>
      <c r="N40">
        <v>0</v>
      </c>
      <c r="P40">
        <v>0</v>
      </c>
      <c r="Q40">
        <v>4</v>
      </c>
      <c r="S40">
        <v>4</v>
      </c>
      <c r="T40">
        <v>15</v>
      </c>
      <c r="V40">
        <v>15</v>
      </c>
      <c r="W40">
        <v>7</v>
      </c>
      <c r="Y40">
        <v>7</v>
      </c>
      <c r="Z40">
        <v>32</v>
      </c>
      <c r="AA40">
        <v>2</v>
      </c>
      <c r="AB40">
        <v>4</v>
      </c>
      <c r="AC40">
        <v>22</v>
      </c>
    </row>
    <row r="41" spans="1:29" x14ac:dyDescent="0.3">
      <c r="B41" s="26">
        <v>4</v>
      </c>
      <c r="C41" s="26">
        <v>1</v>
      </c>
      <c r="D41" s="26">
        <v>4.333333333333333</v>
      </c>
      <c r="E41" s="26">
        <v>0.66666666666666663</v>
      </c>
      <c r="M41">
        <v>27</v>
      </c>
      <c r="N41">
        <v>27</v>
      </c>
      <c r="P41">
        <v>27</v>
      </c>
      <c r="Q41">
        <v>0</v>
      </c>
      <c r="S41">
        <v>0</v>
      </c>
      <c r="T41">
        <v>0</v>
      </c>
      <c r="V41">
        <v>0</v>
      </c>
      <c r="W41">
        <v>0</v>
      </c>
      <c r="Y41">
        <v>0</v>
      </c>
      <c r="Z41">
        <v>3</v>
      </c>
      <c r="AA41">
        <v>30</v>
      </c>
      <c r="AB41">
        <v>27</v>
      </c>
      <c r="AC41">
        <v>0</v>
      </c>
    </row>
    <row r="42" spans="1:29" x14ac:dyDescent="0.3">
      <c r="B42" s="26">
        <v>9.3333333333333339</v>
      </c>
      <c r="C42" s="26">
        <v>0.66666666666666663</v>
      </c>
      <c r="D42" s="26">
        <v>0</v>
      </c>
      <c r="E42" s="26">
        <v>0</v>
      </c>
      <c r="L42">
        <v>25</v>
      </c>
      <c r="M42">
        <v>104</v>
      </c>
      <c r="N42">
        <v>71</v>
      </c>
      <c r="O42">
        <v>92</v>
      </c>
      <c r="P42">
        <v>163</v>
      </c>
      <c r="Q42">
        <v>34</v>
      </c>
      <c r="R42">
        <v>44</v>
      </c>
      <c r="S42">
        <v>78</v>
      </c>
      <c r="T42">
        <v>29</v>
      </c>
      <c r="U42">
        <v>23</v>
      </c>
      <c r="V42">
        <v>52</v>
      </c>
      <c r="W42">
        <v>38</v>
      </c>
      <c r="X42">
        <v>36</v>
      </c>
      <c r="Y42">
        <v>74</v>
      </c>
      <c r="Z42">
        <v>216</v>
      </c>
      <c r="AA42">
        <v>197</v>
      </c>
      <c r="AB42">
        <v>241</v>
      </c>
      <c r="AC42">
        <v>126</v>
      </c>
    </row>
    <row r="43" spans="1:29" x14ac:dyDescent="0.3">
      <c r="B43" s="26">
        <v>0</v>
      </c>
      <c r="C43" s="26">
        <v>8</v>
      </c>
      <c r="D43" s="26">
        <v>2</v>
      </c>
      <c r="E43" s="26">
        <v>0</v>
      </c>
    </row>
    <row r="44" spans="1:29" x14ac:dyDescent="0.3">
      <c r="B44" s="26">
        <v>0</v>
      </c>
      <c r="C44" s="26">
        <v>2</v>
      </c>
      <c r="D44" s="26">
        <v>7</v>
      </c>
      <c r="E44" s="26">
        <v>1</v>
      </c>
    </row>
    <row r="45" spans="1:29" x14ac:dyDescent="0.3">
      <c r="B45" s="26">
        <v>10</v>
      </c>
      <c r="C45" s="26">
        <v>0</v>
      </c>
      <c r="D45" s="26">
        <v>0</v>
      </c>
      <c r="E45" s="26">
        <v>0</v>
      </c>
    </row>
    <row r="46" spans="1:29" x14ac:dyDescent="0.3">
      <c r="B46" s="26">
        <v>0</v>
      </c>
      <c r="C46" s="26">
        <v>0</v>
      </c>
      <c r="D46" s="26">
        <v>5</v>
      </c>
      <c r="E46" s="26">
        <v>5</v>
      </c>
    </row>
    <row r="47" spans="1:29" x14ac:dyDescent="0.3">
      <c r="B47" s="26">
        <v>9</v>
      </c>
      <c r="C47" s="26">
        <v>1</v>
      </c>
      <c r="D47" s="26">
        <v>0</v>
      </c>
      <c r="E47" s="26">
        <v>0</v>
      </c>
    </row>
    <row r="48" spans="1:29" x14ac:dyDescent="0.3">
      <c r="A48" t="s">
        <v>118</v>
      </c>
      <c r="B48" s="35">
        <v>4.1794871794871797</v>
      </c>
      <c r="C48" s="35">
        <v>2.3846153846153846</v>
      </c>
      <c r="D48" s="35">
        <v>2.1025641025641026</v>
      </c>
      <c r="E48" s="35">
        <v>1.3333333333333333</v>
      </c>
    </row>
    <row r="49" spans="1:5" x14ac:dyDescent="0.3">
      <c r="A49" s="1" t="s">
        <v>134</v>
      </c>
      <c r="B49" s="26">
        <v>1</v>
      </c>
      <c r="C49" s="26">
        <v>4</v>
      </c>
      <c r="D49" s="26">
        <v>0.33333333333333331</v>
      </c>
      <c r="E49" s="26">
        <v>4.666666666666667</v>
      </c>
    </row>
    <row r="50" spans="1:5" x14ac:dyDescent="0.3">
      <c r="B50" s="26">
        <v>0</v>
      </c>
      <c r="C50" s="26">
        <v>4</v>
      </c>
      <c r="D50" s="26">
        <v>4.333333333333333</v>
      </c>
      <c r="E50" s="26">
        <v>1.6666666666666667</v>
      </c>
    </row>
    <row r="51" spans="1:5" x14ac:dyDescent="0.3">
      <c r="B51" s="26">
        <v>2.6666666666666665</v>
      </c>
      <c r="C51" s="26">
        <v>0</v>
      </c>
      <c r="D51" s="26">
        <v>6</v>
      </c>
      <c r="E51" s="26">
        <v>1.3333333333333333</v>
      </c>
    </row>
    <row r="52" spans="1:5" x14ac:dyDescent="0.3">
      <c r="B52" s="26">
        <v>3.3333333333333335</v>
      </c>
      <c r="C52" s="26">
        <v>3.6666666666666665</v>
      </c>
      <c r="D52" s="26">
        <v>3</v>
      </c>
      <c r="E52" s="26">
        <v>0</v>
      </c>
    </row>
    <row r="53" spans="1:5" x14ac:dyDescent="0.3">
      <c r="B53" s="26">
        <v>3</v>
      </c>
      <c r="C53" s="26">
        <v>0</v>
      </c>
      <c r="D53" s="26">
        <v>4.333333333333333</v>
      </c>
      <c r="E53" s="26">
        <v>2.6666666666666665</v>
      </c>
    </row>
    <row r="54" spans="1:5" x14ac:dyDescent="0.3">
      <c r="B54" s="26">
        <v>0</v>
      </c>
      <c r="C54" s="26">
        <v>5</v>
      </c>
      <c r="D54" s="26">
        <v>5</v>
      </c>
      <c r="E54" s="26">
        <v>0</v>
      </c>
    </row>
    <row r="55" spans="1:5" x14ac:dyDescent="0.3">
      <c r="B55" s="26">
        <v>1.3333333333333333</v>
      </c>
      <c r="C55" s="26">
        <v>0.66666666666666663</v>
      </c>
      <c r="D55" s="26">
        <v>5.666666666666667</v>
      </c>
      <c r="E55" s="26">
        <v>2.3333333333333335</v>
      </c>
    </row>
    <row r="56" spans="1:5" x14ac:dyDescent="0.3">
      <c r="B56" s="26">
        <v>0</v>
      </c>
      <c r="C56" s="26">
        <v>9</v>
      </c>
      <c r="D56" s="26">
        <v>1</v>
      </c>
      <c r="E56" s="26">
        <v>0</v>
      </c>
    </row>
    <row r="57" spans="1:5" x14ac:dyDescent="0.3">
      <c r="A57" t="s">
        <v>118</v>
      </c>
      <c r="B57" s="35">
        <v>1.4166666666666667</v>
      </c>
      <c r="C57" s="35">
        <v>3.2916666666666665</v>
      </c>
      <c r="D57" s="35">
        <v>3.7083333333333335</v>
      </c>
      <c r="E57" s="35">
        <v>1.5833333333333333</v>
      </c>
    </row>
    <row r="58" spans="1:5" x14ac:dyDescent="0.3">
      <c r="A58" s="1" t="s">
        <v>135</v>
      </c>
      <c r="B58" s="26">
        <v>5.333333333333333</v>
      </c>
      <c r="C58" s="26">
        <v>1</v>
      </c>
      <c r="D58" s="26">
        <v>0</v>
      </c>
      <c r="E58" s="26">
        <v>3.6666666666666665</v>
      </c>
    </row>
    <row r="59" spans="1:5" x14ac:dyDescent="0.3">
      <c r="B59" s="26">
        <v>2.6666666666666665</v>
      </c>
      <c r="C59" s="26">
        <v>0.66666666666666663</v>
      </c>
      <c r="D59" s="26">
        <v>3.3333333333333335</v>
      </c>
      <c r="E59" s="26">
        <v>3.3333333333333335</v>
      </c>
    </row>
    <row r="60" spans="1:5" x14ac:dyDescent="0.3">
      <c r="B60" s="26">
        <v>3.3333333333333335</v>
      </c>
      <c r="C60" s="26">
        <v>2.6666666666666665</v>
      </c>
      <c r="D60" s="26">
        <v>0.66666666666666663</v>
      </c>
      <c r="E60" s="26">
        <v>3.3333333333333335</v>
      </c>
    </row>
    <row r="61" spans="1:5" x14ac:dyDescent="0.3">
      <c r="B61" s="26">
        <v>3.3333333333333335</v>
      </c>
      <c r="C61" s="26">
        <v>0</v>
      </c>
      <c r="D61" s="26">
        <v>6</v>
      </c>
      <c r="E61" s="26">
        <v>0.66666666666666663</v>
      </c>
    </row>
    <row r="62" spans="1:5" x14ac:dyDescent="0.3">
      <c r="B62" s="26">
        <v>0</v>
      </c>
      <c r="C62" s="26">
        <v>4</v>
      </c>
      <c r="D62" s="26">
        <v>5</v>
      </c>
      <c r="E62" s="26">
        <v>1</v>
      </c>
    </row>
    <row r="63" spans="1:5" x14ac:dyDescent="0.3">
      <c r="A63" t="s">
        <v>118</v>
      </c>
      <c r="B63" s="35">
        <v>2.9333333333333331</v>
      </c>
      <c r="C63" s="35">
        <v>1.6666666666666667</v>
      </c>
      <c r="D63" s="35">
        <v>3</v>
      </c>
      <c r="E63" s="35">
        <v>2.4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9D93E3-C87B-4244-A277-9808BB6657A1}">
  <dimension ref="A3:J62"/>
  <sheetViews>
    <sheetView zoomScaleNormal="100" workbookViewId="0">
      <selection activeCell="A3" sqref="A3"/>
    </sheetView>
  </sheetViews>
  <sheetFormatPr baseColWidth="10" defaultRowHeight="14.4" x14ac:dyDescent="0.3"/>
  <cols>
    <col min="1" max="1" width="20.44140625" bestFit="1" customWidth="1"/>
    <col min="2" max="2" width="31.5546875" bestFit="1" customWidth="1"/>
    <col min="3" max="3" width="30.21875" bestFit="1" customWidth="1"/>
    <col min="4" max="4" width="31.5546875" bestFit="1" customWidth="1"/>
    <col min="5" max="5" width="12" bestFit="1" customWidth="1"/>
    <col min="6" max="6" width="35.109375" bestFit="1" customWidth="1"/>
    <col min="7" max="7" width="36.33203125" bestFit="1" customWidth="1"/>
    <col min="8" max="8" width="31.5546875" bestFit="1" customWidth="1"/>
    <col min="9" max="9" width="17.21875" bestFit="1" customWidth="1"/>
    <col min="10" max="12" width="12" bestFit="1" customWidth="1"/>
    <col min="13" max="13" width="35.109375" bestFit="1" customWidth="1"/>
    <col min="14" max="14" width="36.33203125" bestFit="1" customWidth="1"/>
  </cols>
  <sheetData>
    <row r="3" spans="1:3" x14ac:dyDescent="0.3">
      <c r="A3" s="11" t="s">
        <v>95</v>
      </c>
      <c r="B3" t="s">
        <v>86</v>
      </c>
      <c r="C3" t="s">
        <v>84</v>
      </c>
    </row>
    <row r="4" spans="1:3" x14ac:dyDescent="0.3">
      <c r="A4" s="12" t="s">
        <v>14</v>
      </c>
      <c r="B4" s="26">
        <v>7.6</v>
      </c>
      <c r="C4" s="26">
        <v>2.4</v>
      </c>
    </row>
    <row r="5" spans="1:3" x14ac:dyDescent="0.3">
      <c r="A5" s="37" t="s">
        <v>16</v>
      </c>
      <c r="B5" s="26">
        <v>7.6</v>
      </c>
      <c r="C5" s="26">
        <v>2.4</v>
      </c>
    </row>
    <row r="6" spans="1:3" x14ac:dyDescent="0.3">
      <c r="A6" s="38" t="s">
        <v>15</v>
      </c>
      <c r="B6" s="26">
        <v>6.333333333333333</v>
      </c>
      <c r="C6" s="26">
        <v>3.6666666666666665</v>
      </c>
    </row>
    <row r="7" spans="1:3" x14ac:dyDescent="0.3">
      <c r="A7" s="38" t="s">
        <v>17</v>
      </c>
      <c r="B7" s="26">
        <v>6.666666666666667</v>
      </c>
      <c r="C7" s="26">
        <v>3.3333333333333335</v>
      </c>
    </row>
    <row r="8" spans="1:3" x14ac:dyDescent="0.3">
      <c r="A8" s="38" t="s">
        <v>18</v>
      </c>
      <c r="B8" s="26">
        <v>6.666666666666667</v>
      </c>
      <c r="C8" s="26">
        <v>3.3333333333333335</v>
      </c>
    </row>
    <row r="9" spans="1:3" x14ac:dyDescent="0.3">
      <c r="A9" s="38" t="s">
        <v>24</v>
      </c>
      <c r="B9" s="26">
        <v>9.3333333333333339</v>
      </c>
      <c r="C9" s="26">
        <v>0.66666666666666663</v>
      </c>
    </row>
    <row r="10" spans="1:3" x14ac:dyDescent="0.3">
      <c r="A10" s="38" t="s">
        <v>28</v>
      </c>
      <c r="B10" s="26">
        <v>9</v>
      </c>
      <c r="C10" s="26">
        <v>1</v>
      </c>
    </row>
    <row r="11" spans="1:3" x14ac:dyDescent="0.3">
      <c r="A11" s="12" t="s">
        <v>118</v>
      </c>
      <c r="B11" s="26">
        <v>7.6</v>
      </c>
      <c r="C11" s="26">
        <v>2.4</v>
      </c>
    </row>
    <row r="28" spans="7:10" x14ac:dyDescent="0.3">
      <c r="H28" s="28"/>
      <c r="I28" s="28"/>
      <c r="J28" s="28"/>
    </row>
    <row r="29" spans="7:10" x14ac:dyDescent="0.3">
      <c r="H29" s="28"/>
      <c r="I29" s="28"/>
      <c r="J29" s="28"/>
    </row>
    <row r="30" spans="7:10" x14ac:dyDescent="0.3">
      <c r="H30" s="41"/>
      <c r="I30" s="41"/>
      <c r="J30" s="28"/>
    </row>
    <row r="31" spans="7:10" x14ac:dyDescent="0.3">
      <c r="G31" s="14"/>
      <c r="H31" s="42"/>
      <c r="I31" s="42"/>
      <c r="J31" s="28"/>
    </row>
    <row r="32" spans="7:10" x14ac:dyDescent="0.3">
      <c r="G32" s="14"/>
      <c r="H32" s="42"/>
      <c r="I32" s="42"/>
      <c r="J32" s="28"/>
    </row>
    <row r="33" spans="1:10" x14ac:dyDescent="0.3">
      <c r="A33" s="1" t="s">
        <v>77</v>
      </c>
      <c r="B33" s="40" t="s">
        <v>136</v>
      </c>
      <c r="C33" s="40" t="s">
        <v>137</v>
      </c>
      <c r="G33" s="14"/>
      <c r="H33" s="42"/>
      <c r="I33" s="42"/>
      <c r="J33" s="28"/>
    </row>
    <row r="34" spans="1:10" x14ac:dyDescent="0.3">
      <c r="B34" s="26">
        <v>10</v>
      </c>
      <c r="C34" s="26">
        <v>0</v>
      </c>
      <c r="H34" s="28"/>
      <c r="I34" s="28"/>
      <c r="J34" s="28"/>
    </row>
    <row r="35" spans="1:10" x14ac:dyDescent="0.3">
      <c r="B35" s="26">
        <v>9.6666666666666661</v>
      </c>
      <c r="C35" s="26">
        <v>0.33333333333333331</v>
      </c>
      <c r="H35" s="28"/>
      <c r="I35" s="28"/>
      <c r="J35" s="28"/>
    </row>
    <row r="36" spans="1:10" x14ac:dyDescent="0.3">
      <c r="B36" s="26">
        <v>6.333333333333333</v>
      </c>
      <c r="C36" s="26">
        <v>3.6666666666666665</v>
      </c>
    </row>
    <row r="37" spans="1:10" x14ac:dyDescent="0.3">
      <c r="B37" s="26">
        <v>9.3333333333333339</v>
      </c>
      <c r="C37" s="26">
        <v>0.66666666666666663</v>
      </c>
    </row>
    <row r="38" spans="1:10" x14ac:dyDescent="0.3">
      <c r="B38" s="26">
        <v>10</v>
      </c>
      <c r="C38" s="26">
        <v>0</v>
      </c>
    </row>
    <row r="39" spans="1:10" x14ac:dyDescent="0.3">
      <c r="B39" s="26">
        <v>10</v>
      </c>
      <c r="C39" s="26">
        <v>0</v>
      </c>
    </row>
    <row r="40" spans="1:10" x14ac:dyDescent="0.3">
      <c r="B40" s="26">
        <v>5</v>
      </c>
      <c r="C40" s="26">
        <v>5</v>
      </c>
    </row>
    <row r="41" spans="1:10" x14ac:dyDescent="0.3">
      <c r="B41" s="26">
        <v>10</v>
      </c>
      <c r="C41" s="26">
        <v>0</v>
      </c>
    </row>
    <row r="42" spans="1:10" x14ac:dyDescent="0.3">
      <c r="B42" s="26">
        <v>10</v>
      </c>
      <c r="C42" s="26">
        <v>0</v>
      </c>
    </row>
    <row r="43" spans="1:10" x14ac:dyDescent="0.3">
      <c r="B43" s="26">
        <v>6.666666666666667</v>
      </c>
      <c r="C43" s="26">
        <v>3.3333333333333335</v>
      </c>
    </row>
    <row r="44" spans="1:10" x14ac:dyDescent="0.3">
      <c r="B44" s="26">
        <v>6.666666666666667</v>
      </c>
      <c r="C44" s="26">
        <v>3.3333333333333335</v>
      </c>
    </row>
    <row r="45" spans="1:10" x14ac:dyDescent="0.3">
      <c r="B45" s="26">
        <v>9</v>
      </c>
      <c r="C45" s="26">
        <v>1</v>
      </c>
    </row>
    <row r="46" spans="1:10" x14ac:dyDescent="0.3">
      <c r="B46" s="26">
        <v>10</v>
      </c>
      <c r="C46" s="26">
        <v>0</v>
      </c>
    </row>
    <row r="47" spans="1:10" x14ac:dyDescent="0.3">
      <c r="A47" t="s">
        <v>138</v>
      </c>
      <c r="B47" s="35">
        <v>8.6666666666666661</v>
      </c>
      <c r="C47" s="35">
        <v>1.3333333333333333</v>
      </c>
    </row>
    <row r="48" spans="1:10" x14ac:dyDescent="0.3">
      <c r="A48" s="1" t="s">
        <v>111</v>
      </c>
      <c r="B48" s="26">
        <v>5.333333333333333</v>
      </c>
      <c r="C48" s="26">
        <v>4.666666666666667</v>
      </c>
    </row>
    <row r="49" spans="1:3" x14ac:dyDescent="0.3">
      <c r="B49" s="26">
        <v>8.3333333333333339</v>
      </c>
      <c r="C49" s="26">
        <v>1.6666666666666667</v>
      </c>
    </row>
    <row r="50" spans="1:3" x14ac:dyDescent="0.3">
      <c r="B50" s="26">
        <v>8.6666666666666661</v>
      </c>
      <c r="C50" s="26">
        <v>1.3333333333333333</v>
      </c>
    </row>
    <row r="51" spans="1:3" x14ac:dyDescent="0.3">
      <c r="B51" s="26">
        <v>10</v>
      </c>
      <c r="C51" s="26">
        <v>0</v>
      </c>
    </row>
    <row r="52" spans="1:3" x14ac:dyDescent="0.3">
      <c r="B52" s="26">
        <v>7.333333333333333</v>
      </c>
      <c r="C52" s="26">
        <v>2.6666666666666665</v>
      </c>
    </row>
    <row r="53" spans="1:3" x14ac:dyDescent="0.3">
      <c r="B53" s="26">
        <v>10</v>
      </c>
      <c r="C53" s="26">
        <v>0</v>
      </c>
    </row>
    <row r="54" spans="1:3" x14ac:dyDescent="0.3">
      <c r="B54" s="26">
        <v>7.666666666666667</v>
      </c>
      <c r="C54" s="26">
        <v>2.3333333333333335</v>
      </c>
    </row>
    <row r="55" spans="1:3" x14ac:dyDescent="0.3">
      <c r="B55" s="26">
        <v>10</v>
      </c>
      <c r="C55" s="26">
        <v>0</v>
      </c>
    </row>
    <row r="56" spans="1:3" x14ac:dyDescent="0.3">
      <c r="A56" t="s">
        <v>138</v>
      </c>
      <c r="B56" s="35">
        <v>8.4166666666666661</v>
      </c>
      <c r="C56" s="35">
        <v>1.5833333333333333</v>
      </c>
    </row>
    <row r="57" spans="1:3" x14ac:dyDescent="0.3">
      <c r="A57" s="1" t="s">
        <v>112</v>
      </c>
      <c r="B57" s="26">
        <v>6.333333333333333</v>
      </c>
      <c r="C57" s="26">
        <v>3.6666666666666665</v>
      </c>
    </row>
    <row r="58" spans="1:3" x14ac:dyDescent="0.3">
      <c r="B58" s="26">
        <v>6.666666666666667</v>
      </c>
      <c r="C58" s="26">
        <v>3.3333333333333335</v>
      </c>
    </row>
    <row r="59" spans="1:3" x14ac:dyDescent="0.3">
      <c r="B59" s="26">
        <v>6.666666666666667</v>
      </c>
      <c r="C59" s="26">
        <v>3.3333333333333335</v>
      </c>
    </row>
    <row r="60" spans="1:3" x14ac:dyDescent="0.3">
      <c r="B60" s="26">
        <v>9.3333333333333339</v>
      </c>
      <c r="C60" s="26">
        <v>0.66666666666666663</v>
      </c>
    </row>
    <row r="61" spans="1:3" x14ac:dyDescent="0.3">
      <c r="B61" s="26">
        <v>9</v>
      </c>
      <c r="C61" s="26">
        <v>1</v>
      </c>
    </row>
    <row r="62" spans="1:3" x14ac:dyDescent="0.3">
      <c r="A62" t="s">
        <v>138</v>
      </c>
      <c r="B62" s="35">
        <v>7.6</v>
      </c>
      <c r="C62" s="35">
        <v>2.4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61493-1D98-4ADE-B0D8-CBF0A30D9521}">
  <dimension ref="A3:I79"/>
  <sheetViews>
    <sheetView zoomScale="40" zoomScaleNormal="40" workbookViewId="0">
      <selection activeCell="E32" sqref="E32"/>
    </sheetView>
  </sheetViews>
  <sheetFormatPr baseColWidth="10" defaultRowHeight="14.4" x14ac:dyDescent="0.3"/>
  <cols>
    <col min="1" max="1" width="32.77734375" bestFit="1" customWidth="1"/>
    <col min="2" max="2" width="36.21875" bestFit="1" customWidth="1"/>
    <col min="3" max="3" width="40.109375" bestFit="1" customWidth="1"/>
    <col min="4" max="4" width="40.44140625" bestFit="1" customWidth="1"/>
    <col min="5" max="5" width="42.21875" bestFit="1" customWidth="1"/>
    <col min="6" max="6" width="36.21875" bestFit="1" customWidth="1"/>
    <col min="7" max="7" width="47.77734375" bestFit="1" customWidth="1"/>
    <col min="8" max="8" width="48" bestFit="1" customWidth="1"/>
    <col min="9" max="9" width="49.88671875" bestFit="1" customWidth="1"/>
    <col min="10" max="10" width="18.88671875" bestFit="1" customWidth="1"/>
    <col min="11" max="11" width="40" bestFit="1" customWidth="1"/>
    <col min="12" max="13" width="18.88671875" bestFit="1" customWidth="1"/>
    <col min="14" max="14" width="34.109375" bestFit="1" customWidth="1"/>
    <col min="15" max="15" width="44" bestFit="1" customWidth="1"/>
    <col min="16" max="16" width="45.77734375" bestFit="1" customWidth="1"/>
    <col min="17" max="17" width="47.33203125" bestFit="1" customWidth="1"/>
    <col min="18" max="18" width="24.33203125" bestFit="1" customWidth="1"/>
    <col min="19" max="19" width="32.33203125" bestFit="1" customWidth="1"/>
    <col min="20" max="20" width="34.5546875" bestFit="1" customWidth="1"/>
    <col min="21" max="21" width="35.109375" bestFit="1" customWidth="1"/>
    <col min="22" max="22" width="36.109375" bestFit="1" customWidth="1"/>
    <col min="23" max="23" width="38.33203125" bestFit="1" customWidth="1"/>
    <col min="24" max="24" width="38.88671875" bestFit="1" customWidth="1"/>
    <col min="25" max="28" width="30.21875" bestFit="1" customWidth="1"/>
    <col min="29" max="29" width="27.109375" bestFit="1" customWidth="1"/>
    <col min="30" max="30" width="35" bestFit="1" customWidth="1"/>
    <col min="31" max="31" width="37.33203125" bestFit="1" customWidth="1"/>
    <col min="32" max="32" width="37.88671875" bestFit="1" customWidth="1"/>
    <col min="33" max="33" width="24.33203125" bestFit="1" customWidth="1"/>
    <col min="34" max="34" width="32.33203125" bestFit="1" customWidth="1"/>
    <col min="35" max="35" width="34.5546875" bestFit="1" customWidth="1"/>
    <col min="36" max="36" width="35.109375" bestFit="1" customWidth="1"/>
  </cols>
  <sheetData>
    <row r="3" spans="1:9" x14ac:dyDescent="0.3">
      <c r="B3" s="11" t="s">
        <v>79</v>
      </c>
    </row>
    <row r="4" spans="1:9" x14ac:dyDescent="0.3">
      <c r="B4" t="s">
        <v>128</v>
      </c>
      <c r="C4" t="s">
        <v>130</v>
      </c>
      <c r="D4" t="s">
        <v>126</v>
      </c>
      <c r="E4" t="s">
        <v>84</v>
      </c>
      <c r="F4" t="s">
        <v>129</v>
      </c>
      <c r="G4" t="s">
        <v>131</v>
      </c>
      <c r="H4" t="s">
        <v>127</v>
      </c>
      <c r="I4" t="s">
        <v>83</v>
      </c>
    </row>
    <row r="5" spans="1:9" x14ac:dyDescent="0.3">
      <c r="A5" s="11" t="s">
        <v>95</v>
      </c>
      <c r="B5" t="s">
        <v>27</v>
      </c>
      <c r="C5" t="s">
        <v>27</v>
      </c>
      <c r="D5" t="s">
        <v>27</v>
      </c>
      <c r="E5" t="s">
        <v>27</v>
      </c>
    </row>
    <row r="6" spans="1:9" x14ac:dyDescent="0.3">
      <c r="A6" s="12" t="s">
        <v>46</v>
      </c>
      <c r="B6" s="26">
        <v>2</v>
      </c>
      <c r="C6" s="26">
        <v>4.666666666666667</v>
      </c>
      <c r="D6" s="26">
        <v>3.3333333333333335</v>
      </c>
      <c r="E6" s="26">
        <v>0</v>
      </c>
      <c r="F6" s="26">
        <v>2</v>
      </c>
      <c r="G6" s="26">
        <v>4.666666666666667</v>
      </c>
      <c r="H6" s="26">
        <v>3.3333333333333335</v>
      </c>
      <c r="I6" s="26">
        <v>0</v>
      </c>
    </row>
    <row r="7" spans="1:9" x14ac:dyDescent="0.3">
      <c r="A7" s="12" t="s">
        <v>48</v>
      </c>
      <c r="B7" s="26">
        <v>3.3333333333333335</v>
      </c>
      <c r="C7" s="26">
        <v>5.333333333333333</v>
      </c>
      <c r="D7" s="26">
        <v>0.66666666666666663</v>
      </c>
      <c r="E7" s="26">
        <v>0.66666666666666663</v>
      </c>
      <c r="F7" s="26">
        <v>3.3333333333333335</v>
      </c>
      <c r="G7" s="26">
        <v>5.333333333333333</v>
      </c>
      <c r="H7" s="26">
        <v>0.66666666666666663</v>
      </c>
      <c r="I7" s="26">
        <v>0.66666666666666663</v>
      </c>
    </row>
    <row r="8" spans="1:9" x14ac:dyDescent="0.3">
      <c r="A8" s="12" t="s">
        <v>106</v>
      </c>
      <c r="B8" s="26">
        <v>0</v>
      </c>
      <c r="C8" s="26">
        <v>0</v>
      </c>
      <c r="D8" s="26">
        <v>10</v>
      </c>
      <c r="E8" s="26">
        <v>0</v>
      </c>
      <c r="F8" s="26">
        <v>0</v>
      </c>
      <c r="G8" s="26">
        <v>0</v>
      </c>
      <c r="H8" s="26">
        <v>10</v>
      </c>
      <c r="I8" s="26">
        <v>0</v>
      </c>
    </row>
    <row r="9" spans="1:9" x14ac:dyDescent="0.3">
      <c r="A9" s="12" t="s">
        <v>107</v>
      </c>
      <c r="B9" s="26">
        <v>9.6666666666666661</v>
      </c>
      <c r="C9" s="26">
        <v>0.33333333333333331</v>
      </c>
      <c r="D9" s="26">
        <v>0</v>
      </c>
      <c r="E9" s="26">
        <v>0</v>
      </c>
      <c r="F9" s="26">
        <v>9.6666666666666661</v>
      </c>
      <c r="G9" s="26">
        <v>0.33333333333333331</v>
      </c>
      <c r="H9" s="26">
        <v>0</v>
      </c>
      <c r="I9" s="26">
        <v>0</v>
      </c>
    </row>
    <row r="10" spans="1:9" x14ac:dyDescent="0.3">
      <c r="A10" s="12" t="s">
        <v>109</v>
      </c>
      <c r="B10" s="26">
        <v>0</v>
      </c>
      <c r="C10" s="26">
        <v>0</v>
      </c>
      <c r="D10" s="26">
        <v>10</v>
      </c>
      <c r="E10" s="26">
        <v>0</v>
      </c>
      <c r="F10" s="26">
        <v>0</v>
      </c>
      <c r="G10" s="26">
        <v>0</v>
      </c>
      <c r="H10" s="26">
        <v>10</v>
      </c>
      <c r="I10" s="26">
        <v>0</v>
      </c>
    </row>
    <row r="11" spans="1:9" x14ac:dyDescent="0.3">
      <c r="A11" s="12" t="s">
        <v>110</v>
      </c>
      <c r="B11" s="26">
        <v>9.3333333333333339</v>
      </c>
      <c r="C11" s="26">
        <v>0.66666666666666663</v>
      </c>
      <c r="D11" s="26">
        <v>0</v>
      </c>
      <c r="E11" s="26">
        <v>0</v>
      </c>
      <c r="F11" s="26">
        <v>9.3333333333333339</v>
      </c>
      <c r="G11" s="26">
        <v>0.66666666666666663</v>
      </c>
      <c r="H11" s="26">
        <v>0</v>
      </c>
      <c r="I11" s="26">
        <v>0</v>
      </c>
    </row>
    <row r="12" spans="1:9" x14ac:dyDescent="0.3">
      <c r="A12" s="12" t="s">
        <v>108</v>
      </c>
      <c r="B12" s="26">
        <v>1.75</v>
      </c>
      <c r="C12" s="26">
        <v>3.6666666666666665</v>
      </c>
      <c r="D12" s="26">
        <v>3.4166666666666665</v>
      </c>
      <c r="E12" s="26">
        <v>1.1666666666666667</v>
      </c>
      <c r="F12" s="26">
        <v>1.75</v>
      </c>
      <c r="G12" s="26">
        <v>3.6666666666666665</v>
      </c>
      <c r="H12" s="26">
        <v>3.4166666666666665</v>
      </c>
      <c r="I12" s="26">
        <v>1.1666666666666667</v>
      </c>
    </row>
    <row r="13" spans="1:9" x14ac:dyDescent="0.3">
      <c r="A13" s="12" t="s">
        <v>118</v>
      </c>
      <c r="B13" s="26">
        <v>3.7261904761904763</v>
      </c>
      <c r="C13" s="26">
        <v>2.0952380952380949</v>
      </c>
      <c r="D13" s="26">
        <v>3.9166666666666665</v>
      </c>
      <c r="E13" s="26">
        <v>0.26190476190476192</v>
      </c>
      <c r="F13" s="26">
        <v>3.7261904761904763</v>
      </c>
      <c r="G13" s="26">
        <v>2.0952380952380953</v>
      </c>
      <c r="H13" s="26">
        <v>3.9166666666666665</v>
      </c>
      <c r="I13" s="26">
        <v>0.26190476190476192</v>
      </c>
    </row>
    <row r="27" spans="3:8" x14ac:dyDescent="0.3">
      <c r="C27" s="28"/>
      <c r="D27" s="41"/>
      <c r="E27" s="41"/>
      <c r="F27" s="41"/>
      <c r="G27" s="41"/>
      <c r="H27" s="28"/>
    </row>
    <row r="28" spans="3:8" x14ac:dyDescent="0.3">
      <c r="C28" s="28"/>
      <c r="D28" s="42"/>
      <c r="E28" s="42"/>
      <c r="F28" s="42"/>
      <c r="G28" s="42"/>
      <c r="H28" s="28"/>
    </row>
    <row r="29" spans="3:8" x14ac:dyDescent="0.3">
      <c r="C29" s="28"/>
      <c r="D29" s="42"/>
      <c r="E29" s="42"/>
      <c r="F29" s="42"/>
      <c r="G29" s="42"/>
      <c r="H29" s="28"/>
    </row>
    <row r="30" spans="3:8" x14ac:dyDescent="0.3">
      <c r="C30" s="28"/>
      <c r="D30" s="42"/>
      <c r="E30" s="42"/>
      <c r="F30" s="42"/>
      <c r="G30" s="42"/>
      <c r="H30" s="28"/>
    </row>
    <row r="31" spans="3:8" x14ac:dyDescent="0.3">
      <c r="D31" s="26"/>
      <c r="E31" s="26"/>
      <c r="F31" s="26"/>
      <c r="G31" s="26"/>
    </row>
    <row r="37" spans="1:5" x14ac:dyDescent="0.3">
      <c r="A37" s="1" t="s">
        <v>27</v>
      </c>
    </row>
    <row r="38" spans="1:5" x14ac:dyDescent="0.3">
      <c r="A38" s="1" t="s">
        <v>77</v>
      </c>
      <c r="B38" s="16" t="s">
        <v>76</v>
      </c>
      <c r="C38" s="16" t="s">
        <v>101</v>
      </c>
      <c r="D38" s="16" t="s">
        <v>133</v>
      </c>
      <c r="E38" s="16" t="s">
        <v>102</v>
      </c>
    </row>
    <row r="39" spans="1:5" x14ac:dyDescent="0.3">
      <c r="B39" s="26">
        <v>10</v>
      </c>
      <c r="C39" s="26">
        <v>0</v>
      </c>
      <c r="D39" s="26">
        <v>0</v>
      </c>
      <c r="E39" s="26">
        <v>0</v>
      </c>
    </row>
    <row r="40" spans="1:5" x14ac:dyDescent="0.3">
      <c r="B40" s="26">
        <v>1.6666666666666667</v>
      </c>
      <c r="C40" s="26">
        <v>5.333333333333333</v>
      </c>
      <c r="D40" s="26">
        <v>0</v>
      </c>
      <c r="E40" s="26">
        <v>3</v>
      </c>
    </row>
    <row r="41" spans="1:5" x14ac:dyDescent="0.3">
      <c r="B41" s="26">
        <v>1.6666666666666667</v>
      </c>
      <c r="C41" s="26">
        <v>3</v>
      </c>
      <c r="D41" s="26">
        <v>5.333333333333333</v>
      </c>
      <c r="E41" s="26">
        <v>0</v>
      </c>
    </row>
    <row r="42" spans="1:5" x14ac:dyDescent="0.3">
      <c r="B42" s="26">
        <v>10</v>
      </c>
      <c r="C42" s="26">
        <v>0</v>
      </c>
      <c r="D42" s="26">
        <v>0</v>
      </c>
      <c r="E42" s="26">
        <v>0</v>
      </c>
    </row>
    <row r="43" spans="1:5" x14ac:dyDescent="0.3">
      <c r="B43" s="26">
        <v>1.6666666666666667</v>
      </c>
      <c r="C43" s="26">
        <v>2.3333333333333335</v>
      </c>
      <c r="D43" s="26">
        <v>6</v>
      </c>
      <c r="E43" s="26">
        <v>0</v>
      </c>
    </row>
    <row r="44" spans="1:5" x14ac:dyDescent="0.3">
      <c r="B44" s="26">
        <v>0.66666666666666663</v>
      </c>
      <c r="C44" s="26">
        <v>9.3333333333333339</v>
      </c>
      <c r="D44" s="26">
        <v>0</v>
      </c>
      <c r="E44" s="26">
        <v>0</v>
      </c>
    </row>
    <row r="45" spans="1:5" x14ac:dyDescent="0.3">
      <c r="B45" s="26">
        <v>0</v>
      </c>
      <c r="C45" s="26">
        <v>6.666666666666667</v>
      </c>
      <c r="D45" s="26">
        <v>3.3333333333333335</v>
      </c>
      <c r="E45" s="26">
        <v>0</v>
      </c>
    </row>
    <row r="46" spans="1:5" x14ac:dyDescent="0.3">
      <c r="B46" s="26">
        <v>0</v>
      </c>
      <c r="C46" s="26">
        <v>0</v>
      </c>
      <c r="D46" s="26">
        <v>7.333333333333333</v>
      </c>
      <c r="E46" s="26">
        <v>2.6666666666666665</v>
      </c>
    </row>
    <row r="47" spans="1:5" x14ac:dyDescent="0.3">
      <c r="B47" s="26">
        <v>2</v>
      </c>
      <c r="C47" s="26">
        <v>8</v>
      </c>
      <c r="D47" s="26">
        <v>0</v>
      </c>
      <c r="E47" s="26">
        <v>0</v>
      </c>
    </row>
    <row r="48" spans="1:5" x14ac:dyDescent="0.3">
      <c r="B48" s="26">
        <v>1.6666666666666667</v>
      </c>
      <c r="C48" s="26">
        <v>1.6666666666666667</v>
      </c>
      <c r="D48" s="26">
        <v>6.666666666666667</v>
      </c>
      <c r="E48" s="26">
        <v>0</v>
      </c>
    </row>
    <row r="49" spans="1:5" x14ac:dyDescent="0.3">
      <c r="B49" s="26">
        <v>0</v>
      </c>
      <c r="C49" s="26">
        <v>0</v>
      </c>
      <c r="D49" s="26">
        <v>10</v>
      </c>
      <c r="E49" s="26">
        <v>0</v>
      </c>
    </row>
    <row r="50" spans="1:5" x14ac:dyDescent="0.3">
      <c r="B50" s="26">
        <v>0</v>
      </c>
      <c r="C50" s="26">
        <v>6.333333333333333</v>
      </c>
      <c r="D50" s="26">
        <v>3.6666666666666665</v>
      </c>
      <c r="E50" s="26">
        <v>0</v>
      </c>
    </row>
    <row r="51" spans="1:5" x14ac:dyDescent="0.3">
      <c r="B51" s="26">
        <v>0</v>
      </c>
      <c r="C51" s="26">
        <v>0</v>
      </c>
      <c r="D51" s="26">
        <v>10</v>
      </c>
      <c r="E51" s="26">
        <v>0</v>
      </c>
    </row>
    <row r="52" spans="1:5" x14ac:dyDescent="0.3">
      <c r="B52" s="26">
        <v>1</v>
      </c>
      <c r="C52" s="26">
        <v>7.666666666666667</v>
      </c>
      <c r="D52" s="26">
        <v>1.3333333333333333</v>
      </c>
      <c r="E52" s="26">
        <v>0</v>
      </c>
    </row>
    <row r="53" spans="1:5" x14ac:dyDescent="0.3">
      <c r="B53" s="26">
        <v>1.75</v>
      </c>
      <c r="C53" s="26">
        <v>1.4166666666666667</v>
      </c>
      <c r="D53" s="26">
        <v>5.75</v>
      </c>
      <c r="E53" s="26">
        <v>1.0833333333333333</v>
      </c>
    </row>
    <row r="54" spans="1:5" x14ac:dyDescent="0.3">
      <c r="A54" t="s">
        <v>138</v>
      </c>
      <c r="B54" s="35">
        <v>2.2598039215686274</v>
      </c>
      <c r="C54" s="35">
        <v>3.2598039215686274</v>
      </c>
      <c r="D54" s="35">
        <v>4.083333333333333</v>
      </c>
      <c r="E54" s="35">
        <v>0.39705882352941174</v>
      </c>
    </row>
    <row r="55" spans="1:5" x14ac:dyDescent="0.3">
      <c r="A55" s="1" t="s">
        <v>103</v>
      </c>
      <c r="B55" s="26">
        <v>5</v>
      </c>
      <c r="C55" s="26">
        <v>1.6666666666666667</v>
      </c>
      <c r="D55" s="26">
        <v>3.3333333333333335</v>
      </c>
      <c r="E55" s="26">
        <v>0</v>
      </c>
    </row>
    <row r="56" spans="1:5" x14ac:dyDescent="0.3">
      <c r="B56" s="26">
        <v>4.666666666666667</v>
      </c>
      <c r="C56" s="26">
        <v>4</v>
      </c>
      <c r="D56" s="26">
        <v>0</v>
      </c>
      <c r="E56" s="26">
        <v>1.3333333333333333</v>
      </c>
    </row>
    <row r="57" spans="1:5" x14ac:dyDescent="0.3">
      <c r="B57" s="26">
        <v>0</v>
      </c>
      <c r="C57" s="26">
        <v>8</v>
      </c>
      <c r="D57" s="26">
        <v>2</v>
      </c>
      <c r="E57" s="26">
        <v>0</v>
      </c>
    </row>
    <row r="58" spans="1:5" x14ac:dyDescent="0.3">
      <c r="B58" s="26">
        <v>4</v>
      </c>
      <c r="C58" s="26">
        <v>6</v>
      </c>
      <c r="D58" s="26">
        <v>0</v>
      </c>
      <c r="E58" s="26">
        <v>0</v>
      </c>
    </row>
    <row r="59" spans="1:5" x14ac:dyDescent="0.3">
      <c r="B59" s="26">
        <v>1.3333333333333333</v>
      </c>
      <c r="C59" s="26">
        <v>3.6666666666666665</v>
      </c>
      <c r="D59" s="26">
        <v>4</v>
      </c>
      <c r="E59" s="26">
        <v>1</v>
      </c>
    </row>
    <row r="60" spans="1:5" x14ac:dyDescent="0.3">
      <c r="B60" s="26">
        <v>0</v>
      </c>
      <c r="C60" s="26">
        <v>0</v>
      </c>
      <c r="D60" s="26">
        <v>10</v>
      </c>
      <c r="E60" s="26">
        <v>0</v>
      </c>
    </row>
    <row r="61" spans="1:5" x14ac:dyDescent="0.3">
      <c r="B61" s="26">
        <v>0</v>
      </c>
      <c r="C61" s="26">
        <v>8.3333333333333339</v>
      </c>
      <c r="D61" s="26">
        <v>1.6666666666666667</v>
      </c>
      <c r="E61" s="26">
        <v>0</v>
      </c>
    </row>
    <row r="62" spans="1:5" x14ac:dyDescent="0.3">
      <c r="B62" s="26">
        <v>0</v>
      </c>
      <c r="C62" s="26">
        <v>0</v>
      </c>
      <c r="D62" s="26">
        <v>10</v>
      </c>
      <c r="E62" s="26">
        <v>0</v>
      </c>
    </row>
    <row r="63" spans="1:5" x14ac:dyDescent="0.3">
      <c r="B63" s="26">
        <v>5.583333333333333</v>
      </c>
      <c r="C63" s="26">
        <v>2.9166666666666665</v>
      </c>
      <c r="D63" s="26">
        <v>1.5</v>
      </c>
      <c r="E63" s="26">
        <v>0</v>
      </c>
    </row>
    <row r="64" spans="1:5" x14ac:dyDescent="0.3">
      <c r="B64" s="26">
        <v>1.6666666666666667</v>
      </c>
      <c r="C64" s="26">
        <v>2.4166666666666665</v>
      </c>
      <c r="D64" s="26">
        <v>4.916666666666667</v>
      </c>
      <c r="E64" s="26">
        <v>1</v>
      </c>
    </row>
    <row r="65" spans="1:5" x14ac:dyDescent="0.3">
      <c r="A65" t="s">
        <v>138</v>
      </c>
      <c r="B65" s="35">
        <v>2.2250000000000001</v>
      </c>
      <c r="C65" s="35">
        <v>3.6999999999999997</v>
      </c>
      <c r="D65" s="35">
        <v>3.7416666666666667</v>
      </c>
      <c r="E65" s="35">
        <v>0.33333333333333331</v>
      </c>
    </row>
    <row r="66" spans="1:5" x14ac:dyDescent="0.3">
      <c r="A66" s="1" t="s">
        <v>104</v>
      </c>
      <c r="B66" s="26">
        <v>1.6666666666666667</v>
      </c>
      <c r="C66" s="26">
        <v>4.333333333333333</v>
      </c>
      <c r="D66" s="26">
        <v>4</v>
      </c>
      <c r="E66" s="26">
        <v>0</v>
      </c>
    </row>
    <row r="67" spans="1:5" x14ac:dyDescent="0.3">
      <c r="B67" s="26">
        <v>0</v>
      </c>
      <c r="C67" s="26">
        <v>0</v>
      </c>
      <c r="D67" s="26">
        <v>0</v>
      </c>
      <c r="E67" s="26">
        <v>10</v>
      </c>
    </row>
    <row r="68" spans="1:5" x14ac:dyDescent="0.3">
      <c r="B68" s="26">
        <v>0</v>
      </c>
      <c r="C68" s="26">
        <v>0</v>
      </c>
      <c r="D68" s="26">
        <v>8.6666666666666661</v>
      </c>
      <c r="E68" s="26">
        <v>1.3333333333333333</v>
      </c>
    </row>
    <row r="69" spans="1:5" x14ac:dyDescent="0.3">
      <c r="B69" s="26">
        <v>3</v>
      </c>
      <c r="C69" s="26">
        <v>6.666666666666667</v>
      </c>
      <c r="D69" s="26">
        <v>0</v>
      </c>
      <c r="E69" s="26">
        <v>0.33333333333333331</v>
      </c>
    </row>
    <row r="70" spans="1:5" x14ac:dyDescent="0.3">
      <c r="B70" s="26">
        <v>0</v>
      </c>
      <c r="C70" s="26">
        <v>1</v>
      </c>
      <c r="D70" s="26">
        <v>9</v>
      </c>
      <c r="E70" s="26">
        <v>0</v>
      </c>
    </row>
    <row r="71" spans="1:5" x14ac:dyDescent="0.3">
      <c r="A71" t="s">
        <v>138</v>
      </c>
      <c r="B71" s="35">
        <v>0.93333333333333335</v>
      </c>
      <c r="C71" s="35">
        <v>2.4</v>
      </c>
      <c r="D71" s="35">
        <v>4.333333333333333</v>
      </c>
      <c r="E71" s="35">
        <v>2.3333333333333335</v>
      </c>
    </row>
    <row r="72" spans="1:5" x14ac:dyDescent="0.3">
      <c r="A72" s="1" t="s">
        <v>105</v>
      </c>
      <c r="B72" s="26">
        <v>2</v>
      </c>
      <c r="C72" s="26">
        <v>4.666666666666667</v>
      </c>
      <c r="D72" s="26">
        <v>3.3333333333333335</v>
      </c>
      <c r="E72" s="26">
        <v>0</v>
      </c>
    </row>
    <row r="73" spans="1:5" x14ac:dyDescent="0.3">
      <c r="B73" s="26">
        <v>3.3333333333333335</v>
      </c>
      <c r="C73" s="26">
        <v>5.333333333333333</v>
      </c>
      <c r="D73" s="26">
        <v>0.66666666666666663</v>
      </c>
      <c r="E73" s="26">
        <v>0.66666666666666663</v>
      </c>
    </row>
    <row r="74" spans="1:5" x14ac:dyDescent="0.3">
      <c r="B74" s="26">
        <v>0</v>
      </c>
      <c r="C74" s="26">
        <v>0</v>
      </c>
      <c r="D74" s="26">
        <v>10</v>
      </c>
      <c r="E74" s="26">
        <v>0</v>
      </c>
    </row>
    <row r="75" spans="1:5" x14ac:dyDescent="0.3">
      <c r="B75" s="26">
        <v>9.6666666666666661</v>
      </c>
      <c r="C75" s="26">
        <v>0.33333333333333331</v>
      </c>
      <c r="D75" s="26">
        <v>0</v>
      </c>
      <c r="E75" s="26">
        <v>0</v>
      </c>
    </row>
    <row r="76" spans="1:5" x14ac:dyDescent="0.3">
      <c r="B76" s="26">
        <v>0</v>
      </c>
      <c r="C76" s="26">
        <v>0</v>
      </c>
      <c r="D76" s="26">
        <v>10</v>
      </c>
      <c r="E76" s="26">
        <v>0</v>
      </c>
    </row>
    <row r="77" spans="1:5" x14ac:dyDescent="0.3">
      <c r="B77" s="26">
        <v>9.3333333333333339</v>
      </c>
      <c r="C77" s="26">
        <v>0.66666666666666663</v>
      </c>
      <c r="D77" s="26">
        <v>0</v>
      </c>
      <c r="E77" s="26">
        <v>0</v>
      </c>
    </row>
    <row r="78" spans="1:5" x14ac:dyDescent="0.3">
      <c r="B78" s="26">
        <v>1.75</v>
      </c>
      <c r="C78" s="26">
        <v>3.6666666666666665</v>
      </c>
      <c r="D78" s="26">
        <v>3.4166666666666665</v>
      </c>
      <c r="E78" s="26">
        <v>1.1666666666666667</v>
      </c>
    </row>
    <row r="79" spans="1:5" x14ac:dyDescent="0.3">
      <c r="A79" t="s">
        <v>138</v>
      </c>
      <c r="B79" s="35">
        <v>3.7261904761904763</v>
      </c>
      <c r="C79" s="35">
        <v>2.0952380952380949</v>
      </c>
      <c r="D79" s="35">
        <v>3.9166666666666665</v>
      </c>
      <c r="E79" s="35">
        <v>0.26190476190476192</v>
      </c>
    </row>
  </sheetData>
  <pageMargins left="0.7" right="0.7" top="0.75" bottom="0.75" header="0.3" footer="0.3"/>
  <pageSetup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843B-04C9-4C5A-BAC3-A0FF09AC8469}">
  <dimension ref="A3:K72"/>
  <sheetViews>
    <sheetView zoomScale="55" zoomScaleNormal="55" workbookViewId="0">
      <selection activeCell="A3" sqref="A3"/>
    </sheetView>
  </sheetViews>
  <sheetFormatPr baseColWidth="10" defaultRowHeight="14.4" x14ac:dyDescent="0.3"/>
  <cols>
    <col min="1" max="1" width="29.109375" bestFit="1" customWidth="1"/>
    <col min="2" max="2" width="41.5546875" bestFit="1" customWidth="1"/>
    <col min="3" max="3" width="40" bestFit="1" customWidth="1"/>
  </cols>
  <sheetData>
    <row r="3" spans="1:3" x14ac:dyDescent="0.3">
      <c r="A3" s="11" t="s">
        <v>95</v>
      </c>
      <c r="B3" t="s">
        <v>86</v>
      </c>
      <c r="C3" t="s">
        <v>84</v>
      </c>
    </row>
    <row r="4" spans="1:3" x14ac:dyDescent="0.3">
      <c r="A4" s="12" t="s">
        <v>27</v>
      </c>
      <c r="B4" s="26">
        <v>9.7380952380952372</v>
      </c>
      <c r="C4" s="26">
        <v>0.26190476190476192</v>
      </c>
    </row>
    <row r="5" spans="1:3" x14ac:dyDescent="0.3">
      <c r="A5" s="37" t="s">
        <v>47</v>
      </c>
      <c r="B5" s="26">
        <v>9.7380952380952372</v>
      </c>
      <c r="C5" s="26">
        <v>0.26190476190476192</v>
      </c>
    </row>
    <row r="6" spans="1:3" x14ac:dyDescent="0.3">
      <c r="A6" s="38" t="s">
        <v>46</v>
      </c>
      <c r="B6" s="26">
        <v>10</v>
      </c>
      <c r="C6" s="26">
        <v>0</v>
      </c>
    </row>
    <row r="7" spans="1:3" x14ac:dyDescent="0.3">
      <c r="A7" s="38" t="s">
        <v>48</v>
      </c>
      <c r="B7" s="26">
        <v>9.3333333333333339</v>
      </c>
      <c r="C7" s="26">
        <v>0.66666666666666663</v>
      </c>
    </row>
    <row r="8" spans="1:3" x14ac:dyDescent="0.3">
      <c r="A8" s="38" t="s">
        <v>106</v>
      </c>
      <c r="B8" s="26">
        <v>10</v>
      </c>
      <c r="C8" s="26">
        <v>0</v>
      </c>
    </row>
    <row r="9" spans="1:3" x14ac:dyDescent="0.3">
      <c r="A9" s="38" t="s">
        <v>107</v>
      </c>
      <c r="B9" s="26">
        <v>10</v>
      </c>
      <c r="C9" s="26">
        <v>0</v>
      </c>
    </row>
    <row r="10" spans="1:3" x14ac:dyDescent="0.3">
      <c r="A10" s="38" t="s">
        <v>109</v>
      </c>
      <c r="B10" s="26">
        <v>10</v>
      </c>
      <c r="C10" s="26">
        <v>0</v>
      </c>
    </row>
    <row r="11" spans="1:3" x14ac:dyDescent="0.3">
      <c r="A11" s="38" t="s">
        <v>110</v>
      </c>
      <c r="B11" s="26">
        <v>10</v>
      </c>
      <c r="C11" s="26">
        <v>0</v>
      </c>
    </row>
    <row r="12" spans="1:3" x14ac:dyDescent="0.3">
      <c r="A12" s="38" t="s">
        <v>108</v>
      </c>
      <c r="B12" s="26">
        <v>8.8333333333333339</v>
      </c>
      <c r="C12" s="26">
        <v>1.1666666666666667</v>
      </c>
    </row>
    <row r="13" spans="1:3" x14ac:dyDescent="0.3">
      <c r="A13" s="12" t="s">
        <v>118</v>
      </c>
      <c r="B13" s="26">
        <v>9.7380952380952372</v>
      </c>
      <c r="C13" s="26">
        <v>0.26190476190476192</v>
      </c>
    </row>
    <row r="30" spans="1:3" x14ac:dyDescent="0.3">
      <c r="A30" s="1" t="s">
        <v>77</v>
      </c>
      <c r="B30" s="40" t="s">
        <v>136</v>
      </c>
      <c r="C30" s="40" t="s">
        <v>137</v>
      </c>
    </row>
    <row r="31" spans="1:3" x14ac:dyDescent="0.3">
      <c r="B31" s="26">
        <v>10</v>
      </c>
      <c r="C31" s="26">
        <v>0</v>
      </c>
    </row>
    <row r="32" spans="1:3" x14ac:dyDescent="0.3">
      <c r="B32" s="26">
        <v>7</v>
      </c>
      <c r="C32" s="26">
        <v>3</v>
      </c>
    </row>
    <row r="33" spans="1:11" x14ac:dyDescent="0.3">
      <c r="B33" s="26">
        <v>10</v>
      </c>
      <c r="C33" s="26">
        <v>0</v>
      </c>
    </row>
    <row r="34" spans="1:11" x14ac:dyDescent="0.3">
      <c r="B34" s="26">
        <v>10</v>
      </c>
      <c r="C34" s="26">
        <v>0</v>
      </c>
    </row>
    <row r="35" spans="1:11" x14ac:dyDescent="0.3">
      <c r="B35" s="26">
        <v>10</v>
      </c>
      <c r="C35" s="26">
        <v>0</v>
      </c>
    </row>
    <row r="36" spans="1:11" x14ac:dyDescent="0.3">
      <c r="B36" s="26">
        <v>10</v>
      </c>
      <c r="C36" s="26">
        <v>0</v>
      </c>
    </row>
    <row r="37" spans="1:11" x14ac:dyDescent="0.3">
      <c r="B37" s="26">
        <v>10</v>
      </c>
      <c r="C37" s="26">
        <v>0</v>
      </c>
    </row>
    <row r="38" spans="1:11" x14ac:dyDescent="0.3">
      <c r="B38" s="26">
        <v>10</v>
      </c>
      <c r="C38" s="26">
        <v>0</v>
      </c>
    </row>
    <row r="39" spans="1:11" x14ac:dyDescent="0.3">
      <c r="B39" s="26">
        <v>10</v>
      </c>
      <c r="C39" s="26">
        <v>0</v>
      </c>
      <c r="F39" s="28"/>
      <c r="G39" s="28"/>
      <c r="H39" s="28"/>
      <c r="I39" s="28"/>
      <c r="J39" s="28"/>
      <c r="K39" s="28"/>
    </row>
    <row r="40" spans="1:11" x14ac:dyDescent="0.3">
      <c r="B40" s="26">
        <v>8.9166666666666661</v>
      </c>
      <c r="C40" s="26">
        <v>1.0833333333333333</v>
      </c>
      <c r="F40" s="28"/>
      <c r="G40" s="28"/>
      <c r="H40" s="28"/>
      <c r="I40" s="28"/>
      <c r="J40" s="28"/>
      <c r="K40" s="28"/>
    </row>
    <row r="41" spans="1:11" x14ac:dyDescent="0.3">
      <c r="B41" s="39">
        <v>9.4666666666666668</v>
      </c>
      <c r="C41" s="39">
        <v>0.53333333333333333</v>
      </c>
      <c r="F41" s="28"/>
      <c r="G41" s="28"/>
      <c r="H41" s="41"/>
      <c r="I41" s="41"/>
      <c r="J41" s="28"/>
      <c r="K41" s="28"/>
    </row>
    <row r="42" spans="1:11" x14ac:dyDescent="0.3">
      <c r="B42" s="26">
        <v>10</v>
      </c>
      <c r="C42" s="26">
        <v>0</v>
      </c>
      <c r="F42" s="28"/>
      <c r="G42" s="28"/>
      <c r="H42" s="42"/>
      <c r="I42" s="42"/>
      <c r="J42" s="28"/>
      <c r="K42" s="28"/>
    </row>
    <row r="43" spans="1:11" x14ac:dyDescent="0.3">
      <c r="B43" s="26">
        <v>10</v>
      </c>
      <c r="C43" s="26">
        <v>0</v>
      </c>
      <c r="F43" s="28"/>
      <c r="G43" s="28"/>
      <c r="H43" s="42"/>
      <c r="I43" s="42"/>
      <c r="J43" s="28"/>
      <c r="K43" s="28"/>
    </row>
    <row r="44" spans="1:11" x14ac:dyDescent="0.3">
      <c r="B44" s="26">
        <v>10</v>
      </c>
      <c r="C44" s="26">
        <v>0</v>
      </c>
      <c r="F44" s="28"/>
      <c r="G44" s="28"/>
      <c r="H44" s="28"/>
      <c r="I44" s="28"/>
      <c r="J44" s="28"/>
      <c r="K44" s="28"/>
    </row>
    <row r="45" spans="1:11" x14ac:dyDescent="0.3">
      <c r="B45" s="26">
        <v>10</v>
      </c>
      <c r="C45" s="26">
        <v>0</v>
      </c>
    </row>
    <row r="46" spans="1:11" x14ac:dyDescent="0.3">
      <c r="B46" s="26">
        <v>7.333333333333333</v>
      </c>
      <c r="C46" s="26">
        <v>2.6666666666666665</v>
      </c>
    </row>
    <row r="47" spans="1:11" x14ac:dyDescent="0.3">
      <c r="A47" t="s">
        <v>138</v>
      </c>
      <c r="B47" s="35">
        <v>9.5500000000000007</v>
      </c>
      <c r="C47" s="35">
        <v>0.45</v>
      </c>
    </row>
    <row r="48" spans="1:11" x14ac:dyDescent="0.3">
      <c r="A48" s="1" t="s">
        <v>103</v>
      </c>
      <c r="B48" s="26">
        <v>10</v>
      </c>
      <c r="C48" s="26">
        <v>0</v>
      </c>
    </row>
    <row r="49" spans="1:3" x14ac:dyDescent="0.3">
      <c r="B49" s="26">
        <v>8.6666666666666661</v>
      </c>
      <c r="C49" s="26">
        <v>1.3333333333333333</v>
      </c>
    </row>
    <row r="50" spans="1:3" x14ac:dyDescent="0.3">
      <c r="B50" s="26">
        <v>10</v>
      </c>
      <c r="C50" s="26">
        <v>0</v>
      </c>
    </row>
    <row r="51" spans="1:3" x14ac:dyDescent="0.3">
      <c r="B51" s="26">
        <v>10</v>
      </c>
      <c r="C51" s="26">
        <v>0</v>
      </c>
    </row>
    <row r="52" spans="1:3" x14ac:dyDescent="0.3">
      <c r="B52" s="26">
        <v>9</v>
      </c>
      <c r="C52" s="26">
        <v>1</v>
      </c>
    </row>
    <row r="53" spans="1:3" x14ac:dyDescent="0.3">
      <c r="B53" s="26">
        <v>10</v>
      </c>
      <c r="C53" s="26">
        <v>0</v>
      </c>
    </row>
    <row r="54" spans="1:3" x14ac:dyDescent="0.3">
      <c r="B54" s="26">
        <v>10</v>
      </c>
      <c r="C54" s="26">
        <v>0</v>
      </c>
    </row>
    <row r="55" spans="1:3" x14ac:dyDescent="0.3">
      <c r="B55" s="26">
        <v>10</v>
      </c>
      <c r="C55" s="26">
        <v>0</v>
      </c>
    </row>
    <row r="56" spans="1:3" x14ac:dyDescent="0.3">
      <c r="B56" s="26">
        <v>10</v>
      </c>
      <c r="C56" s="26">
        <v>0</v>
      </c>
    </row>
    <row r="57" spans="1:3" x14ac:dyDescent="0.3">
      <c r="B57" s="26">
        <v>9</v>
      </c>
      <c r="C57" s="26">
        <v>1</v>
      </c>
    </row>
    <row r="58" spans="1:3" x14ac:dyDescent="0.3">
      <c r="A58" t="s">
        <v>138</v>
      </c>
      <c r="B58" s="35">
        <v>9.6666666666666661</v>
      </c>
      <c r="C58" s="35">
        <v>0.33333333333333331</v>
      </c>
    </row>
    <row r="59" spans="1:3" x14ac:dyDescent="0.3">
      <c r="A59" s="1" t="s">
        <v>104</v>
      </c>
      <c r="B59" s="26">
        <v>10</v>
      </c>
      <c r="C59" s="26">
        <v>0</v>
      </c>
    </row>
    <row r="60" spans="1:3" x14ac:dyDescent="0.3">
      <c r="B60" s="26">
        <v>0</v>
      </c>
      <c r="C60" s="26">
        <v>10</v>
      </c>
    </row>
    <row r="61" spans="1:3" x14ac:dyDescent="0.3">
      <c r="B61" s="26">
        <v>8.6666666666666661</v>
      </c>
      <c r="C61" s="26">
        <v>1.3333333333333333</v>
      </c>
    </row>
    <row r="62" spans="1:3" x14ac:dyDescent="0.3">
      <c r="B62" s="26">
        <v>9.6666666666666661</v>
      </c>
      <c r="C62" s="26">
        <v>0.33333333333333331</v>
      </c>
    </row>
    <row r="63" spans="1:3" x14ac:dyDescent="0.3">
      <c r="B63" s="26">
        <v>10</v>
      </c>
      <c r="C63" s="26">
        <v>0</v>
      </c>
    </row>
    <row r="64" spans="1:3" x14ac:dyDescent="0.3">
      <c r="A64" t="s">
        <v>138</v>
      </c>
      <c r="B64" s="35">
        <v>7.666666666666667</v>
      </c>
      <c r="C64" s="35">
        <v>2.3333333333333335</v>
      </c>
    </row>
    <row r="65" spans="1:3" x14ac:dyDescent="0.3">
      <c r="A65" s="1" t="s">
        <v>105</v>
      </c>
      <c r="B65" s="26">
        <v>10</v>
      </c>
      <c r="C65" s="26">
        <v>0</v>
      </c>
    </row>
    <row r="66" spans="1:3" x14ac:dyDescent="0.3">
      <c r="B66" s="26">
        <v>9.3333333333333339</v>
      </c>
      <c r="C66" s="26">
        <v>0.66666666666666663</v>
      </c>
    </row>
    <row r="67" spans="1:3" x14ac:dyDescent="0.3">
      <c r="B67" s="26">
        <v>10</v>
      </c>
      <c r="C67" s="26">
        <v>0</v>
      </c>
    </row>
    <row r="68" spans="1:3" x14ac:dyDescent="0.3">
      <c r="B68" s="26">
        <v>10</v>
      </c>
      <c r="C68" s="26">
        <v>0</v>
      </c>
    </row>
    <row r="69" spans="1:3" x14ac:dyDescent="0.3">
      <c r="B69" s="26">
        <v>10</v>
      </c>
      <c r="C69" s="26">
        <v>0</v>
      </c>
    </row>
    <row r="70" spans="1:3" x14ac:dyDescent="0.3">
      <c r="B70" s="26">
        <v>10</v>
      </c>
      <c r="C70" s="26">
        <v>0</v>
      </c>
    </row>
    <row r="71" spans="1:3" x14ac:dyDescent="0.3">
      <c r="B71" s="26">
        <v>8.8333333333333339</v>
      </c>
      <c r="C71" s="26">
        <v>1.1666666666666667</v>
      </c>
    </row>
    <row r="72" spans="1:3" x14ac:dyDescent="0.3">
      <c r="A72" t="s">
        <v>138</v>
      </c>
      <c r="B72" s="35">
        <v>9.7380952380952372</v>
      </c>
      <c r="C72" s="35">
        <v>0.26190476190476192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0E01DF-F3A2-4299-9C58-97E75B24007E}">
  <dimension ref="A3:R89"/>
  <sheetViews>
    <sheetView zoomScale="55" zoomScaleNormal="55" workbookViewId="0">
      <selection activeCell="J24" sqref="J24"/>
    </sheetView>
  </sheetViews>
  <sheetFormatPr baseColWidth="10" defaultRowHeight="14.4" x14ac:dyDescent="0.3"/>
  <cols>
    <col min="1" max="1" width="29.109375" bestFit="1" customWidth="1"/>
    <col min="2" max="2" width="26.88671875" bestFit="1" customWidth="1"/>
    <col min="3" max="3" width="36.88671875" bestFit="1" customWidth="1"/>
    <col min="4" max="4" width="38.77734375" bestFit="1" customWidth="1"/>
    <col min="5" max="5" width="40" bestFit="1" customWidth="1"/>
  </cols>
  <sheetData>
    <row r="3" spans="1:5" x14ac:dyDescent="0.3">
      <c r="A3" s="11" t="s">
        <v>95</v>
      </c>
      <c r="B3" t="s">
        <v>128</v>
      </c>
      <c r="C3" t="s">
        <v>130</v>
      </c>
      <c r="D3" t="s">
        <v>126</v>
      </c>
      <c r="E3" t="s">
        <v>84</v>
      </c>
    </row>
    <row r="4" spans="1:5" x14ac:dyDescent="0.3">
      <c r="A4" s="12" t="s">
        <v>118</v>
      </c>
      <c r="B4" s="26"/>
      <c r="C4" s="26"/>
      <c r="D4" s="26"/>
      <c r="E4" s="26"/>
    </row>
    <row r="29" spans="1:18" x14ac:dyDescent="0.3"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1:18" x14ac:dyDescent="0.3"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pans="1:18" x14ac:dyDescent="0.3">
      <c r="A31" s="1" t="s">
        <v>139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1:18" x14ac:dyDescent="0.3">
      <c r="A32" s="1" t="s">
        <v>77</v>
      </c>
      <c r="B32" s="16" t="s">
        <v>76</v>
      </c>
      <c r="C32" s="16" t="s">
        <v>101</v>
      </c>
      <c r="D32" s="16" t="s">
        <v>133</v>
      </c>
      <c r="E32" s="16" t="s">
        <v>102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2:18" x14ac:dyDescent="0.3">
      <c r="B33" s="26">
        <v>2</v>
      </c>
      <c r="C33" s="26">
        <v>8</v>
      </c>
      <c r="D33" s="26">
        <v>0</v>
      </c>
      <c r="E33" s="26">
        <v>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2:18" x14ac:dyDescent="0.3">
      <c r="B34" s="26">
        <v>0</v>
      </c>
      <c r="C34" s="26">
        <v>7.666666666666667</v>
      </c>
      <c r="D34" s="26">
        <v>2.3333333333333335</v>
      </c>
      <c r="E34" s="26">
        <v>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</row>
    <row r="35" spans="2:18" x14ac:dyDescent="0.3">
      <c r="B35" s="26">
        <v>0</v>
      </c>
      <c r="C35" s="26">
        <v>2</v>
      </c>
      <c r="D35" s="26">
        <v>0</v>
      </c>
      <c r="E35" s="26">
        <v>8</v>
      </c>
      <c r="H35" s="28"/>
      <c r="I35" s="28"/>
      <c r="J35" s="28"/>
      <c r="K35" s="41"/>
      <c r="L35" s="41"/>
      <c r="M35" s="41"/>
      <c r="N35" s="41"/>
      <c r="O35" s="28"/>
      <c r="P35" s="28"/>
      <c r="Q35" s="28"/>
      <c r="R35" s="28"/>
    </row>
    <row r="36" spans="2:18" x14ac:dyDescent="0.3">
      <c r="B36" s="26">
        <v>0</v>
      </c>
      <c r="C36" s="26">
        <v>4</v>
      </c>
      <c r="D36" s="26">
        <v>6</v>
      </c>
      <c r="E36" s="26">
        <v>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2:18" x14ac:dyDescent="0.3">
      <c r="B37" s="26">
        <v>1.3333333333333333</v>
      </c>
      <c r="C37" s="26">
        <v>8.6666666666666661</v>
      </c>
      <c r="D37" s="26">
        <v>0</v>
      </c>
      <c r="E37" s="26">
        <v>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pans="2:18" x14ac:dyDescent="0.3">
      <c r="B38" s="26">
        <v>4</v>
      </c>
      <c r="C38" s="26">
        <v>5.666666666666667</v>
      </c>
      <c r="D38" s="26">
        <v>0</v>
      </c>
      <c r="E38" s="26">
        <v>0.33333333333333331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</row>
    <row r="39" spans="2:18" x14ac:dyDescent="0.3">
      <c r="B39" s="26">
        <v>4.666666666666667</v>
      </c>
      <c r="C39" s="26">
        <v>3.3333333333333335</v>
      </c>
      <c r="D39" s="26">
        <v>2</v>
      </c>
      <c r="E39" s="26">
        <v>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2:18" x14ac:dyDescent="0.3">
      <c r="B40" s="26">
        <v>8.6666666666666661</v>
      </c>
      <c r="C40" s="26">
        <v>1.3333333333333333</v>
      </c>
      <c r="D40" s="26">
        <v>0</v>
      </c>
      <c r="E40" s="26">
        <v>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pans="2:18" x14ac:dyDescent="0.3">
      <c r="B41" s="26">
        <v>3.3333333333333335</v>
      </c>
      <c r="C41" s="26">
        <v>6</v>
      </c>
      <c r="D41" s="26">
        <v>0.66666666666666663</v>
      </c>
      <c r="E41" s="26">
        <v>0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2:18" x14ac:dyDescent="0.3">
      <c r="B42" s="26">
        <v>4.7777777777777777</v>
      </c>
      <c r="C42" s="26">
        <v>2.8888888888888888</v>
      </c>
      <c r="D42" s="26">
        <v>0</v>
      </c>
      <c r="E42" s="26">
        <v>2.3333333333333335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</row>
    <row r="43" spans="2:18" x14ac:dyDescent="0.3">
      <c r="B43" s="26">
        <v>0.16666666666666666</v>
      </c>
      <c r="C43" s="26">
        <v>8.0833333333333339</v>
      </c>
      <c r="D43" s="26">
        <v>1.6666666666666667</v>
      </c>
      <c r="E43" s="26">
        <v>8.3333333333333329E-2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</row>
    <row r="44" spans="2:18" x14ac:dyDescent="0.3">
      <c r="B44" s="26">
        <v>4.75</v>
      </c>
      <c r="C44" s="26">
        <v>2.9166666666666665</v>
      </c>
      <c r="D44" s="26">
        <v>2.3333333333333335</v>
      </c>
      <c r="E44" s="26">
        <v>0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</row>
    <row r="45" spans="2:18" x14ac:dyDescent="0.3">
      <c r="B45" s="26">
        <v>1.0833333333333333</v>
      </c>
      <c r="C45" s="26">
        <v>4.75</v>
      </c>
      <c r="D45" s="26">
        <v>4.166666666666667</v>
      </c>
      <c r="E45" s="26">
        <v>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46" spans="2:18" x14ac:dyDescent="0.3">
      <c r="B46" s="26">
        <v>0</v>
      </c>
      <c r="C46" s="26">
        <v>0</v>
      </c>
      <c r="D46" s="26">
        <v>0</v>
      </c>
      <c r="E46" s="26">
        <v>10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</row>
    <row r="47" spans="2:18" x14ac:dyDescent="0.3">
      <c r="B47" s="26">
        <v>7.083333333333333</v>
      </c>
      <c r="C47" s="26">
        <v>2.9166666666666665</v>
      </c>
      <c r="D47" s="26">
        <v>0</v>
      </c>
      <c r="E47" s="26">
        <v>0</v>
      </c>
    </row>
    <row r="48" spans="2:18" x14ac:dyDescent="0.3">
      <c r="B48" s="26">
        <v>0</v>
      </c>
      <c r="C48" s="26">
        <v>8.1666666666666661</v>
      </c>
      <c r="D48" s="26">
        <v>1.8333333333333333</v>
      </c>
      <c r="E48" s="26">
        <v>0</v>
      </c>
    </row>
    <row r="49" spans="1:5" x14ac:dyDescent="0.3">
      <c r="B49" s="26">
        <v>1</v>
      </c>
      <c r="C49" s="26">
        <v>9</v>
      </c>
      <c r="D49" s="26">
        <v>0</v>
      </c>
      <c r="E49" s="26">
        <v>0</v>
      </c>
    </row>
    <row r="50" spans="1:5" x14ac:dyDescent="0.3">
      <c r="B50" s="26">
        <v>0</v>
      </c>
      <c r="C50" s="26">
        <v>6.083333333333333</v>
      </c>
      <c r="D50" s="26">
        <v>3.9166666666666665</v>
      </c>
      <c r="E50" s="26">
        <v>0</v>
      </c>
    </row>
    <row r="51" spans="1:5" x14ac:dyDescent="0.3">
      <c r="B51" s="26">
        <v>0</v>
      </c>
      <c r="C51" s="26">
        <v>0</v>
      </c>
      <c r="D51" s="26">
        <v>10</v>
      </c>
      <c r="E51" s="26">
        <v>0</v>
      </c>
    </row>
    <row r="52" spans="1:5" x14ac:dyDescent="0.3">
      <c r="B52" s="26">
        <v>2.25</v>
      </c>
      <c r="C52" s="26">
        <v>4.916666666666667</v>
      </c>
      <c r="D52" s="26">
        <v>2.5666666666666669</v>
      </c>
      <c r="E52" s="26">
        <v>0.26666666666666689</v>
      </c>
    </row>
    <row r="53" spans="1:5" x14ac:dyDescent="0.3">
      <c r="A53" t="s">
        <v>138</v>
      </c>
      <c r="B53" s="35">
        <v>2.2555555555555551</v>
      </c>
      <c r="C53" s="35">
        <v>4.8194444444444438</v>
      </c>
      <c r="D53" s="35">
        <v>1.8741666666666668</v>
      </c>
      <c r="E53" s="35">
        <v>1.0508333333333333</v>
      </c>
    </row>
    <row r="54" spans="1:5" x14ac:dyDescent="0.3">
      <c r="A54" s="1" t="s">
        <v>100</v>
      </c>
      <c r="B54" s="26">
        <v>0</v>
      </c>
      <c r="C54" s="26">
        <v>0</v>
      </c>
      <c r="D54" s="26">
        <v>10</v>
      </c>
      <c r="E54" s="26">
        <v>0</v>
      </c>
    </row>
    <row r="55" spans="1:5" x14ac:dyDescent="0.3">
      <c r="B55" s="26">
        <v>1.3333333333333333</v>
      </c>
      <c r="C55" s="26">
        <v>1</v>
      </c>
      <c r="D55" s="26">
        <v>6.333333333333333</v>
      </c>
      <c r="E55" s="26">
        <v>1.3333333333333333</v>
      </c>
    </row>
    <row r="56" spans="1:5" x14ac:dyDescent="0.3">
      <c r="B56" s="26">
        <v>3</v>
      </c>
      <c r="C56" s="26">
        <v>2.6666666666666665</v>
      </c>
      <c r="D56" s="26">
        <v>4</v>
      </c>
      <c r="E56" s="26">
        <v>0.33333333333333331</v>
      </c>
    </row>
    <row r="57" spans="1:5" x14ac:dyDescent="0.3">
      <c r="B57" s="26">
        <v>3</v>
      </c>
      <c r="C57" s="26">
        <v>1.3333333333333333</v>
      </c>
      <c r="D57" s="26">
        <v>4.666666666666667</v>
      </c>
      <c r="E57" s="26">
        <v>1</v>
      </c>
    </row>
    <row r="58" spans="1:5" x14ac:dyDescent="0.3">
      <c r="B58" s="26">
        <v>1</v>
      </c>
      <c r="C58" s="26">
        <v>7.666666666666667</v>
      </c>
      <c r="D58" s="26">
        <v>1.3333333333333333</v>
      </c>
      <c r="E58" s="26">
        <v>0</v>
      </c>
    </row>
    <row r="59" spans="1:5" x14ac:dyDescent="0.3">
      <c r="B59" s="26">
        <v>0</v>
      </c>
      <c r="C59" s="26">
        <v>4.666666666666667</v>
      </c>
      <c r="D59" s="26">
        <v>5.333333333333333</v>
      </c>
      <c r="E59" s="26">
        <v>0</v>
      </c>
    </row>
    <row r="60" spans="1:5" x14ac:dyDescent="0.3">
      <c r="B60" s="26">
        <v>0</v>
      </c>
      <c r="C60" s="26">
        <v>0</v>
      </c>
      <c r="D60" s="26">
        <v>10</v>
      </c>
      <c r="E60" s="26">
        <v>0</v>
      </c>
    </row>
    <row r="61" spans="1:5" x14ac:dyDescent="0.3">
      <c r="B61" s="26">
        <v>1.25</v>
      </c>
      <c r="C61" s="26">
        <v>4.416666666666667</v>
      </c>
      <c r="D61" s="26">
        <v>4.25</v>
      </c>
      <c r="E61" s="26">
        <v>8.3333333333333329E-2</v>
      </c>
    </row>
    <row r="62" spans="1:5" x14ac:dyDescent="0.3">
      <c r="B62" s="26">
        <v>0</v>
      </c>
      <c r="C62" s="26">
        <v>0</v>
      </c>
      <c r="D62" s="26">
        <v>10</v>
      </c>
      <c r="E62" s="26">
        <v>0</v>
      </c>
    </row>
    <row r="63" spans="1:5" x14ac:dyDescent="0.3">
      <c r="B63" s="26">
        <v>3.4166666666666665</v>
      </c>
      <c r="C63" s="26">
        <v>3.25</v>
      </c>
      <c r="D63" s="26">
        <v>3.3333333333333335</v>
      </c>
      <c r="E63" s="26">
        <v>0</v>
      </c>
    </row>
    <row r="64" spans="1:5" x14ac:dyDescent="0.3">
      <c r="A64" t="s">
        <v>138</v>
      </c>
      <c r="B64" s="35">
        <v>1.3</v>
      </c>
      <c r="C64" s="35">
        <v>2.5</v>
      </c>
      <c r="D64" s="35">
        <v>5.9249999999999998</v>
      </c>
      <c r="E64" s="35">
        <v>0.27500000000000002</v>
      </c>
    </row>
    <row r="65" spans="1:5" x14ac:dyDescent="0.3">
      <c r="A65" s="1" t="s">
        <v>99</v>
      </c>
      <c r="B65" s="26">
        <v>1.3333333333333333</v>
      </c>
      <c r="C65" s="26">
        <v>7.666666666666667</v>
      </c>
      <c r="D65" s="26">
        <v>1</v>
      </c>
      <c r="E65" s="26">
        <v>0</v>
      </c>
    </row>
    <row r="66" spans="1:5" x14ac:dyDescent="0.3">
      <c r="B66" s="26">
        <v>4.666666666666667</v>
      </c>
      <c r="C66" s="26">
        <v>2.6666666666666665</v>
      </c>
      <c r="D66" s="26">
        <v>0.66666666666666663</v>
      </c>
      <c r="E66" s="26">
        <v>2</v>
      </c>
    </row>
    <row r="67" spans="1:5" x14ac:dyDescent="0.3">
      <c r="B67" s="26">
        <v>5.666666666666667</v>
      </c>
      <c r="C67" s="26">
        <v>3.6666666666666665</v>
      </c>
      <c r="D67" s="26">
        <v>0</v>
      </c>
      <c r="E67" s="26">
        <v>0.66666666666666663</v>
      </c>
    </row>
    <row r="68" spans="1:5" x14ac:dyDescent="0.3">
      <c r="B68" s="26">
        <v>3.3333333333333335</v>
      </c>
      <c r="C68" s="26">
        <v>4</v>
      </c>
      <c r="D68" s="26">
        <v>2.6666666666666665</v>
      </c>
      <c r="E68" s="26">
        <v>0</v>
      </c>
    </row>
    <row r="69" spans="1:5" x14ac:dyDescent="0.3">
      <c r="B69" s="26">
        <v>4</v>
      </c>
      <c r="C69" s="26">
        <v>0.77777777777777768</v>
      </c>
      <c r="D69" s="26">
        <v>4.333333333333333</v>
      </c>
      <c r="E69" s="26">
        <v>0.88888888888888873</v>
      </c>
    </row>
    <row r="70" spans="1:5" x14ac:dyDescent="0.3">
      <c r="B70" s="26">
        <v>0</v>
      </c>
      <c r="C70" s="26">
        <v>3.3333333333333335</v>
      </c>
      <c r="D70" s="26">
        <v>6.666666666666667</v>
      </c>
      <c r="E70" s="26">
        <v>0</v>
      </c>
    </row>
    <row r="71" spans="1:5" x14ac:dyDescent="0.3">
      <c r="B71" s="26">
        <v>1.3333333333333333</v>
      </c>
      <c r="C71" s="26">
        <v>1.5</v>
      </c>
      <c r="D71" s="26">
        <v>2.0833333333333335</v>
      </c>
      <c r="E71" s="26">
        <v>5.083333333333333</v>
      </c>
    </row>
    <row r="72" spans="1:5" x14ac:dyDescent="0.3">
      <c r="B72" s="26">
        <v>3.75</v>
      </c>
      <c r="C72" s="26">
        <v>0.75</v>
      </c>
      <c r="D72" s="26">
        <v>5.333333333333333</v>
      </c>
      <c r="E72" s="26">
        <v>0.16666666666666666</v>
      </c>
    </row>
    <row r="73" spans="1:5" x14ac:dyDescent="0.3">
      <c r="B73" s="26">
        <v>2.25</v>
      </c>
      <c r="C73" s="26">
        <v>3.6666666666666665</v>
      </c>
      <c r="D73" s="26">
        <v>1.1666666666666667</v>
      </c>
      <c r="E73" s="26">
        <v>2.9166666666666665</v>
      </c>
    </row>
    <row r="74" spans="1:5" x14ac:dyDescent="0.3">
      <c r="B74" s="26">
        <v>3.8055555555555554</v>
      </c>
      <c r="C74" s="26">
        <v>1</v>
      </c>
      <c r="D74" s="26">
        <v>3.9166666666666665</v>
      </c>
      <c r="E74" s="26">
        <v>1.2777777777777779</v>
      </c>
    </row>
    <row r="75" spans="1:5" x14ac:dyDescent="0.3">
      <c r="A75" t="s">
        <v>138</v>
      </c>
      <c r="B75" s="35">
        <v>3.0138888888888888</v>
      </c>
      <c r="C75" s="35">
        <v>2.9027777777777781</v>
      </c>
      <c r="D75" s="35">
        <v>2.7833333333333332</v>
      </c>
      <c r="E75" s="35">
        <v>1.3</v>
      </c>
    </row>
    <row r="76" spans="1:5" x14ac:dyDescent="0.3">
      <c r="A76" s="1" t="s">
        <v>98</v>
      </c>
      <c r="B76" s="26">
        <v>3.3333333333333335</v>
      </c>
      <c r="C76" s="26">
        <v>6.333333333333333</v>
      </c>
      <c r="D76" s="26">
        <v>0</v>
      </c>
      <c r="E76" s="26">
        <v>0.33333333333333331</v>
      </c>
    </row>
    <row r="77" spans="1:5" x14ac:dyDescent="0.3">
      <c r="B77" s="26">
        <v>3</v>
      </c>
      <c r="C77" s="26">
        <v>0</v>
      </c>
      <c r="D77" s="26">
        <v>3.3333333333333335</v>
      </c>
      <c r="E77" s="26">
        <v>3.6666666666666665</v>
      </c>
    </row>
    <row r="78" spans="1:5" x14ac:dyDescent="0.3">
      <c r="B78" s="26">
        <v>0.88888888888888884</v>
      </c>
      <c r="C78" s="26">
        <v>2</v>
      </c>
      <c r="D78" s="26">
        <v>5.1111111111111107</v>
      </c>
      <c r="E78" s="26">
        <v>2</v>
      </c>
    </row>
    <row r="79" spans="1:5" x14ac:dyDescent="0.3">
      <c r="B79" s="26">
        <v>1.1112222222222221</v>
      </c>
      <c r="C79" s="26">
        <v>2.2221111111111109</v>
      </c>
      <c r="D79" s="26">
        <v>6.666666666666667</v>
      </c>
      <c r="E79" s="26">
        <v>0</v>
      </c>
    </row>
    <row r="80" spans="1:5" x14ac:dyDescent="0.3">
      <c r="B80" s="26">
        <v>3.5555555555555554</v>
      </c>
      <c r="C80" s="26">
        <v>0.88888888888888895</v>
      </c>
      <c r="D80" s="26">
        <v>4.1111111111111107</v>
      </c>
      <c r="E80" s="26">
        <v>1.4444444444444449</v>
      </c>
    </row>
    <row r="81" spans="1:5" x14ac:dyDescent="0.3">
      <c r="B81" s="26">
        <v>2.5833333333333335</v>
      </c>
      <c r="C81" s="26">
        <v>1</v>
      </c>
      <c r="D81" s="26">
        <v>6.416666666666667</v>
      </c>
      <c r="E81" s="26">
        <v>0</v>
      </c>
    </row>
    <row r="82" spans="1:5" x14ac:dyDescent="0.3">
      <c r="B82" s="26">
        <v>0</v>
      </c>
      <c r="C82" s="26">
        <v>0</v>
      </c>
      <c r="D82" s="26">
        <v>0</v>
      </c>
      <c r="E82" s="26">
        <v>10</v>
      </c>
    </row>
    <row r="83" spans="1:5" x14ac:dyDescent="0.3">
      <c r="B83" s="26">
        <v>3</v>
      </c>
      <c r="C83" s="26">
        <v>0</v>
      </c>
      <c r="D83" s="26">
        <v>5.6111111111111107</v>
      </c>
      <c r="E83" s="26">
        <v>1.3888888888888893</v>
      </c>
    </row>
    <row r="84" spans="1:5" x14ac:dyDescent="0.3">
      <c r="B84" s="26">
        <v>0</v>
      </c>
      <c r="C84" s="26">
        <v>0</v>
      </c>
      <c r="D84" s="26">
        <v>0</v>
      </c>
      <c r="E84" s="26">
        <v>10</v>
      </c>
    </row>
    <row r="85" spans="1:5" x14ac:dyDescent="0.3">
      <c r="B85" s="26">
        <v>3.6666666666666665</v>
      </c>
      <c r="C85" s="26">
        <v>0.66666666666666663</v>
      </c>
      <c r="D85" s="26">
        <v>0</v>
      </c>
      <c r="E85" s="26">
        <v>5.666666666666667</v>
      </c>
    </row>
    <row r="86" spans="1:5" x14ac:dyDescent="0.3">
      <c r="B86" s="26">
        <v>5</v>
      </c>
      <c r="C86" s="26">
        <v>0.91666666666666663</v>
      </c>
      <c r="D86" s="26">
        <v>3</v>
      </c>
      <c r="E86" s="26">
        <v>1.0833333333333333</v>
      </c>
    </row>
    <row r="87" spans="1:5" x14ac:dyDescent="0.3">
      <c r="B87" s="26">
        <v>4.333333333333333</v>
      </c>
      <c r="C87" s="26">
        <v>1.9166666666666667</v>
      </c>
      <c r="D87" s="26">
        <v>1.0833333333333333</v>
      </c>
      <c r="E87" s="26">
        <v>2.6666666666666665</v>
      </c>
    </row>
    <row r="88" spans="1:5" x14ac:dyDescent="0.3">
      <c r="B88" s="26">
        <v>2</v>
      </c>
      <c r="C88" s="26">
        <v>0.83333333333333337</v>
      </c>
      <c r="D88" s="26">
        <v>7.166666666666667</v>
      </c>
      <c r="E88" s="26">
        <v>0</v>
      </c>
    </row>
    <row r="89" spans="1:5" x14ac:dyDescent="0.3">
      <c r="A89" t="s">
        <v>138</v>
      </c>
      <c r="B89" s="35">
        <v>2.497871794871795</v>
      </c>
      <c r="C89" s="35">
        <v>1.2905897435897435</v>
      </c>
      <c r="D89" s="35">
        <v>3.2692307692307692</v>
      </c>
      <c r="E89" s="35">
        <v>2.9423076923076925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96C19-5D7C-4362-B542-5EF69A0C6C75}">
  <dimension ref="A3:R91"/>
  <sheetViews>
    <sheetView topLeftCell="A19" zoomScale="55" zoomScaleNormal="55" workbookViewId="0">
      <selection activeCell="F23" sqref="F23"/>
    </sheetView>
  </sheetViews>
  <sheetFormatPr baseColWidth="10" defaultRowHeight="14.4" x14ac:dyDescent="0.3"/>
  <cols>
    <col min="1" max="1" width="29.109375" bestFit="1" customWidth="1"/>
    <col min="2" max="2" width="32.77734375" bestFit="1" customWidth="1"/>
    <col min="3" max="3" width="36.88671875" bestFit="1" customWidth="1"/>
    <col min="4" max="4" width="38.77734375" bestFit="1" customWidth="1"/>
    <col min="5" max="5" width="40" bestFit="1" customWidth="1"/>
    <col min="6" max="6" width="44" bestFit="1" customWidth="1"/>
    <col min="7" max="7" width="54.109375" bestFit="1" customWidth="1"/>
    <col min="8" max="8" width="56" bestFit="1" customWidth="1"/>
    <col min="9" max="9" width="57.21875" bestFit="1" customWidth="1"/>
    <col min="10" max="10" width="34.109375" bestFit="1" customWidth="1"/>
    <col min="11" max="11" width="44" bestFit="1" customWidth="1"/>
    <col min="12" max="12" width="45.77734375" bestFit="1" customWidth="1"/>
    <col min="13" max="13" width="47.33203125" bestFit="1" customWidth="1"/>
    <col min="14" max="14" width="24" bestFit="1" customWidth="1"/>
    <col min="15" max="15" width="31.44140625" bestFit="1" customWidth="1"/>
    <col min="16" max="16" width="33.88671875" bestFit="1" customWidth="1"/>
    <col min="17" max="17" width="34.21875" bestFit="1" customWidth="1"/>
    <col min="18" max="18" width="23.88671875" bestFit="1" customWidth="1"/>
    <col min="19" max="19" width="31.21875" bestFit="1" customWidth="1"/>
    <col min="20" max="20" width="33.77734375" bestFit="1" customWidth="1"/>
    <col min="21" max="22" width="34.109375" bestFit="1" customWidth="1"/>
    <col min="23" max="23" width="44" bestFit="1" customWidth="1"/>
    <col min="24" max="24" width="45.77734375" bestFit="1" customWidth="1"/>
    <col min="25" max="25" width="47.33203125" bestFit="1" customWidth="1"/>
  </cols>
  <sheetData>
    <row r="3" spans="1:13" x14ac:dyDescent="0.3">
      <c r="B3" s="11" t="s">
        <v>79</v>
      </c>
    </row>
    <row r="4" spans="1:13" x14ac:dyDescent="0.3">
      <c r="B4" t="s">
        <v>33</v>
      </c>
      <c r="F4" t="s">
        <v>148</v>
      </c>
      <c r="G4" t="s">
        <v>149</v>
      </c>
      <c r="H4" t="s">
        <v>150</v>
      </c>
      <c r="I4" t="s">
        <v>151</v>
      </c>
      <c r="J4" t="s">
        <v>129</v>
      </c>
      <c r="K4" t="s">
        <v>131</v>
      </c>
      <c r="L4" t="s">
        <v>127</v>
      </c>
      <c r="M4" t="s">
        <v>83</v>
      </c>
    </row>
    <row r="5" spans="1:13" x14ac:dyDescent="0.3">
      <c r="B5" t="s">
        <v>16</v>
      </c>
    </row>
    <row r="6" spans="1:13" x14ac:dyDescent="0.3">
      <c r="A6" s="11" t="s">
        <v>95</v>
      </c>
      <c r="B6" t="s">
        <v>128</v>
      </c>
      <c r="C6" t="s">
        <v>130</v>
      </c>
      <c r="D6" t="s">
        <v>126</v>
      </c>
      <c r="E6" t="s">
        <v>84</v>
      </c>
    </row>
    <row r="7" spans="1:13" x14ac:dyDescent="0.3">
      <c r="A7" s="12" t="s">
        <v>49</v>
      </c>
      <c r="B7" s="26">
        <v>4</v>
      </c>
      <c r="C7" s="26">
        <v>5.666666666666667</v>
      </c>
      <c r="D7" s="26">
        <v>0</v>
      </c>
      <c r="E7" s="26">
        <v>0.33333333333333331</v>
      </c>
      <c r="F7" s="26">
        <v>4</v>
      </c>
      <c r="G7" s="26">
        <v>5.666666666666667</v>
      </c>
      <c r="H7" s="26">
        <v>0</v>
      </c>
      <c r="I7" s="26">
        <v>0.33333333333333331</v>
      </c>
      <c r="J7" s="26">
        <v>4</v>
      </c>
      <c r="K7" s="26">
        <v>5.666666666666667</v>
      </c>
      <c r="L7" s="26">
        <v>0</v>
      </c>
      <c r="M7" s="26">
        <v>0.33333333333333331</v>
      </c>
    </row>
    <row r="8" spans="1:13" x14ac:dyDescent="0.3">
      <c r="A8" s="12" t="s">
        <v>50</v>
      </c>
      <c r="B8" s="26">
        <v>4.666666666666667</v>
      </c>
      <c r="C8" s="26">
        <v>3.3333333333333335</v>
      </c>
      <c r="D8" s="26">
        <v>2</v>
      </c>
      <c r="E8" s="26">
        <v>0</v>
      </c>
      <c r="F8" s="26">
        <v>4.666666666666667</v>
      </c>
      <c r="G8" s="26">
        <v>3.3333333333333335</v>
      </c>
      <c r="H8" s="26">
        <v>2</v>
      </c>
      <c r="I8" s="26">
        <v>0</v>
      </c>
      <c r="J8" s="26">
        <v>4.666666666666667</v>
      </c>
      <c r="K8" s="26">
        <v>3.3333333333333335</v>
      </c>
      <c r="L8" s="26">
        <v>2</v>
      </c>
      <c r="M8" s="26">
        <v>0</v>
      </c>
    </row>
    <row r="9" spans="1:13" x14ac:dyDescent="0.3">
      <c r="A9" s="12" t="s">
        <v>51</v>
      </c>
      <c r="B9" s="26">
        <v>8.6666666666666661</v>
      </c>
      <c r="C9" s="26">
        <v>1.3333333333333333</v>
      </c>
      <c r="D9" s="26">
        <v>0</v>
      </c>
      <c r="E9" s="26">
        <v>0</v>
      </c>
      <c r="F9" s="26">
        <v>8.6666666666666661</v>
      </c>
      <c r="G9" s="26">
        <v>1.3333333333333333</v>
      </c>
      <c r="H9" s="26">
        <v>0</v>
      </c>
      <c r="I9" s="26">
        <v>0</v>
      </c>
      <c r="J9" s="26">
        <v>8.6666666666666661</v>
      </c>
      <c r="K9" s="26">
        <v>1.3333333333333333</v>
      </c>
      <c r="L9" s="26">
        <v>0</v>
      </c>
      <c r="M9" s="26">
        <v>0</v>
      </c>
    </row>
    <row r="10" spans="1:13" x14ac:dyDescent="0.3">
      <c r="A10" s="12" t="s">
        <v>54</v>
      </c>
      <c r="B10" s="26">
        <v>3.3333333333333335</v>
      </c>
      <c r="C10" s="26">
        <v>6</v>
      </c>
      <c r="D10" s="26">
        <v>0.66666666666666663</v>
      </c>
      <c r="E10" s="26">
        <v>0</v>
      </c>
      <c r="F10" s="26">
        <v>3.3333333333333335</v>
      </c>
      <c r="G10" s="26">
        <v>6</v>
      </c>
      <c r="H10" s="26">
        <v>0.66666666666666663</v>
      </c>
      <c r="I10" s="26">
        <v>0</v>
      </c>
      <c r="J10" s="26">
        <v>3.3333333333333335</v>
      </c>
      <c r="K10" s="26">
        <v>6</v>
      </c>
      <c r="L10" s="26">
        <v>0.66666666666666663</v>
      </c>
      <c r="M10" s="26">
        <v>0</v>
      </c>
    </row>
    <row r="11" spans="1:13" x14ac:dyDescent="0.3">
      <c r="A11" s="12" t="s">
        <v>61</v>
      </c>
      <c r="B11" s="26">
        <v>4.7777777777777777</v>
      </c>
      <c r="C11" s="26">
        <v>2.8888888888888888</v>
      </c>
      <c r="D11" s="26">
        <v>0</v>
      </c>
      <c r="E11" s="26">
        <v>2.3333333333333335</v>
      </c>
      <c r="F11" s="26">
        <v>4.7777777777777777</v>
      </c>
      <c r="G11" s="26">
        <v>2.8888888888888888</v>
      </c>
      <c r="H11" s="26">
        <v>0</v>
      </c>
      <c r="I11" s="26">
        <v>2.3333333333333335</v>
      </c>
      <c r="J11" s="26">
        <v>4.7777777777777777</v>
      </c>
      <c r="K11" s="26">
        <v>2.8888888888888888</v>
      </c>
      <c r="L11" s="26">
        <v>0</v>
      </c>
      <c r="M11" s="26">
        <v>2.3333333333333335</v>
      </c>
    </row>
    <row r="12" spans="1:13" x14ac:dyDescent="0.3">
      <c r="A12" s="12" t="s">
        <v>63</v>
      </c>
      <c r="B12" s="26">
        <v>0.16666666666666666</v>
      </c>
      <c r="C12" s="26">
        <v>8.0833333333333339</v>
      </c>
      <c r="D12" s="26">
        <v>1.6666666666666667</v>
      </c>
      <c r="E12" s="26">
        <v>8.3333333333333329E-2</v>
      </c>
      <c r="F12" s="26">
        <v>0.16666666666666666</v>
      </c>
      <c r="G12" s="26">
        <v>8.0833333333333339</v>
      </c>
      <c r="H12" s="26">
        <v>1.6666666666666667</v>
      </c>
      <c r="I12" s="26">
        <v>8.3333333333333329E-2</v>
      </c>
      <c r="J12" s="26">
        <v>0.16666666666666666</v>
      </c>
      <c r="K12" s="26">
        <v>8.0833333333333339</v>
      </c>
      <c r="L12" s="26">
        <v>1.6666666666666667</v>
      </c>
      <c r="M12" s="26">
        <v>8.3333333333333329E-2</v>
      </c>
    </row>
    <row r="13" spans="1:13" x14ac:dyDescent="0.3">
      <c r="A13" s="12" t="s">
        <v>62</v>
      </c>
      <c r="B13" s="26">
        <v>4.75</v>
      </c>
      <c r="C13" s="26">
        <v>2.9166666666666665</v>
      </c>
      <c r="D13" s="26">
        <v>2.3333333333333335</v>
      </c>
      <c r="E13" s="26">
        <v>0</v>
      </c>
      <c r="F13" s="26">
        <v>4.75</v>
      </c>
      <c r="G13" s="26">
        <v>2.9166666666666665</v>
      </c>
      <c r="H13" s="26">
        <v>2.3333333333333335</v>
      </c>
      <c r="I13" s="26">
        <v>0</v>
      </c>
      <c r="J13" s="26">
        <v>4.75</v>
      </c>
      <c r="K13" s="26">
        <v>2.9166666666666665</v>
      </c>
      <c r="L13" s="26">
        <v>2.3333333333333335</v>
      </c>
      <c r="M13" s="26">
        <v>0</v>
      </c>
    </row>
    <row r="14" spans="1:13" x14ac:dyDescent="0.3">
      <c r="A14" s="12" t="s">
        <v>64</v>
      </c>
      <c r="B14" s="26">
        <v>1.0833333333333333</v>
      </c>
      <c r="C14" s="26">
        <v>4.75</v>
      </c>
      <c r="D14" s="26">
        <v>4.166666666666667</v>
      </c>
      <c r="E14" s="26">
        <v>0</v>
      </c>
      <c r="F14" s="26">
        <v>1.0833333333333333</v>
      </c>
      <c r="G14" s="26">
        <v>4.75</v>
      </c>
      <c r="H14" s="26">
        <v>4.166666666666667</v>
      </c>
      <c r="I14" s="26">
        <v>0</v>
      </c>
      <c r="J14" s="26">
        <v>1.0833333333333333</v>
      </c>
      <c r="K14" s="26">
        <v>4.75</v>
      </c>
      <c r="L14" s="26">
        <v>4.166666666666667</v>
      </c>
      <c r="M14" s="26">
        <v>0</v>
      </c>
    </row>
    <row r="15" spans="1:13" x14ac:dyDescent="0.3">
      <c r="A15" s="12" t="s">
        <v>67</v>
      </c>
      <c r="B15" s="26">
        <v>0</v>
      </c>
      <c r="C15" s="26">
        <v>0</v>
      </c>
      <c r="D15" s="26">
        <v>0</v>
      </c>
      <c r="E15" s="26">
        <v>10</v>
      </c>
      <c r="F15" s="26">
        <v>0</v>
      </c>
      <c r="G15" s="26">
        <v>0</v>
      </c>
      <c r="H15" s="26">
        <v>0</v>
      </c>
      <c r="I15" s="26">
        <v>10</v>
      </c>
      <c r="J15" s="26">
        <v>0</v>
      </c>
      <c r="K15" s="26">
        <v>0</v>
      </c>
      <c r="L15" s="26">
        <v>0</v>
      </c>
      <c r="M15" s="26">
        <v>10</v>
      </c>
    </row>
    <row r="16" spans="1:13" x14ac:dyDescent="0.3">
      <c r="A16" s="12" t="s">
        <v>65</v>
      </c>
      <c r="B16" s="26">
        <v>7.083333333333333</v>
      </c>
      <c r="C16" s="26">
        <v>2.9166666666666665</v>
      </c>
      <c r="D16" s="26">
        <v>0</v>
      </c>
      <c r="E16" s="26">
        <v>0</v>
      </c>
      <c r="F16" s="26">
        <v>7.083333333333333</v>
      </c>
      <c r="G16" s="26">
        <v>2.9166666666666665</v>
      </c>
      <c r="H16" s="26">
        <v>0</v>
      </c>
      <c r="I16" s="26">
        <v>0</v>
      </c>
      <c r="J16" s="26">
        <v>7.083333333333333</v>
      </c>
      <c r="K16" s="26">
        <v>2.9166666666666665</v>
      </c>
      <c r="L16" s="26">
        <v>0</v>
      </c>
      <c r="M16" s="26">
        <v>0</v>
      </c>
    </row>
    <row r="17" spans="1:18" x14ac:dyDescent="0.3">
      <c r="A17" s="12" t="s">
        <v>118</v>
      </c>
      <c r="B17" s="26">
        <v>3.8527777777777774</v>
      </c>
      <c r="C17" s="26">
        <v>3.7888888888888888</v>
      </c>
      <c r="D17" s="26">
        <v>1.0833333333333333</v>
      </c>
      <c r="E17" s="26">
        <v>1.2749999999999999</v>
      </c>
      <c r="F17" s="26">
        <v>3.8527777777777774</v>
      </c>
      <c r="G17" s="26">
        <v>3.7888888888888888</v>
      </c>
      <c r="H17" s="26">
        <v>1.0833333333333333</v>
      </c>
      <c r="I17" s="26">
        <v>1.2749999999999999</v>
      </c>
      <c r="J17" s="26">
        <v>3.8527777777777774</v>
      </c>
      <c r="K17" s="26">
        <v>3.7888888888888888</v>
      </c>
      <c r="L17" s="26">
        <v>1.0833333333333333</v>
      </c>
      <c r="M17" s="26">
        <v>1.2749999999999999</v>
      </c>
    </row>
    <row r="29" spans="1:18" x14ac:dyDescent="0.3"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1:18" x14ac:dyDescent="0.3"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pans="1:18" x14ac:dyDescent="0.3">
      <c r="A31" s="1" t="s">
        <v>139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1:18" x14ac:dyDescent="0.3">
      <c r="A32" s="1" t="s">
        <v>77</v>
      </c>
      <c r="B32" s="16" t="s">
        <v>76</v>
      </c>
      <c r="C32" s="16" t="s">
        <v>101</v>
      </c>
      <c r="D32" s="16" t="s">
        <v>133</v>
      </c>
      <c r="E32" s="16" t="s">
        <v>102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x14ac:dyDescent="0.3">
      <c r="B33" s="44">
        <v>4</v>
      </c>
      <c r="C33" s="44">
        <v>5.666666666666667</v>
      </c>
      <c r="D33" s="44">
        <v>0</v>
      </c>
      <c r="E33" s="44">
        <v>0.33333333333333331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B34" s="44">
        <v>8.6666666666666661</v>
      </c>
      <c r="C34" s="44">
        <v>1.3333333333333333</v>
      </c>
      <c r="D34" s="44">
        <v>0</v>
      </c>
      <c r="E34" s="44">
        <v>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</row>
    <row r="35" spans="1:18" x14ac:dyDescent="0.3">
      <c r="B35" s="44">
        <v>4.7777777777777777</v>
      </c>
      <c r="C35" s="44">
        <v>2.8888888888888888</v>
      </c>
      <c r="D35" s="44">
        <v>0</v>
      </c>
      <c r="E35" s="44">
        <v>2.3333333333333335</v>
      </c>
      <c r="H35" s="28"/>
      <c r="I35" s="28"/>
      <c r="J35" s="28"/>
      <c r="K35" s="41"/>
      <c r="L35" s="41"/>
      <c r="M35" s="41"/>
      <c r="N35" s="41"/>
      <c r="O35" s="28"/>
      <c r="P35" s="28"/>
      <c r="Q35" s="28"/>
      <c r="R35" s="28"/>
    </row>
    <row r="36" spans="1:18" x14ac:dyDescent="0.3">
      <c r="B36" s="44">
        <v>0.16666666666666666</v>
      </c>
      <c r="C36" s="44">
        <v>8.0833333333333339</v>
      </c>
      <c r="D36" s="44">
        <v>1.6666666666666667</v>
      </c>
      <c r="E36" s="44">
        <v>8.3333333333333329E-2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B37" s="44">
        <v>4.75</v>
      </c>
      <c r="C37" s="44">
        <v>2.9166666666666665</v>
      </c>
      <c r="D37" s="44">
        <v>2.3333333333333335</v>
      </c>
      <c r="E37" s="44">
        <v>0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pans="1:18" x14ac:dyDescent="0.3">
      <c r="B38" s="44">
        <v>1.0833333333333333</v>
      </c>
      <c r="C38" s="44">
        <v>4.75</v>
      </c>
      <c r="D38" s="44">
        <v>4.166666666666667</v>
      </c>
      <c r="E38" s="44">
        <v>0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</row>
    <row r="39" spans="1:18" x14ac:dyDescent="0.3">
      <c r="B39" s="44">
        <v>0</v>
      </c>
      <c r="C39" s="44">
        <v>0</v>
      </c>
      <c r="D39" s="44">
        <v>0</v>
      </c>
      <c r="E39" s="44">
        <v>10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x14ac:dyDescent="0.3">
      <c r="B40" s="44">
        <v>7.083333333333333</v>
      </c>
      <c r="C40" s="44">
        <v>2.9166666666666665</v>
      </c>
      <c r="D40" s="44">
        <v>0</v>
      </c>
      <c r="E40" s="44">
        <v>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pans="1:18" x14ac:dyDescent="0.3">
      <c r="A41" t="s">
        <v>138</v>
      </c>
      <c r="B41" s="45">
        <f>AVERAGE(B33:B40)</f>
        <v>3.8159722222222219</v>
      </c>
      <c r="C41" s="45">
        <f>AVERAGE(C33:C40)</f>
        <v>3.5694444444444446</v>
      </c>
      <c r="D41" s="45">
        <f>AVERAGE(D33:D40)</f>
        <v>1.0208333333333335</v>
      </c>
      <c r="E41" s="45">
        <f>AVERAGE(E33:E40)</f>
        <v>1.59375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 x14ac:dyDescent="0.3">
      <c r="A42" s="1" t="s">
        <v>99</v>
      </c>
      <c r="B42" s="44">
        <v>1.3333333333333333</v>
      </c>
      <c r="C42" s="44">
        <v>7.666666666666667</v>
      </c>
      <c r="D42" s="44">
        <v>1</v>
      </c>
      <c r="E42" s="44">
        <v>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</row>
    <row r="43" spans="1:18" x14ac:dyDescent="0.3">
      <c r="B43" s="44">
        <v>5.666666666666667</v>
      </c>
      <c r="C43" s="44">
        <v>3.6666666666666665</v>
      </c>
      <c r="D43" s="44">
        <v>0</v>
      </c>
      <c r="E43" s="44">
        <v>0.66666666666666663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</row>
    <row r="44" spans="1:18" x14ac:dyDescent="0.3">
      <c r="B44" s="44">
        <v>4</v>
      </c>
      <c r="C44" s="44">
        <v>0.77777777777777768</v>
      </c>
      <c r="D44" s="44">
        <v>4.333333333333333</v>
      </c>
      <c r="E44" s="44">
        <v>0.88888888888888873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</row>
    <row r="45" spans="1:18" x14ac:dyDescent="0.3">
      <c r="B45" s="44">
        <v>0</v>
      </c>
      <c r="C45" s="44">
        <v>3.3333333333333335</v>
      </c>
      <c r="D45" s="44">
        <v>6.666666666666667</v>
      </c>
      <c r="E45" s="44">
        <v>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46" spans="1:18" x14ac:dyDescent="0.3">
      <c r="B46" s="44">
        <v>1.3333333333333333</v>
      </c>
      <c r="C46" s="44">
        <v>1.5</v>
      </c>
      <c r="D46" s="44">
        <v>2.0833333333333335</v>
      </c>
      <c r="E46" s="44">
        <v>5.083333333333333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</row>
    <row r="47" spans="1:18" x14ac:dyDescent="0.3">
      <c r="B47" s="44">
        <v>3.75</v>
      </c>
      <c r="C47" s="44">
        <v>0.75</v>
      </c>
      <c r="D47" s="44">
        <v>5.333333333333333</v>
      </c>
      <c r="E47" s="44">
        <v>0.16666666666666666</v>
      </c>
    </row>
    <row r="48" spans="1:18" x14ac:dyDescent="0.3">
      <c r="B48" s="44">
        <v>2.25</v>
      </c>
      <c r="C48" s="44">
        <v>3.6666666666666665</v>
      </c>
      <c r="D48" s="44">
        <v>1.1666666666666667</v>
      </c>
      <c r="E48" s="44">
        <v>2.9166666666666665</v>
      </c>
    </row>
    <row r="49" spans="1:5" x14ac:dyDescent="0.3">
      <c r="B49" s="44">
        <v>3.8055555555555554</v>
      </c>
      <c r="C49" s="44">
        <v>1</v>
      </c>
      <c r="D49" s="44">
        <v>3.9166666666666665</v>
      </c>
      <c r="E49" s="44">
        <v>1.2777777777777779</v>
      </c>
    </row>
    <row r="50" spans="1:5" x14ac:dyDescent="0.3">
      <c r="A50" t="s">
        <v>138</v>
      </c>
      <c r="B50" s="45">
        <f>AVERAGE(B42:B49)</f>
        <v>2.7673611111111116</v>
      </c>
      <c r="C50" s="45">
        <f>AVERAGE(C42:C49)</f>
        <v>2.7951388888888888</v>
      </c>
      <c r="D50" s="45">
        <f>AVERAGE(D42:D49)</f>
        <v>3.0625000000000004</v>
      </c>
      <c r="E50" s="45">
        <f>AVERAGE(E42:E49)</f>
        <v>1.375</v>
      </c>
    </row>
    <row r="51" spans="1:5" x14ac:dyDescent="0.3">
      <c r="A51" s="1" t="s">
        <v>98</v>
      </c>
      <c r="B51" s="44">
        <v>3.3333333333333335</v>
      </c>
      <c r="C51" s="44">
        <v>6.333333333333333</v>
      </c>
      <c r="D51" s="44">
        <v>0</v>
      </c>
      <c r="E51" s="44">
        <v>0.33333333333333331</v>
      </c>
    </row>
    <row r="52" spans="1:5" x14ac:dyDescent="0.3">
      <c r="B52" s="44">
        <v>3</v>
      </c>
      <c r="C52" s="44">
        <v>0</v>
      </c>
      <c r="D52" s="44">
        <v>3.3333333333333335</v>
      </c>
      <c r="E52" s="44">
        <v>3.6666666666666665</v>
      </c>
    </row>
    <row r="53" spans="1:5" x14ac:dyDescent="0.3">
      <c r="A53" s="28"/>
      <c r="B53" s="44">
        <v>0.88888888888888884</v>
      </c>
      <c r="C53" s="44">
        <v>2</v>
      </c>
      <c r="D53" s="44">
        <v>5.1111111111111107</v>
      </c>
      <c r="E53" s="44">
        <v>2</v>
      </c>
    </row>
    <row r="54" spans="1:5" x14ac:dyDescent="0.3">
      <c r="B54" s="44">
        <v>1.1112222222222221</v>
      </c>
      <c r="C54" s="44">
        <v>2.2221111111111109</v>
      </c>
      <c r="D54" s="44">
        <v>6.666666666666667</v>
      </c>
      <c r="E54" s="44">
        <v>0</v>
      </c>
    </row>
    <row r="55" spans="1:5" x14ac:dyDescent="0.3">
      <c r="B55" s="44">
        <v>3.5555555555555554</v>
      </c>
      <c r="C55" s="44">
        <v>0.88888888888888895</v>
      </c>
      <c r="D55" s="44">
        <v>4.1111111111111107</v>
      </c>
      <c r="E55" s="44">
        <v>1.4444444444444449</v>
      </c>
    </row>
    <row r="56" spans="1:5" x14ac:dyDescent="0.3">
      <c r="A56" s="28"/>
      <c r="B56" s="44">
        <v>2.5833333333333335</v>
      </c>
      <c r="C56" s="44">
        <v>1</v>
      </c>
      <c r="D56" s="44">
        <v>6.416666666666667</v>
      </c>
      <c r="E56" s="44">
        <v>0</v>
      </c>
    </row>
    <row r="57" spans="1:5" x14ac:dyDescent="0.3">
      <c r="A57" s="28"/>
      <c r="B57" s="44">
        <v>0</v>
      </c>
      <c r="C57" s="44">
        <v>0</v>
      </c>
      <c r="D57" s="44">
        <v>0</v>
      </c>
      <c r="E57" s="44">
        <v>10</v>
      </c>
    </row>
    <row r="58" spans="1:5" x14ac:dyDescent="0.3">
      <c r="A58" s="28"/>
      <c r="B58" s="44">
        <v>3</v>
      </c>
      <c r="C58" s="44">
        <v>0</v>
      </c>
      <c r="D58" s="44">
        <v>5.6111111111111107</v>
      </c>
      <c r="E58" s="44">
        <v>1.3888888888888893</v>
      </c>
    </row>
    <row r="59" spans="1:5" x14ac:dyDescent="0.3">
      <c r="A59" s="28" t="s">
        <v>138</v>
      </c>
      <c r="B59" s="45">
        <f>AVERAGE(B51:B58)</f>
        <v>2.1840416666666669</v>
      </c>
      <c r="C59" s="45">
        <f>AVERAGE(C51:C58)</f>
        <v>1.5555416666666666</v>
      </c>
      <c r="D59" s="45">
        <f>AVERAGE(D51:D58)</f>
        <v>3.90625</v>
      </c>
      <c r="E59" s="45">
        <f>AVERAGE(E51:E58)</f>
        <v>2.3541666666666665</v>
      </c>
    </row>
    <row r="60" spans="1:5" x14ac:dyDescent="0.3">
      <c r="A60" s="28"/>
      <c r="B60" s="42"/>
      <c r="C60" s="42"/>
      <c r="D60" s="42"/>
      <c r="E60" s="42"/>
    </row>
    <row r="61" spans="1:5" x14ac:dyDescent="0.3">
      <c r="A61" s="28"/>
      <c r="B61" s="42"/>
      <c r="C61" s="42"/>
      <c r="D61" s="42"/>
      <c r="E61" s="42"/>
    </row>
    <row r="62" spans="1:5" x14ac:dyDescent="0.3">
      <c r="A62" s="28"/>
      <c r="B62" s="42"/>
      <c r="C62" s="42"/>
      <c r="D62" s="42"/>
      <c r="E62" s="42"/>
    </row>
    <row r="63" spans="1:5" x14ac:dyDescent="0.3">
      <c r="A63" s="28"/>
      <c r="B63" s="42"/>
      <c r="C63" s="42"/>
      <c r="D63" s="42"/>
      <c r="E63" s="42"/>
    </row>
    <row r="64" spans="1:5" x14ac:dyDescent="0.3">
      <c r="B64" s="42"/>
      <c r="C64" s="42"/>
      <c r="D64" s="42"/>
      <c r="E64" s="42"/>
    </row>
    <row r="65" spans="1:5" x14ac:dyDescent="0.3">
      <c r="A65" s="28"/>
      <c r="B65" s="42"/>
      <c r="C65" s="42"/>
      <c r="D65" s="42"/>
      <c r="E65" s="42"/>
    </row>
    <row r="66" spans="1:5" x14ac:dyDescent="0.3">
      <c r="A66" s="28"/>
      <c r="B66" s="42"/>
      <c r="C66" s="42"/>
      <c r="D66" s="42"/>
      <c r="E66" s="42"/>
    </row>
    <row r="67" spans="1:5" x14ac:dyDescent="0.3">
      <c r="A67" s="28"/>
      <c r="B67" s="42"/>
      <c r="C67" s="42"/>
      <c r="D67" s="42"/>
      <c r="E67" s="42"/>
    </row>
    <row r="68" spans="1:5" x14ac:dyDescent="0.3">
      <c r="A68" s="28"/>
      <c r="B68" s="42"/>
      <c r="C68" s="42"/>
      <c r="D68" s="42"/>
      <c r="E68" s="42"/>
    </row>
    <row r="69" spans="1:5" x14ac:dyDescent="0.3">
      <c r="A69" s="28"/>
      <c r="B69" s="43"/>
      <c r="C69" s="43"/>
      <c r="D69" s="43"/>
      <c r="E69" s="43"/>
    </row>
    <row r="70" spans="1:5" x14ac:dyDescent="0.3">
      <c r="A70" s="28"/>
      <c r="B70" s="42"/>
      <c r="C70" s="42"/>
      <c r="D70" s="42"/>
      <c r="E70" s="42"/>
    </row>
    <row r="71" spans="1:5" x14ac:dyDescent="0.3">
      <c r="A71" s="28"/>
      <c r="B71" s="42"/>
      <c r="C71" s="42"/>
      <c r="D71" s="42"/>
      <c r="E71" s="42"/>
    </row>
    <row r="72" spans="1:5" x14ac:dyDescent="0.3">
      <c r="A72" s="28"/>
      <c r="B72" s="42"/>
      <c r="C72" s="42"/>
      <c r="D72" s="42"/>
      <c r="E72" s="42"/>
    </row>
    <row r="73" spans="1:5" x14ac:dyDescent="0.3">
      <c r="A73" s="28"/>
      <c r="B73" s="42"/>
      <c r="C73" s="42"/>
      <c r="D73" s="42"/>
      <c r="E73" s="42"/>
    </row>
    <row r="74" spans="1:5" x14ac:dyDescent="0.3">
      <c r="A74" s="28"/>
      <c r="B74" s="42"/>
      <c r="C74" s="42"/>
      <c r="D74" s="42"/>
      <c r="E74" s="42"/>
    </row>
    <row r="75" spans="1:5" x14ac:dyDescent="0.3">
      <c r="A75" s="28"/>
      <c r="B75" s="42"/>
      <c r="C75" s="42"/>
      <c r="D75" s="42"/>
      <c r="E75" s="42"/>
    </row>
    <row r="76" spans="1:5" x14ac:dyDescent="0.3">
      <c r="A76" s="28"/>
      <c r="B76" s="42"/>
      <c r="C76" s="42"/>
      <c r="D76" s="42"/>
      <c r="E76" s="42"/>
    </row>
    <row r="77" spans="1:5" x14ac:dyDescent="0.3">
      <c r="A77" s="28"/>
      <c r="B77" s="42"/>
      <c r="C77" s="42"/>
      <c r="D77" s="42"/>
      <c r="E77" s="42"/>
    </row>
    <row r="78" spans="1:5" x14ac:dyDescent="0.3">
      <c r="A78" s="28"/>
      <c r="B78" s="42"/>
      <c r="C78" s="42"/>
      <c r="D78" s="42"/>
      <c r="E78" s="42"/>
    </row>
    <row r="79" spans="1:5" x14ac:dyDescent="0.3">
      <c r="A79" s="28"/>
      <c r="B79" s="42"/>
      <c r="C79" s="42"/>
      <c r="D79" s="42"/>
      <c r="E79" s="42"/>
    </row>
    <row r="80" spans="1:5" x14ac:dyDescent="0.3">
      <c r="A80" s="28"/>
      <c r="B80" s="42"/>
      <c r="C80" s="42"/>
      <c r="D80" s="42"/>
      <c r="E80" s="42"/>
    </row>
    <row r="81" spans="1:5" x14ac:dyDescent="0.3">
      <c r="A81" s="28"/>
      <c r="B81" s="42"/>
      <c r="C81" s="42"/>
      <c r="D81" s="42"/>
      <c r="E81" s="42"/>
    </row>
    <row r="82" spans="1:5" x14ac:dyDescent="0.3">
      <c r="A82" s="28"/>
      <c r="B82" s="42"/>
      <c r="C82" s="42"/>
      <c r="D82" s="42"/>
      <c r="E82" s="42"/>
    </row>
    <row r="83" spans="1:5" x14ac:dyDescent="0.3">
      <c r="A83" s="28"/>
      <c r="B83" s="43"/>
      <c r="C83" s="43"/>
      <c r="D83" s="43"/>
      <c r="E83" s="43"/>
    </row>
    <row r="84" spans="1:5" x14ac:dyDescent="0.3">
      <c r="A84" s="28"/>
      <c r="B84" s="28"/>
      <c r="C84" s="28"/>
      <c r="D84" s="28"/>
      <c r="E84" s="28"/>
    </row>
    <row r="85" spans="1:5" x14ac:dyDescent="0.3">
      <c r="A85" s="28"/>
      <c r="B85" s="28"/>
      <c r="C85" s="28"/>
      <c r="D85" s="28"/>
      <c r="E85" s="28"/>
    </row>
    <row r="86" spans="1:5" x14ac:dyDescent="0.3">
      <c r="A86" s="28"/>
      <c r="B86" s="28"/>
      <c r="C86" s="28"/>
      <c r="D86" s="28"/>
      <c r="E86" s="28"/>
    </row>
    <row r="87" spans="1:5" x14ac:dyDescent="0.3">
      <c r="A87" s="28"/>
    </row>
    <row r="88" spans="1:5" x14ac:dyDescent="0.3">
      <c r="A88" s="28"/>
    </row>
    <row r="89" spans="1:5" x14ac:dyDescent="0.3">
      <c r="A89" s="28"/>
    </row>
    <row r="90" spans="1:5" x14ac:dyDescent="0.3">
      <c r="A90" s="28"/>
    </row>
    <row r="91" spans="1:5" x14ac:dyDescent="0.3">
      <c r="A91" s="28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17448-7DCC-4F01-A001-49A9B3B0995C}">
  <dimension ref="A3:Y92"/>
  <sheetViews>
    <sheetView topLeftCell="A19" zoomScale="55" zoomScaleNormal="55" workbookViewId="0">
      <selection activeCell="D62" sqref="D62"/>
    </sheetView>
  </sheetViews>
  <sheetFormatPr baseColWidth="10" defaultRowHeight="14.4" x14ac:dyDescent="0.3"/>
  <cols>
    <col min="1" max="1" width="29.109375" bestFit="1" customWidth="1"/>
    <col min="2" max="2" width="32.77734375" bestFit="1" customWidth="1"/>
    <col min="3" max="3" width="36.88671875" bestFit="1" customWidth="1"/>
    <col min="4" max="4" width="38.77734375" bestFit="1" customWidth="1"/>
    <col min="5" max="5" width="40" bestFit="1" customWidth="1"/>
    <col min="6" max="6" width="44" bestFit="1" customWidth="1"/>
    <col min="7" max="7" width="54.109375" bestFit="1" customWidth="1"/>
    <col min="8" max="8" width="56" bestFit="1" customWidth="1"/>
    <col min="9" max="9" width="57.21875" bestFit="1" customWidth="1"/>
    <col min="10" max="10" width="26.88671875" bestFit="1" customWidth="1"/>
    <col min="11" max="11" width="36.88671875" bestFit="1" customWidth="1"/>
    <col min="12" max="12" width="38.77734375" bestFit="1" customWidth="1"/>
    <col min="13" max="13" width="40" bestFit="1" customWidth="1"/>
    <col min="14" max="14" width="26.88671875" bestFit="1" customWidth="1"/>
    <col min="15" max="15" width="36.88671875" bestFit="1" customWidth="1"/>
    <col min="16" max="16" width="38.77734375" bestFit="1" customWidth="1"/>
    <col min="17" max="17" width="40" bestFit="1" customWidth="1"/>
    <col min="18" max="18" width="33.77734375" bestFit="1" customWidth="1"/>
    <col min="19" max="19" width="43.88671875" bestFit="1" customWidth="1"/>
    <col min="20" max="20" width="45.5546875" bestFit="1" customWidth="1"/>
    <col min="21" max="21" width="46.77734375" bestFit="1" customWidth="1"/>
    <col min="22" max="22" width="34.109375" bestFit="1" customWidth="1"/>
    <col min="23" max="23" width="44" bestFit="1" customWidth="1"/>
    <col min="24" max="24" width="45.77734375" bestFit="1" customWidth="1"/>
    <col min="25" max="25" width="47.33203125" bestFit="1" customWidth="1"/>
  </cols>
  <sheetData>
    <row r="3" spans="1:25" x14ac:dyDescent="0.3">
      <c r="B3" s="11" t="s">
        <v>79</v>
      </c>
    </row>
    <row r="4" spans="1:25" x14ac:dyDescent="0.3">
      <c r="B4" t="s">
        <v>33</v>
      </c>
      <c r="F4" t="s">
        <v>148</v>
      </c>
      <c r="G4" t="s">
        <v>149</v>
      </c>
      <c r="H4" t="s">
        <v>150</v>
      </c>
      <c r="I4" t="s">
        <v>151</v>
      </c>
      <c r="J4" t="s">
        <v>34</v>
      </c>
      <c r="R4" t="s">
        <v>144</v>
      </c>
      <c r="S4" t="s">
        <v>145</v>
      </c>
      <c r="T4" t="s">
        <v>146</v>
      </c>
      <c r="U4" t="s">
        <v>147</v>
      </c>
      <c r="V4" t="s">
        <v>129</v>
      </c>
      <c r="W4" t="s">
        <v>131</v>
      </c>
      <c r="X4" t="s">
        <v>127</v>
      </c>
      <c r="Y4" t="s">
        <v>83</v>
      </c>
    </row>
    <row r="5" spans="1:25" x14ac:dyDescent="0.3">
      <c r="B5" t="s">
        <v>11</v>
      </c>
      <c r="J5" t="s">
        <v>11</v>
      </c>
      <c r="N5" t="s">
        <v>47</v>
      </c>
    </row>
    <row r="6" spans="1:25" x14ac:dyDescent="0.3">
      <c r="A6" s="11" t="s">
        <v>95</v>
      </c>
      <c r="B6" t="s">
        <v>128</v>
      </c>
      <c r="C6" t="s">
        <v>130</v>
      </c>
      <c r="D6" t="s">
        <v>126</v>
      </c>
      <c r="E6" t="s">
        <v>84</v>
      </c>
      <c r="J6" t="s">
        <v>128</v>
      </c>
      <c r="K6" t="s">
        <v>130</v>
      </c>
      <c r="L6" t="s">
        <v>126</v>
      </c>
      <c r="M6" t="s">
        <v>84</v>
      </c>
      <c r="N6" t="s">
        <v>128</v>
      </c>
      <c r="O6" t="s">
        <v>130</v>
      </c>
      <c r="P6" t="s">
        <v>126</v>
      </c>
      <c r="Q6" t="s">
        <v>84</v>
      </c>
    </row>
    <row r="7" spans="1:25" x14ac:dyDescent="0.3">
      <c r="A7" s="12" t="s">
        <v>32</v>
      </c>
      <c r="B7" s="26">
        <v>2</v>
      </c>
      <c r="C7" s="26">
        <v>8</v>
      </c>
      <c r="D7" s="26">
        <v>0</v>
      </c>
      <c r="E7" s="26">
        <v>0</v>
      </c>
      <c r="F7" s="26">
        <v>2</v>
      </c>
      <c r="G7" s="26">
        <v>8</v>
      </c>
      <c r="H7" s="26">
        <v>0</v>
      </c>
      <c r="I7" s="26">
        <v>0</v>
      </c>
      <c r="J7" s="26">
        <v>0</v>
      </c>
      <c r="K7" s="26">
        <v>0</v>
      </c>
      <c r="L7" s="26">
        <v>10</v>
      </c>
      <c r="M7" s="26">
        <v>0</v>
      </c>
      <c r="N7" s="26"/>
      <c r="O7" s="26"/>
      <c r="P7" s="26"/>
      <c r="Q7" s="26"/>
      <c r="R7" s="26">
        <v>0</v>
      </c>
      <c r="S7" s="26">
        <v>0</v>
      </c>
      <c r="T7" s="26">
        <v>10</v>
      </c>
      <c r="U7" s="26">
        <v>0</v>
      </c>
      <c r="V7" s="26">
        <v>1</v>
      </c>
      <c r="W7" s="26">
        <v>4</v>
      </c>
      <c r="X7" s="26">
        <v>5</v>
      </c>
      <c r="Y7" s="26">
        <v>0</v>
      </c>
    </row>
    <row r="8" spans="1:25" x14ac:dyDescent="0.3">
      <c r="A8" s="12" t="s">
        <v>37</v>
      </c>
      <c r="B8" s="26">
        <v>0</v>
      </c>
      <c r="C8" s="26">
        <v>7.666666666666667</v>
      </c>
      <c r="D8" s="26">
        <v>2.3333333333333335</v>
      </c>
      <c r="E8" s="26">
        <v>0</v>
      </c>
      <c r="F8" s="26">
        <v>0</v>
      </c>
      <c r="G8" s="26">
        <v>7.666666666666667</v>
      </c>
      <c r="H8" s="26">
        <v>2.3333333333333335</v>
      </c>
      <c r="I8" s="26">
        <v>0</v>
      </c>
      <c r="J8" s="26">
        <v>1.3333333333333333</v>
      </c>
      <c r="K8" s="26">
        <v>1</v>
      </c>
      <c r="L8" s="26">
        <v>6.333333333333333</v>
      </c>
      <c r="M8" s="26">
        <v>1.3333333333333333</v>
      </c>
      <c r="N8" s="26"/>
      <c r="O8" s="26"/>
      <c r="P8" s="26"/>
      <c r="Q8" s="26"/>
      <c r="R8" s="26">
        <v>1.3333333333333333</v>
      </c>
      <c r="S8" s="26">
        <v>1</v>
      </c>
      <c r="T8" s="26">
        <v>6.333333333333333</v>
      </c>
      <c r="U8" s="26">
        <v>1.3333333333333333</v>
      </c>
      <c r="V8" s="26">
        <v>0.66666666666666663</v>
      </c>
      <c r="W8" s="26">
        <v>4.333333333333333</v>
      </c>
      <c r="X8" s="26">
        <v>4.333333333333333</v>
      </c>
      <c r="Y8" s="26">
        <v>0.66666666666666663</v>
      </c>
    </row>
    <row r="9" spans="1:25" x14ac:dyDescent="0.3">
      <c r="A9" s="12" t="s">
        <v>38</v>
      </c>
      <c r="B9" s="26">
        <v>0</v>
      </c>
      <c r="C9" s="26">
        <v>2</v>
      </c>
      <c r="D9" s="26">
        <v>0</v>
      </c>
      <c r="E9" s="26">
        <v>8</v>
      </c>
      <c r="F9" s="26">
        <v>0</v>
      </c>
      <c r="G9" s="26">
        <v>2</v>
      </c>
      <c r="H9" s="26">
        <v>0</v>
      </c>
      <c r="I9" s="26">
        <v>8</v>
      </c>
      <c r="J9" s="26">
        <v>3</v>
      </c>
      <c r="K9" s="26">
        <v>2.6666666666666665</v>
      </c>
      <c r="L9" s="26">
        <v>4</v>
      </c>
      <c r="M9" s="26">
        <v>0.33333333333333331</v>
      </c>
      <c r="N9" s="26"/>
      <c r="O9" s="26"/>
      <c r="P9" s="26"/>
      <c r="Q9" s="26"/>
      <c r="R9" s="26">
        <v>3</v>
      </c>
      <c r="S9" s="26">
        <v>2.6666666666666665</v>
      </c>
      <c r="T9" s="26">
        <v>4</v>
      </c>
      <c r="U9" s="26">
        <v>0.33333333333333331</v>
      </c>
      <c r="V9" s="26">
        <v>1.5</v>
      </c>
      <c r="W9" s="26">
        <v>2.3333333333333335</v>
      </c>
      <c r="X9" s="26">
        <v>2</v>
      </c>
      <c r="Y9" s="26">
        <v>4.166666666666667</v>
      </c>
    </row>
    <row r="10" spans="1:25" x14ac:dyDescent="0.3">
      <c r="A10" s="12" t="s">
        <v>44</v>
      </c>
      <c r="B10" s="26">
        <v>0</v>
      </c>
      <c r="C10" s="26">
        <v>4</v>
      </c>
      <c r="D10" s="26">
        <v>6</v>
      </c>
      <c r="E10" s="26">
        <v>0</v>
      </c>
      <c r="F10" s="26">
        <v>0</v>
      </c>
      <c r="G10" s="26">
        <v>4</v>
      </c>
      <c r="H10" s="26">
        <v>6</v>
      </c>
      <c r="I10" s="26">
        <v>0</v>
      </c>
      <c r="J10" s="26">
        <v>3</v>
      </c>
      <c r="K10" s="26">
        <v>1.3333333333333333</v>
      </c>
      <c r="L10" s="26">
        <v>4.666666666666667</v>
      </c>
      <c r="M10" s="26">
        <v>1</v>
      </c>
      <c r="N10" s="26"/>
      <c r="O10" s="26"/>
      <c r="P10" s="26"/>
      <c r="Q10" s="26"/>
      <c r="R10" s="26">
        <v>3</v>
      </c>
      <c r="S10" s="26">
        <v>1.3333333333333333</v>
      </c>
      <c r="T10" s="26">
        <v>4.666666666666667</v>
      </c>
      <c r="U10" s="26">
        <v>1</v>
      </c>
      <c r="V10" s="26">
        <v>1.5</v>
      </c>
      <c r="W10" s="26">
        <v>2.6666666666666665</v>
      </c>
      <c r="X10" s="26">
        <v>5.333333333333333</v>
      </c>
      <c r="Y10" s="26">
        <v>0.5</v>
      </c>
    </row>
    <row r="11" spans="1:25" x14ac:dyDescent="0.3">
      <c r="A11" s="12" t="s">
        <v>41</v>
      </c>
      <c r="B11" s="26">
        <v>1.3333333333333333</v>
      </c>
      <c r="C11" s="26">
        <v>8.6666666666666661</v>
      </c>
      <c r="D11" s="26">
        <v>0</v>
      </c>
      <c r="E11" s="26">
        <v>0</v>
      </c>
      <c r="F11" s="26">
        <v>1.3333333333333333</v>
      </c>
      <c r="G11" s="26">
        <v>8.6666666666666661</v>
      </c>
      <c r="H11" s="26">
        <v>0</v>
      </c>
      <c r="I11" s="26">
        <v>0</v>
      </c>
      <c r="J11" s="26">
        <v>1</v>
      </c>
      <c r="K11" s="26">
        <v>7.666666666666667</v>
      </c>
      <c r="L11" s="26">
        <v>1.3333333333333333</v>
      </c>
      <c r="M11" s="26">
        <v>0</v>
      </c>
      <c r="N11" s="26"/>
      <c r="O11" s="26"/>
      <c r="P11" s="26"/>
      <c r="Q11" s="26"/>
      <c r="R11" s="26">
        <v>1</v>
      </c>
      <c r="S11" s="26">
        <v>7.666666666666667</v>
      </c>
      <c r="T11" s="26">
        <v>1.3333333333333333</v>
      </c>
      <c r="U11" s="26">
        <v>0</v>
      </c>
      <c r="V11" s="26">
        <v>1.1666666666666667</v>
      </c>
      <c r="W11" s="26">
        <v>8.1666666666666661</v>
      </c>
      <c r="X11" s="26">
        <v>0.66666666666666663</v>
      </c>
      <c r="Y11" s="26">
        <v>0</v>
      </c>
    </row>
    <row r="12" spans="1:25" x14ac:dyDescent="0.3">
      <c r="A12" s="12" t="s">
        <v>49</v>
      </c>
      <c r="B12" s="26"/>
      <c r="C12" s="26"/>
      <c r="D12" s="26"/>
      <c r="E12" s="26"/>
      <c r="F12" s="26"/>
      <c r="G12" s="26"/>
      <c r="H12" s="26"/>
      <c r="I12" s="26"/>
      <c r="J12" s="26"/>
      <c r="K12" s="26"/>
      <c r="L12" s="26"/>
      <c r="M12" s="26"/>
      <c r="N12" s="26">
        <v>3.3333333333333335</v>
      </c>
      <c r="O12" s="26">
        <v>6.333333333333333</v>
      </c>
      <c r="P12" s="26">
        <v>0</v>
      </c>
      <c r="Q12" s="26">
        <v>0.33333333333333331</v>
      </c>
      <c r="R12" s="26">
        <v>3.3333333333333335</v>
      </c>
      <c r="S12" s="26">
        <v>6.333333333333333</v>
      </c>
      <c r="T12" s="26">
        <v>0</v>
      </c>
      <c r="U12" s="26">
        <v>0.33333333333333331</v>
      </c>
      <c r="V12" s="26">
        <v>3.3333333333333335</v>
      </c>
      <c r="W12" s="26">
        <v>6.333333333333333</v>
      </c>
      <c r="X12" s="26">
        <v>0</v>
      </c>
      <c r="Y12" s="26">
        <v>0.33333333333333331</v>
      </c>
    </row>
    <row r="13" spans="1:25" x14ac:dyDescent="0.3">
      <c r="A13" s="12" t="s">
        <v>51</v>
      </c>
      <c r="B13" s="26"/>
      <c r="C13" s="26"/>
      <c r="D13" s="26"/>
      <c r="E13" s="26"/>
      <c r="F13" s="26"/>
      <c r="G13" s="26"/>
      <c r="H13" s="26"/>
      <c r="I13" s="26"/>
      <c r="J13" s="26"/>
      <c r="K13" s="26"/>
      <c r="L13" s="26"/>
      <c r="M13" s="26"/>
      <c r="N13" s="26">
        <v>3</v>
      </c>
      <c r="O13" s="26">
        <v>0</v>
      </c>
      <c r="P13" s="26">
        <v>3.3333333333333335</v>
      </c>
      <c r="Q13" s="26">
        <v>3.6666666666666665</v>
      </c>
      <c r="R13" s="26">
        <v>3</v>
      </c>
      <c r="S13" s="26">
        <v>0</v>
      </c>
      <c r="T13" s="26">
        <v>3.3333333333333335</v>
      </c>
      <c r="U13" s="26">
        <v>3.6666666666666665</v>
      </c>
      <c r="V13" s="26">
        <v>3</v>
      </c>
      <c r="W13" s="26">
        <v>0</v>
      </c>
      <c r="X13" s="26">
        <v>3.3333333333333335</v>
      </c>
      <c r="Y13" s="26">
        <v>3.6666666666666665</v>
      </c>
    </row>
    <row r="14" spans="1:25" x14ac:dyDescent="0.3">
      <c r="A14" s="12" t="s">
        <v>61</v>
      </c>
      <c r="B14" s="26"/>
      <c r="C14" s="26"/>
      <c r="D14" s="26"/>
      <c r="E14" s="26"/>
      <c r="F14" s="26"/>
      <c r="G14" s="26"/>
      <c r="H14" s="26"/>
      <c r="I14" s="26"/>
      <c r="J14" s="26"/>
      <c r="K14" s="26"/>
      <c r="L14" s="26"/>
      <c r="M14" s="26"/>
      <c r="N14" s="26">
        <v>0.88888888888888884</v>
      </c>
      <c r="O14" s="26">
        <v>2</v>
      </c>
      <c r="P14" s="26">
        <v>5.1111111111111107</v>
      </c>
      <c r="Q14" s="26">
        <v>2</v>
      </c>
      <c r="R14" s="26">
        <v>0.88888888888888884</v>
      </c>
      <c r="S14" s="26">
        <v>2</v>
      </c>
      <c r="T14" s="26">
        <v>5.1111111111111107</v>
      </c>
      <c r="U14" s="26">
        <v>2</v>
      </c>
      <c r="V14" s="26">
        <v>0.88888888888888884</v>
      </c>
      <c r="W14" s="26">
        <v>2</v>
      </c>
      <c r="X14" s="26">
        <v>5.1111111111111107</v>
      </c>
      <c r="Y14" s="26">
        <v>2</v>
      </c>
    </row>
    <row r="15" spans="1:25" x14ac:dyDescent="0.3">
      <c r="A15" s="12" t="s">
        <v>63</v>
      </c>
      <c r="B15" s="26"/>
      <c r="C15" s="26"/>
      <c r="D15" s="26"/>
      <c r="E15" s="26"/>
      <c r="F15" s="26"/>
      <c r="G15" s="26"/>
      <c r="H15" s="26"/>
      <c r="I15" s="26"/>
      <c r="J15" s="26"/>
      <c r="K15" s="26"/>
      <c r="L15" s="26"/>
      <c r="M15" s="26"/>
      <c r="N15" s="26">
        <v>1.1112222222222221</v>
      </c>
      <c r="O15" s="26">
        <v>2.2221111111111109</v>
      </c>
      <c r="P15" s="26">
        <v>6.666666666666667</v>
      </c>
      <c r="Q15" s="26">
        <v>0</v>
      </c>
      <c r="R15" s="26">
        <v>1.1112222222222221</v>
      </c>
      <c r="S15" s="26">
        <v>2.2221111111111109</v>
      </c>
      <c r="T15" s="26">
        <v>6.666666666666667</v>
      </c>
      <c r="U15" s="26">
        <v>0</v>
      </c>
      <c r="V15" s="26">
        <v>1.1112222222222221</v>
      </c>
      <c r="W15" s="26">
        <v>2.2221111111111109</v>
      </c>
      <c r="X15" s="26">
        <v>6.666666666666667</v>
      </c>
      <c r="Y15" s="26">
        <v>0</v>
      </c>
    </row>
    <row r="16" spans="1:25" x14ac:dyDescent="0.3">
      <c r="A16" s="12" t="s">
        <v>62</v>
      </c>
      <c r="B16" s="26"/>
      <c r="C16" s="26"/>
      <c r="D16" s="26"/>
      <c r="E16" s="26"/>
      <c r="F16" s="26"/>
      <c r="G16" s="26"/>
      <c r="H16" s="26"/>
      <c r="I16" s="26"/>
      <c r="J16" s="26"/>
      <c r="K16" s="26"/>
      <c r="L16" s="26"/>
      <c r="M16" s="26"/>
      <c r="N16" s="26">
        <v>3.5555555555555554</v>
      </c>
      <c r="O16" s="26">
        <v>0.88888888888888895</v>
      </c>
      <c r="P16" s="26">
        <v>4.1111111111111107</v>
      </c>
      <c r="Q16" s="26">
        <v>1.4444444444444449</v>
      </c>
      <c r="R16" s="26">
        <v>3.5555555555555554</v>
      </c>
      <c r="S16" s="26">
        <v>0.88888888888888895</v>
      </c>
      <c r="T16" s="26">
        <v>4.1111111111111107</v>
      </c>
      <c r="U16" s="26">
        <v>1.4444444444444449</v>
      </c>
      <c r="V16" s="26">
        <v>3.5555555555555554</v>
      </c>
      <c r="W16" s="26">
        <v>0.88888888888888895</v>
      </c>
      <c r="X16" s="26">
        <v>4.1111111111111107</v>
      </c>
      <c r="Y16" s="26">
        <v>1.4444444444444449</v>
      </c>
    </row>
    <row r="17" spans="1:25" x14ac:dyDescent="0.3">
      <c r="A17" s="12" t="s">
        <v>64</v>
      </c>
      <c r="B17" s="26"/>
      <c r="C17" s="26"/>
      <c r="D17" s="26"/>
      <c r="E17" s="26"/>
      <c r="F17" s="26"/>
      <c r="G17" s="26"/>
      <c r="H17" s="26"/>
      <c r="I17" s="26"/>
      <c r="J17" s="26"/>
      <c r="K17" s="26"/>
      <c r="L17" s="26"/>
      <c r="M17" s="26"/>
      <c r="N17" s="26">
        <v>2.5833333333333335</v>
      </c>
      <c r="O17" s="26">
        <v>1</v>
      </c>
      <c r="P17" s="26">
        <v>6.416666666666667</v>
      </c>
      <c r="Q17" s="26">
        <v>0</v>
      </c>
      <c r="R17" s="26">
        <v>2.5833333333333335</v>
      </c>
      <c r="S17" s="26">
        <v>1</v>
      </c>
      <c r="T17" s="26">
        <v>6.416666666666667</v>
      </c>
      <c r="U17" s="26">
        <v>0</v>
      </c>
      <c r="V17" s="26">
        <v>2.5833333333333335</v>
      </c>
      <c r="W17" s="26">
        <v>1</v>
      </c>
      <c r="X17" s="26">
        <v>6.416666666666667</v>
      </c>
      <c r="Y17" s="26">
        <v>0</v>
      </c>
    </row>
    <row r="18" spans="1:25" x14ac:dyDescent="0.3">
      <c r="A18" s="12" t="s">
        <v>67</v>
      </c>
      <c r="B18" s="26"/>
      <c r="C18" s="26"/>
      <c r="D18" s="26"/>
      <c r="E18" s="26"/>
      <c r="F18" s="26"/>
      <c r="G18" s="26"/>
      <c r="H18" s="26"/>
      <c r="I18" s="26"/>
      <c r="J18" s="26"/>
      <c r="K18" s="26"/>
      <c r="L18" s="26"/>
      <c r="M18" s="26"/>
      <c r="N18" s="26">
        <v>0</v>
      </c>
      <c r="O18" s="26">
        <v>0</v>
      </c>
      <c r="P18" s="26">
        <v>0</v>
      </c>
      <c r="Q18" s="26">
        <v>10</v>
      </c>
      <c r="R18" s="26">
        <v>0</v>
      </c>
      <c r="S18" s="26">
        <v>0</v>
      </c>
      <c r="T18" s="26">
        <v>0</v>
      </c>
      <c r="U18" s="26">
        <v>10</v>
      </c>
      <c r="V18" s="26">
        <v>0</v>
      </c>
      <c r="W18" s="26">
        <v>0</v>
      </c>
      <c r="X18" s="26">
        <v>0</v>
      </c>
      <c r="Y18" s="26">
        <v>10</v>
      </c>
    </row>
    <row r="19" spans="1:25" x14ac:dyDescent="0.3">
      <c r="A19" s="12" t="s">
        <v>65</v>
      </c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>
        <v>3</v>
      </c>
      <c r="O19" s="26">
        <v>0</v>
      </c>
      <c r="P19" s="26">
        <v>5.6111111111111107</v>
      </c>
      <c r="Q19" s="26">
        <v>1.3888888888888893</v>
      </c>
      <c r="R19" s="26">
        <v>3</v>
      </c>
      <c r="S19" s="26">
        <v>0</v>
      </c>
      <c r="T19" s="26">
        <v>5.6111111111111107</v>
      </c>
      <c r="U19" s="26">
        <v>1.3888888888888893</v>
      </c>
      <c r="V19" s="26">
        <v>3</v>
      </c>
      <c r="W19" s="26">
        <v>0</v>
      </c>
      <c r="X19" s="26">
        <v>5.6111111111111107</v>
      </c>
      <c r="Y19" s="26">
        <v>1.3888888888888893</v>
      </c>
    </row>
    <row r="20" spans="1:25" x14ac:dyDescent="0.3">
      <c r="A20" s="12" t="s">
        <v>68</v>
      </c>
      <c r="B20" s="26">
        <v>0</v>
      </c>
      <c r="C20" s="26">
        <v>8.1666666666666661</v>
      </c>
      <c r="D20" s="26">
        <v>1.8333333333333333</v>
      </c>
      <c r="E20" s="26">
        <v>0</v>
      </c>
      <c r="F20" s="26">
        <v>0</v>
      </c>
      <c r="G20" s="26">
        <v>8.1666666666666661</v>
      </c>
      <c r="H20" s="26">
        <v>1.8333333333333333</v>
      </c>
      <c r="I20" s="26">
        <v>0</v>
      </c>
      <c r="J20" s="26">
        <v>0</v>
      </c>
      <c r="K20" s="26">
        <v>4.666666666666667</v>
      </c>
      <c r="L20" s="26">
        <v>5.333333333333333</v>
      </c>
      <c r="M20" s="26">
        <v>0</v>
      </c>
      <c r="N20" s="26">
        <v>0</v>
      </c>
      <c r="O20" s="26">
        <v>0</v>
      </c>
      <c r="P20" s="26">
        <v>0</v>
      </c>
      <c r="Q20" s="26">
        <v>10</v>
      </c>
      <c r="R20" s="26">
        <v>0</v>
      </c>
      <c r="S20" s="26">
        <v>2.3333333333333335</v>
      </c>
      <c r="T20" s="26">
        <v>2.6666666666666665</v>
      </c>
      <c r="U20" s="26">
        <v>5</v>
      </c>
      <c r="V20" s="26">
        <v>0</v>
      </c>
      <c r="W20" s="26">
        <v>4.2777777777777777</v>
      </c>
      <c r="X20" s="26">
        <v>2.3888888888888888</v>
      </c>
      <c r="Y20" s="26">
        <v>3.3333333333333335</v>
      </c>
    </row>
    <row r="21" spans="1:25" x14ac:dyDescent="0.3">
      <c r="A21" s="12" t="s">
        <v>69</v>
      </c>
      <c r="B21" s="26">
        <v>1</v>
      </c>
      <c r="C21" s="26">
        <v>9</v>
      </c>
      <c r="D21" s="26">
        <v>0</v>
      </c>
      <c r="E21" s="26">
        <v>0</v>
      </c>
      <c r="F21" s="26">
        <v>1</v>
      </c>
      <c r="G21" s="26">
        <v>9</v>
      </c>
      <c r="H21" s="26">
        <v>0</v>
      </c>
      <c r="I21" s="26">
        <v>0</v>
      </c>
      <c r="J21" s="26">
        <v>0</v>
      </c>
      <c r="K21" s="26">
        <v>0</v>
      </c>
      <c r="L21" s="26">
        <v>10</v>
      </c>
      <c r="M21" s="26">
        <v>0</v>
      </c>
      <c r="N21" s="26">
        <v>3.6666666666666665</v>
      </c>
      <c r="O21" s="26">
        <v>0.66666666666666663</v>
      </c>
      <c r="P21" s="26">
        <v>0</v>
      </c>
      <c r="Q21" s="26">
        <v>5.666666666666667</v>
      </c>
      <c r="R21" s="26">
        <v>1.8333333333333333</v>
      </c>
      <c r="S21" s="26">
        <v>0.33333333333333331</v>
      </c>
      <c r="T21" s="26">
        <v>5</v>
      </c>
      <c r="U21" s="26">
        <v>2.8333333333333335</v>
      </c>
      <c r="V21" s="26">
        <v>1.5555555555555556</v>
      </c>
      <c r="W21" s="26">
        <v>3.2222222222222223</v>
      </c>
      <c r="X21" s="26">
        <v>3.3333333333333335</v>
      </c>
      <c r="Y21" s="26">
        <v>1.8888888888888888</v>
      </c>
    </row>
    <row r="22" spans="1:25" x14ac:dyDescent="0.3">
      <c r="A22" s="12" t="s">
        <v>70</v>
      </c>
      <c r="B22" s="26">
        <v>0</v>
      </c>
      <c r="C22" s="26">
        <v>6.083333333333333</v>
      </c>
      <c r="D22" s="26">
        <v>3.9166666666666665</v>
      </c>
      <c r="E22" s="26">
        <v>0</v>
      </c>
      <c r="F22" s="26">
        <v>0</v>
      </c>
      <c r="G22" s="26">
        <v>6.083333333333333</v>
      </c>
      <c r="H22" s="26">
        <v>3.9166666666666665</v>
      </c>
      <c r="I22" s="26">
        <v>0</v>
      </c>
      <c r="J22" s="26">
        <v>1.25</v>
      </c>
      <c r="K22" s="26">
        <v>4.416666666666667</v>
      </c>
      <c r="L22" s="26">
        <v>4.25</v>
      </c>
      <c r="M22" s="26">
        <v>8.3333333333333329E-2</v>
      </c>
      <c r="N22" s="26">
        <v>5</v>
      </c>
      <c r="O22" s="26">
        <v>0.91666666666666663</v>
      </c>
      <c r="P22" s="26">
        <v>3</v>
      </c>
      <c r="Q22" s="26">
        <v>1.0833333333333333</v>
      </c>
      <c r="R22" s="26">
        <v>3.125</v>
      </c>
      <c r="S22" s="26">
        <v>2.6666666666666665</v>
      </c>
      <c r="T22" s="26">
        <v>3.625</v>
      </c>
      <c r="U22" s="26">
        <v>0.58333333333333337</v>
      </c>
      <c r="V22" s="26">
        <v>2.0833333333333335</v>
      </c>
      <c r="W22" s="26">
        <v>3.8055555555555554</v>
      </c>
      <c r="X22" s="26">
        <v>3.7222222222222223</v>
      </c>
      <c r="Y22" s="26">
        <v>0.3888888888888889</v>
      </c>
    </row>
    <row r="23" spans="1:25" x14ac:dyDescent="0.3">
      <c r="A23" s="12" t="s">
        <v>71</v>
      </c>
      <c r="B23" s="26">
        <v>0</v>
      </c>
      <c r="C23" s="26">
        <v>0</v>
      </c>
      <c r="D23" s="26">
        <v>10</v>
      </c>
      <c r="E23" s="26">
        <v>0</v>
      </c>
      <c r="F23" s="26">
        <v>0</v>
      </c>
      <c r="G23" s="26">
        <v>0</v>
      </c>
      <c r="H23" s="26">
        <v>10</v>
      </c>
      <c r="I23" s="26">
        <v>0</v>
      </c>
      <c r="J23" s="26">
        <v>0</v>
      </c>
      <c r="K23" s="26">
        <v>0</v>
      </c>
      <c r="L23" s="26">
        <v>10</v>
      </c>
      <c r="M23" s="26">
        <v>0</v>
      </c>
      <c r="N23" s="26">
        <v>4.333333333333333</v>
      </c>
      <c r="O23" s="26">
        <v>1.9166666666666667</v>
      </c>
      <c r="P23" s="26">
        <v>1.0833333333333333</v>
      </c>
      <c r="Q23" s="26">
        <v>2.6666666666666665</v>
      </c>
      <c r="R23" s="26">
        <v>2.1666666666666665</v>
      </c>
      <c r="S23" s="26">
        <v>0.95833333333333337</v>
      </c>
      <c r="T23" s="26">
        <v>5.541666666666667</v>
      </c>
      <c r="U23" s="26">
        <v>1.3333333333333333</v>
      </c>
      <c r="V23" s="26">
        <v>1.4444444444444444</v>
      </c>
      <c r="W23" s="26">
        <v>0.63888888888888884</v>
      </c>
      <c r="X23" s="26">
        <v>7.0277777777777777</v>
      </c>
      <c r="Y23" s="26">
        <v>0.88888888888888884</v>
      </c>
    </row>
    <row r="24" spans="1:25" x14ac:dyDescent="0.3">
      <c r="A24" s="12" t="s">
        <v>72</v>
      </c>
      <c r="B24" s="26">
        <v>2.25</v>
      </c>
      <c r="C24" s="26">
        <v>4.916666666666667</v>
      </c>
      <c r="D24" s="26">
        <v>2.5666666666666669</v>
      </c>
      <c r="E24" s="26">
        <v>0.26666666666666689</v>
      </c>
      <c r="F24" s="26">
        <v>2.25</v>
      </c>
      <c r="G24" s="26">
        <v>4.916666666666667</v>
      </c>
      <c r="H24" s="26">
        <v>2.5666666666666669</v>
      </c>
      <c r="I24" s="26">
        <v>0.26666666666666689</v>
      </c>
      <c r="J24" s="26">
        <v>3.4166666666666665</v>
      </c>
      <c r="K24" s="26">
        <v>3.25</v>
      </c>
      <c r="L24" s="26">
        <v>3.3333333333333335</v>
      </c>
      <c r="M24" s="26">
        <v>0</v>
      </c>
      <c r="N24" s="26">
        <v>2</v>
      </c>
      <c r="O24" s="26">
        <v>0.83333333333333337</v>
      </c>
      <c r="P24" s="26">
        <v>7.166666666666667</v>
      </c>
      <c r="Q24" s="26">
        <v>0</v>
      </c>
      <c r="R24" s="26">
        <v>2.7083333333333335</v>
      </c>
      <c r="S24" s="26">
        <v>2.0416666666666665</v>
      </c>
      <c r="T24" s="26">
        <v>5.25</v>
      </c>
      <c r="U24" s="26">
        <v>0</v>
      </c>
      <c r="V24" s="26">
        <v>2.5555555555555554</v>
      </c>
      <c r="W24" s="26">
        <v>3</v>
      </c>
      <c r="X24" s="26">
        <v>4.3555555555555561</v>
      </c>
      <c r="Y24" s="26">
        <v>8.8888888888888962E-2</v>
      </c>
    </row>
    <row r="25" spans="1:25" x14ac:dyDescent="0.3">
      <c r="A25" s="12" t="s">
        <v>118</v>
      </c>
      <c r="B25" s="26">
        <v>0.65833333333333333</v>
      </c>
      <c r="C25" s="26">
        <v>5.85</v>
      </c>
      <c r="D25" s="26">
        <v>2.665</v>
      </c>
      <c r="E25" s="26">
        <v>0.82666666666666666</v>
      </c>
      <c r="F25" s="26">
        <v>0.65833333333333333</v>
      </c>
      <c r="G25" s="26">
        <v>5.85</v>
      </c>
      <c r="H25" s="26">
        <v>2.665</v>
      </c>
      <c r="I25" s="26">
        <v>0.82666666666666666</v>
      </c>
      <c r="J25" s="26">
        <v>1.3</v>
      </c>
      <c r="K25" s="26">
        <v>2.5</v>
      </c>
      <c r="L25" s="26">
        <v>5.9249999999999998</v>
      </c>
      <c r="M25" s="26">
        <v>0.27500000000000002</v>
      </c>
      <c r="N25" s="26">
        <v>2.497871794871795</v>
      </c>
      <c r="O25" s="26">
        <v>1.2905897435897435</v>
      </c>
      <c r="P25" s="26">
        <v>3.2692307692307692</v>
      </c>
      <c r="Q25" s="26">
        <v>2.9423076923076925</v>
      </c>
      <c r="R25" s="26">
        <v>1.9770579710144929</v>
      </c>
      <c r="S25" s="26">
        <v>1.8164202898550725</v>
      </c>
      <c r="T25" s="26">
        <v>4.4239130434782608</v>
      </c>
      <c r="U25" s="26">
        <v>1.7826086956521738</v>
      </c>
      <c r="V25" s="26">
        <v>1.5774444444444444</v>
      </c>
      <c r="W25" s="26">
        <v>3.0387171717171713</v>
      </c>
      <c r="X25" s="26">
        <v>3.8909090909090907</v>
      </c>
      <c r="Y25" s="26">
        <v>1.492929292929293</v>
      </c>
    </row>
    <row r="29" spans="1:25" x14ac:dyDescent="0.3"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</row>
    <row r="30" spans="1:25" x14ac:dyDescent="0.3"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</row>
    <row r="31" spans="1:25" x14ac:dyDescent="0.3">
      <c r="A31" s="1" t="s">
        <v>139</v>
      </c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</row>
    <row r="32" spans="1:25" x14ac:dyDescent="0.3">
      <c r="A32" s="1" t="s">
        <v>77</v>
      </c>
      <c r="B32" s="16" t="s">
        <v>76</v>
      </c>
      <c r="C32" s="16" t="s">
        <v>101</v>
      </c>
      <c r="D32" s="16" t="s">
        <v>133</v>
      </c>
      <c r="E32" s="16" t="s">
        <v>102</v>
      </c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</row>
    <row r="33" spans="1:18" x14ac:dyDescent="0.3">
      <c r="B33" s="44">
        <v>0</v>
      </c>
      <c r="C33" s="44">
        <v>8.1666666666666661</v>
      </c>
      <c r="D33" s="44">
        <v>1.8333333333333333</v>
      </c>
      <c r="E33" s="44">
        <v>0</v>
      </c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</row>
    <row r="34" spans="1:18" x14ac:dyDescent="0.3">
      <c r="B34" s="44">
        <v>1</v>
      </c>
      <c r="C34" s="44">
        <v>9</v>
      </c>
      <c r="D34" s="44">
        <v>0</v>
      </c>
      <c r="E34" s="44">
        <v>0</v>
      </c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</row>
    <row r="35" spans="1:18" x14ac:dyDescent="0.3">
      <c r="B35" s="44">
        <v>0</v>
      </c>
      <c r="C35" s="44">
        <v>6.083333333333333</v>
      </c>
      <c r="D35" s="44">
        <v>3.9166666666666665</v>
      </c>
      <c r="E35" s="44">
        <v>0</v>
      </c>
      <c r="H35" s="28"/>
      <c r="I35" s="28"/>
      <c r="J35" s="28"/>
      <c r="K35" s="41"/>
      <c r="L35" s="41"/>
      <c r="M35" s="41"/>
      <c r="N35" s="41"/>
      <c r="O35" s="28"/>
      <c r="P35" s="28"/>
      <c r="Q35" s="28"/>
      <c r="R35" s="28"/>
    </row>
    <row r="36" spans="1:18" x14ac:dyDescent="0.3">
      <c r="B36" s="44">
        <v>0</v>
      </c>
      <c r="C36" s="44">
        <v>0</v>
      </c>
      <c r="D36" s="44">
        <v>10</v>
      </c>
      <c r="E36" s="44">
        <v>0</v>
      </c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</row>
    <row r="37" spans="1:18" x14ac:dyDescent="0.3">
      <c r="B37" s="44">
        <v>2.25</v>
      </c>
      <c r="C37" s="44">
        <v>4.916666666666667</v>
      </c>
      <c r="D37" s="44">
        <v>2.5666666666666669</v>
      </c>
      <c r="E37" s="44">
        <v>0.26666666666666689</v>
      </c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</row>
    <row r="38" spans="1:18" x14ac:dyDescent="0.3">
      <c r="A38" t="s">
        <v>138</v>
      </c>
      <c r="B38" s="45">
        <f>AVERAGE(B33:B37)</f>
        <v>0.65</v>
      </c>
      <c r="C38" s="45">
        <f t="shared" ref="C38:E38" si="0">AVERAGE(C33:C37)</f>
        <v>5.6333333333333329</v>
      </c>
      <c r="D38" s="45">
        <f>AVERAGE(D33:D37)</f>
        <v>3.6633333333333331</v>
      </c>
      <c r="E38" s="45">
        <f t="shared" si="0"/>
        <v>5.3333333333333378E-2</v>
      </c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</row>
    <row r="39" spans="1:18" x14ac:dyDescent="0.3">
      <c r="A39" s="1" t="s">
        <v>100</v>
      </c>
      <c r="B39" s="44">
        <v>0</v>
      </c>
      <c r="C39" s="44">
        <v>4.666666666666667</v>
      </c>
      <c r="D39" s="44">
        <v>5.333333333333333</v>
      </c>
      <c r="E39" s="44">
        <v>0</v>
      </c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</row>
    <row r="40" spans="1:18" x14ac:dyDescent="0.3">
      <c r="B40" s="44">
        <v>0</v>
      </c>
      <c r="C40" s="44">
        <v>0</v>
      </c>
      <c r="D40" s="44">
        <v>10</v>
      </c>
      <c r="E40" s="44">
        <v>0</v>
      </c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</row>
    <row r="41" spans="1:18" x14ac:dyDescent="0.3">
      <c r="B41" s="44">
        <v>1.25</v>
      </c>
      <c r="C41" s="44">
        <v>4.416666666666667</v>
      </c>
      <c r="D41" s="44">
        <v>4.25</v>
      </c>
      <c r="E41" s="44">
        <v>8.3333333333333329E-2</v>
      </c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</row>
    <row r="42" spans="1:18" x14ac:dyDescent="0.3">
      <c r="B42" s="44">
        <v>0</v>
      </c>
      <c r="C42" s="44">
        <v>0</v>
      </c>
      <c r="D42" s="44">
        <v>10</v>
      </c>
      <c r="E42" s="44">
        <v>0</v>
      </c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</row>
    <row r="43" spans="1:18" x14ac:dyDescent="0.3">
      <c r="B43" s="44">
        <v>3.4166666666666665</v>
      </c>
      <c r="C43" s="44">
        <v>3.25</v>
      </c>
      <c r="D43" s="44">
        <v>3.3333333333333335</v>
      </c>
      <c r="E43" s="44">
        <v>0</v>
      </c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</row>
    <row r="44" spans="1:18" x14ac:dyDescent="0.3">
      <c r="A44" t="s">
        <v>138</v>
      </c>
      <c r="B44" s="45">
        <f>AVERAGE(B39:B43)</f>
        <v>0.93333333333333324</v>
      </c>
      <c r="C44" s="45">
        <f t="shared" ref="C44:E44" si="1">AVERAGE(C39:C43)</f>
        <v>2.4666666666666668</v>
      </c>
      <c r="D44" s="45">
        <f t="shared" si="1"/>
        <v>6.583333333333333</v>
      </c>
      <c r="E44" s="45">
        <f t="shared" si="1"/>
        <v>1.6666666666666666E-2</v>
      </c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</row>
    <row r="45" spans="1:18" x14ac:dyDescent="0.3">
      <c r="A45" s="1" t="s">
        <v>98</v>
      </c>
      <c r="B45" s="44">
        <v>0</v>
      </c>
      <c r="C45" s="44">
        <v>0</v>
      </c>
      <c r="D45" s="44">
        <v>0</v>
      </c>
      <c r="E45" s="44">
        <v>10</v>
      </c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</row>
    <row r="46" spans="1:18" x14ac:dyDescent="0.3">
      <c r="B46" s="44">
        <v>3.6666666666666665</v>
      </c>
      <c r="C46" s="44">
        <v>0.66666666666666663</v>
      </c>
      <c r="D46" s="44">
        <v>0</v>
      </c>
      <c r="E46" s="44">
        <v>5.666666666666667</v>
      </c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</row>
    <row r="47" spans="1:18" x14ac:dyDescent="0.3">
      <c r="B47" s="44">
        <v>5</v>
      </c>
      <c r="C47" s="44">
        <v>0.91666666666666663</v>
      </c>
      <c r="D47" s="44">
        <v>3</v>
      </c>
      <c r="E47" s="44">
        <v>1.0833333333333333</v>
      </c>
    </row>
    <row r="48" spans="1:18" x14ac:dyDescent="0.3">
      <c r="B48" s="44">
        <v>4.333333333333333</v>
      </c>
      <c r="C48" s="44">
        <v>1.9166666666666667</v>
      </c>
      <c r="D48" s="44">
        <v>1.0833333333333333</v>
      </c>
      <c r="E48" s="44">
        <v>2.6666666666666665</v>
      </c>
    </row>
    <row r="49" spans="1:5" x14ac:dyDescent="0.3">
      <c r="B49" s="44">
        <v>2</v>
      </c>
      <c r="C49" s="44">
        <v>0.83333333333333337</v>
      </c>
      <c r="D49" s="44">
        <v>7.166666666666667</v>
      </c>
      <c r="E49" s="44">
        <v>0</v>
      </c>
    </row>
    <row r="50" spans="1:5" x14ac:dyDescent="0.3">
      <c r="B50" s="45">
        <f>AVERAGE(B45:B49)</f>
        <v>3</v>
      </c>
      <c r="C50" s="45">
        <f t="shared" ref="C50:E50" si="2">AVERAGE(C45:C49)</f>
        <v>0.86666666666666659</v>
      </c>
      <c r="D50" s="45">
        <f t="shared" si="2"/>
        <v>2.25</v>
      </c>
      <c r="E50" s="45">
        <f t="shared" si="2"/>
        <v>3.8833333333333337</v>
      </c>
    </row>
    <row r="51" spans="1:5" x14ac:dyDescent="0.3">
      <c r="B51" s="26"/>
      <c r="C51" s="26"/>
      <c r="D51" s="26"/>
      <c r="E51" s="26"/>
    </row>
    <row r="52" spans="1:5" x14ac:dyDescent="0.3">
      <c r="A52" s="28"/>
      <c r="B52" s="42"/>
      <c r="C52" s="42"/>
      <c r="D52" s="42"/>
      <c r="E52" s="42"/>
    </row>
    <row r="53" spans="1:5" x14ac:dyDescent="0.3">
      <c r="A53" s="28"/>
      <c r="B53" s="43"/>
      <c r="C53" s="43"/>
      <c r="D53" s="43"/>
      <c r="E53" s="43"/>
    </row>
    <row r="54" spans="1:5" x14ac:dyDescent="0.3">
      <c r="A54" s="28"/>
      <c r="B54" s="42"/>
      <c r="C54" s="42"/>
      <c r="D54" s="42"/>
      <c r="E54" s="42"/>
    </row>
    <row r="55" spans="1:5" x14ac:dyDescent="0.3">
      <c r="A55" s="28"/>
      <c r="B55" s="42"/>
      <c r="C55" s="42"/>
      <c r="D55" s="42"/>
      <c r="E55" s="42"/>
    </row>
    <row r="56" spans="1:5" x14ac:dyDescent="0.3">
      <c r="A56" s="28"/>
      <c r="B56" s="42"/>
      <c r="C56" s="42"/>
      <c r="D56" s="42"/>
      <c r="E56" s="42"/>
    </row>
    <row r="57" spans="1:5" x14ac:dyDescent="0.3">
      <c r="A57" s="28"/>
      <c r="B57" s="42"/>
      <c r="C57" s="42"/>
      <c r="D57" s="42"/>
      <c r="E57" s="42"/>
    </row>
    <row r="58" spans="1:5" x14ac:dyDescent="0.3">
      <c r="A58" s="28"/>
      <c r="B58" s="42"/>
      <c r="C58" s="42"/>
      <c r="D58" s="42"/>
      <c r="E58" s="42"/>
    </row>
    <row r="59" spans="1:5" x14ac:dyDescent="0.3">
      <c r="A59" s="28"/>
      <c r="B59" s="42"/>
      <c r="C59" s="42"/>
      <c r="D59" s="42"/>
      <c r="E59" s="42"/>
    </row>
    <row r="60" spans="1:5" x14ac:dyDescent="0.3">
      <c r="A60" s="28"/>
      <c r="B60" s="42"/>
      <c r="C60" s="42"/>
      <c r="D60" s="42"/>
      <c r="E60" s="42"/>
    </row>
    <row r="61" spans="1:5" x14ac:dyDescent="0.3">
      <c r="A61" s="28"/>
      <c r="B61" s="42"/>
      <c r="C61" s="42"/>
      <c r="D61" s="42"/>
      <c r="E61" s="42"/>
    </row>
    <row r="62" spans="1:5" x14ac:dyDescent="0.3">
      <c r="A62" s="28"/>
      <c r="B62" s="42"/>
      <c r="C62" s="42"/>
      <c r="D62" s="42"/>
      <c r="E62" s="42"/>
    </row>
    <row r="63" spans="1:5" x14ac:dyDescent="0.3">
      <c r="A63" s="28"/>
      <c r="B63" s="42"/>
      <c r="C63" s="42"/>
      <c r="D63" s="42"/>
      <c r="E63" s="42"/>
    </row>
    <row r="64" spans="1:5" x14ac:dyDescent="0.3">
      <c r="A64" s="28"/>
      <c r="B64" s="43"/>
      <c r="C64" s="43"/>
      <c r="D64" s="43"/>
      <c r="E64" s="43"/>
    </row>
    <row r="65" spans="1:5" x14ac:dyDescent="0.3">
      <c r="A65" s="28"/>
      <c r="B65" s="42"/>
      <c r="C65" s="42"/>
      <c r="D65" s="42"/>
      <c r="E65" s="42"/>
    </row>
    <row r="66" spans="1:5" x14ac:dyDescent="0.3">
      <c r="A66" s="28"/>
      <c r="B66" s="42"/>
      <c r="C66" s="42"/>
      <c r="D66" s="42"/>
      <c r="E66" s="42"/>
    </row>
    <row r="67" spans="1:5" x14ac:dyDescent="0.3">
      <c r="A67" s="28"/>
      <c r="B67" s="42"/>
      <c r="C67" s="42"/>
      <c r="D67" s="42"/>
      <c r="E67" s="42"/>
    </row>
    <row r="68" spans="1:5" x14ac:dyDescent="0.3">
      <c r="A68" s="28"/>
      <c r="B68" s="42"/>
      <c r="C68" s="42"/>
      <c r="D68" s="42"/>
      <c r="E68" s="42"/>
    </row>
    <row r="69" spans="1:5" x14ac:dyDescent="0.3">
      <c r="A69" s="28"/>
      <c r="B69" s="42"/>
      <c r="C69" s="42"/>
      <c r="D69" s="42"/>
      <c r="E69" s="42"/>
    </row>
    <row r="70" spans="1:5" x14ac:dyDescent="0.3">
      <c r="A70" s="28"/>
      <c r="B70" s="42"/>
      <c r="C70" s="42"/>
      <c r="D70" s="42"/>
      <c r="E70" s="42"/>
    </row>
    <row r="71" spans="1:5" x14ac:dyDescent="0.3">
      <c r="A71" s="28"/>
      <c r="B71" s="42"/>
      <c r="C71" s="42"/>
      <c r="D71" s="42"/>
      <c r="E71" s="42"/>
    </row>
    <row r="72" spans="1:5" x14ac:dyDescent="0.3">
      <c r="A72" s="28"/>
      <c r="B72" s="42"/>
      <c r="C72" s="42"/>
      <c r="D72" s="42"/>
      <c r="E72" s="42"/>
    </row>
    <row r="73" spans="1:5" x14ac:dyDescent="0.3">
      <c r="A73" s="28"/>
      <c r="B73" s="42"/>
      <c r="C73" s="42"/>
      <c r="D73" s="42"/>
      <c r="E73" s="42"/>
    </row>
    <row r="74" spans="1:5" x14ac:dyDescent="0.3">
      <c r="A74" s="28"/>
      <c r="B74" s="42"/>
      <c r="C74" s="42"/>
      <c r="D74" s="42"/>
      <c r="E74" s="42"/>
    </row>
    <row r="75" spans="1:5" x14ac:dyDescent="0.3">
      <c r="A75" s="28"/>
      <c r="B75" s="43"/>
      <c r="C75" s="43"/>
      <c r="D75" s="43"/>
      <c r="E75" s="43"/>
    </row>
    <row r="76" spans="1:5" x14ac:dyDescent="0.3">
      <c r="A76" s="28"/>
      <c r="B76" s="42"/>
      <c r="C76" s="42"/>
      <c r="D76" s="42"/>
      <c r="E76" s="42"/>
    </row>
    <row r="77" spans="1:5" x14ac:dyDescent="0.3">
      <c r="A77" s="28"/>
      <c r="B77" s="42"/>
      <c r="C77" s="42"/>
      <c r="D77" s="42"/>
      <c r="E77" s="42"/>
    </row>
    <row r="78" spans="1:5" x14ac:dyDescent="0.3">
      <c r="A78" s="28"/>
      <c r="B78" s="42"/>
      <c r="C78" s="42"/>
      <c r="D78" s="42"/>
      <c r="E78" s="42"/>
    </row>
    <row r="79" spans="1:5" x14ac:dyDescent="0.3">
      <c r="A79" s="28"/>
      <c r="B79" s="42"/>
      <c r="C79" s="42"/>
      <c r="D79" s="42"/>
      <c r="E79" s="42"/>
    </row>
    <row r="80" spans="1:5" x14ac:dyDescent="0.3">
      <c r="A80" s="28"/>
      <c r="B80" s="42"/>
      <c r="C80" s="42"/>
      <c r="D80" s="42"/>
      <c r="E80" s="42"/>
    </row>
    <row r="81" spans="1:5" x14ac:dyDescent="0.3">
      <c r="A81" s="28"/>
      <c r="B81" s="42"/>
      <c r="C81" s="42"/>
      <c r="D81" s="42"/>
      <c r="E81" s="42"/>
    </row>
    <row r="82" spans="1:5" x14ac:dyDescent="0.3">
      <c r="A82" s="28"/>
      <c r="B82" s="42"/>
      <c r="C82" s="42"/>
      <c r="D82" s="42"/>
      <c r="E82" s="42"/>
    </row>
    <row r="83" spans="1:5" x14ac:dyDescent="0.3">
      <c r="A83" s="28"/>
      <c r="B83" s="42"/>
      <c r="C83" s="42"/>
      <c r="D83" s="42"/>
      <c r="E83" s="42"/>
    </row>
    <row r="84" spans="1:5" x14ac:dyDescent="0.3">
      <c r="A84" s="28"/>
      <c r="B84" s="42"/>
      <c r="C84" s="42"/>
      <c r="D84" s="42"/>
      <c r="E84" s="42"/>
    </row>
    <row r="85" spans="1:5" x14ac:dyDescent="0.3">
      <c r="A85" s="28"/>
      <c r="B85" s="42"/>
      <c r="C85" s="42"/>
      <c r="D85" s="42"/>
      <c r="E85" s="42"/>
    </row>
    <row r="86" spans="1:5" x14ac:dyDescent="0.3">
      <c r="A86" s="28"/>
      <c r="B86" s="42"/>
      <c r="C86" s="42"/>
      <c r="D86" s="42"/>
      <c r="E86" s="42"/>
    </row>
    <row r="87" spans="1:5" x14ac:dyDescent="0.3">
      <c r="A87" s="28"/>
      <c r="B87" s="42"/>
      <c r="C87" s="42"/>
      <c r="D87" s="42"/>
      <c r="E87" s="42"/>
    </row>
    <row r="88" spans="1:5" x14ac:dyDescent="0.3">
      <c r="A88" s="28"/>
      <c r="B88" s="42"/>
      <c r="C88" s="42"/>
      <c r="D88" s="42"/>
      <c r="E88" s="42"/>
    </row>
    <row r="89" spans="1:5" x14ac:dyDescent="0.3">
      <c r="A89" s="28"/>
      <c r="B89" s="43"/>
      <c r="C89" s="43"/>
      <c r="D89" s="43"/>
      <c r="E89" s="43"/>
    </row>
    <row r="90" spans="1:5" x14ac:dyDescent="0.3">
      <c r="A90" s="28"/>
      <c r="B90" s="28"/>
      <c r="C90" s="28"/>
      <c r="D90" s="28"/>
      <c r="E90" s="28"/>
    </row>
    <row r="91" spans="1:5" x14ac:dyDescent="0.3">
      <c r="A91" s="28"/>
      <c r="B91" s="28"/>
      <c r="C91" s="28"/>
      <c r="D91" s="28"/>
      <c r="E91" s="28"/>
    </row>
    <row r="92" spans="1:5" x14ac:dyDescent="0.3">
      <c r="A92" s="28"/>
      <c r="B92" s="28"/>
      <c r="C92" s="28"/>
      <c r="D92" s="28"/>
      <c r="E92" s="28"/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0FFE7-FD07-4334-B24B-E77500942E3F}">
  <dimension ref="A3:S94"/>
  <sheetViews>
    <sheetView zoomScale="55" zoomScaleNormal="55" workbookViewId="0">
      <selection activeCell="U92" sqref="U92"/>
    </sheetView>
  </sheetViews>
  <sheetFormatPr baseColWidth="10" defaultRowHeight="14.4" x14ac:dyDescent="0.3"/>
  <cols>
    <col min="1" max="1" width="29.109375" bestFit="1" customWidth="1"/>
    <col min="2" max="2" width="41.5546875" bestFit="1" customWidth="1"/>
    <col min="3" max="3" width="40" bestFit="1" customWidth="1"/>
  </cols>
  <sheetData>
    <row r="3" spans="1:3" x14ac:dyDescent="0.3">
      <c r="A3" s="11" t="s">
        <v>95</v>
      </c>
      <c r="B3" t="s">
        <v>86</v>
      </c>
      <c r="C3" t="s">
        <v>84</v>
      </c>
    </row>
    <row r="4" spans="1:3" x14ac:dyDescent="0.3">
      <c r="A4" s="12" t="s">
        <v>34</v>
      </c>
      <c r="B4" s="26">
        <v>7.0576923076923075</v>
      </c>
      <c r="C4" s="26">
        <v>2.9423076923076925</v>
      </c>
    </row>
    <row r="5" spans="1:3" x14ac:dyDescent="0.3">
      <c r="A5" s="37" t="s">
        <v>47</v>
      </c>
      <c r="B5" s="26">
        <v>7.0576923076923075</v>
      </c>
      <c r="C5" s="26">
        <v>2.9423076923076925</v>
      </c>
    </row>
    <row r="6" spans="1:3" x14ac:dyDescent="0.3">
      <c r="A6" s="38" t="s">
        <v>49</v>
      </c>
      <c r="B6" s="26">
        <v>9.6666666666666661</v>
      </c>
      <c r="C6" s="26">
        <v>0.33333333333333331</v>
      </c>
    </row>
    <row r="7" spans="1:3" x14ac:dyDescent="0.3">
      <c r="A7" s="38" t="s">
        <v>51</v>
      </c>
      <c r="B7" s="26">
        <v>6.333333333333333</v>
      </c>
      <c r="C7" s="26">
        <v>3.6666666666666665</v>
      </c>
    </row>
    <row r="8" spans="1:3" x14ac:dyDescent="0.3">
      <c r="A8" s="38" t="s">
        <v>61</v>
      </c>
      <c r="B8" s="26">
        <v>8</v>
      </c>
      <c r="C8" s="26">
        <v>2</v>
      </c>
    </row>
    <row r="9" spans="1:3" x14ac:dyDescent="0.3">
      <c r="A9" s="38" t="s">
        <v>63</v>
      </c>
      <c r="B9" s="26">
        <v>10</v>
      </c>
      <c r="C9" s="26">
        <v>0</v>
      </c>
    </row>
    <row r="10" spans="1:3" x14ac:dyDescent="0.3">
      <c r="A10" s="38" t="s">
        <v>62</v>
      </c>
      <c r="B10" s="26">
        <v>8.5555555555555554</v>
      </c>
      <c r="C10" s="26">
        <v>1.4444444444444449</v>
      </c>
    </row>
    <row r="11" spans="1:3" x14ac:dyDescent="0.3">
      <c r="A11" s="38" t="s">
        <v>64</v>
      </c>
      <c r="B11" s="26">
        <v>10</v>
      </c>
      <c r="C11" s="26">
        <v>0</v>
      </c>
    </row>
    <row r="12" spans="1:3" x14ac:dyDescent="0.3">
      <c r="A12" s="38" t="s">
        <v>67</v>
      </c>
      <c r="B12" s="26">
        <v>0</v>
      </c>
      <c r="C12" s="26">
        <v>10</v>
      </c>
    </row>
    <row r="13" spans="1:3" x14ac:dyDescent="0.3">
      <c r="A13" s="38" t="s">
        <v>65</v>
      </c>
      <c r="B13" s="26">
        <v>8.6111111111111107</v>
      </c>
      <c r="C13" s="26">
        <v>1.3888888888888893</v>
      </c>
    </row>
    <row r="14" spans="1:3" x14ac:dyDescent="0.3">
      <c r="A14" s="38" t="s">
        <v>68</v>
      </c>
      <c r="B14" s="26">
        <v>0</v>
      </c>
      <c r="C14" s="26">
        <v>10</v>
      </c>
    </row>
    <row r="15" spans="1:3" x14ac:dyDescent="0.3">
      <c r="A15" s="38" t="s">
        <v>69</v>
      </c>
      <c r="B15" s="26">
        <v>4.333333333333333</v>
      </c>
      <c r="C15" s="26">
        <v>5.666666666666667</v>
      </c>
    </row>
    <row r="16" spans="1:3" x14ac:dyDescent="0.3">
      <c r="A16" s="38" t="s">
        <v>70</v>
      </c>
      <c r="B16" s="26">
        <v>8.9166666666666661</v>
      </c>
      <c r="C16" s="26">
        <v>1.0833333333333333</v>
      </c>
    </row>
    <row r="17" spans="1:19" x14ac:dyDescent="0.3">
      <c r="A17" s="38" t="s">
        <v>71</v>
      </c>
      <c r="B17" s="26">
        <v>7.333333333333333</v>
      </c>
      <c r="C17" s="26">
        <v>2.6666666666666665</v>
      </c>
    </row>
    <row r="18" spans="1:19" x14ac:dyDescent="0.3">
      <c r="A18" s="38" t="s">
        <v>72</v>
      </c>
      <c r="B18" s="26">
        <v>10</v>
      </c>
      <c r="C18" s="26">
        <v>0</v>
      </c>
    </row>
    <row r="19" spans="1:19" x14ac:dyDescent="0.3">
      <c r="A19" s="12" t="s">
        <v>118</v>
      </c>
      <c r="B19" s="26">
        <v>7.0576923076923075</v>
      </c>
      <c r="C19" s="26">
        <v>2.9423076923076925</v>
      </c>
    </row>
    <row r="29" spans="1:19" x14ac:dyDescent="0.3">
      <c r="N29" s="28"/>
      <c r="O29" s="28"/>
      <c r="P29" s="28"/>
      <c r="Q29" s="28"/>
      <c r="R29" s="28"/>
      <c r="S29" s="28"/>
    </row>
    <row r="30" spans="1:19" x14ac:dyDescent="0.3">
      <c r="N30" s="28"/>
      <c r="O30" s="28"/>
      <c r="P30" s="28"/>
      <c r="Q30" s="28"/>
      <c r="R30" s="28"/>
      <c r="S30" s="28"/>
    </row>
    <row r="31" spans="1:19" x14ac:dyDescent="0.3">
      <c r="N31" s="28"/>
      <c r="O31" s="28"/>
      <c r="P31" s="28"/>
      <c r="Q31" s="28"/>
      <c r="R31" s="28"/>
      <c r="S31" s="28"/>
    </row>
    <row r="32" spans="1:19" x14ac:dyDescent="0.3">
      <c r="N32" s="28"/>
      <c r="O32" s="28"/>
      <c r="P32" s="28"/>
      <c r="Q32" s="28"/>
      <c r="R32" s="28"/>
      <c r="S32" s="28"/>
    </row>
    <row r="33" spans="1:19" x14ac:dyDescent="0.3">
      <c r="N33" s="28"/>
      <c r="O33" s="41"/>
      <c r="P33" s="41"/>
      <c r="Q33" s="28"/>
      <c r="R33" s="28"/>
      <c r="S33" s="28"/>
    </row>
    <row r="34" spans="1:19" x14ac:dyDescent="0.3">
      <c r="N34" s="28"/>
      <c r="O34" s="28"/>
      <c r="P34" s="28"/>
      <c r="Q34" s="28"/>
      <c r="R34" s="28"/>
      <c r="S34" s="28"/>
    </row>
    <row r="35" spans="1:19" x14ac:dyDescent="0.3">
      <c r="N35" s="28"/>
      <c r="O35" s="28"/>
      <c r="P35" s="28"/>
      <c r="Q35" s="28"/>
      <c r="R35" s="28"/>
      <c r="S35" s="28"/>
    </row>
    <row r="36" spans="1:19" x14ac:dyDescent="0.3">
      <c r="N36" s="28"/>
      <c r="O36" s="28"/>
      <c r="P36" s="28"/>
      <c r="Q36" s="28"/>
      <c r="R36" s="28"/>
      <c r="S36" s="28"/>
    </row>
    <row r="37" spans="1:19" x14ac:dyDescent="0.3">
      <c r="A37" s="1" t="s">
        <v>77</v>
      </c>
      <c r="B37" s="40" t="s">
        <v>136</v>
      </c>
      <c r="C37" s="40" t="s">
        <v>137</v>
      </c>
      <c r="N37" s="28"/>
      <c r="O37" s="28"/>
      <c r="P37" s="28"/>
      <c r="Q37" s="28"/>
      <c r="R37" s="28"/>
      <c r="S37" s="28"/>
    </row>
    <row r="38" spans="1:19" x14ac:dyDescent="0.3">
      <c r="B38" s="26">
        <v>10</v>
      </c>
      <c r="C38" s="26">
        <v>0</v>
      </c>
      <c r="N38" s="28"/>
      <c r="O38" s="28"/>
      <c r="P38" s="28"/>
      <c r="Q38" s="28"/>
      <c r="R38" s="28"/>
      <c r="S38" s="28"/>
    </row>
    <row r="39" spans="1:19" x14ac:dyDescent="0.3">
      <c r="B39" s="26">
        <v>10</v>
      </c>
      <c r="C39" s="26">
        <v>0</v>
      </c>
      <c r="N39" s="28"/>
      <c r="O39" s="41"/>
      <c r="P39" s="41"/>
      <c r="Q39" s="28"/>
      <c r="R39" s="28"/>
      <c r="S39" s="28"/>
    </row>
    <row r="40" spans="1:19" x14ac:dyDescent="0.3">
      <c r="B40" s="26">
        <v>2</v>
      </c>
      <c r="C40" s="26">
        <v>8</v>
      </c>
      <c r="N40" s="28"/>
      <c r="O40" s="28"/>
      <c r="P40" s="28"/>
      <c r="Q40" s="28"/>
      <c r="R40" s="28"/>
      <c r="S40" s="28"/>
    </row>
    <row r="41" spans="1:19" x14ac:dyDescent="0.3">
      <c r="B41" s="26">
        <v>10</v>
      </c>
      <c r="C41" s="26">
        <v>0</v>
      </c>
      <c r="N41" s="28"/>
      <c r="O41" s="28"/>
      <c r="P41" s="28"/>
      <c r="Q41" s="28"/>
      <c r="R41" s="28"/>
      <c r="S41" s="28"/>
    </row>
    <row r="42" spans="1:19" x14ac:dyDescent="0.3">
      <c r="B42" s="26">
        <v>10</v>
      </c>
      <c r="C42" s="26">
        <v>0</v>
      </c>
      <c r="N42" s="28"/>
      <c r="O42" s="28"/>
      <c r="P42" s="28"/>
      <c r="Q42" s="28"/>
      <c r="R42" s="28"/>
      <c r="S42" s="28"/>
    </row>
    <row r="43" spans="1:19" x14ac:dyDescent="0.3">
      <c r="B43" s="26">
        <v>10</v>
      </c>
      <c r="C43" s="26">
        <v>0</v>
      </c>
      <c r="N43" s="28"/>
      <c r="O43" s="28"/>
      <c r="P43" s="28"/>
      <c r="Q43" s="28"/>
      <c r="R43" s="28"/>
      <c r="S43" s="28"/>
    </row>
    <row r="44" spans="1:19" x14ac:dyDescent="0.3">
      <c r="B44" s="26">
        <v>10</v>
      </c>
      <c r="C44" s="26">
        <v>0</v>
      </c>
      <c r="N44" s="28"/>
      <c r="O44" s="28"/>
      <c r="P44" s="28"/>
      <c r="Q44" s="28"/>
      <c r="R44" s="28"/>
      <c r="S44" s="28"/>
    </row>
    <row r="45" spans="1:19" x14ac:dyDescent="0.3">
      <c r="B45" s="26">
        <v>10</v>
      </c>
      <c r="C45" s="26">
        <v>0</v>
      </c>
      <c r="N45" s="28"/>
      <c r="O45" s="28"/>
      <c r="P45" s="28"/>
      <c r="Q45" s="28"/>
      <c r="R45" s="28"/>
      <c r="S45" s="28"/>
    </row>
    <row r="46" spans="1:19" x14ac:dyDescent="0.3">
      <c r="B46" s="26">
        <v>10</v>
      </c>
      <c r="C46" s="26">
        <v>0</v>
      </c>
      <c r="N46" s="28"/>
      <c r="O46" s="28"/>
      <c r="P46" s="28"/>
      <c r="Q46" s="28"/>
      <c r="R46" s="28"/>
      <c r="S46" s="28"/>
    </row>
    <row r="47" spans="1:19" x14ac:dyDescent="0.3">
      <c r="B47" s="26">
        <v>9.7333333333333325</v>
      </c>
      <c r="C47" s="26">
        <v>0.26666666666666689</v>
      </c>
      <c r="N47" s="28"/>
      <c r="O47" s="28"/>
      <c r="P47" s="28"/>
      <c r="Q47" s="28"/>
      <c r="R47" s="28"/>
      <c r="S47" s="28"/>
    </row>
    <row r="48" spans="1:19" x14ac:dyDescent="0.3">
      <c r="B48" s="26">
        <v>9.6666666666666661</v>
      </c>
      <c r="C48" s="26">
        <v>0.33333333333333331</v>
      </c>
      <c r="N48" s="28"/>
      <c r="O48" s="28"/>
      <c r="P48" s="28"/>
      <c r="Q48" s="28"/>
      <c r="R48" s="28"/>
      <c r="S48" s="28"/>
    </row>
    <row r="49" spans="1:19" x14ac:dyDescent="0.3">
      <c r="B49" s="26">
        <v>10</v>
      </c>
      <c r="C49" s="26">
        <v>0</v>
      </c>
      <c r="N49" s="28"/>
      <c r="O49" s="28"/>
      <c r="P49" s="28"/>
      <c r="Q49" s="28"/>
      <c r="R49" s="28"/>
      <c r="S49" s="28"/>
    </row>
    <row r="50" spans="1:19" x14ac:dyDescent="0.3">
      <c r="B50" s="26">
        <v>10</v>
      </c>
      <c r="C50" s="26">
        <v>0</v>
      </c>
    </row>
    <row r="51" spans="1:19" x14ac:dyDescent="0.3">
      <c r="B51" s="26">
        <v>10</v>
      </c>
      <c r="C51" s="26">
        <v>0</v>
      </c>
    </row>
    <row r="52" spans="1:19" x14ac:dyDescent="0.3">
      <c r="B52" s="26">
        <v>7.666666666666667</v>
      </c>
      <c r="C52" s="26">
        <v>2.3333333333333335</v>
      </c>
    </row>
    <row r="53" spans="1:19" x14ac:dyDescent="0.3">
      <c r="B53" s="26">
        <v>9.9166666666666661</v>
      </c>
      <c r="C53" s="26">
        <v>8.3333333333333329E-2</v>
      </c>
    </row>
    <row r="54" spans="1:19" x14ac:dyDescent="0.3">
      <c r="B54" s="26">
        <v>10</v>
      </c>
      <c r="C54" s="26">
        <v>0</v>
      </c>
    </row>
    <row r="55" spans="1:19" x14ac:dyDescent="0.3">
      <c r="B55" s="26">
        <v>10</v>
      </c>
      <c r="C55" s="26">
        <v>0</v>
      </c>
    </row>
    <row r="56" spans="1:19" x14ac:dyDescent="0.3">
      <c r="B56" s="26">
        <v>0</v>
      </c>
      <c r="C56" s="26">
        <v>10</v>
      </c>
    </row>
    <row r="57" spans="1:19" x14ac:dyDescent="0.3">
      <c r="B57" s="26">
        <v>10</v>
      </c>
      <c r="C57" s="26">
        <v>0</v>
      </c>
    </row>
    <row r="58" spans="1:19" x14ac:dyDescent="0.3">
      <c r="A58" t="s">
        <v>138</v>
      </c>
      <c r="B58" s="35">
        <v>8.9491666666666667</v>
      </c>
      <c r="C58" s="35">
        <v>1.0508333333333335</v>
      </c>
    </row>
    <row r="59" spans="1:19" x14ac:dyDescent="0.3">
      <c r="A59" s="1" t="s">
        <v>100</v>
      </c>
      <c r="B59" s="26" t="s">
        <v>152</v>
      </c>
      <c r="C59" s="26">
        <v>0</v>
      </c>
    </row>
    <row r="60" spans="1:19" x14ac:dyDescent="0.3">
      <c r="B60" s="26">
        <v>8.6666666666666661</v>
      </c>
      <c r="C60" s="26">
        <v>1.3333333333333333</v>
      </c>
    </row>
    <row r="61" spans="1:19" x14ac:dyDescent="0.3">
      <c r="B61" s="26">
        <v>9.6666666666666661</v>
      </c>
      <c r="C61" s="26">
        <v>0.33333333333333331</v>
      </c>
    </row>
    <row r="62" spans="1:19" x14ac:dyDescent="0.3">
      <c r="B62" s="26">
        <v>9</v>
      </c>
      <c r="C62" s="26">
        <v>1</v>
      </c>
    </row>
    <row r="63" spans="1:19" x14ac:dyDescent="0.3">
      <c r="B63" s="26">
        <v>10</v>
      </c>
      <c r="C63" s="26">
        <v>0</v>
      </c>
    </row>
    <row r="64" spans="1:19" x14ac:dyDescent="0.3">
      <c r="B64" s="26">
        <v>10</v>
      </c>
      <c r="C64" s="26">
        <v>0</v>
      </c>
    </row>
    <row r="65" spans="1:3" x14ac:dyDescent="0.3">
      <c r="B65" s="26">
        <v>10</v>
      </c>
      <c r="C65" s="26">
        <v>0</v>
      </c>
    </row>
    <row r="66" spans="1:3" x14ac:dyDescent="0.3">
      <c r="B66" s="26">
        <v>9.9166666666666661</v>
      </c>
      <c r="C66" s="26">
        <v>8.3333333333333329E-2</v>
      </c>
    </row>
    <row r="67" spans="1:3" x14ac:dyDescent="0.3">
      <c r="B67" s="26">
        <v>10</v>
      </c>
      <c r="C67" s="26">
        <v>0</v>
      </c>
    </row>
    <row r="68" spans="1:3" x14ac:dyDescent="0.3">
      <c r="B68" s="26">
        <v>10</v>
      </c>
      <c r="C68" s="26">
        <v>0</v>
      </c>
    </row>
    <row r="69" spans="1:3" x14ac:dyDescent="0.3">
      <c r="A69" t="s">
        <v>138</v>
      </c>
      <c r="B69" s="35">
        <v>9.7249999999999996</v>
      </c>
      <c r="C69" s="35">
        <v>0.27500000000000002</v>
      </c>
    </row>
    <row r="70" spans="1:3" x14ac:dyDescent="0.3">
      <c r="A70" s="1" t="s">
        <v>99</v>
      </c>
      <c r="B70" s="26">
        <v>10</v>
      </c>
      <c r="C70" s="26">
        <v>0</v>
      </c>
    </row>
    <row r="71" spans="1:3" x14ac:dyDescent="0.3">
      <c r="B71" s="26">
        <v>8</v>
      </c>
      <c r="C71" s="26">
        <v>2</v>
      </c>
    </row>
    <row r="72" spans="1:3" x14ac:dyDescent="0.3">
      <c r="B72" s="26">
        <v>9.3333333333333339</v>
      </c>
      <c r="C72" s="26">
        <v>0.66666666666666663</v>
      </c>
    </row>
    <row r="73" spans="1:3" x14ac:dyDescent="0.3">
      <c r="B73" s="26">
        <v>10</v>
      </c>
      <c r="C73" s="26">
        <v>0</v>
      </c>
    </row>
    <row r="74" spans="1:3" x14ac:dyDescent="0.3">
      <c r="B74" s="26">
        <v>9.1111111111111107</v>
      </c>
      <c r="C74" s="26">
        <v>0.88888888888888873</v>
      </c>
    </row>
    <row r="75" spans="1:3" x14ac:dyDescent="0.3">
      <c r="B75" s="26">
        <v>10</v>
      </c>
      <c r="C75" s="26">
        <v>0</v>
      </c>
    </row>
    <row r="76" spans="1:3" x14ac:dyDescent="0.3">
      <c r="B76" s="26">
        <v>4.916666666666667</v>
      </c>
      <c r="C76" s="26">
        <v>5.083333333333333</v>
      </c>
    </row>
    <row r="77" spans="1:3" x14ac:dyDescent="0.3">
      <c r="B77" s="26">
        <v>9.8333333333333339</v>
      </c>
      <c r="C77" s="26">
        <v>0.16666666666666666</v>
      </c>
    </row>
    <row r="78" spans="1:3" x14ac:dyDescent="0.3">
      <c r="B78" s="26">
        <v>7.083333333333333</v>
      </c>
      <c r="C78" s="26">
        <v>2.9166666666666665</v>
      </c>
    </row>
    <row r="79" spans="1:3" x14ac:dyDescent="0.3">
      <c r="B79" s="26">
        <v>8.7222222222222214</v>
      </c>
      <c r="C79" s="26">
        <v>1.2777777777777779</v>
      </c>
    </row>
    <row r="80" spans="1:3" x14ac:dyDescent="0.3">
      <c r="A80" t="s">
        <v>138</v>
      </c>
      <c r="B80" s="35">
        <v>8.6999999999999993</v>
      </c>
      <c r="C80" s="35">
        <v>1.3</v>
      </c>
    </row>
    <row r="81" spans="1:3" x14ac:dyDescent="0.3">
      <c r="A81" s="1" t="s">
        <v>98</v>
      </c>
      <c r="B81" s="26">
        <v>9.6666666666666661</v>
      </c>
      <c r="C81" s="26">
        <v>0.33333333333333331</v>
      </c>
    </row>
    <row r="82" spans="1:3" x14ac:dyDescent="0.3">
      <c r="B82" s="26">
        <v>6.333333333333333</v>
      </c>
      <c r="C82" s="26">
        <v>3.6666666666666665</v>
      </c>
    </row>
    <row r="83" spans="1:3" x14ac:dyDescent="0.3">
      <c r="B83" s="26">
        <v>8</v>
      </c>
      <c r="C83" s="26">
        <v>2</v>
      </c>
    </row>
    <row r="84" spans="1:3" x14ac:dyDescent="0.3">
      <c r="B84" s="26">
        <v>10</v>
      </c>
      <c r="C84" s="26">
        <v>0</v>
      </c>
    </row>
    <row r="85" spans="1:3" x14ac:dyDescent="0.3">
      <c r="B85" s="26">
        <v>8.5555555555555554</v>
      </c>
      <c r="C85" s="26">
        <v>1.4444444444444449</v>
      </c>
    </row>
    <row r="86" spans="1:3" x14ac:dyDescent="0.3">
      <c r="B86" s="26">
        <v>10</v>
      </c>
      <c r="C86" s="26">
        <v>0</v>
      </c>
    </row>
    <row r="87" spans="1:3" x14ac:dyDescent="0.3">
      <c r="B87" s="26">
        <v>0</v>
      </c>
      <c r="C87" s="26">
        <v>10</v>
      </c>
    </row>
    <row r="88" spans="1:3" x14ac:dyDescent="0.3">
      <c r="B88" s="26">
        <v>8.6111111111111107</v>
      </c>
      <c r="C88" s="26">
        <v>1.3888888888888893</v>
      </c>
    </row>
    <row r="89" spans="1:3" x14ac:dyDescent="0.3">
      <c r="B89" s="26">
        <v>0</v>
      </c>
      <c r="C89" s="26">
        <v>10</v>
      </c>
    </row>
    <row r="90" spans="1:3" x14ac:dyDescent="0.3">
      <c r="B90" s="26">
        <v>4.333333333333333</v>
      </c>
      <c r="C90" s="26">
        <v>5.666666666666667</v>
      </c>
    </row>
    <row r="91" spans="1:3" x14ac:dyDescent="0.3">
      <c r="B91" s="26">
        <v>8.9166666666666661</v>
      </c>
      <c r="C91" s="26">
        <v>1.0833333333333333</v>
      </c>
    </row>
    <row r="92" spans="1:3" x14ac:dyDescent="0.3">
      <c r="B92" s="26">
        <v>7.333333333333333</v>
      </c>
      <c r="C92" s="26">
        <v>2.6666666666666665</v>
      </c>
    </row>
    <row r="93" spans="1:3" x14ac:dyDescent="0.3">
      <c r="B93" s="26">
        <v>10</v>
      </c>
      <c r="C93" s="26">
        <v>0</v>
      </c>
    </row>
    <row r="94" spans="1:3" x14ac:dyDescent="0.3">
      <c r="A94" t="s">
        <v>138</v>
      </c>
      <c r="B94" s="35">
        <v>7.0576923076923075</v>
      </c>
      <c r="C94" s="35">
        <v>2.9423076923076925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13</vt:i4>
      </vt:variant>
    </vt:vector>
  </HeadingPairs>
  <TitlesOfParts>
    <vt:vector size="13" baseType="lpstr">
      <vt:lpstr>Data par stim</vt:lpstr>
      <vt:lpstr>Variation du type réflexe Picro</vt:lpstr>
      <vt:lpstr>Réponse vs sans Picro</vt:lpstr>
      <vt:lpstr>Variation du type réflexe Stry</vt:lpstr>
      <vt:lpstr>Réponse vs sans Stry</vt:lpstr>
      <vt:lpstr>Variation du type réflexe GBZ</vt:lpstr>
      <vt:lpstr>type réflexe GBZ_TC</vt:lpstr>
      <vt:lpstr>type réflexe GBZ_ME</vt:lpstr>
      <vt:lpstr>Réponse vs sans GBZ</vt:lpstr>
      <vt:lpstr>Réponse vs sans lésion TC GBZ</vt:lpstr>
      <vt:lpstr>Variation réflexe_lesion TC GBZ</vt:lpstr>
      <vt:lpstr>reponse vs sans GBZ par racine</vt:lpstr>
      <vt:lpstr>Comparaison des ctrl_GBZ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mathilde Pain</dc:creator>
  <cp:lastModifiedBy>mathilde Pain</cp:lastModifiedBy>
  <dcterms:created xsi:type="dcterms:W3CDTF">2023-05-09T20:35:14Z</dcterms:created>
  <dcterms:modified xsi:type="dcterms:W3CDTF">2023-06-20T09:11:35Z</dcterms:modified>
</cp:coreProperties>
</file>