
<file path=[Content_Types].xml><?xml version="1.0" encoding="utf-8"?>
<Types xmlns="http://schemas.openxmlformats.org/package/2006/content-types">
  <Default Extension="data" ContentType="application/vnd.openxmlformats-officedocument.model+data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drawings/drawing1.xml" ContentType="application/vnd.openxmlformats-officedocument.drawing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2.xml" ContentType="application/vnd.openxmlformats-officedocument.drawing+xml"/>
  <Override PartName="/xl/tables/table5.xml" ContentType="application/vnd.openxmlformats-officedocument.spreadsheetml.table+xml"/>
  <Override PartName="/xl/drawings/drawing3.xml" ContentType="application/vnd.openxmlformats-officedocument.drawing+xml"/>
  <Override PartName="/xl/tables/table6.xml" ContentType="application/vnd.openxmlformats-officedocument.spreadsheetml.table+xml"/>
  <Override PartName="/xl/queryTables/queryTable5.xml" ContentType="application/vnd.openxmlformats-officedocument.spreadsheetml.queryTable+xml"/>
  <Override PartName="/xl/drawings/drawing4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thiag\Desktop\Projeto King Lift\"/>
    </mc:Choice>
  </mc:AlternateContent>
  <xr:revisionPtr revIDLastSave="0" documentId="13_ncr:1_{17CE874D-A57F-451D-80D9-F401A30500A4}" xr6:coauthVersionLast="47" xr6:coauthVersionMax="47" xr10:uidLastSave="{00000000-0000-0000-0000-000000000000}"/>
  <workbookProtection lockStructure="1"/>
  <bookViews>
    <workbookView xWindow="375" yWindow="1350" windowWidth="19260" windowHeight="12285" firstSheet="3" activeTab="7" xr2:uid="{0E17AC3F-77E6-47FB-BB29-96A082ABAFB9}"/>
  </bookViews>
  <sheets>
    <sheet name="Equipamentos" sheetId="20" state="hidden" r:id="rId1"/>
    <sheet name="Clientes" sheetId="19" state="hidden" r:id="rId2"/>
    <sheet name="Faturamentos" sheetId="18" state="hidden" r:id="rId3"/>
    <sheet name="Contato" sheetId="26" r:id="rId4"/>
    <sheet name="Planilha1" sheetId="27" state="hidden" r:id="rId5"/>
    <sheet name="Dinâmicas" sheetId="25" r:id="rId6"/>
    <sheet name="Dados" sheetId="22" r:id="rId7"/>
    <sheet name="Dashboard" sheetId="12" r:id="rId8"/>
  </sheets>
  <definedNames>
    <definedName name="_xlchart.v1.0" hidden="1">Dinâmicas!$AF$10:$AF$13</definedName>
    <definedName name="_xlchart.v1.1" hidden="1">Dinâmicas!$AG$10:$AG$13</definedName>
    <definedName name="_xlchart.v1.2" hidden="1">Dinâmicas!$AG$9</definedName>
    <definedName name="_xlcn.WorksheetConnection_designdashboard.xlsxClientes" hidden="1">Clientes[]</definedName>
    <definedName name="_xlcn.WorksheetConnection_designdashboard.xlsxEquipamentos" hidden="1">Equipamentos[]</definedName>
    <definedName name="_xlcn.WorksheetConnection_designdashboard.xlsxFaturamentos" hidden="1">Faturamentos[]</definedName>
    <definedName name="DadosExternos_1" localSheetId="2" hidden="1">Faturamentos!$A$1:$H$490</definedName>
    <definedName name="DadosExternos_1" localSheetId="4" hidden="1">Planilha1!$A$3:$L$20</definedName>
    <definedName name="DadosExternos_2" localSheetId="1" hidden="1">'Clientes'!$A$1:$G$32</definedName>
    <definedName name="DadosExternos_2" localSheetId="6" hidden="1">Dados!$F$5:$P$494</definedName>
    <definedName name="DadosExternos_3" localSheetId="0" hidden="1">Equipamentos!$A$1:$H$32</definedName>
    <definedName name="Imagem">INDEX(#REF!,MATCH(#REF!,#REF!,0))</definedName>
    <definedName name="SegmentaçãodeDados_periodo_apuracao_fim__Ano">#N/A</definedName>
    <definedName name="SegmentaçãodeDados_periodo_apuracao_fim__Mês">#N/A</definedName>
    <definedName name="SegmentaçãodeDados_Tipo">#N/A</definedName>
  </definedNames>
  <calcPr calcId="191028"/>
  <pivotCaches>
    <pivotCache cacheId="0" r:id="rId9"/>
    <pivotCache cacheId="1" r:id="rId10"/>
    <pivotCache cacheId="2" r:id="rId11"/>
    <pivotCache cacheId="3" r:id="rId12"/>
    <pivotCache cacheId="4" r:id="rId13"/>
    <pivotCache cacheId="5" r:id="rId14"/>
    <pivotCache cacheId="6" r:id="rId15"/>
    <pivotCache cacheId="7" r:id="rId16"/>
  </pivotCaches>
  <extLst>
    <ext xmlns:x14="http://schemas.microsoft.com/office/spreadsheetml/2009/9/main" uri="{876F7934-8845-4945-9796-88D515C7AA90}">
      <x14:pivotCaches>
        <pivotCache cacheId="8" r:id="rId17"/>
      </x14:pivotCaches>
    </ext>
    <ext xmlns:x14="http://schemas.microsoft.com/office/spreadsheetml/2009/9/main" uri="{BBE1A952-AA13-448e-AADC-164F8A28A991}">
      <x14:slicerCaches>
        <x14:slicerCache r:id="rId18"/>
        <x14:slicerCache r:id="rId19"/>
        <x14:slicerCache r:id="rId20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Faturamentos" name="Faturamentos" connection="WorksheetConnection_design dashboard.xlsx!Faturamentos"/>
          <x15:modelTable id="Equipamentos" name="Equipamentos" connection="WorksheetConnection_design dashboard.xlsx!Equipamentos"/>
          <x15:modelTable id="Clientes" name="Clientes" connection="WorksheetConnection_design dashboard.xlsx!Clientes"/>
        </x15:modelTables>
        <x15:modelRelationships>
          <x15:modelRelationship fromTable="Faturamentos" fromColumn="cod_cliente" toTable="Clientes" toColumn="cod cliente"/>
          <x15:modelRelationship fromTable="Faturamentos" fromColumn="id_emp" toTable="Equipamentos" toColumn="Id Emp"/>
        </x15:modelRelationships>
        <x15:extLst>
          <ext xmlns:x16="http://schemas.microsoft.com/office/spreadsheetml/2014/11/main" uri="{9835A34E-60A6-4A7C-AAB8-D5F71C897F49}">
            <x16:modelTimeGroupings>
              <x16:modelTimeGrouping tableName="Faturamentos" columnName="periodo_apuracao_fim" columnId="periodo_apuracao_fim">
                <x16:calculatedTimeColumn columnName="periodo_apuracao_fim (Ano)" columnId="periodo_apuracao_fim (Ano)" contentType="years" isSelected="1"/>
                <x16:calculatedTimeColumn columnName="periodo_apuracao_fim (Trimestre)" columnId="periodo_apuracao_fim (Trimestre)" contentType="quarters" isSelected="1"/>
                <x16:calculatedTimeColumn columnName="periodo_apuracao_fim (Índice de Mês)" columnId="periodo_apuracao_fim (Índice de Mês)" contentType="monthsindex" isSelected="1"/>
                <x16:calculatedTimeColumn columnName="periodo_apuracao_fim (Mês)" columnId="periodo_apuracao_fim (Mês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G11" i="25" l="1"/>
  <c r="AG12" i="25"/>
  <c r="AG10" i="25"/>
  <c r="AG13" i="25"/>
  <c r="AF11" i="25"/>
  <c r="AF12" i="25"/>
  <c r="AF10" i="25"/>
  <c r="AF13" i="25"/>
  <c r="P12" i="25"/>
  <c r="P11" i="25"/>
  <c r="P10" i="25"/>
  <c r="O12" i="25"/>
  <c r="O11" i="25"/>
  <c r="O10" i="2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A59A8F0-64F0-4B15-B675-84C802A7354E}" keepAlive="1" name="Consulta - Arquivo de Amostra (2)" description="Conexão com a consulta 'Arquivo de Amostra (2)' na pasta de trabalho." type="5" refreshedVersion="0" background="1">
    <dbPr connection="Provider=Microsoft.Mashup.OleDb.1;Data Source=$Workbook$;Location=&quot;Arquivo de Amostra (2)&quot;;Extended Properties=&quot;&quot;" command="SELECT * FROM [Arquivo de Amostra (2)]"/>
  </connection>
  <connection id="2" xr16:uid="{8F7240FD-5F56-4429-A879-3C530A5E1F01}" keepAlive="1" name="Consulta - base_dados" description="Conexão com a consulta 'base_dados' na pasta de trabalho." type="5" refreshedVersion="8" background="1" saveData="1">
    <dbPr connection="Provider=Microsoft.Mashup.OleDb.1;Data Source=$Workbook$;Location=base_dados;Extended Properties=&quot;&quot;" command="SELECT * FROM [base_dados]"/>
  </connection>
  <connection id="3" xr16:uid="{3B530889-32A7-4A64-BADD-53E19955FDCE}" keepAlive="1" name="Consulta - base_dados (2)" description="Conexão com a consulta 'base_dados (2)' na pasta de trabalho." type="5" refreshedVersion="8" background="1" saveData="1">
    <dbPr connection="Provider=Microsoft.Mashup.OleDb.1;Data Source=$Workbook$;Location=&quot;base_dados (2)&quot;;Extended Properties=&quot;&quot;" command="SELECT * FROM [base_dados (2)]"/>
  </connection>
  <connection id="4" xr16:uid="{4FACA972-29AC-4CB0-8FCE-FB482FD695C8}" keepAlive="1" name="Consulta - base_dados (3)" description="Conexão com a consulta 'base_dados (3)' na pasta de trabalho." type="5" refreshedVersion="8" background="1" saveData="1">
    <dbPr connection="Provider=Microsoft.Mashup.OleDb.1;Data Source=$Workbook$;Location=&quot;base_dados (3)&quot;;Extended Properties=&quot;&quot;" command="SELECT * FROM [base_dados (3)]"/>
  </connection>
  <connection id="5" xr16:uid="{B5105CF3-51FF-447B-A741-350A54524367}" keepAlive="1" name="Consulta - Clientes" description="Conexão com a consulta 'Clientes' na pasta de trabalho." type="5" refreshedVersion="8" background="1" saveData="1">
    <dbPr connection="Provider=Microsoft.Mashup.OleDb.1;Data Source=$Workbook$;Location=Clientes;Extended Properties=&quot;&quot;" command="SELECT * FROM [Clientes]"/>
  </connection>
  <connection id="6" xr16:uid="{7095A93C-AD39-4C9B-B8AE-2D30BFB0A94A}" keepAlive="1" name="Consulta - Equipamentos" description="Conexão com a consulta 'Equipamentos' na pasta de trabalho." type="5" refreshedVersion="8" background="1" saveData="1">
    <dbPr connection="Provider=Microsoft.Mashup.OleDb.1;Data Source=$Workbook$;Location=Equipamentos;Extended Properties=&quot;&quot;" command="SELECT * FROM [Equipamentos]"/>
  </connection>
  <connection id="7" xr16:uid="{35372818-6274-4CF9-BE8B-A698F034423C}" keepAlive="1" name="Consulta - Faturamentos" description="Conexão com a consulta 'Faturamentos' na pasta de trabalho." type="5" refreshedVersion="8" background="1" saveData="1">
    <dbPr connection="Provider=Microsoft.Mashup.OleDb.1;Data Source=$Workbook$;Location=Faturamentos;Extended Properties=&quot;&quot;" command="SELECT * FROM [Faturamentos]"/>
  </connection>
  <connection id="8" xr16:uid="{9567EF4B-2E85-4BEC-A3F1-4BE8F66299BF}" keepAlive="1" name="Consulta - Parâmetro2" description="Conexão com a consulta 'Parâmetro2' na pasta de trabalho." type="5" refreshedVersion="0" background="1">
    <dbPr connection="Provider=Microsoft.Mashup.OleDb.1;Data Source=$Workbook$;Location=Parâmetro2;Extended Properties=&quot;&quot;" command="SELECT * FROM [Parâmetro2]"/>
  </connection>
  <connection id="9" xr16:uid="{D841DF3E-0B7A-4E33-BD2A-D75CED918FC5}" keepAlive="1" name="Consulta - Transformar Arquivo (2)" description="Conexão com a consulta 'Transformar Arquivo (2)' na pasta de trabalho." type="5" refreshedVersion="0" background="1">
    <dbPr connection="Provider=Microsoft.Mashup.OleDb.1;Data Source=$Workbook$;Location=&quot;Transformar Arquivo (2)&quot;;Extended Properties=&quot;&quot;" command="SELECT * FROM [Transformar Arquivo (2)]"/>
  </connection>
  <connection id="10" xr16:uid="{C77769A0-D47F-4CD0-A2EA-A29318A820F2}" keepAlive="1" name="Consulta - Transformar o Arquivo de Exemplo (2)" description="Conexão com a consulta 'Transformar o Arquivo de Exemplo (2)' na pasta de trabalho." type="5" refreshedVersion="0" background="1">
    <dbPr connection="Provider=Microsoft.Mashup.OleDb.1;Data Source=$Workbook$;Location=&quot;Transformar o Arquivo de Exemplo (2)&quot;;Extended Properties=&quot;&quot;" command="SELECT * FROM [Transformar o Arquivo de Exemplo (2)]"/>
  </connection>
  <connection id="11" xr16:uid="{E1040A47-41B0-44AD-9E75-C15FEC38CD62}" keepAlive="1" name="ModelConnection_DadosExternos_1" description="Modelo de Dados" type="5" refreshedVersion="8" minRefreshableVersion="5" saveData="1">
    <dbPr connection="Data Model Connection" command="DRILLTHROUGH MAXROWS 1000 SELECT FROM [Model] WHERE (([Equipamentos].[Tipo].[All],[Measures].[Soma de valor_pago],[Faturamentos].[periodo_apuracao_fim (Ano)].&amp;[2021],[Faturamentos].[periodo_apuracao_fim (Mês)].&amp;[mar])) RETURN [$Faturamentos].[id_transacao],[$Faturamentos].[cod_cliente],[$Faturamentos].[id_emp],[$Faturamentos].[data_contratacao],[$Faturamentos].[periodo_apuracao_inicio],[$Faturamentos].[periodo_apuracao_fim],[$Faturamentos].[tipo_contratacao],[$Faturamentos].[valor_pago],[$Faturamentos].[periodo_apuracao_fim (Ano)],[$Faturamentos].[periodo_apuracao_fim (Trimestre)],[$Faturamentos].[periodo_apuracao_fim (Mês)],[$Faturamentos].[periodo_apuracao_fim (Índice de Mês)]" commandType="4"/>
    <extLst>
      <ext xmlns:x15="http://schemas.microsoft.com/office/spreadsheetml/2010/11/main" uri="{DE250136-89BD-433C-8126-D09CA5730AF9}">
        <x15:connection id="" model="1"/>
      </ext>
    </extLst>
  </connection>
  <connection id="12" xr16:uid="{B16BB6C4-1812-410C-9308-FF7D8D50DC8F}" keepAlive="1" name="ThisWorkbookDataModel" description="Modelo de Dados" type="5" refreshedVersion="7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13" xr16:uid="{58FC8761-E350-48C7-9C66-8B33C7FC9285}" name="WorksheetConnection_design dashboard.xlsx!Clientes" type="102" refreshedVersion="8" minRefreshableVersion="5">
    <extLst>
      <ext xmlns:x15="http://schemas.microsoft.com/office/spreadsheetml/2010/11/main" uri="{DE250136-89BD-433C-8126-D09CA5730AF9}">
        <x15:connection id="Clientes">
          <x15:rangePr sourceName="_xlcn.WorksheetConnection_designdashboard.xlsxClientes"/>
        </x15:connection>
      </ext>
    </extLst>
  </connection>
  <connection id="14" xr16:uid="{FCF9D998-E88B-40FA-8962-D7411465DBB0}" name="WorksheetConnection_design dashboard.xlsx!Equipamentos" type="102" refreshedVersion="8" minRefreshableVersion="5">
    <extLst>
      <ext xmlns:x15="http://schemas.microsoft.com/office/spreadsheetml/2010/11/main" uri="{DE250136-89BD-433C-8126-D09CA5730AF9}">
        <x15:connection id="Equipamentos">
          <x15:rangePr sourceName="_xlcn.WorksheetConnection_designdashboard.xlsxEquipamentos"/>
        </x15:connection>
      </ext>
    </extLst>
  </connection>
  <connection id="15" xr16:uid="{CB5937A2-6797-4710-926A-B28A8DBE96AE}" name="WorksheetConnection_design dashboard.xlsx!Faturamentos" type="102" refreshedVersion="8" minRefreshableVersion="5">
    <extLst>
      <ext xmlns:x15="http://schemas.microsoft.com/office/spreadsheetml/2010/11/main" uri="{DE250136-89BD-433C-8126-D09CA5730AF9}">
        <x15:connection id="Faturamentos">
          <x15:rangePr sourceName="_xlcn.WorksheetConnection_designdashboard.xlsxFaturamentos"/>
        </x15:connection>
      </ext>
    </extLst>
  </connection>
</connections>
</file>

<file path=xl/sharedStrings.xml><?xml version="1.0" encoding="utf-8"?>
<sst xmlns="http://schemas.openxmlformats.org/spreadsheetml/2006/main" count="6100" uniqueCount="848">
  <si>
    <t>Id Emp</t>
  </si>
  <si>
    <t>Produto</t>
  </si>
  <si>
    <t>Tipo</t>
  </si>
  <si>
    <t>Combustível</t>
  </si>
  <si>
    <t>Capacidade</t>
  </si>
  <si>
    <t>Altura Mínima</t>
  </si>
  <si>
    <t>Altura Máxima</t>
  </si>
  <si>
    <t>Fabricante</t>
  </si>
  <si>
    <t>empc01</t>
  </si>
  <si>
    <t>Hyster H50Ft</t>
  </si>
  <si>
    <t>Empilhadeira Combustão</t>
  </si>
  <si>
    <t>GLP</t>
  </si>
  <si>
    <t>2500kg</t>
  </si>
  <si>
    <t>2,40m</t>
  </si>
  <si>
    <t>4,80m</t>
  </si>
  <si>
    <t>Hyster</t>
  </si>
  <si>
    <t>empc02</t>
  </si>
  <si>
    <t>Hyster H70Ft</t>
  </si>
  <si>
    <t>3500kg</t>
  </si>
  <si>
    <t>2,80m</t>
  </si>
  <si>
    <t>5,20m</t>
  </si>
  <si>
    <t>empc03</t>
  </si>
  <si>
    <t>empc04</t>
  </si>
  <si>
    <t>Yale 50Vx</t>
  </si>
  <si>
    <t>Yale</t>
  </si>
  <si>
    <t>empc05</t>
  </si>
  <si>
    <t>empc06</t>
  </si>
  <si>
    <t>gLP</t>
  </si>
  <si>
    <t>empc07</t>
  </si>
  <si>
    <t>empc08</t>
  </si>
  <si>
    <t>Hyundai Hlf25-5</t>
  </si>
  <si>
    <t>Hyundai</t>
  </si>
  <si>
    <t>empp01</t>
  </si>
  <si>
    <t>Egv 14</t>
  </si>
  <si>
    <t>Empilhadeira Patolada</t>
  </si>
  <si>
    <t>Elétrica</t>
  </si>
  <si>
    <t>1400kg</t>
  </si>
  <si>
    <t>2,60m</t>
  </si>
  <si>
    <t>4,20m</t>
  </si>
  <si>
    <t>Still</t>
  </si>
  <si>
    <t>empp02</t>
  </si>
  <si>
    <t>Ameise Ejc</t>
  </si>
  <si>
    <t>1250kg</t>
  </si>
  <si>
    <t>Ameise</t>
  </si>
  <si>
    <t>empp03</t>
  </si>
  <si>
    <t>empp04</t>
  </si>
  <si>
    <t>empp05</t>
  </si>
  <si>
    <t>Linde L12</t>
  </si>
  <si>
    <t>1200kg</t>
  </si>
  <si>
    <t>Linde</t>
  </si>
  <si>
    <t>empp06</t>
  </si>
  <si>
    <t>empp07</t>
  </si>
  <si>
    <t>Pt1645</t>
  </si>
  <si>
    <t>1500Kg</t>
  </si>
  <si>
    <t>Paletrans</t>
  </si>
  <si>
    <t>empr01</t>
  </si>
  <si>
    <t>Etv 2000</t>
  </si>
  <si>
    <t>Empilhadeira Retrátil</t>
  </si>
  <si>
    <t>2000kg</t>
  </si>
  <si>
    <t>2,90m</t>
  </si>
  <si>
    <t>7,00m</t>
  </si>
  <si>
    <t>empr02</t>
  </si>
  <si>
    <t>empr03</t>
  </si>
  <si>
    <t>3,20m</t>
  </si>
  <si>
    <t>7,30m</t>
  </si>
  <si>
    <t>empr04</t>
  </si>
  <si>
    <t>empr05</t>
  </si>
  <si>
    <t>Fme Ii</t>
  </si>
  <si>
    <t>1800kg</t>
  </si>
  <si>
    <t>3,60m</t>
  </si>
  <si>
    <t>8,80m</t>
  </si>
  <si>
    <t>empr06</t>
  </si>
  <si>
    <t>7,80m</t>
  </si>
  <si>
    <t>empr07</t>
  </si>
  <si>
    <t>4,70m</t>
  </si>
  <si>
    <t>11,2m</t>
  </si>
  <si>
    <t>empr08</t>
  </si>
  <si>
    <t>empr09</t>
  </si>
  <si>
    <t>Fmx</t>
  </si>
  <si>
    <t>empr10</t>
  </si>
  <si>
    <t>empr11</t>
  </si>
  <si>
    <t>Fbre18</t>
  </si>
  <si>
    <t>Toyota</t>
  </si>
  <si>
    <t>transp01</t>
  </si>
  <si>
    <t>Egu</t>
  </si>
  <si>
    <t>Transpaleteira Elétrica</t>
  </si>
  <si>
    <t>2000Kg</t>
  </si>
  <si>
    <t>0,65m</t>
  </si>
  <si>
    <t>0,12m</t>
  </si>
  <si>
    <t>transp02</t>
  </si>
  <si>
    <t>Ejr</t>
  </si>
  <si>
    <t>transp03</t>
  </si>
  <si>
    <t>transp04</t>
  </si>
  <si>
    <t>T20</t>
  </si>
  <si>
    <t>transp05</t>
  </si>
  <si>
    <t>cod cliente</t>
  </si>
  <si>
    <t>Nome cliente</t>
  </si>
  <si>
    <t>Razão Social</t>
  </si>
  <si>
    <t>CNPJ</t>
  </si>
  <si>
    <t>Endereço</t>
  </si>
  <si>
    <t>e-mail</t>
  </si>
  <si>
    <t>telefone</t>
  </si>
  <si>
    <t>c01</t>
  </si>
  <si>
    <t>RápidoCarga Logística</t>
  </si>
  <si>
    <t>RápidoCarga Transportes Ltda.</t>
  </si>
  <si>
    <t>12.345.678/0001-90</t>
  </si>
  <si>
    <t>Rua dos Transportadores, 123 - Centro, Rio de Janeiro - RJ</t>
  </si>
  <si>
    <t>contato@rapidocarga.com.br</t>
  </si>
  <si>
    <t>(21) 1234-5678</t>
  </si>
  <si>
    <t>c02</t>
  </si>
  <si>
    <t>ÁgilTransportes</t>
  </si>
  <si>
    <t>ÁgilTransportes Logística S/A</t>
  </si>
  <si>
    <t>23.456.789/0001-01</t>
  </si>
  <si>
    <t>Avenida Velozidade, 456 - Barra da Tijuca, Rio de Janeiro - RJ</t>
  </si>
  <si>
    <t>contato@agiltransportes.com.br</t>
  </si>
  <si>
    <t>(21) 2345-6789</t>
  </si>
  <si>
    <t>c03</t>
  </si>
  <si>
    <t>ExpressoBrasil</t>
  </si>
  <si>
    <t>ExpressoBrasil Transportadora Ltda.</t>
  </si>
  <si>
    <t>34.567.890/0001-23</t>
  </si>
  <si>
    <t>Travessa Brasil Expresso, 789 - Jacarepaguá, Rio de Janeiro - RJ</t>
  </si>
  <si>
    <t>contato@expressobrasil.com.br</t>
  </si>
  <si>
    <t>(21) 3456-7890</t>
  </si>
  <si>
    <t>c04</t>
  </si>
  <si>
    <t>Logística Integrada S/A</t>
  </si>
  <si>
    <t>45.678.901/0001-34</t>
  </si>
  <si>
    <t>Rua da Integração, 1010 - Penha, Rio de Janeiro - RJ</t>
  </si>
  <si>
    <t>contato@logisticaintegrada.com.br</t>
  </si>
  <si>
    <t>(21) 4567-8901</t>
  </si>
  <si>
    <t>c05</t>
  </si>
  <si>
    <t>VelozLog</t>
  </si>
  <si>
    <t>VelozLog Transportes e Logística Ltda.</t>
  </si>
  <si>
    <t>56.789.012/0001-45</t>
  </si>
  <si>
    <t>Avenida da Velocidade, 222 - Copacabana, Rio de Janeiro - RJ</t>
  </si>
  <si>
    <t>contato@velozlog.com.br</t>
  </si>
  <si>
    <t>(21) 5678-9012</t>
  </si>
  <si>
    <t>c06</t>
  </si>
  <si>
    <t>TransPortugal</t>
  </si>
  <si>
    <t>TransPortugal Logística Ltda.</t>
  </si>
  <si>
    <t>67.890.123/0001-56</t>
  </si>
  <si>
    <t>Praça Portugal, 333 - Botafogo, Rio de Janeiro - RJ</t>
  </si>
  <si>
    <t>contato@transportugal.com.br</t>
  </si>
  <si>
    <t>(21) 6789-0123</t>
  </si>
  <si>
    <t>c07</t>
  </si>
  <si>
    <t>PontualFrete</t>
  </si>
  <si>
    <t>PontualFrete Transportes e Logística S/A</t>
  </si>
  <si>
    <t>78.901.234/0001-67</t>
  </si>
  <si>
    <t>Rua Pontualidade, 444 - Laranjeiras, Rio de Janeiro - RJ</t>
  </si>
  <si>
    <t>contato@pontualfrete.com.br</t>
  </si>
  <si>
    <t>(21) 7890-1234</t>
  </si>
  <si>
    <t>c08</t>
  </si>
  <si>
    <t>SeguroEnvios Logística</t>
  </si>
  <si>
    <t>SeguroEnvios Logística e Transportes Ltda.</t>
  </si>
  <si>
    <t>89.012.345/0001-78</t>
  </si>
  <si>
    <t>Avenida dos Seguros, 555 - Tijuca, Rio de Janeiro - RJ</t>
  </si>
  <si>
    <t>contato@seguroenvios.com.br</t>
  </si>
  <si>
    <t>(21) 8901-2345</t>
  </si>
  <si>
    <t>c09</t>
  </si>
  <si>
    <t>CentralLog</t>
  </si>
  <si>
    <t>CentralLog Transportes e Logística Integrada Ltda.</t>
  </si>
  <si>
    <t>90.123.456/0001-89</t>
  </si>
  <si>
    <t>Rua Centralidade, 666 - Recreio dos Bandeirantes, Rio de Janeiro - RJ</t>
  </si>
  <si>
    <t>contato@centrallog.com.br</t>
  </si>
  <si>
    <t>(21) 9012-3456</t>
  </si>
  <si>
    <t>c10</t>
  </si>
  <si>
    <t>EficienteCargas</t>
  </si>
  <si>
    <t>EficienteCargas Transportadora Expressa S/A</t>
  </si>
  <si>
    <t>01.234.567/0001-90</t>
  </si>
  <si>
    <t>Rua da Eficiência, 777 - Campo Grande, Rio de Janeiro - RJ</t>
  </si>
  <si>
    <t>contato@eficientecargas.com.br</t>
  </si>
  <si>
    <t>(21) 0123-4567</t>
  </si>
  <si>
    <t>c11</t>
  </si>
  <si>
    <t>Supermercado União</t>
  </si>
  <si>
    <t>União Comércio de Alimentos Ltda.</t>
  </si>
  <si>
    <t>12.345.678/0001-91</t>
  </si>
  <si>
    <t>Avenida da União, 123 - Bairro Novo, Rio de Janeiro - RJ</t>
  </si>
  <si>
    <t>contato@uniaosupermercado.com.br</t>
  </si>
  <si>
    <t>(21) 1122-3344</t>
  </si>
  <si>
    <t>c12</t>
  </si>
  <si>
    <t>Mercado Econômico</t>
  </si>
  <si>
    <t>Econômico Supermercados S/A</t>
  </si>
  <si>
    <t>23.456.789/0001-12</t>
  </si>
  <si>
    <t>Rua do Econômico, 456 - Centro, Rio de Janeiro - RJ</t>
  </si>
  <si>
    <t>contato@economico.com.br</t>
  </si>
  <si>
    <t>c13</t>
  </si>
  <si>
    <t>MegaMart</t>
  </si>
  <si>
    <t>MegaMart Comércio de Alimentos Ltda.</t>
  </si>
  <si>
    <t>Rua MegaMart, 789 - Barra da Tijuca, Rio de Janeiro - RJ</t>
  </si>
  <si>
    <t>contato@megamart.com.br</t>
  </si>
  <si>
    <t>(21) 2233-4455</t>
  </si>
  <si>
    <t>c14</t>
  </si>
  <si>
    <t>SuperBom</t>
  </si>
  <si>
    <t>SuperBom Alimentos Ltda.</t>
  </si>
  <si>
    <t>Avenida SuperBom, 1010 - Campo Grande, Rio de Janeiro - RJ</t>
  </si>
  <si>
    <t>contato@superbom.com.br</t>
  </si>
  <si>
    <t>(21) 3344-5566</t>
  </si>
  <si>
    <t>c15</t>
  </si>
  <si>
    <t>HiperMercado Plus</t>
  </si>
  <si>
    <t>Plus Hipermercado Ltda.</t>
  </si>
  <si>
    <t>Rua do Plus, 1111 - Jacarepaguá, Rio de Janeiro - RJ</t>
  </si>
  <si>
    <t>contato@plushipermercado.com.br</t>
  </si>
  <si>
    <t>(21) 4455-6677</t>
  </si>
  <si>
    <t>c16</t>
  </si>
  <si>
    <t>EconoFoods</t>
  </si>
  <si>
    <t>EconoFoods Comércio de Alimentos Ltda.</t>
  </si>
  <si>
    <t>Avenida EconoFoods, 1212 - Madureira, Rio de Janeiro - RJ</t>
  </si>
  <si>
    <t>contato@econofoods.com.br</t>
  </si>
  <si>
    <t>(21) 5566-7788</t>
  </si>
  <si>
    <t>c17</t>
  </si>
  <si>
    <t>SuperCompras</t>
  </si>
  <si>
    <t>SuperCompras Distribuidora de Alimentos Ltda.</t>
  </si>
  <si>
    <t>Rua das Compras, 1313 - Recreio dos Bandeirantes, Rio de Janeiro - RJ</t>
  </si>
  <si>
    <t>contato@supercompras.com.br</t>
  </si>
  <si>
    <t>(21) 6677-8899</t>
  </si>
  <si>
    <t>c18</t>
  </si>
  <si>
    <t>MegaCompra</t>
  </si>
  <si>
    <t>MegaCompra Supermercados S/A</t>
  </si>
  <si>
    <t>Avenida MegaCompra, 1414 - Copacabana, Rio de Janeiro - RJ</t>
  </si>
  <si>
    <t>contato@megacompra.com.br</t>
  </si>
  <si>
    <t>(21) 7788-9900</t>
  </si>
  <si>
    <t>c19</t>
  </si>
  <si>
    <t>Supermercado do Lar</t>
  </si>
  <si>
    <t>Supermercado do Lar Ltda.</t>
  </si>
  <si>
    <t>Rua do Lar, 1515 - Botafogo, Rio de Janeiro - RJ</t>
  </si>
  <si>
    <t>contato@supermercadolar.com.br</t>
  </si>
  <si>
    <t>(21) 8899-0011</t>
  </si>
  <si>
    <t>c20</t>
  </si>
  <si>
    <t>EconoMart</t>
  </si>
  <si>
    <t>EconoMart Comércio de Alimentos S/A</t>
  </si>
  <si>
    <t>Avenida EconoMart, 1616 - Méier, Rio de Janeiro - RJ</t>
  </si>
  <si>
    <t>contato@economart.com.br</t>
  </si>
  <si>
    <t>(21) 9900-1122</t>
  </si>
  <si>
    <t>c21</t>
  </si>
  <si>
    <t>Distribuidora Nova Era</t>
  </si>
  <si>
    <t>Nova Era Distribuidora Ltda.</t>
  </si>
  <si>
    <t>11.222.333/0001-94</t>
  </si>
  <si>
    <t>Avenida Presidente Vargas, 456 - Centro, Rio de Janeiro - RJ</t>
  </si>
  <si>
    <t>atendimento@novaeira.com.br</t>
  </si>
  <si>
    <t>21 9876-5432</t>
  </si>
  <si>
    <t>c22</t>
  </si>
  <si>
    <t>Prime Distribuição</t>
  </si>
  <si>
    <t>Prime Distribuição S/A</t>
  </si>
  <si>
    <t>22.333.444/0001-05</t>
  </si>
  <si>
    <t>Rua Barão de Mesquita, 789 - Tijuca, Rio de Janeiro - RJ</t>
  </si>
  <si>
    <t>suporte@primedistribuicao.com.br</t>
  </si>
  <si>
    <t>21 8765-4321</t>
  </si>
  <si>
    <t>c23</t>
  </si>
  <si>
    <t>Distribuidora Ágil</t>
  </si>
  <si>
    <t>Ágil Distribuidora de Produtos Ltda.</t>
  </si>
  <si>
    <t>33.444.555/0001-16</t>
  </si>
  <si>
    <t>Avenida das Américas, 1010 - Barra da Tijuca, Rio de Janeiro - RJ</t>
  </si>
  <si>
    <t>vendas@agildistribuidora.com.br</t>
  </si>
  <si>
    <t>21 7654-3210</t>
  </si>
  <si>
    <t>c24</t>
  </si>
  <si>
    <t>Distribuidora Logística Integrada</t>
  </si>
  <si>
    <t>Logística Integrada Distribuidora Ltda.</t>
  </si>
  <si>
    <t>44.555.666/0001-27</t>
  </si>
  <si>
    <t>Rua Visconde de Pirajá, 1111 - Ipanema, Rio de Janeiro - RJ</t>
  </si>
  <si>
    <t>21 6543-2109</t>
  </si>
  <si>
    <t>c25</t>
  </si>
  <si>
    <t>Distribuidora Suprema</t>
  </si>
  <si>
    <t>Suprema Distribuidora de Mercadorias S/A</t>
  </si>
  <si>
    <t>55.666.777/0001-38</t>
  </si>
  <si>
    <t>Estrada do Tindiba, 1313 - Taquara, Rio de Janeiro - RJ</t>
  </si>
  <si>
    <t>comercial@supremadistribuidora.com.br</t>
  </si>
  <si>
    <t>21 5432-1098</t>
  </si>
  <si>
    <t>c26</t>
  </si>
  <si>
    <t>Empilhadeiras Prime</t>
  </si>
  <si>
    <t>Prime Locações de Empilhadeiras Ltda.</t>
  </si>
  <si>
    <t>45.678.901/0001-67</t>
  </si>
  <si>
    <t>Rua das Empilhadeiras, 123 - Centro, Rio de Janeiro - RJ</t>
  </si>
  <si>
    <t>empilhadeirasprime@contato.com.br</t>
  </si>
  <si>
    <t>(21) 8765-4321</t>
  </si>
  <si>
    <t>c27</t>
  </si>
  <si>
    <t>Logística Forklift</t>
  </si>
  <si>
    <t>Logística Empilhadeiras Ltda.</t>
  </si>
  <si>
    <t>56.789.012/0001-78</t>
  </si>
  <si>
    <t>Avenida das Logísticas, 456 - Barra da Tijuca, Rio de Janeiro - RJ</t>
  </si>
  <si>
    <t>logisticaforklift@suporte.com.br</t>
  </si>
  <si>
    <t>(21) 9876-5432</t>
  </si>
  <si>
    <t>c28</t>
  </si>
  <si>
    <t>Alpha Forklift Rentals</t>
  </si>
  <si>
    <t>Alpha Aluguel de Empilhadeiras S/A</t>
  </si>
  <si>
    <t>67.890.123/0001-89</t>
  </si>
  <si>
    <t>Rua Alpha, 789 - Jacarepaguá, Rio de Janeiro - RJ</t>
  </si>
  <si>
    <t>alphaforklift@atendimento.com.br</t>
  </si>
  <si>
    <t>(21) 7654-3210</t>
  </si>
  <si>
    <t>c29</t>
  </si>
  <si>
    <t>Elevate Rentals</t>
  </si>
  <si>
    <t>Elevate Locações de Equipamentos Ltda.</t>
  </si>
  <si>
    <t>78.901.234/0001-90</t>
  </si>
  <si>
    <t>Avenida das Alturas, 1010 - Copacabana, Rio de Janeiro - RJ</t>
  </si>
  <si>
    <t>elevaterentals@vendas.com.br</t>
  </si>
  <si>
    <t>(21) 6543-2109</t>
  </si>
  <si>
    <t>c30</t>
  </si>
  <si>
    <t>Smart Lifts</t>
  </si>
  <si>
    <t>Smart Aluguel de Empilhadeiras Ltda.</t>
  </si>
  <si>
    <t>89.012.345/0001-01</t>
  </si>
  <si>
    <t>Rua da Eficiência, 1111 - Botafogo, Rio de Janeiro - RJ</t>
  </si>
  <si>
    <t>smartlifts@comercial.com.br</t>
  </si>
  <si>
    <t>(21) 5432-1098</t>
  </si>
  <si>
    <t>c31</t>
  </si>
  <si>
    <t>Veloz Empilhadeiras</t>
  </si>
  <si>
    <t>Veloz Locações de Equipamentos S/A</t>
  </si>
  <si>
    <t>90.123.456/0001-12</t>
  </si>
  <si>
    <t>Avenida Veloz, 1212 - Recreio dos Bandeirantes, Rio de Janeiro - RJ</t>
  </si>
  <si>
    <t>velozempilhadeiras@suporte.com.br</t>
  </si>
  <si>
    <t>(21) 4321-0987</t>
  </si>
  <si>
    <t>id_transacao</t>
  </si>
  <si>
    <t>cod_cliente</t>
  </si>
  <si>
    <t>id_emp</t>
  </si>
  <si>
    <t>data_contratacao</t>
  </si>
  <si>
    <t>periodo_apuracao_inicio</t>
  </si>
  <si>
    <t>periodo_apuracao_fim</t>
  </si>
  <si>
    <t>tipo_contratacao</t>
  </si>
  <si>
    <t>valor_pago</t>
  </si>
  <si>
    <t>ft001</t>
  </si>
  <si>
    <t>Sublocação</t>
  </si>
  <si>
    <t>ft002</t>
  </si>
  <si>
    <t>ft003</t>
  </si>
  <si>
    <t>ft004</t>
  </si>
  <si>
    <t>ft005</t>
  </si>
  <si>
    <t>ft006</t>
  </si>
  <si>
    <t>ft007</t>
  </si>
  <si>
    <t>ft008</t>
  </si>
  <si>
    <t>ft009</t>
  </si>
  <si>
    <t>ft010</t>
  </si>
  <si>
    <t>ft011</t>
  </si>
  <si>
    <t>ft012</t>
  </si>
  <si>
    <t>Locação</t>
  </si>
  <si>
    <t>ft013</t>
  </si>
  <si>
    <t>ft014</t>
  </si>
  <si>
    <t>ft015</t>
  </si>
  <si>
    <t>ft016</t>
  </si>
  <si>
    <t>ft017</t>
  </si>
  <si>
    <t>ft018</t>
  </si>
  <si>
    <t>ft019</t>
  </si>
  <si>
    <t>ft020</t>
  </si>
  <si>
    <t>ft021</t>
  </si>
  <si>
    <t>ft022</t>
  </si>
  <si>
    <t>ft023</t>
  </si>
  <si>
    <t>ft024</t>
  </si>
  <si>
    <t>ft025</t>
  </si>
  <si>
    <t>ft026</t>
  </si>
  <si>
    <t>ft027</t>
  </si>
  <si>
    <t>ft028</t>
  </si>
  <si>
    <t>ft029</t>
  </si>
  <si>
    <t>ft030</t>
  </si>
  <si>
    <t>ft031</t>
  </si>
  <si>
    <t>ft032</t>
  </si>
  <si>
    <t>ft033</t>
  </si>
  <si>
    <t>ft034</t>
  </si>
  <si>
    <t>ft035</t>
  </si>
  <si>
    <t>ft036</t>
  </si>
  <si>
    <t>ft037</t>
  </si>
  <si>
    <t>ft038</t>
  </si>
  <si>
    <t>ft039</t>
  </si>
  <si>
    <t>ft040</t>
  </si>
  <si>
    <t>ft041</t>
  </si>
  <si>
    <t>ft042</t>
  </si>
  <si>
    <t>ft043</t>
  </si>
  <si>
    <t>ft044</t>
  </si>
  <si>
    <t>ft045</t>
  </si>
  <si>
    <t>ft046</t>
  </si>
  <si>
    <t>ft047</t>
  </si>
  <si>
    <t>ft048</t>
  </si>
  <si>
    <t>ft049</t>
  </si>
  <si>
    <t>ft050</t>
  </si>
  <si>
    <t>ft051</t>
  </si>
  <si>
    <t>ft052</t>
  </si>
  <si>
    <t>ft053</t>
  </si>
  <si>
    <t>ft054</t>
  </si>
  <si>
    <t>ft055</t>
  </si>
  <si>
    <t>ft056</t>
  </si>
  <si>
    <t>ft057</t>
  </si>
  <si>
    <t>ft058</t>
  </si>
  <si>
    <t>ft059</t>
  </si>
  <si>
    <t>ft060</t>
  </si>
  <si>
    <t>ft061</t>
  </si>
  <si>
    <t>ft062</t>
  </si>
  <si>
    <t>ft063</t>
  </si>
  <si>
    <t>ft064</t>
  </si>
  <si>
    <t>ft065</t>
  </si>
  <si>
    <t>ft066</t>
  </si>
  <si>
    <t>ft067</t>
  </si>
  <si>
    <t>ft068</t>
  </si>
  <si>
    <t>ft069</t>
  </si>
  <si>
    <t>ft070</t>
  </si>
  <si>
    <t>ft071</t>
  </si>
  <si>
    <t>ft072</t>
  </si>
  <si>
    <t>ft073</t>
  </si>
  <si>
    <t>ft074</t>
  </si>
  <si>
    <t>ft075</t>
  </si>
  <si>
    <t>ft076</t>
  </si>
  <si>
    <t>ft077</t>
  </si>
  <si>
    <t>ft078</t>
  </si>
  <si>
    <t>ft079</t>
  </si>
  <si>
    <t>ft080</t>
  </si>
  <si>
    <t>ft081</t>
  </si>
  <si>
    <t>ft082</t>
  </si>
  <si>
    <t>ft083</t>
  </si>
  <si>
    <t>ft084</t>
  </si>
  <si>
    <t>ft085</t>
  </si>
  <si>
    <t>ft086</t>
  </si>
  <si>
    <t>ft087</t>
  </si>
  <si>
    <t>ft088</t>
  </si>
  <si>
    <t>ft089</t>
  </si>
  <si>
    <t>ft090</t>
  </si>
  <si>
    <t>ft091</t>
  </si>
  <si>
    <t>ft092</t>
  </si>
  <si>
    <t>ft093</t>
  </si>
  <si>
    <t>ft094</t>
  </si>
  <si>
    <t>ft095</t>
  </si>
  <si>
    <t>ft096</t>
  </si>
  <si>
    <t>ft097</t>
  </si>
  <si>
    <t>ft098</t>
  </si>
  <si>
    <t>ft099</t>
  </si>
  <si>
    <t>ft100</t>
  </si>
  <si>
    <t>ft101</t>
  </si>
  <si>
    <t>ft102</t>
  </si>
  <si>
    <t>ft103</t>
  </si>
  <si>
    <t>ft104</t>
  </si>
  <si>
    <t>ft105</t>
  </si>
  <si>
    <t>ft106</t>
  </si>
  <si>
    <t>ft107</t>
  </si>
  <si>
    <t>ft108</t>
  </si>
  <si>
    <t>ft109</t>
  </si>
  <si>
    <t>ft110</t>
  </si>
  <si>
    <t>ft111</t>
  </si>
  <si>
    <t>ft112</t>
  </si>
  <si>
    <t>ft113</t>
  </si>
  <si>
    <t>ft114</t>
  </si>
  <si>
    <t>ft115</t>
  </si>
  <si>
    <t>ft116</t>
  </si>
  <si>
    <t>ft117</t>
  </si>
  <si>
    <t>ft118</t>
  </si>
  <si>
    <t>ft119</t>
  </si>
  <si>
    <t>ft120</t>
  </si>
  <si>
    <t>ft121</t>
  </si>
  <si>
    <t>ft122</t>
  </si>
  <si>
    <t>ft123</t>
  </si>
  <si>
    <t>ft124</t>
  </si>
  <si>
    <t>ft125</t>
  </si>
  <si>
    <t>ft126</t>
  </si>
  <si>
    <t>ft127</t>
  </si>
  <si>
    <t>ft128</t>
  </si>
  <si>
    <t>ft129</t>
  </si>
  <si>
    <t>ft130</t>
  </si>
  <si>
    <t>ft131</t>
  </si>
  <si>
    <t>ft132</t>
  </si>
  <si>
    <t>ft133</t>
  </si>
  <si>
    <t>ft134</t>
  </si>
  <si>
    <t>ft135</t>
  </si>
  <si>
    <t>ft136</t>
  </si>
  <si>
    <t>ft137</t>
  </si>
  <si>
    <t>ft138</t>
  </si>
  <si>
    <t>ft139</t>
  </si>
  <si>
    <t>ft140</t>
  </si>
  <si>
    <t>ft141</t>
  </si>
  <si>
    <t>ft142</t>
  </si>
  <si>
    <t>ft143</t>
  </si>
  <si>
    <t>ft144</t>
  </si>
  <si>
    <t>ft145</t>
  </si>
  <si>
    <t>ft146</t>
  </si>
  <si>
    <t>ft147</t>
  </si>
  <si>
    <t>ft148</t>
  </si>
  <si>
    <t>ft149</t>
  </si>
  <si>
    <t>ft150</t>
  </si>
  <si>
    <t>ft151</t>
  </si>
  <si>
    <t>ft152</t>
  </si>
  <si>
    <t>ft153</t>
  </si>
  <si>
    <t>ft154</t>
  </si>
  <si>
    <t>ft155</t>
  </si>
  <si>
    <t>ft156</t>
  </si>
  <si>
    <t>ft157</t>
  </si>
  <si>
    <t>ft158</t>
  </si>
  <si>
    <t>ft159</t>
  </si>
  <si>
    <t>ft160</t>
  </si>
  <si>
    <t>ft161</t>
  </si>
  <si>
    <t>ft162</t>
  </si>
  <si>
    <t>ft163</t>
  </si>
  <si>
    <t>ft164</t>
  </si>
  <si>
    <t>ft165</t>
  </si>
  <si>
    <t>ft166</t>
  </si>
  <si>
    <t>ft167</t>
  </si>
  <si>
    <t>ft168</t>
  </si>
  <si>
    <t>ft169</t>
  </si>
  <si>
    <t>ft170</t>
  </si>
  <si>
    <t>ft171</t>
  </si>
  <si>
    <t>ft172</t>
  </si>
  <si>
    <t>ft173</t>
  </si>
  <si>
    <t>ft174</t>
  </si>
  <si>
    <t>ft175</t>
  </si>
  <si>
    <t>ft176</t>
  </si>
  <si>
    <t>ft177</t>
  </si>
  <si>
    <t>ft178</t>
  </si>
  <si>
    <t>ft179</t>
  </si>
  <si>
    <t>ft180</t>
  </si>
  <si>
    <t>ft181</t>
  </si>
  <si>
    <t>ft182</t>
  </si>
  <si>
    <t>ft183</t>
  </si>
  <si>
    <t>ft184</t>
  </si>
  <si>
    <t>ft185</t>
  </si>
  <si>
    <t>ft186</t>
  </si>
  <si>
    <t>ft187</t>
  </si>
  <si>
    <t>ft188</t>
  </si>
  <si>
    <t>ft189</t>
  </si>
  <si>
    <t>ft190</t>
  </si>
  <si>
    <t>ft191</t>
  </si>
  <si>
    <t>ft192</t>
  </si>
  <si>
    <t>ft193</t>
  </si>
  <si>
    <t>ft194</t>
  </si>
  <si>
    <t>ft195</t>
  </si>
  <si>
    <t>ft196</t>
  </si>
  <si>
    <t>ft197</t>
  </si>
  <si>
    <t>ft198</t>
  </si>
  <si>
    <t>ft199</t>
  </si>
  <si>
    <t>ft200</t>
  </si>
  <si>
    <t>ft201</t>
  </si>
  <si>
    <t>ft202</t>
  </si>
  <si>
    <t>ft203</t>
  </si>
  <si>
    <t>ft204</t>
  </si>
  <si>
    <t>ft205</t>
  </si>
  <si>
    <t>ft206</t>
  </si>
  <si>
    <t>ft207</t>
  </si>
  <si>
    <t>ft208</t>
  </si>
  <si>
    <t>ft209</t>
  </si>
  <si>
    <t>ft210</t>
  </si>
  <si>
    <t>ft211</t>
  </si>
  <si>
    <t>ft212</t>
  </si>
  <si>
    <t>ft213</t>
  </si>
  <si>
    <t>ft214</t>
  </si>
  <si>
    <t>ft215</t>
  </si>
  <si>
    <t>ft216</t>
  </si>
  <si>
    <t>ft217</t>
  </si>
  <si>
    <t>ft218</t>
  </si>
  <si>
    <t>ft219</t>
  </si>
  <si>
    <t>ft220</t>
  </si>
  <si>
    <t>ft221</t>
  </si>
  <si>
    <t>ft222</t>
  </si>
  <si>
    <t>ft223</t>
  </si>
  <si>
    <t>ft224</t>
  </si>
  <si>
    <t>ft225</t>
  </si>
  <si>
    <t>ft226</t>
  </si>
  <si>
    <t>ft227</t>
  </si>
  <si>
    <t>ft228</t>
  </si>
  <si>
    <t>ft229</t>
  </si>
  <si>
    <t>ft230</t>
  </si>
  <si>
    <t>ft231</t>
  </si>
  <si>
    <t>ft232</t>
  </si>
  <si>
    <t>ft233</t>
  </si>
  <si>
    <t>ft234</t>
  </si>
  <si>
    <t>ft235</t>
  </si>
  <si>
    <t>ft236</t>
  </si>
  <si>
    <t>ft237</t>
  </si>
  <si>
    <t>ft238</t>
  </si>
  <si>
    <t>ft239</t>
  </si>
  <si>
    <t>ft240</t>
  </si>
  <si>
    <t>ft241</t>
  </si>
  <si>
    <t>ft242</t>
  </si>
  <si>
    <t>ft243</t>
  </si>
  <si>
    <t>ft244</t>
  </si>
  <si>
    <t>ft245</t>
  </si>
  <si>
    <t>ft246</t>
  </si>
  <si>
    <t>ft247</t>
  </si>
  <si>
    <t>ft248</t>
  </si>
  <si>
    <t>ft249</t>
  </si>
  <si>
    <t>ft250</t>
  </si>
  <si>
    <t>ft251</t>
  </si>
  <si>
    <t>ft252</t>
  </si>
  <si>
    <t>ft253</t>
  </si>
  <si>
    <t>ft254</t>
  </si>
  <si>
    <t>ft255</t>
  </si>
  <si>
    <t>ft256</t>
  </si>
  <si>
    <t>ft257</t>
  </si>
  <si>
    <t>ft258</t>
  </si>
  <si>
    <t>ft259</t>
  </si>
  <si>
    <t>ft260</t>
  </si>
  <si>
    <t>ft261</t>
  </si>
  <si>
    <t>ft262</t>
  </si>
  <si>
    <t>ft263</t>
  </si>
  <si>
    <t>ft264</t>
  </si>
  <si>
    <t>ft265</t>
  </si>
  <si>
    <t>ft266</t>
  </si>
  <si>
    <t>ft267</t>
  </si>
  <si>
    <t>ft268</t>
  </si>
  <si>
    <t>ft269</t>
  </si>
  <si>
    <t>ft270</t>
  </si>
  <si>
    <t>ft271</t>
  </si>
  <si>
    <t>ft272</t>
  </si>
  <si>
    <t>ft273</t>
  </si>
  <si>
    <t>ft274</t>
  </si>
  <si>
    <t>ft275</t>
  </si>
  <si>
    <t>ft276</t>
  </si>
  <si>
    <t>ft277</t>
  </si>
  <si>
    <t>ft278</t>
  </si>
  <si>
    <t>ft279</t>
  </si>
  <si>
    <t>ft280</t>
  </si>
  <si>
    <t>ft281</t>
  </si>
  <si>
    <t>ft282</t>
  </si>
  <si>
    <t>ft283</t>
  </si>
  <si>
    <t>ft284</t>
  </si>
  <si>
    <t>ft285</t>
  </si>
  <si>
    <t>ft286</t>
  </si>
  <si>
    <t>ft287</t>
  </si>
  <si>
    <t>ft288</t>
  </si>
  <si>
    <t>ft289</t>
  </si>
  <si>
    <t>ft290</t>
  </si>
  <si>
    <t>ft291</t>
  </si>
  <si>
    <t>ft292</t>
  </si>
  <si>
    <t>ft293</t>
  </si>
  <si>
    <t>ft294</t>
  </si>
  <si>
    <t>ft295</t>
  </si>
  <si>
    <t>ft296</t>
  </si>
  <si>
    <t>ft297</t>
  </si>
  <si>
    <t>ft298</t>
  </si>
  <si>
    <t>ft299</t>
  </si>
  <si>
    <t>ft300</t>
  </si>
  <si>
    <t>ft301</t>
  </si>
  <si>
    <t>ft302</t>
  </si>
  <si>
    <t>ft303</t>
  </si>
  <si>
    <t>ft304</t>
  </si>
  <si>
    <t>ft305</t>
  </si>
  <si>
    <t>ft306</t>
  </si>
  <si>
    <t>ft307</t>
  </si>
  <si>
    <t>ft308</t>
  </si>
  <si>
    <t>ft309</t>
  </si>
  <si>
    <t>ft310</t>
  </si>
  <si>
    <t>ft311</t>
  </si>
  <si>
    <t>ft312</t>
  </si>
  <si>
    <t>ft313</t>
  </si>
  <si>
    <t>ft314</t>
  </si>
  <si>
    <t>ft315</t>
  </si>
  <si>
    <t>ft316</t>
  </si>
  <si>
    <t>ft317</t>
  </si>
  <si>
    <t>ft318</t>
  </si>
  <si>
    <t>ft319</t>
  </si>
  <si>
    <t>ft320</t>
  </si>
  <si>
    <t>ft321</t>
  </si>
  <si>
    <t>ft322</t>
  </si>
  <si>
    <t>ft323</t>
  </si>
  <si>
    <t>ft324</t>
  </si>
  <si>
    <t>ft325</t>
  </si>
  <si>
    <t>ft326</t>
  </si>
  <si>
    <t>ft327</t>
  </si>
  <si>
    <t>ft328</t>
  </si>
  <si>
    <t>ft329</t>
  </si>
  <si>
    <t>ft330</t>
  </si>
  <si>
    <t>ft331</t>
  </si>
  <si>
    <t>ft332</t>
  </si>
  <si>
    <t>ft333</t>
  </si>
  <si>
    <t>ft334</t>
  </si>
  <si>
    <t>ft335</t>
  </si>
  <si>
    <t>ft336</t>
  </si>
  <si>
    <t>ft337</t>
  </si>
  <si>
    <t>ft338</t>
  </si>
  <si>
    <t>ft339</t>
  </si>
  <si>
    <t>ft340</t>
  </si>
  <si>
    <t>ft341</t>
  </si>
  <si>
    <t>ft342</t>
  </si>
  <si>
    <t>ft343</t>
  </si>
  <si>
    <t>ft344</t>
  </si>
  <si>
    <t>ft345</t>
  </si>
  <si>
    <t>ft346</t>
  </si>
  <si>
    <t>ft347</t>
  </si>
  <si>
    <t>ft348</t>
  </si>
  <si>
    <t>ft349</t>
  </si>
  <si>
    <t>ft350</t>
  </si>
  <si>
    <t>ft351</t>
  </si>
  <si>
    <t>ft352</t>
  </si>
  <si>
    <t>ft353</t>
  </si>
  <si>
    <t>ft354</t>
  </si>
  <si>
    <t>ft355</t>
  </si>
  <si>
    <t>ft356</t>
  </si>
  <si>
    <t>ft357</t>
  </si>
  <si>
    <t>ft358</t>
  </si>
  <si>
    <t>ft359</t>
  </si>
  <si>
    <t>ft360</t>
  </si>
  <si>
    <t>ft361</t>
  </si>
  <si>
    <t>ft362</t>
  </si>
  <si>
    <t>ft363</t>
  </si>
  <si>
    <t>ft364</t>
  </si>
  <si>
    <t>ft365</t>
  </si>
  <si>
    <t>ft366</t>
  </si>
  <si>
    <t>ft367</t>
  </si>
  <si>
    <t>ft368</t>
  </si>
  <si>
    <t>ft369</t>
  </si>
  <si>
    <t>ft370</t>
  </si>
  <si>
    <t>ft371</t>
  </si>
  <si>
    <t>ft372</t>
  </si>
  <si>
    <t>ft373</t>
  </si>
  <si>
    <t>ft374</t>
  </si>
  <si>
    <t>ft375</t>
  </si>
  <si>
    <t>ft376</t>
  </si>
  <si>
    <t>ft377</t>
  </si>
  <si>
    <t>ft378</t>
  </si>
  <si>
    <t>ft379</t>
  </si>
  <si>
    <t>ft380</t>
  </si>
  <si>
    <t>ft381</t>
  </si>
  <si>
    <t>ft382</t>
  </si>
  <si>
    <t>ft383</t>
  </si>
  <si>
    <t>ft384</t>
  </si>
  <si>
    <t>ft385</t>
  </si>
  <si>
    <t>ft386</t>
  </si>
  <si>
    <t>ft387</t>
  </si>
  <si>
    <t>ft388</t>
  </si>
  <si>
    <t>ft389</t>
  </si>
  <si>
    <t>ft390</t>
  </si>
  <si>
    <t>ft391</t>
  </si>
  <si>
    <t>ft392</t>
  </si>
  <si>
    <t>ft393</t>
  </si>
  <si>
    <t>ft394</t>
  </si>
  <si>
    <t>ft395</t>
  </si>
  <si>
    <t>ft396</t>
  </si>
  <si>
    <t>ft397</t>
  </si>
  <si>
    <t>ft398</t>
  </si>
  <si>
    <t>ft399</t>
  </si>
  <si>
    <t>ft400</t>
  </si>
  <si>
    <t>ft401</t>
  </si>
  <si>
    <t>ft402</t>
  </si>
  <si>
    <t>ft403</t>
  </si>
  <si>
    <t>ft404</t>
  </si>
  <si>
    <t>ft405</t>
  </si>
  <si>
    <t>ft406</t>
  </si>
  <si>
    <t>ft407</t>
  </si>
  <si>
    <t>ft408</t>
  </si>
  <si>
    <t>ft409</t>
  </si>
  <si>
    <t>ft410</t>
  </si>
  <si>
    <t>ft411</t>
  </si>
  <si>
    <t>ft412</t>
  </si>
  <si>
    <t>ft413</t>
  </si>
  <si>
    <t>ft414</t>
  </si>
  <si>
    <t>ft415</t>
  </si>
  <si>
    <t>ft416</t>
  </si>
  <si>
    <t>ft417</t>
  </si>
  <si>
    <t>ft418</t>
  </si>
  <si>
    <t>ft419</t>
  </si>
  <si>
    <t>ft420</t>
  </si>
  <si>
    <t>ft421</t>
  </si>
  <si>
    <t>ft422</t>
  </si>
  <si>
    <t>ft423</t>
  </si>
  <si>
    <t>ft424</t>
  </si>
  <si>
    <t>ft425</t>
  </si>
  <si>
    <t>ft426</t>
  </si>
  <si>
    <t>ft427</t>
  </si>
  <si>
    <t>ft428</t>
  </si>
  <si>
    <t>ft429</t>
  </si>
  <si>
    <t>ft430</t>
  </si>
  <si>
    <t>ft431</t>
  </si>
  <si>
    <t>ft432</t>
  </si>
  <si>
    <t>ft433</t>
  </si>
  <si>
    <t>ft434</t>
  </si>
  <si>
    <t>ft435</t>
  </si>
  <si>
    <t>ft436</t>
  </si>
  <si>
    <t>ft437</t>
  </si>
  <si>
    <t>ft438</t>
  </si>
  <si>
    <t>ft439</t>
  </si>
  <si>
    <t>ft440</t>
  </si>
  <si>
    <t>ft441</t>
  </si>
  <si>
    <t>ft442</t>
  </si>
  <si>
    <t>ft443</t>
  </si>
  <si>
    <t>ft444</t>
  </si>
  <si>
    <t>ft445</t>
  </si>
  <si>
    <t>ft446</t>
  </si>
  <si>
    <t>ft447</t>
  </si>
  <si>
    <t>ft448</t>
  </si>
  <si>
    <t>ft449</t>
  </si>
  <si>
    <t>ft450</t>
  </si>
  <si>
    <t>ft451</t>
  </si>
  <si>
    <t>ft452</t>
  </si>
  <si>
    <t>ft453</t>
  </si>
  <si>
    <t>ft454</t>
  </si>
  <si>
    <t>ft455</t>
  </si>
  <si>
    <t>ft456</t>
  </si>
  <si>
    <t>ft457</t>
  </si>
  <si>
    <t>ft458</t>
  </si>
  <si>
    <t>ft459</t>
  </si>
  <si>
    <t>ft460</t>
  </si>
  <si>
    <t>ft461</t>
  </si>
  <si>
    <t>ft462</t>
  </si>
  <si>
    <t>ft463</t>
  </si>
  <si>
    <t>ft464</t>
  </si>
  <si>
    <t>ft465</t>
  </si>
  <si>
    <t>ft466</t>
  </si>
  <si>
    <t>ft467</t>
  </si>
  <si>
    <t>ft468</t>
  </si>
  <si>
    <t>ft469</t>
  </si>
  <si>
    <t>ft470</t>
  </si>
  <si>
    <t>ft471</t>
  </si>
  <si>
    <t>ft472</t>
  </si>
  <si>
    <t>ft473</t>
  </si>
  <si>
    <t>ft474</t>
  </si>
  <si>
    <t>ft475</t>
  </si>
  <si>
    <t>ft476</t>
  </si>
  <si>
    <t>ft477</t>
  </si>
  <si>
    <t>ft478</t>
  </si>
  <si>
    <t>ft479</t>
  </si>
  <si>
    <t>ft480</t>
  </si>
  <si>
    <t>ft481</t>
  </si>
  <si>
    <t>ft482</t>
  </si>
  <si>
    <t>ft483</t>
  </si>
  <si>
    <t>ft484</t>
  </si>
  <si>
    <t>ft485</t>
  </si>
  <si>
    <t>ft486</t>
  </si>
  <si>
    <t>ft487</t>
  </si>
  <si>
    <t>ft488</t>
  </si>
  <si>
    <t>ft489</t>
  </si>
  <si>
    <t>https://www.linkedin.com/in/tnleite/</t>
  </si>
  <si>
    <t>Dados retornados para Faturamento, 2021 - mar, All (primeiras 1000 linhas).</t>
  </si>
  <si>
    <t>Faturamentos[id_transacao]</t>
  </si>
  <si>
    <t>Faturamentos[cod_cliente]</t>
  </si>
  <si>
    <t>Faturamentos[id_emp]</t>
  </si>
  <si>
    <t>Faturamentos[data_contratacao]</t>
  </si>
  <si>
    <t>Faturamentos[periodo_apuracao_inicio]</t>
  </si>
  <si>
    <t>Faturamentos[periodo_apuracao_fim]</t>
  </si>
  <si>
    <t>Faturamentos[tipo_contratacao]</t>
  </si>
  <si>
    <t>Faturamentos[valor_pago]</t>
  </si>
  <si>
    <t>Faturamentos[periodo_apuracao_fim (Ano)]</t>
  </si>
  <si>
    <t>Faturamentos[periodo_apuracao_fim (Trimestre)]</t>
  </si>
  <si>
    <t>Faturamentos[periodo_apuracao_fim (Mês)]</t>
  </si>
  <si>
    <t>Faturamentos[periodo_apuracao_fim (Índice de Mês)]</t>
  </si>
  <si>
    <t>2021</t>
  </si>
  <si>
    <t>Trim.1</t>
  </si>
  <si>
    <t>mar</t>
  </si>
  <si>
    <t>Faturamento</t>
  </si>
  <si>
    <t>Empilhadeiras Locadas</t>
  </si>
  <si>
    <t>Clientes Únicos</t>
  </si>
  <si>
    <t>Rótulos de Linha</t>
  </si>
  <si>
    <t>Empilhadeira</t>
  </si>
  <si>
    <t>Rótulos de Coluna</t>
  </si>
  <si>
    <t>Crescimento (%)</t>
  </si>
  <si>
    <t>Tipo Empilhadeira</t>
  </si>
  <si>
    <t>Total Geral</t>
  </si>
  <si>
    <t>jan</t>
  </si>
  <si>
    <t>fev</t>
  </si>
  <si>
    <t>abr</t>
  </si>
  <si>
    <t>mai</t>
  </si>
  <si>
    <t>jun</t>
  </si>
  <si>
    <t>jul</t>
  </si>
  <si>
    <t>ago</t>
  </si>
  <si>
    <t>set</t>
  </si>
  <si>
    <t>out</t>
  </si>
  <si>
    <t>nov</t>
  </si>
  <si>
    <t>2022</t>
  </si>
  <si>
    <t>nome_cliente</t>
  </si>
  <si>
    <t>nome_emp</t>
  </si>
  <si>
    <t>tipo_emp</t>
  </si>
  <si>
    <t>dez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</si>
</sst>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5">
    <numFmt numFmtId="5" formatCode="&quot;R$&quot;\ #,##0;\-&quot;R$&quot;\ #,##0"/>
    <numFmt numFmtId="7" formatCode="&quot;R$&quot;\ #,##0.00;\-&quot;R$&quot;\ #,##0.00"/>
    <numFmt numFmtId="44" formatCode="_-&quot;R$&quot;\ * #,##0.00_-;\-&quot;R$&quot;\ * #,##0.00_-;_-&quot;R$&quot;\ * &quot;-&quot;??_-;_-@_-"/>
    <numFmt numFmtId="164" formatCode="0.0%"/>
    <numFmt numFmtId="165" formatCode="_-&quot;R$&quot;\ * #,##0_-;\-&quot;R$&quot;\ * #,##0_-;_-&quot;R$&quot;\ * &quot;-&quot;??_-;_-@_-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34375A"/>
      <name val="Bahnschrift"/>
      <family val="2"/>
    </font>
    <font>
      <b/>
      <sz val="12"/>
      <color rgb="FF34375A"/>
      <name val="Bahnschrift"/>
      <family val="2"/>
    </font>
    <font>
      <b/>
      <sz val="11"/>
      <color rgb="FF34375A"/>
      <name val="Bahnschrift"/>
      <family val="2"/>
    </font>
    <font>
      <sz val="12"/>
      <color rgb="FF34375A"/>
      <name val="Bahnschrift"/>
      <family val="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35">
    <xf numFmtId="0" fontId="0" fillId="0" borderId="0" xfId="0"/>
    <xf numFmtId="0" fontId="0" fillId="2" borderId="0" xfId="0" applyFill="1"/>
    <xf numFmtId="14" fontId="0" fillId="0" borderId="0" xfId="0" applyNumberFormat="1"/>
    <xf numFmtId="0" fontId="0" fillId="3" borderId="0" xfId="0" applyFill="1"/>
    <xf numFmtId="0" fontId="2" fillId="3" borderId="0" xfId="0" applyFont="1" applyFill="1"/>
    <xf numFmtId="44" fontId="2" fillId="3" borderId="0" xfId="1" applyFont="1" applyFill="1" applyBorder="1"/>
    <xf numFmtId="14" fontId="2" fillId="3" borderId="0" xfId="0" applyNumberFormat="1" applyFont="1" applyFill="1"/>
    <xf numFmtId="0" fontId="4" fillId="3" borderId="1" xfId="0" applyFont="1" applyFill="1" applyBorder="1"/>
    <xf numFmtId="0" fontId="3" fillId="3" borderId="5" xfId="0" applyFont="1" applyFill="1" applyBorder="1"/>
    <xf numFmtId="0" fontId="3" fillId="3" borderId="1" xfId="0" applyFont="1" applyFill="1" applyBorder="1"/>
    <xf numFmtId="14" fontId="3" fillId="3" borderId="1" xfId="0" applyNumberFormat="1" applyFont="1" applyFill="1" applyBorder="1"/>
    <xf numFmtId="44" fontId="3" fillId="3" borderId="6" xfId="1" applyFont="1" applyFill="1" applyBorder="1"/>
    <xf numFmtId="0" fontId="3" fillId="3" borderId="7" xfId="0" applyFont="1" applyFill="1" applyBorder="1"/>
    <xf numFmtId="0" fontId="3" fillId="3" borderId="8" xfId="0" applyFont="1" applyFill="1" applyBorder="1"/>
    <xf numFmtId="14" fontId="3" fillId="3" borderId="8" xfId="0" applyNumberFormat="1" applyFont="1" applyFill="1" applyBorder="1"/>
    <xf numFmtId="44" fontId="3" fillId="3" borderId="9" xfId="1" applyFont="1" applyFill="1" applyBorder="1"/>
    <xf numFmtId="0" fontId="5" fillId="3" borderId="2" xfId="0" applyFont="1" applyFill="1" applyBorder="1"/>
    <xf numFmtId="0" fontId="5" fillId="3" borderId="3" xfId="0" applyFont="1" applyFill="1" applyBorder="1"/>
    <xf numFmtId="44" fontId="5" fillId="3" borderId="4" xfId="1" applyFont="1" applyFill="1" applyBorder="1"/>
    <xf numFmtId="0" fontId="4" fillId="3" borderId="1" xfId="0" applyFont="1" applyFill="1" applyBorder="1" applyAlignment="1">
      <alignment horizontal="left"/>
    </xf>
    <xf numFmtId="44" fontId="4" fillId="3" borderId="1" xfId="1" applyFont="1" applyFill="1" applyBorder="1"/>
    <xf numFmtId="10" fontId="0" fillId="0" borderId="0" xfId="0" applyNumberFormat="1"/>
    <xf numFmtId="0" fontId="6" fillId="3" borderId="1" xfId="0" applyFont="1" applyFill="1" applyBorder="1"/>
    <xf numFmtId="0" fontId="6" fillId="3" borderId="1" xfId="0" applyFont="1" applyFill="1" applyBorder="1" applyAlignment="1">
      <alignment horizontal="left"/>
    </xf>
    <xf numFmtId="0" fontId="6" fillId="3" borderId="1" xfId="0" applyFont="1" applyFill="1" applyBorder="1" applyAlignment="1">
      <alignment horizontal="left" indent="1"/>
    </xf>
    <xf numFmtId="0" fontId="4" fillId="3" borderId="5" xfId="0" applyFont="1" applyFill="1" applyBorder="1" applyAlignment="1">
      <alignment horizontal="left"/>
    </xf>
    <xf numFmtId="0" fontId="4" fillId="3" borderId="2" xfId="0" applyFont="1" applyFill="1" applyBorder="1" applyAlignment="1">
      <alignment horizontal="left"/>
    </xf>
    <xf numFmtId="0" fontId="4" fillId="3" borderId="4" xfId="0" applyFont="1" applyFill="1" applyBorder="1"/>
    <xf numFmtId="165" fontId="4" fillId="3" borderId="6" xfId="1" applyNumberFormat="1" applyFont="1" applyFill="1" applyBorder="1"/>
    <xf numFmtId="0" fontId="7" fillId="0" borderId="0" xfId="0" applyFont="1"/>
    <xf numFmtId="5" fontId="4" fillId="3" borderId="1" xfId="0" applyNumberFormat="1" applyFont="1" applyFill="1" applyBorder="1"/>
    <xf numFmtId="10" fontId="6" fillId="3" borderId="1" xfId="0" applyNumberFormat="1" applyFont="1" applyFill="1" applyBorder="1"/>
    <xf numFmtId="0" fontId="6" fillId="3" borderId="1" xfId="0" applyNumberFormat="1" applyFont="1" applyFill="1" applyBorder="1"/>
    <xf numFmtId="7" fontId="6" fillId="3" borderId="1" xfId="0" applyNumberFormat="1" applyFont="1" applyFill="1" applyBorder="1"/>
    <xf numFmtId="0" fontId="4" fillId="3" borderId="1" xfId="0" applyNumberFormat="1" applyFont="1" applyFill="1" applyBorder="1"/>
  </cellXfs>
  <cellStyles count="2">
    <cellStyle name="Moeda" xfId="1" builtinId="4"/>
    <cellStyle name="Normal" xfId="0" builtinId="0"/>
  </cellStyles>
  <dxfs count="230">
    <dxf>
      <font>
        <strike val="0"/>
        <outline val="0"/>
        <shadow val="0"/>
        <u val="none"/>
        <vertAlign val="baseline"/>
        <sz val="11"/>
        <color rgb="FF34375A"/>
        <name val="Bahnschrift"/>
        <family val="2"/>
        <scheme val="none"/>
      </font>
      <fill>
        <patternFill patternType="solid">
          <fgColor indexed="64"/>
          <bgColor theme="0"/>
        </patternFill>
      </fill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rgb="FF34375A"/>
        <name val="Bahnschrift"/>
        <family val="2"/>
        <scheme val="none"/>
      </font>
      <numFmt numFmtId="0" formatCode="General"/>
      <fill>
        <patternFill patternType="solid">
          <fgColor indexed="64"/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rgb="FF34375A"/>
        <name val="Bahnschrift"/>
        <family val="2"/>
        <scheme val="none"/>
      </font>
      <numFmt numFmtId="19" formatCode="dd/mm/yyyy"/>
      <fill>
        <patternFill patternType="solid">
          <fgColor indexed="64"/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rgb="FF34375A"/>
        <name val="Bahnschrift"/>
        <family val="2"/>
        <scheme val="none"/>
      </font>
      <numFmt numFmtId="19" formatCode="dd/mm/yyyy"/>
      <fill>
        <patternFill patternType="solid">
          <fgColor indexed="64"/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rgb="FF34375A"/>
        <name val="Bahnschrift"/>
        <family val="2"/>
        <scheme val="none"/>
      </font>
      <numFmt numFmtId="19" formatCode="dd/mm/yyyy"/>
      <fill>
        <patternFill patternType="solid">
          <fgColor indexed="64"/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rgb="FF34375A"/>
        <name val="Bahnschrift"/>
        <family val="2"/>
        <scheme val="none"/>
      </font>
      <numFmt numFmtId="0" formatCode="General"/>
      <fill>
        <patternFill patternType="solid">
          <fgColor indexed="64"/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rgb="FF34375A"/>
        <name val="Bahnschrift"/>
        <family val="2"/>
        <scheme val="none"/>
      </font>
      <numFmt numFmtId="0" formatCode="General"/>
      <fill>
        <patternFill patternType="solid">
          <fgColor indexed="64"/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rgb="FF34375A"/>
        <name val="Bahnschrift"/>
        <family val="2"/>
        <scheme val="none"/>
      </font>
      <numFmt numFmtId="0" formatCode="General"/>
      <fill>
        <patternFill patternType="solid">
          <fgColor indexed="64"/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rgb="FF34375A"/>
        <name val="Bahnschrift"/>
        <family val="2"/>
        <scheme val="none"/>
      </font>
      <numFmt numFmtId="0" formatCode="General"/>
      <fill>
        <patternFill patternType="solid">
          <fgColor indexed="64"/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rgb="FF34375A"/>
        <name val="Bahnschrift"/>
        <family val="2"/>
        <scheme val="none"/>
      </font>
      <numFmt numFmtId="0" formatCode="General"/>
      <fill>
        <patternFill patternType="solid">
          <fgColor indexed="64"/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rgb="FF34375A"/>
        <name val="Bahnschrift"/>
        <family val="2"/>
        <scheme val="none"/>
      </font>
      <numFmt numFmtId="0" formatCode="General"/>
      <fill>
        <patternFill patternType="solid">
          <fgColor indexed="64"/>
          <bgColor theme="0"/>
        </patternFill>
      </fill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rgb="FF34375A"/>
        <name val="Bahnschrift"/>
        <family val="2"/>
        <scheme val="none"/>
      </font>
      <fill>
        <patternFill patternType="solid">
          <fgColor indexed="64"/>
          <bgColor theme="0"/>
        </patternFill>
      </fill>
    </dxf>
    <dxf>
      <border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color rgb="FF34375A"/>
        <name val="Bahnschrift"/>
        <family val="2"/>
        <scheme val="none"/>
      </font>
      <fill>
        <patternFill patternType="solid">
          <fgColor indexed="64"/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olor rgb="FF34375A"/>
        <name val="Bahnschrift"/>
        <family val="2"/>
        <scheme val="none"/>
      </font>
      <numFmt numFmtId="165" formatCode="_-&quot;R$&quot;\ * #,##0_-;\-&quot;R$&quot;\ * #,##0_-;_-&quot;R$&quot;\ * &quot;-&quot;??_-;_-@_-"/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/>
        <sz val="12"/>
        <color rgb="FF34375A"/>
        <name val="Bahnschrift"/>
        <family val="2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numFmt numFmtId="14" formatCode="0.00%"/>
    </dxf>
    <dxf>
      <numFmt numFmtId="164" formatCode="0.0%"/>
    </dxf>
    <dxf>
      <numFmt numFmtId="14" formatCode="0.00%"/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ont>
        <b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color rgb="FF34375A"/>
      </font>
    </dxf>
    <dxf>
      <font>
        <color rgb="FF34375A"/>
      </font>
    </dxf>
    <dxf>
      <font>
        <color rgb="FF34375A"/>
      </font>
    </dxf>
    <dxf>
      <font>
        <sz val="12"/>
      </font>
    </dxf>
    <dxf>
      <font>
        <sz val="12"/>
      </font>
    </dxf>
    <dxf>
      <font>
        <sz val="12"/>
      </font>
    </dxf>
    <dxf>
      <font>
        <name val="Bahnschrift"/>
        <scheme val="none"/>
      </font>
    </dxf>
    <dxf>
      <font>
        <name val="Bahnschrift"/>
        <scheme val="none"/>
      </font>
    </dxf>
    <dxf>
      <font>
        <name val="Bahnschrift"/>
        <scheme val="none"/>
      </font>
    </dxf>
    <dxf>
      <fill>
        <patternFill>
          <bgColor rgb="FFE0F5FC"/>
        </patternFill>
      </fill>
    </dxf>
    <dxf>
      <fill>
        <patternFill>
          <bgColor rgb="FFE0F5FC"/>
        </patternFill>
      </fill>
    </dxf>
    <dxf>
      <fill>
        <patternFill>
          <bgColor rgb="FFE0F5FC"/>
        </patternFill>
      </fill>
    </dxf>
    <dxf>
      <font>
        <color rgb="FF34375A"/>
      </font>
    </dxf>
    <dxf>
      <fill>
        <patternFill patternType="solid">
          <bgColor rgb="FFE0F5FC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ont>
        <b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color rgb="FF34375A"/>
      </font>
    </dxf>
    <dxf>
      <font>
        <color rgb="FF34375A"/>
      </font>
    </dxf>
    <dxf>
      <font>
        <color rgb="FF34375A"/>
      </font>
    </dxf>
    <dxf>
      <font>
        <sz val="12"/>
      </font>
    </dxf>
    <dxf>
      <font>
        <sz val="12"/>
      </font>
    </dxf>
    <dxf>
      <font>
        <sz val="12"/>
      </font>
    </dxf>
    <dxf>
      <font>
        <name val="Bahnschrift"/>
        <scheme val="none"/>
      </font>
    </dxf>
    <dxf>
      <font>
        <name val="Bahnschrift"/>
        <scheme val="none"/>
      </font>
    </dxf>
    <dxf>
      <font>
        <name val="Bahnschrift"/>
        <scheme val="none"/>
      </font>
    </dxf>
    <dxf>
      <fill>
        <patternFill>
          <bgColor rgb="FFE0F5FC"/>
        </patternFill>
      </fill>
    </dxf>
    <dxf>
      <fill>
        <patternFill>
          <bgColor rgb="FFE0F5FC"/>
        </patternFill>
      </fill>
    </dxf>
    <dxf>
      <fill>
        <patternFill>
          <bgColor rgb="FFE0F5FC"/>
        </patternFill>
      </fill>
    </dxf>
    <dxf>
      <font>
        <color rgb="FF34375A"/>
      </font>
    </dxf>
    <dxf>
      <fill>
        <patternFill patternType="solid">
          <bgColor rgb="FFE0F5FC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ont>
        <b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color rgb="FF34375A"/>
      </font>
    </dxf>
    <dxf>
      <font>
        <color rgb="FF34375A"/>
      </font>
    </dxf>
    <dxf>
      <font>
        <color rgb="FF34375A"/>
      </font>
    </dxf>
    <dxf>
      <font>
        <sz val="12"/>
      </font>
    </dxf>
    <dxf>
      <font>
        <sz val="12"/>
      </font>
    </dxf>
    <dxf>
      <font>
        <sz val="12"/>
      </font>
    </dxf>
    <dxf>
      <font>
        <name val="Bahnschrift"/>
        <scheme val="none"/>
      </font>
    </dxf>
    <dxf>
      <font>
        <name val="Bahnschrift"/>
        <scheme val="none"/>
      </font>
    </dxf>
    <dxf>
      <font>
        <name val="Bahnschrift"/>
        <scheme val="none"/>
      </font>
    </dxf>
    <dxf>
      <fill>
        <patternFill>
          <bgColor rgb="FFE0F5FC"/>
        </patternFill>
      </fill>
    </dxf>
    <dxf>
      <fill>
        <patternFill>
          <bgColor rgb="FFE0F5FC"/>
        </patternFill>
      </fill>
    </dxf>
    <dxf>
      <fill>
        <patternFill>
          <bgColor rgb="FFE0F5FC"/>
        </patternFill>
      </fill>
    </dxf>
    <dxf>
      <font>
        <color rgb="FF34375A"/>
      </font>
    </dxf>
    <dxf>
      <fill>
        <patternFill patternType="solid">
          <bgColor rgb="FFE0F5FC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ont>
        <b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color rgb="FF34375A"/>
      </font>
    </dxf>
    <dxf>
      <font>
        <color rgb="FF34375A"/>
      </font>
    </dxf>
    <dxf>
      <font>
        <color rgb="FF34375A"/>
      </font>
    </dxf>
    <dxf>
      <font>
        <sz val="12"/>
      </font>
    </dxf>
    <dxf>
      <font>
        <sz val="12"/>
      </font>
    </dxf>
    <dxf>
      <font>
        <sz val="12"/>
      </font>
    </dxf>
    <dxf>
      <font>
        <name val="Bahnschrift"/>
        <scheme val="none"/>
      </font>
    </dxf>
    <dxf>
      <font>
        <name val="Bahnschrift"/>
        <scheme val="none"/>
      </font>
    </dxf>
    <dxf>
      <font>
        <name val="Bahnschrift"/>
        <scheme val="none"/>
      </font>
    </dxf>
    <dxf>
      <fill>
        <patternFill>
          <bgColor rgb="FFE0F5FC"/>
        </patternFill>
      </fill>
    </dxf>
    <dxf>
      <fill>
        <patternFill>
          <bgColor rgb="FFE0F5FC"/>
        </patternFill>
      </fill>
    </dxf>
    <dxf>
      <fill>
        <patternFill>
          <bgColor rgb="FFE0F5FC"/>
        </patternFill>
      </fill>
    </dxf>
    <dxf>
      <font>
        <color rgb="FF34375A"/>
      </font>
    </dxf>
    <dxf>
      <fill>
        <patternFill patternType="solid">
          <bgColor rgb="FFE0F5FC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ont>
        <b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color rgb="FF34375A"/>
      </font>
    </dxf>
    <dxf>
      <font>
        <color rgb="FF34375A"/>
      </font>
    </dxf>
    <dxf>
      <font>
        <color rgb="FF34375A"/>
      </font>
    </dxf>
    <dxf>
      <font>
        <sz val="12"/>
      </font>
    </dxf>
    <dxf>
      <font>
        <sz val="12"/>
      </font>
    </dxf>
    <dxf>
      <font>
        <sz val="12"/>
      </font>
    </dxf>
    <dxf>
      <font>
        <name val="Bahnschrift"/>
        <scheme val="none"/>
      </font>
    </dxf>
    <dxf>
      <font>
        <name val="Bahnschrift"/>
        <scheme val="none"/>
      </font>
    </dxf>
    <dxf>
      <font>
        <name val="Bahnschrift"/>
        <scheme val="none"/>
      </font>
    </dxf>
    <dxf>
      <fill>
        <patternFill>
          <bgColor rgb="FFE0F5FC"/>
        </patternFill>
      </fill>
    </dxf>
    <dxf>
      <fill>
        <patternFill>
          <bgColor rgb="FFE0F5FC"/>
        </patternFill>
      </fill>
    </dxf>
    <dxf>
      <fill>
        <patternFill>
          <bgColor rgb="FFE0F5FC"/>
        </patternFill>
      </fill>
    </dxf>
    <dxf>
      <font>
        <color rgb="FF34375A"/>
      </font>
    </dxf>
    <dxf>
      <fill>
        <patternFill patternType="solid">
          <bgColor rgb="FFE0F5FC"/>
        </patternFill>
      </fill>
    </dxf>
    <dxf>
      <numFmt numFmtId="9" formatCode="&quot;R$&quot;\ #,##0;\-&quot;R$&quot;\ #,##0"/>
    </dxf>
    <dxf>
      <numFmt numFmtId="9" formatCode="&quot;R$&quot;\ #,##0;\-&quot;R$&quot;\ #,##0"/>
    </dxf>
    <dxf>
      <numFmt numFmtId="9" formatCode="&quot;R$&quot;\ #,##0;\-&quot;R$&quot;\ #,##0"/>
    </dxf>
    <dxf>
      <numFmt numFmtId="9" formatCode="&quot;R$&quot;\ #,##0;\-&quot;R$&quot;\ #,##0"/>
    </dxf>
    <dxf>
      <numFmt numFmtId="9" formatCode="&quot;R$&quot;\ #,##0;\-&quot;R$&quot;\ #,##0"/>
    </dxf>
    <dxf>
      <numFmt numFmtId="9" formatCode="&quot;R$&quot;\ #,##0;\-&quot;R$&quot;\ #,##0"/>
    </dxf>
    <dxf>
      <numFmt numFmtId="9" formatCode="&quot;R$&quot;\ #,##0;\-&quot;R$&quot;\ #,##0"/>
    </dxf>
    <dxf>
      <numFmt numFmtId="9" formatCode="&quot;R$&quot;\ #,##0;\-&quot;R$&quot;\ #,##0"/>
    </dxf>
    <dxf>
      <numFmt numFmtId="9" formatCode="&quot;R$&quot;\ #,##0;\-&quot;R$&quot;\ #,##0"/>
    </dxf>
    <dxf>
      <numFmt numFmtId="9" formatCode="&quot;R$&quot;\ #,##0;\-&quot;R$&quot;\ #,##0"/>
    </dxf>
    <dxf>
      <numFmt numFmtId="9" formatCode="&quot;R$&quot;\ #,##0;\-&quot;R$&quot;\ #,##0"/>
    </dxf>
    <dxf>
      <numFmt numFmtId="9" formatCode="&quot;R$&quot;\ #,##0;\-&quot;R$&quot;\ #,##0"/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ont>
        <b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color rgb="FF34375A"/>
      </font>
    </dxf>
    <dxf>
      <font>
        <color rgb="FF34375A"/>
      </font>
    </dxf>
    <dxf>
      <font>
        <color rgb="FF34375A"/>
      </font>
    </dxf>
    <dxf>
      <font>
        <sz val="12"/>
      </font>
    </dxf>
    <dxf>
      <font>
        <sz val="12"/>
      </font>
    </dxf>
    <dxf>
      <font>
        <sz val="12"/>
      </font>
    </dxf>
    <dxf>
      <font>
        <name val="Bahnschrift"/>
        <scheme val="none"/>
      </font>
    </dxf>
    <dxf>
      <font>
        <name val="Bahnschrift"/>
        <scheme val="none"/>
      </font>
    </dxf>
    <dxf>
      <font>
        <name val="Bahnschrift"/>
        <scheme val="none"/>
      </font>
    </dxf>
    <dxf>
      <fill>
        <patternFill>
          <bgColor rgb="FFE0F5FC"/>
        </patternFill>
      </fill>
    </dxf>
    <dxf>
      <fill>
        <patternFill>
          <bgColor rgb="FFE0F5FC"/>
        </patternFill>
      </fill>
    </dxf>
    <dxf>
      <fill>
        <patternFill>
          <bgColor rgb="FFE0F5FC"/>
        </patternFill>
      </fill>
    </dxf>
    <dxf>
      <font>
        <color rgb="FF34375A"/>
      </font>
    </dxf>
    <dxf>
      <fill>
        <patternFill patternType="solid">
          <bgColor rgb="FFE0F5FC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ont>
        <b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color rgb="FF34375A"/>
      </font>
    </dxf>
    <dxf>
      <font>
        <color rgb="FF34375A"/>
      </font>
    </dxf>
    <dxf>
      <font>
        <color rgb="FF34375A"/>
      </font>
    </dxf>
    <dxf>
      <font>
        <sz val="12"/>
      </font>
    </dxf>
    <dxf>
      <font>
        <sz val="12"/>
      </font>
    </dxf>
    <dxf>
      <font>
        <sz val="12"/>
      </font>
    </dxf>
    <dxf>
      <font>
        <name val="Bahnschrift"/>
        <scheme val="none"/>
      </font>
    </dxf>
    <dxf>
      <font>
        <name val="Bahnschrift"/>
        <scheme val="none"/>
      </font>
    </dxf>
    <dxf>
      <font>
        <name val="Bahnschrift"/>
        <scheme val="none"/>
      </font>
    </dxf>
    <dxf>
      <fill>
        <patternFill>
          <bgColor rgb="FFE0F5FC"/>
        </patternFill>
      </fill>
    </dxf>
    <dxf>
      <fill>
        <patternFill>
          <bgColor rgb="FFE0F5FC"/>
        </patternFill>
      </fill>
    </dxf>
    <dxf>
      <fill>
        <patternFill>
          <bgColor rgb="FFE0F5FC"/>
        </patternFill>
      </fill>
    </dxf>
    <dxf>
      <font>
        <color rgb="FF34375A"/>
      </font>
    </dxf>
    <dxf>
      <fill>
        <patternFill patternType="solid">
          <bgColor rgb="FFE0F5FC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ont>
        <b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color rgb="FF34375A"/>
      </font>
    </dxf>
    <dxf>
      <font>
        <color rgb="FF34375A"/>
      </font>
    </dxf>
    <dxf>
      <font>
        <color rgb="FF34375A"/>
      </font>
    </dxf>
    <dxf>
      <font>
        <sz val="12"/>
      </font>
    </dxf>
    <dxf>
      <font>
        <sz val="12"/>
      </font>
    </dxf>
    <dxf>
      <font>
        <sz val="12"/>
      </font>
    </dxf>
    <dxf>
      <font>
        <name val="Bahnschrift"/>
        <scheme val="none"/>
      </font>
    </dxf>
    <dxf>
      <font>
        <name val="Bahnschrift"/>
        <scheme val="none"/>
      </font>
    </dxf>
    <dxf>
      <font>
        <name val="Bahnschrift"/>
        <scheme val="none"/>
      </font>
    </dxf>
    <dxf>
      <fill>
        <patternFill>
          <bgColor rgb="FFE0F5FC"/>
        </patternFill>
      </fill>
    </dxf>
    <dxf>
      <fill>
        <patternFill>
          <bgColor rgb="FFE0F5FC"/>
        </patternFill>
      </fill>
    </dxf>
    <dxf>
      <fill>
        <patternFill>
          <bgColor rgb="FFE0F5FC"/>
        </patternFill>
      </fill>
    </dxf>
    <dxf>
      <font>
        <color rgb="FF34375A"/>
      </font>
    </dxf>
    <dxf>
      <fill>
        <patternFill patternType="solid">
          <bgColor rgb="FFE0F5FC"/>
        </patternFill>
      </fill>
    </dxf>
    <dxf>
      <numFmt numFmtId="19" formatCode="dd/mm/yyyy"/>
    </dxf>
    <dxf>
      <numFmt numFmtId="19" formatCode="dd/mm/yyyy"/>
    </dxf>
    <dxf>
      <numFmt numFmtId="19" formatCode="dd/mm/yyyy"/>
    </dxf>
    <dxf>
      <numFmt numFmtId="0" formatCode="General"/>
    </dxf>
    <dxf>
      <numFmt numFmtId="19" formatCode="dd/mm/yyyy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color theme="1"/>
      </font>
      <border>
        <bottom style="thin">
          <color theme="4"/>
        </bottom>
        <vertical/>
        <horizontal/>
      </border>
    </dxf>
    <dxf>
      <font>
        <b/>
        <i val="0"/>
        <color theme="3" tint="-0.24994659260841701"/>
        <name val="Bahnschrift"/>
        <family val="2"/>
        <scheme val="none"/>
      </font>
      <fill>
        <patternFill>
          <bgColor theme="6" tint="0.79998168889431442"/>
        </patternFill>
      </fill>
      <border diagonalUp="0" diagonalDown="0">
        <left/>
        <right/>
        <top/>
        <bottom/>
        <vertical/>
        <horizontal/>
      </border>
    </dxf>
  </dxfs>
  <tableStyles count="1" defaultTableStyle="TableStyleMedium2" defaultPivotStyle="PivotStyleLight16">
    <tableStyle name="Faturamento Projeto " pivot="0" table="0" count="10" xr9:uid="{788390A1-E1B6-48DF-9F57-969DAD9DAB2F}">
      <tableStyleElement type="wholeTable" dxfId="229"/>
      <tableStyleElement type="headerRow" dxfId="228"/>
    </tableStyle>
  </tableStyles>
  <colors>
    <mruColors>
      <color rgb="FFC9C0FC"/>
      <color rgb="FF34375A"/>
      <color rgb="FF7EC012"/>
      <color rgb="FFFF6161"/>
      <color rgb="FF99E917"/>
      <color rgb="FFE0F5FC"/>
      <color rgb="FFCAE7EE"/>
      <color rgb="FFFBD797"/>
      <color rgb="FFFAEFBE"/>
      <color rgb="FFF4F9C3"/>
    </mruColors>
  </colors>
  <extLst>
    <ext xmlns:x14="http://schemas.microsoft.com/office/spreadsheetml/2009/9/main" uri="{46F421CA-312F-682f-3DD2-61675219B42D}">
      <x14:dxfs count="8"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theme="4" tint="0.79998168889431442"/>
              <bgColor theme="4" tint="0.79998168889431442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theme="4" tint="0.59999389629810485"/>
              <bgColor theme="4" tint="0.59999389629810485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SlicerStyleLight1">
        <x14:slicerStyle name="Faturamento Projeto 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ivotCacheDefinition" Target="pivotCache/pivotCacheDefinition5.xml"/><Relationship Id="rId18" Type="http://schemas.microsoft.com/office/2007/relationships/slicerCache" Target="slicerCaches/slicerCache1.xml"/><Relationship Id="rId26" Type="http://schemas.openxmlformats.org/officeDocument/2006/relationships/calcChain" Target="calcChain.xml"/><Relationship Id="rId39" Type="http://schemas.openxmlformats.org/officeDocument/2006/relationships/customXml" Target="../customXml/item13.xml"/><Relationship Id="rId21" Type="http://schemas.openxmlformats.org/officeDocument/2006/relationships/theme" Target="theme/theme1.xml"/><Relationship Id="rId34" Type="http://schemas.openxmlformats.org/officeDocument/2006/relationships/customXml" Target="../customXml/item8.xml"/><Relationship Id="rId42" Type="http://schemas.openxmlformats.org/officeDocument/2006/relationships/customXml" Target="../customXml/item16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8.xml"/><Relationship Id="rId29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24" Type="http://schemas.openxmlformats.org/officeDocument/2006/relationships/sharedStrings" Target="sharedStrings.xml"/><Relationship Id="rId32" Type="http://schemas.openxmlformats.org/officeDocument/2006/relationships/customXml" Target="../customXml/item6.xml"/><Relationship Id="rId37" Type="http://schemas.openxmlformats.org/officeDocument/2006/relationships/customXml" Target="../customXml/item11.xml"/><Relationship Id="rId40" Type="http://schemas.openxmlformats.org/officeDocument/2006/relationships/customXml" Target="../customXml/item14.xml"/><Relationship Id="rId45" Type="http://schemas.openxmlformats.org/officeDocument/2006/relationships/customXml" Target="../customXml/item19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7.xml"/><Relationship Id="rId23" Type="http://schemas.openxmlformats.org/officeDocument/2006/relationships/styles" Target="styles.xml"/><Relationship Id="rId28" Type="http://schemas.openxmlformats.org/officeDocument/2006/relationships/customXml" Target="../customXml/item2.xml"/><Relationship Id="rId36" Type="http://schemas.openxmlformats.org/officeDocument/2006/relationships/customXml" Target="../customXml/item10.xml"/><Relationship Id="rId10" Type="http://schemas.openxmlformats.org/officeDocument/2006/relationships/pivotCacheDefinition" Target="pivotCache/pivotCacheDefinition2.xml"/><Relationship Id="rId19" Type="http://schemas.microsoft.com/office/2007/relationships/slicerCache" Target="slicerCaches/slicerCache2.xml"/><Relationship Id="rId31" Type="http://schemas.openxmlformats.org/officeDocument/2006/relationships/customXml" Target="../customXml/item5.xml"/><Relationship Id="rId44" Type="http://schemas.openxmlformats.org/officeDocument/2006/relationships/customXml" Target="../customXml/item18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pivotCacheDefinition" Target="pivotCache/pivotCacheDefinition6.xml"/><Relationship Id="rId22" Type="http://schemas.openxmlformats.org/officeDocument/2006/relationships/connections" Target="connections.xml"/><Relationship Id="rId27" Type="http://schemas.openxmlformats.org/officeDocument/2006/relationships/customXml" Target="../customXml/item1.xml"/><Relationship Id="rId30" Type="http://schemas.openxmlformats.org/officeDocument/2006/relationships/customXml" Target="../customXml/item4.xml"/><Relationship Id="rId35" Type="http://schemas.openxmlformats.org/officeDocument/2006/relationships/customXml" Target="../customXml/item9.xml"/><Relationship Id="rId43" Type="http://schemas.openxmlformats.org/officeDocument/2006/relationships/customXml" Target="../customXml/item17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pivotCacheDefinition" Target="pivotCache/pivotCacheDefinition4.xml"/><Relationship Id="rId17" Type="http://schemas.openxmlformats.org/officeDocument/2006/relationships/pivotCacheDefinition" Target="pivotCache/pivotCacheDefinition9.xml"/><Relationship Id="rId25" Type="http://schemas.openxmlformats.org/officeDocument/2006/relationships/powerPivotData" Target="model/item.data"/><Relationship Id="rId33" Type="http://schemas.openxmlformats.org/officeDocument/2006/relationships/customXml" Target="../customXml/item7.xml"/><Relationship Id="rId38" Type="http://schemas.openxmlformats.org/officeDocument/2006/relationships/customXml" Target="../customXml/item12.xml"/><Relationship Id="rId20" Type="http://schemas.microsoft.com/office/2007/relationships/slicerCache" Target="slicerCaches/slicerCache3.xml"/><Relationship Id="rId41" Type="http://schemas.openxmlformats.org/officeDocument/2006/relationships/customXml" Target="../customXml/item1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3.6974897564712027E-2"/>
          <c:y val="7.432816015723305E-2"/>
          <c:w val="0.57557237644309955"/>
          <c:h val="0.85134367968553393"/>
        </c:manualLayout>
      </c:layout>
      <c:barChart>
        <c:barDir val="bar"/>
        <c:grouping val="clustered"/>
        <c:varyColors val="1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"/>
        <c:overlap val="90"/>
        <c:axId val="72210736"/>
        <c:axId val="72185776"/>
      </c:barChart>
      <c:valAx>
        <c:axId val="7218577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2210736"/>
        <c:crosses val="autoZero"/>
        <c:crossBetween val="between"/>
      </c:valAx>
      <c:catAx>
        <c:axId val="72210736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72185776"/>
        <c:crosses val="autoZero"/>
        <c:auto val="1"/>
        <c:lblAlgn val="ctr"/>
        <c:lblOffset val="100"/>
        <c:noMultiLvlLbl val="0"/>
      </c:catAx>
      <c:spPr>
        <a:noFill/>
        <a:ln cmpd="sng">
          <a:noFill/>
        </a:ln>
        <a:effectLst>
          <a:outerShdw blurRad="50800" dist="50800" dir="5400000" sx="10000" sy="10000" algn="ctr" rotWithShape="0">
            <a:srgbClr val="000000">
              <a:alpha val="43137"/>
            </a:srgbClr>
          </a:outerShdw>
        </a:effectLst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[dashboard_king_lift.xlsx]Dinâmicas!Tabela dinâmica11</c:name>
    <c:fmtId val="14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rgbClr val="34375A"/>
            </a:solidFill>
            <a:round/>
          </a:ln>
          <a:effectLst/>
        </c:spPr>
        <c:marker>
          <c:symbol val="circle"/>
          <c:size val="5"/>
          <c:spPr>
            <a:solidFill>
              <a:schemeClr val="tx2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Dinâmicas!$V$9:$V$10</c:f>
              <c:strCache>
                <c:ptCount val="1"/>
                <c:pt idx="0">
                  <c:v>Locação</c:v>
                </c:pt>
              </c:strCache>
            </c:strRef>
          </c:tx>
          <c:spPr>
            <a:ln w="28575" cap="rnd">
              <a:solidFill>
                <a:srgbClr val="34375A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noFill/>
              </a:ln>
              <a:effectLst/>
            </c:spPr>
          </c:marker>
          <c:cat>
            <c:multiLvlStrRef>
              <c:f>Dinâmicas!$U$11:$U$37</c:f>
              <c:multiLvlStrCache>
                <c:ptCount val="24"/>
                <c:lvl>
                  <c:pt idx="0">
                    <c:v>jan</c:v>
                  </c:pt>
                  <c:pt idx="1">
                    <c:v>fev</c:v>
                  </c:pt>
                  <c:pt idx="2">
                    <c:v>mar</c:v>
                  </c:pt>
                  <c:pt idx="3">
                    <c:v>abr</c:v>
                  </c:pt>
                  <c:pt idx="4">
                    <c:v>mai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ago</c:v>
                  </c:pt>
                  <c:pt idx="8">
                    <c:v>set</c:v>
                  </c:pt>
                  <c:pt idx="9">
                    <c:v>out</c:v>
                  </c:pt>
                  <c:pt idx="10">
                    <c:v>nov</c:v>
                  </c:pt>
                  <c:pt idx="11">
                    <c:v>dez</c:v>
                  </c:pt>
                  <c:pt idx="12">
                    <c:v>jan</c:v>
                  </c:pt>
                  <c:pt idx="13">
                    <c:v>fev</c:v>
                  </c:pt>
                  <c:pt idx="14">
                    <c:v>mar</c:v>
                  </c:pt>
                  <c:pt idx="15">
                    <c:v>abr</c:v>
                  </c:pt>
                  <c:pt idx="16">
                    <c:v>mai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ago</c:v>
                  </c:pt>
                  <c:pt idx="20">
                    <c:v>set</c:v>
                  </c:pt>
                  <c:pt idx="21">
                    <c:v>out</c:v>
                  </c:pt>
                  <c:pt idx="22">
                    <c:v>nov</c:v>
                  </c:pt>
                  <c:pt idx="23">
                    <c:v>dez</c:v>
                  </c:pt>
                </c:lvl>
                <c:lvl>
                  <c:pt idx="0">
                    <c:v>2021</c:v>
                  </c:pt>
                  <c:pt idx="12">
                    <c:v>2022</c:v>
                  </c:pt>
                </c:lvl>
              </c:multiLvlStrCache>
            </c:multiLvlStrRef>
          </c:cat>
          <c:val>
            <c:numRef>
              <c:f>Dinâmicas!$V$11:$V$37</c:f>
              <c:numCache>
                <c:formatCode>"R$"#,##0_);\("R$"#,##0\)</c:formatCode>
                <c:ptCount val="24"/>
                <c:pt idx="0">
                  <c:v>5415</c:v>
                </c:pt>
                <c:pt idx="1">
                  <c:v>5415</c:v>
                </c:pt>
                <c:pt idx="2">
                  <c:v>17223</c:v>
                </c:pt>
                <c:pt idx="3">
                  <c:v>17223</c:v>
                </c:pt>
                <c:pt idx="4">
                  <c:v>22167</c:v>
                </c:pt>
                <c:pt idx="5">
                  <c:v>28071</c:v>
                </c:pt>
                <c:pt idx="6">
                  <c:v>21594</c:v>
                </c:pt>
                <c:pt idx="7">
                  <c:v>31296</c:v>
                </c:pt>
                <c:pt idx="8">
                  <c:v>39120</c:v>
                </c:pt>
                <c:pt idx="9">
                  <c:v>40056</c:v>
                </c:pt>
                <c:pt idx="10">
                  <c:v>40056</c:v>
                </c:pt>
                <c:pt idx="11">
                  <c:v>33480</c:v>
                </c:pt>
                <c:pt idx="12">
                  <c:v>49752</c:v>
                </c:pt>
                <c:pt idx="13">
                  <c:v>46800</c:v>
                </c:pt>
                <c:pt idx="14">
                  <c:v>48627</c:v>
                </c:pt>
                <c:pt idx="15">
                  <c:v>57152</c:v>
                </c:pt>
                <c:pt idx="16">
                  <c:v>57152</c:v>
                </c:pt>
                <c:pt idx="17">
                  <c:v>57152</c:v>
                </c:pt>
                <c:pt idx="18">
                  <c:v>57152</c:v>
                </c:pt>
                <c:pt idx="19">
                  <c:v>61302</c:v>
                </c:pt>
                <c:pt idx="20">
                  <c:v>61302</c:v>
                </c:pt>
                <c:pt idx="21">
                  <c:v>67452</c:v>
                </c:pt>
                <c:pt idx="22">
                  <c:v>67452</c:v>
                </c:pt>
                <c:pt idx="23">
                  <c:v>67452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34-4207-B452-5F6F2531018C}"/>
            </c:ext>
          </c:extLst>
        </c:ser>
        <c:ser>
          <c:idx val="1"/>
          <c:order val="1"/>
          <c:tx>
            <c:strRef>
              <c:f>Dinâmicas!$W$9:$W$10</c:f>
              <c:strCache>
                <c:ptCount val="1"/>
                <c:pt idx="0">
                  <c:v>Sublocação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noFill/>
              </a:ln>
              <a:effectLst/>
            </c:spPr>
          </c:marker>
          <c:cat>
            <c:multiLvlStrRef>
              <c:f>Dinâmicas!$U$11:$U$37</c:f>
              <c:multiLvlStrCache>
                <c:ptCount val="24"/>
                <c:lvl>
                  <c:pt idx="0">
                    <c:v>jan</c:v>
                  </c:pt>
                  <c:pt idx="1">
                    <c:v>fev</c:v>
                  </c:pt>
                  <c:pt idx="2">
                    <c:v>mar</c:v>
                  </c:pt>
                  <c:pt idx="3">
                    <c:v>abr</c:v>
                  </c:pt>
                  <c:pt idx="4">
                    <c:v>mai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ago</c:v>
                  </c:pt>
                  <c:pt idx="8">
                    <c:v>set</c:v>
                  </c:pt>
                  <c:pt idx="9">
                    <c:v>out</c:v>
                  </c:pt>
                  <c:pt idx="10">
                    <c:v>nov</c:v>
                  </c:pt>
                  <c:pt idx="11">
                    <c:v>dez</c:v>
                  </c:pt>
                  <c:pt idx="12">
                    <c:v>jan</c:v>
                  </c:pt>
                  <c:pt idx="13">
                    <c:v>fev</c:v>
                  </c:pt>
                  <c:pt idx="14">
                    <c:v>mar</c:v>
                  </c:pt>
                  <c:pt idx="15">
                    <c:v>abr</c:v>
                  </c:pt>
                  <c:pt idx="16">
                    <c:v>mai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ago</c:v>
                  </c:pt>
                  <c:pt idx="20">
                    <c:v>set</c:v>
                  </c:pt>
                  <c:pt idx="21">
                    <c:v>out</c:v>
                  </c:pt>
                  <c:pt idx="22">
                    <c:v>nov</c:v>
                  </c:pt>
                  <c:pt idx="23">
                    <c:v>dez</c:v>
                  </c:pt>
                </c:lvl>
                <c:lvl>
                  <c:pt idx="0">
                    <c:v>2021</c:v>
                  </c:pt>
                  <c:pt idx="12">
                    <c:v>2022</c:v>
                  </c:pt>
                </c:lvl>
              </c:multiLvlStrCache>
            </c:multiLvlStrRef>
          </c:cat>
          <c:val>
            <c:numRef>
              <c:f>Dinâmicas!$W$11:$W$37</c:f>
              <c:numCache>
                <c:formatCode>"R$"#,##0_);\("R$"#,##0\)</c:formatCode>
                <c:ptCount val="24"/>
                <c:pt idx="0">
                  <c:v>24700</c:v>
                </c:pt>
                <c:pt idx="1">
                  <c:v>19000</c:v>
                </c:pt>
                <c:pt idx="2">
                  <c:v>19000</c:v>
                </c:pt>
                <c:pt idx="3">
                  <c:v>19000</c:v>
                </c:pt>
                <c:pt idx="4">
                  <c:v>19000</c:v>
                </c:pt>
                <c:pt idx="5">
                  <c:v>24890</c:v>
                </c:pt>
                <c:pt idx="6">
                  <c:v>20045</c:v>
                </c:pt>
                <c:pt idx="7">
                  <c:v>12920</c:v>
                </c:pt>
                <c:pt idx="8">
                  <c:v>10545</c:v>
                </c:pt>
                <c:pt idx="9">
                  <c:v>7030</c:v>
                </c:pt>
                <c:pt idx="10">
                  <c:v>9405</c:v>
                </c:pt>
                <c:pt idx="11">
                  <c:v>7030</c:v>
                </c:pt>
                <c:pt idx="12">
                  <c:v>9405</c:v>
                </c:pt>
                <c:pt idx="13">
                  <c:v>3515</c:v>
                </c:pt>
                <c:pt idx="14">
                  <c:v>2500</c:v>
                </c:pt>
                <c:pt idx="15">
                  <c:v>2500</c:v>
                </c:pt>
                <c:pt idx="16">
                  <c:v>2500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8B-4825-95AB-1F95303B2D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13745999"/>
        <c:axId val="2113757519"/>
      </c:lineChart>
      <c:catAx>
        <c:axId val="2113745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Bahnschrift" panose="020B0502040204020203" pitchFamily="34" charset="0"/>
                <a:ea typeface="+mn-ea"/>
                <a:cs typeface="+mn-cs"/>
              </a:defRPr>
            </a:pPr>
            <a:endParaRPr lang="pt-BR"/>
          </a:p>
        </c:txPr>
        <c:crossAx val="2113757519"/>
        <c:crosses val="autoZero"/>
        <c:auto val="1"/>
        <c:lblAlgn val="ctr"/>
        <c:lblOffset val="100"/>
        <c:noMultiLvlLbl val="0"/>
      </c:catAx>
      <c:valAx>
        <c:axId val="2113757519"/>
        <c:scaling>
          <c:orientation val="minMax"/>
        </c:scaling>
        <c:delete val="0"/>
        <c:axPos val="l"/>
        <c:numFmt formatCode="&quot;R$&quot;#,##0_);\(&quot;R$&quot;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Bahnschrift" panose="020B0502040204020203" pitchFamily="34" charset="0"/>
                <a:ea typeface="+mn-ea"/>
                <a:cs typeface="+mn-cs"/>
              </a:defRPr>
            </a:pPr>
            <a:endParaRPr lang="pt-BR"/>
          </a:p>
        </c:txPr>
        <c:crossAx val="2113745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[dashboard_king_lift.xlsx]Dinâmicas!Tabela dinâmica1</c:name>
    <c:fmtId val="43"/>
  </c:pivotSource>
  <c:chart>
    <c:autoTitleDeleted val="1"/>
    <c:pivotFmts>
      <c:pivotFmt>
        <c:idx val="0"/>
        <c:spPr>
          <a:solidFill>
            <a:srgbClr val="7EC01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Bahnschrift" panose="020B0502040204020203" pitchFamily="34" charset="0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7EC01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Bahnschrift" panose="020B0502040204020203" pitchFamily="34" charset="0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7EC01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Bahnschrift" panose="020B0502040204020203" pitchFamily="34" charset="0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Dinâmicas!$AA$9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7EC012"/>
            </a:solidFill>
            <a:ln>
              <a:noFill/>
            </a:ln>
            <a:effectLst/>
          </c:spPr>
          <c:invertIfNegative val="1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Bahnschrift" panose="020B0502040204020203" pitchFamily="34" charset="0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Dinâmicas!$Z$10:$Z$36</c:f>
              <c:multiLvlStrCache>
                <c:ptCount val="24"/>
                <c:lvl>
                  <c:pt idx="0">
                    <c:v>jan</c:v>
                  </c:pt>
                  <c:pt idx="1">
                    <c:v>fev</c:v>
                  </c:pt>
                  <c:pt idx="2">
                    <c:v>mar</c:v>
                  </c:pt>
                  <c:pt idx="3">
                    <c:v>abr</c:v>
                  </c:pt>
                  <c:pt idx="4">
                    <c:v>mai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ago</c:v>
                  </c:pt>
                  <c:pt idx="8">
                    <c:v>set</c:v>
                  </c:pt>
                  <c:pt idx="9">
                    <c:v>out</c:v>
                  </c:pt>
                  <c:pt idx="10">
                    <c:v>nov</c:v>
                  </c:pt>
                  <c:pt idx="11">
                    <c:v>dez</c:v>
                  </c:pt>
                  <c:pt idx="12">
                    <c:v>jan</c:v>
                  </c:pt>
                  <c:pt idx="13">
                    <c:v>fev</c:v>
                  </c:pt>
                  <c:pt idx="14">
                    <c:v>mar</c:v>
                  </c:pt>
                  <c:pt idx="15">
                    <c:v>abr</c:v>
                  </c:pt>
                  <c:pt idx="16">
                    <c:v>mai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ago</c:v>
                  </c:pt>
                  <c:pt idx="20">
                    <c:v>set</c:v>
                  </c:pt>
                  <c:pt idx="21">
                    <c:v>out</c:v>
                  </c:pt>
                  <c:pt idx="22">
                    <c:v>nov</c:v>
                  </c:pt>
                  <c:pt idx="23">
                    <c:v>dez</c:v>
                  </c:pt>
                </c:lvl>
                <c:lvl>
                  <c:pt idx="0">
                    <c:v>2021</c:v>
                  </c:pt>
                  <c:pt idx="12">
                    <c:v>2022</c:v>
                  </c:pt>
                </c:lvl>
              </c:multiLvlStrCache>
            </c:multiLvlStrRef>
          </c:cat>
          <c:val>
            <c:numRef>
              <c:f>Dinâmicas!$AA$10:$AA$36</c:f>
              <c:numCache>
                <c:formatCode>0.00%</c:formatCode>
                <c:ptCount val="24"/>
                <c:pt idx="1">
                  <c:v>-0.1892744479495268</c:v>
                </c:pt>
                <c:pt idx="2">
                  <c:v>0.48363710833503992</c:v>
                </c:pt>
                <c:pt idx="3">
                  <c:v>0</c:v>
                </c:pt>
                <c:pt idx="4">
                  <c:v>0.13648786682494549</c:v>
                </c:pt>
                <c:pt idx="5">
                  <c:v>0.28649160735540602</c:v>
                </c:pt>
                <c:pt idx="6">
                  <c:v>-0.21377995128490776</c:v>
                </c:pt>
                <c:pt idx="7">
                  <c:v>6.1889094358654147E-2</c:v>
                </c:pt>
                <c:pt idx="8">
                  <c:v>0.12323593269404741</c:v>
                </c:pt>
                <c:pt idx="9">
                  <c:v>-5.1927917044196116E-2</c:v>
                </c:pt>
                <c:pt idx="10">
                  <c:v>5.0439621118803887E-2</c:v>
                </c:pt>
                <c:pt idx="11">
                  <c:v>-0.1809708659347769</c:v>
                </c:pt>
                <c:pt idx="13">
                  <c:v>-0.14946667342833478</c:v>
                </c:pt>
                <c:pt idx="14">
                  <c:v>1.6138328530259365E-2</c:v>
                </c:pt>
                <c:pt idx="15">
                  <c:v>0.16674164335869501</c:v>
                </c:pt>
                <c:pt idx="16">
                  <c:v>0</c:v>
                </c:pt>
                <c:pt idx="17">
                  <c:v>-4.1909743177093811E-2</c:v>
                </c:pt>
                <c:pt idx="18">
                  <c:v>0</c:v>
                </c:pt>
                <c:pt idx="19">
                  <c:v>7.2613381858902579E-2</c:v>
                </c:pt>
                <c:pt idx="20">
                  <c:v>0</c:v>
                </c:pt>
                <c:pt idx="21">
                  <c:v>0.10032299109327592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6161"/>
                  </a:solidFill>
                  <a:ln>
                    <a:noFill/>
                  </a:ln>
                  <a:effectLst/>
                </c14:spPr>
              </c14:invertSolidFillFmt>
            </c:ext>
            <c:ext xmlns:c16="http://schemas.microsoft.com/office/drawing/2014/chart" uri="{C3380CC4-5D6E-409C-BE32-E72D297353CC}">
              <c16:uniqueId val="{00000000-2C3C-43E8-BCE2-0C904D98CD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"/>
        <c:overlap val="-27"/>
        <c:axId val="1447281727"/>
        <c:axId val="1447284127"/>
      </c:barChart>
      <c:catAx>
        <c:axId val="1447281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Bahnschrift" panose="020B0502040204020203" pitchFamily="34" charset="0"/>
                <a:ea typeface="+mn-ea"/>
                <a:cs typeface="+mn-cs"/>
              </a:defRPr>
            </a:pPr>
            <a:endParaRPr lang="pt-BR"/>
          </a:p>
        </c:txPr>
        <c:crossAx val="1447284127"/>
        <c:crosses val="autoZero"/>
        <c:auto val="1"/>
        <c:lblAlgn val="ctr"/>
        <c:lblOffset val="100"/>
        <c:noMultiLvlLbl val="0"/>
      </c:catAx>
      <c:valAx>
        <c:axId val="1447284127"/>
        <c:scaling>
          <c:orientation val="minMax"/>
        </c:scaling>
        <c:delete val="0"/>
        <c:axPos val="l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Bahnschrift" panose="020B0502040204020203" pitchFamily="34" charset="0"/>
                <a:ea typeface="+mn-ea"/>
                <a:cs typeface="+mn-cs"/>
              </a:defRPr>
            </a:pPr>
            <a:endParaRPr lang="pt-BR"/>
          </a:p>
        </c:txPr>
        <c:crossAx val="1447281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_xlchart.v1.1</cx:f>
      </cx:numDim>
    </cx:data>
  </cx:chartData>
  <cx:chart>
    <cx:plotArea>
      <cx:plotAreaRegion>
        <cx:plotSurface>
          <cx:spPr>
            <a:noFill/>
            <a:ln>
              <a:noFill/>
            </a:ln>
          </cx:spPr>
        </cx:plotSurface>
        <cx:series layoutId="waterfall" uniqueId="{CC6FF310-EEB5-4991-8278-80F89A1681FB}">
          <cx:tx>
            <cx:txData>
              <cx:f>_xlchart.v1.2</cx:f>
              <cx:v>Faturamento</cx:v>
            </cx:txData>
          </cx:tx>
          <cx:spPr>
            <a:solidFill>
              <a:schemeClr val="tx2">
                <a:lumMod val="75000"/>
              </a:schemeClr>
            </a:solidFill>
            <a:ln>
              <a:noFill/>
            </a:ln>
          </cx:spPr>
          <cx:dataLabels pos="outEnd">
            <cx:spPr>
              <a:noFill/>
            </cx:spPr>
            <cx:txPr>
              <a:bodyPr vertOverflow="overflow" horzOverflow="overflow" wrap="square" lIns="0" tIns="0" rIns="0" bIns="0"/>
              <a:lstStyle/>
              <a:p>
                <a:pPr algn="ctr" rtl="0">
                  <a:defRPr sz="1000" b="1" i="0">
                    <a:solidFill>
                      <a:srgbClr val="595959"/>
                    </a:solidFill>
                    <a:latin typeface="Bahnschrift" panose="020B0502040204020203" pitchFamily="34" charset="0"/>
                    <a:ea typeface="Bahnschrift" panose="020B0502040204020203" pitchFamily="34" charset="0"/>
                    <a:cs typeface="Bahnschrift" panose="020B0502040204020203" pitchFamily="34" charset="0"/>
                  </a:defRPr>
                </a:pPr>
                <a:endParaRPr lang="pt-BR" sz="1000" b="1">
                  <a:latin typeface="Bahnschrift" panose="020B0502040204020203" pitchFamily="34" charset="0"/>
                </a:endParaRPr>
              </a:p>
            </cx:txPr>
            <cx:visibility seriesName="0" categoryName="0" value="1"/>
            <cx:separator>, </cx:separator>
          </cx:dataLabels>
          <cx:dataId val="0"/>
          <cx:layoutPr>
            <cx:subtotals/>
          </cx:layoutPr>
        </cx:series>
      </cx:plotAreaRegion>
      <cx:axis id="0">
        <cx:catScaling gapWidth="0"/>
        <cx:tickLabels/>
        <cx:numFmt formatCode="Geral" sourceLinked="0"/>
        <cx:spPr>
          <a:effectLst>
            <a:glow>
              <a:schemeClr val="accent1"/>
            </a:glow>
          </a:effectLst>
        </cx:spPr>
        <cx:txPr>
          <a:bodyPr vertOverflow="overflow" horzOverflow="overflow" wrap="square" lIns="0" tIns="0" rIns="0" bIns="0"/>
          <a:lstStyle/>
          <a:p>
            <a:pPr algn="ctr" rtl="0">
              <a:defRPr sz="800" b="1" i="0">
                <a:solidFill>
                  <a:schemeClr val="tx1"/>
                </a:solidFill>
                <a:latin typeface="Bahnschrift" panose="020B0502040204020203" pitchFamily="34" charset="0"/>
                <a:ea typeface="Bahnschrift" panose="020B0502040204020203" pitchFamily="34" charset="0"/>
                <a:cs typeface="Bahnschrift" panose="020B0502040204020203" pitchFamily="34" charset="0"/>
              </a:defRPr>
            </a:pPr>
            <a:endParaRPr lang="pt-BR" sz="800" b="1">
              <a:solidFill>
                <a:schemeClr val="tx1"/>
              </a:solidFill>
              <a:latin typeface="Bahnschrift" panose="020B0502040204020203" pitchFamily="34" charset="0"/>
            </a:endParaRPr>
          </a:p>
        </cx:txPr>
      </cx:axis>
      <cx:axis id="1" hidden="1">
        <cx:valScaling/>
        <cx:tickLabels/>
        <cx:txPr>
          <a:bodyPr vertOverflow="overflow" horzOverflow="overflow" wrap="square" lIns="0" tIns="0" rIns="0" bIns="0"/>
          <a:lstStyle/>
          <a:p>
            <a:pPr algn="ctr" rtl="0">
              <a:defRPr sz="900" b="0" i="0">
                <a:solidFill>
                  <a:srgbClr val="595959"/>
                </a:solidFill>
                <a:latin typeface="Bahnschrift" panose="020B0502040204020203" pitchFamily="34" charset="0"/>
                <a:ea typeface="Bahnschrift" panose="020B0502040204020203" pitchFamily="34" charset="0"/>
                <a:cs typeface="Bahnschrift" panose="020B0502040204020203" pitchFamily="34" charset="0"/>
              </a:defRPr>
            </a:pPr>
            <a:endParaRPr lang="pt-BR">
              <a:latin typeface="Bahnschrift" panose="020B0502040204020203" pitchFamily="34" charset="0"/>
            </a:endParaRPr>
          </a:p>
        </cx:txPr>
      </cx:axis>
    </cx:plotArea>
  </cx:chart>
  <cx:spPr>
    <a:noFill/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png"/><Relationship Id="rId13" Type="http://schemas.openxmlformats.org/officeDocument/2006/relationships/hyperlink" Target="mailto:thiago.leit@hotmail.com?subject=Dashboard%20Excel" TargetMode="External"/><Relationship Id="rId18" Type="http://schemas.openxmlformats.org/officeDocument/2006/relationships/image" Target="../media/image10.png"/><Relationship Id="rId3" Type="http://schemas.openxmlformats.org/officeDocument/2006/relationships/hyperlink" Target="#Dashboard!A1"/><Relationship Id="rId7" Type="http://schemas.microsoft.com/office/2007/relationships/hdphoto" Target="../media/hdphoto1.wdp"/><Relationship Id="rId12" Type="http://schemas.openxmlformats.org/officeDocument/2006/relationships/hyperlink" Target="https://www.linkedin.com/in/tnleite/" TargetMode="External"/><Relationship Id="rId17" Type="http://schemas.openxmlformats.org/officeDocument/2006/relationships/hyperlink" Target="https://api.whatsapp.com/send?phone=5521964105121&amp;text=Ol%C3%A1!%20Vi%20seu%20Dashboard%20no%20Excel%20sobre%20Loca%C3%A7%C3%A3o%20de%20Empilhadeira%20e%20fiquei%20interessado%20em%20falar%20com%20voc%C3%AA,%20podemos%20conversar?" TargetMode="External"/><Relationship Id="rId2" Type="http://schemas.openxmlformats.org/officeDocument/2006/relationships/image" Target="../media/image2.png"/><Relationship Id="rId16" Type="http://schemas.openxmlformats.org/officeDocument/2006/relationships/image" Target="../media/image9.png"/><Relationship Id="rId1" Type="http://schemas.openxmlformats.org/officeDocument/2006/relationships/image" Target="../media/image1.png"/><Relationship Id="rId6" Type="http://schemas.openxmlformats.org/officeDocument/2006/relationships/image" Target="../media/image3.png"/><Relationship Id="rId11" Type="http://schemas.openxmlformats.org/officeDocument/2006/relationships/image" Target="../media/image7.png"/><Relationship Id="rId5" Type="http://schemas.openxmlformats.org/officeDocument/2006/relationships/hyperlink" Target="#Din&#226;micas!A1"/><Relationship Id="rId15" Type="http://schemas.openxmlformats.org/officeDocument/2006/relationships/hyperlink" Target="https://github.com/tnleite" TargetMode="External"/><Relationship Id="rId10" Type="http://schemas.openxmlformats.org/officeDocument/2006/relationships/image" Target="../media/image6.png"/><Relationship Id="rId19" Type="http://schemas.openxmlformats.org/officeDocument/2006/relationships/image" Target="../media/image11.png"/><Relationship Id="rId4" Type="http://schemas.openxmlformats.org/officeDocument/2006/relationships/hyperlink" Target="#Dados!A1"/><Relationship Id="rId9" Type="http://schemas.openxmlformats.org/officeDocument/2006/relationships/image" Target="../media/image5.png"/><Relationship Id="rId14" Type="http://schemas.openxmlformats.org/officeDocument/2006/relationships/image" Target="../media/image8.png"/></Relationships>
</file>

<file path=xl/drawings/_rels/drawing2.xml.rels><?xml version="1.0" encoding="UTF-8" standalone="yes"?>
<Relationships xmlns="http://schemas.openxmlformats.org/package/2006/relationships"><Relationship Id="rId8" Type="http://schemas.microsoft.com/office/2007/relationships/hdphoto" Target="../media/hdphoto1.wdp"/><Relationship Id="rId3" Type="http://schemas.openxmlformats.org/officeDocument/2006/relationships/hyperlink" Target="#Dashboard!A1"/><Relationship Id="rId7" Type="http://schemas.openxmlformats.org/officeDocument/2006/relationships/image" Target="../media/image3.png"/><Relationship Id="rId12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2.png"/><Relationship Id="rId6" Type="http://schemas.openxmlformats.org/officeDocument/2006/relationships/hyperlink" Target="#Contato!A1"/><Relationship Id="rId11" Type="http://schemas.openxmlformats.org/officeDocument/2006/relationships/image" Target="../media/image6.png"/><Relationship Id="rId5" Type="http://schemas.openxmlformats.org/officeDocument/2006/relationships/hyperlink" Target="#Din&#226;micas!A1"/><Relationship Id="rId10" Type="http://schemas.openxmlformats.org/officeDocument/2006/relationships/image" Target="../media/image5.png"/><Relationship Id="rId4" Type="http://schemas.openxmlformats.org/officeDocument/2006/relationships/hyperlink" Target="#Dados!A1"/><Relationship Id="rId9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8" Type="http://schemas.microsoft.com/office/2007/relationships/hdphoto" Target="../media/hdphoto1.wdp"/><Relationship Id="rId3" Type="http://schemas.openxmlformats.org/officeDocument/2006/relationships/hyperlink" Target="#Dashboard!A1"/><Relationship Id="rId7" Type="http://schemas.openxmlformats.org/officeDocument/2006/relationships/image" Target="../media/image3.png"/><Relationship Id="rId12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hyperlink" Target="#Contato!A1"/><Relationship Id="rId11" Type="http://schemas.openxmlformats.org/officeDocument/2006/relationships/image" Target="../media/image6.png"/><Relationship Id="rId5" Type="http://schemas.openxmlformats.org/officeDocument/2006/relationships/hyperlink" Target="#Din&#226;micas!A1"/><Relationship Id="rId10" Type="http://schemas.openxmlformats.org/officeDocument/2006/relationships/image" Target="../media/image5.png"/><Relationship Id="rId4" Type="http://schemas.openxmlformats.org/officeDocument/2006/relationships/hyperlink" Target="#Dados!A1"/><Relationship Id="rId9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8" Type="http://schemas.microsoft.com/office/2007/relationships/hdphoto" Target="../media/hdphoto1.wdp"/><Relationship Id="rId13" Type="http://schemas.openxmlformats.org/officeDocument/2006/relationships/image" Target="../media/image13.png"/><Relationship Id="rId18" Type="http://schemas.openxmlformats.org/officeDocument/2006/relationships/chart" Target="../charts/chart1.xml"/><Relationship Id="rId3" Type="http://schemas.openxmlformats.org/officeDocument/2006/relationships/hyperlink" Target="#Dashboard!A1"/><Relationship Id="rId21" Type="http://schemas.openxmlformats.org/officeDocument/2006/relationships/image" Target="../media/image17.png"/><Relationship Id="rId7" Type="http://schemas.openxmlformats.org/officeDocument/2006/relationships/image" Target="../media/image3.png"/><Relationship Id="rId12" Type="http://schemas.openxmlformats.org/officeDocument/2006/relationships/image" Target="../media/image7.png"/><Relationship Id="rId17" Type="http://schemas.openxmlformats.org/officeDocument/2006/relationships/hyperlink" Target="#Planilha1!A1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chart" Target="../charts/chart3.xml"/><Relationship Id="rId1" Type="http://schemas.openxmlformats.org/officeDocument/2006/relationships/image" Target="../media/image1.png"/><Relationship Id="rId6" Type="http://schemas.openxmlformats.org/officeDocument/2006/relationships/hyperlink" Target="#Contato!A1"/><Relationship Id="rId11" Type="http://schemas.openxmlformats.org/officeDocument/2006/relationships/image" Target="../media/image6.png"/><Relationship Id="rId5" Type="http://schemas.openxmlformats.org/officeDocument/2006/relationships/hyperlink" Target="#Din&#226;micas!A1"/><Relationship Id="rId15" Type="http://schemas.openxmlformats.org/officeDocument/2006/relationships/image" Target="../media/image15.png"/><Relationship Id="rId10" Type="http://schemas.openxmlformats.org/officeDocument/2006/relationships/image" Target="../media/image5.png"/><Relationship Id="rId19" Type="http://schemas.openxmlformats.org/officeDocument/2006/relationships/chart" Target="../charts/chart2.xml"/><Relationship Id="rId4" Type="http://schemas.openxmlformats.org/officeDocument/2006/relationships/hyperlink" Target="#Dados!A1"/><Relationship Id="rId9" Type="http://schemas.openxmlformats.org/officeDocument/2006/relationships/image" Target="../media/image4.png"/><Relationship Id="rId14" Type="http://schemas.openxmlformats.org/officeDocument/2006/relationships/image" Target="../media/image14.png"/><Relationship Id="rId22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1911</xdr:rowOff>
    </xdr:from>
    <xdr:to>
      <xdr:col>4</xdr:col>
      <xdr:colOff>30480</xdr:colOff>
      <xdr:row>80</xdr:row>
      <xdr:rowOff>128648</xdr:rowOff>
    </xdr:to>
    <xdr:sp macro="" textlink="">
      <xdr:nvSpPr>
        <xdr:cNvPr id="2" name="Retângulo 1">
          <a:extLst>
            <a:ext uri="{FF2B5EF4-FFF2-40B4-BE49-F238E27FC236}">
              <a16:creationId xmlns:a16="http://schemas.microsoft.com/office/drawing/2014/main" id="{14A34426-2FB9-4808-BCB3-B56BBFA9D62F}"/>
            </a:ext>
          </a:extLst>
        </xdr:cNvPr>
        <xdr:cNvSpPr/>
      </xdr:nvSpPr>
      <xdr:spPr>
        <a:xfrm>
          <a:off x="0" y="1911"/>
          <a:ext cx="2529840" cy="14757137"/>
        </a:xfrm>
        <a:prstGeom prst="rect">
          <a:avLst/>
        </a:prstGeom>
        <a:solidFill>
          <a:srgbClr val="34375A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absolute">
    <xdr:from>
      <xdr:col>0</xdr:col>
      <xdr:colOff>394135</xdr:colOff>
      <xdr:row>22</xdr:row>
      <xdr:rowOff>36265</xdr:rowOff>
    </xdr:from>
    <xdr:to>
      <xdr:col>4</xdr:col>
      <xdr:colOff>29688</xdr:colOff>
      <xdr:row>31</xdr:row>
      <xdr:rowOff>115403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B490AC64-834A-4B33-B688-DE185898164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r="22654"/>
        <a:stretch/>
      </xdr:blipFill>
      <xdr:spPr>
        <a:xfrm>
          <a:off x="394135" y="4059625"/>
          <a:ext cx="2134913" cy="1725058"/>
        </a:xfrm>
        <a:prstGeom prst="rect">
          <a:avLst/>
        </a:prstGeom>
      </xdr:spPr>
    </xdr:pic>
    <xdr:clientData/>
  </xdr:twoCellAnchor>
  <xdr:twoCellAnchor editAs="absolute">
    <xdr:from>
      <xdr:col>1</xdr:col>
      <xdr:colOff>30479</xdr:colOff>
      <xdr:row>1</xdr:row>
      <xdr:rowOff>152401</xdr:rowOff>
    </xdr:from>
    <xdr:to>
      <xdr:col>4</xdr:col>
      <xdr:colOff>30479</xdr:colOff>
      <xdr:row>39</xdr:row>
      <xdr:rowOff>9145</xdr:rowOff>
    </xdr:to>
    <xdr:sp macro="" textlink="">
      <xdr:nvSpPr>
        <xdr:cNvPr id="4" name="Retângulo: Cantos Superiores Arredondados 3">
          <a:extLst>
            <a:ext uri="{FF2B5EF4-FFF2-40B4-BE49-F238E27FC236}">
              <a16:creationId xmlns:a16="http://schemas.microsoft.com/office/drawing/2014/main" id="{17E60F15-FA2E-45F1-B027-169768FA72DD}"/>
            </a:ext>
          </a:extLst>
        </xdr:cNvPr>
        <xdr:cNvSpPr/>
      </xdr:nvSpPr>
      <xdr:spPr>
        <a:xfrm rot="16200000">
          <a:off x="-1810513" y="2801113"/>
          <a:ext cx="6806184" cy="1874520"/>
        </a:xfrm>
        <a:prstGeom prst="round2SameRect">
          <a:avLst/>
        </a:prstGeom>
        <a:solidFill>
          <a:schemeClr val="accent1">
            <a:lumMod val="40000"/>
            <a:lumOff val="60000"/>
            <a:alpha val="9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1</xdr:col>
      <xdr:colOff>219806</xdr:colOff>
      <xdr:row>16</xdr:row>
      <xdr:rowOff>93065</xdr:rowOff>
    </xdr:from>
    <xdr:to>
      <xdr:col>4</xdr:col>
      <xdr:colOff>36635</xdr:colOff>
      <xdr:row>27</xdr:row>
      <xdr:rowOff>21636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C34A0CFC-0A21-4691-ABD1-3CD4FD142FD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biLevel thresh="75000"/>
          <a:extLst>
            <a:ext uri="{28A0092B-C50C-407E-A947-70E740481C1C}">
              <a14:useLocalDpi xmlns:a14="http://schemas.microsoft.com/office/drawing/2010/main" val="0"/>
            </a:ext>
          </a:extLst>
        </a:blip>
        <a:srcRect r="21653"/>
        <a:stretch/>
      </xdr:blipFill>
      <xdr:spPr>
        <a:xfrm>
          <a:off x="825942" y="3061896"/>
          <a:ext cx="1635238" cy="1969643"/>
        </a:xfrm>
        <a:prstGeom prst="rect">
          <a:avLst/>
        </a:prstGeom>
      </xdr:spPr>
    </xdr:pic>
    <xdr:clientData/>
  </xdr:twoCellAnchor>
  <xdr:twoCellAnchor editAs="absolute">
    <xdr:from>
      <xdr:col>2</xdr:col>
      <xdr:colOff>174053</xdr:colOff>
      <xdr:row>11</xdr:row>
      <xdr:rowOff>79814</xdr:rowOff>
    </xdr:from>
    <xdr:to>
      <xdr:col>3</xdr:col>
      <xdr:colOff>564932</xdr:colOff>
      <xdr:row>13</xdr:row>
      <xdr:rowOff>22664</xdr:rowOff>
    </xdr:to>
    <xdr:sp macro="" textlink="">
      <xdr:nvSpPr>
        <xdr:cNvPr id="6" name="CaixaDeTexto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B3115608-3AC4-4B6D-81AB-D24B8DE48A83}"/>
            </a:ext>
          </a:extLst>
        </xdr:cNvPr>
        <xdr:cNvSpPr txBox="1"/>
      </xdr:nvSpPr>
      <xdr:spPr>
        <a:xfrm>
          <a:off x="1423733" y="2091494"/>
          <a:ext cx="1015719" cy="30861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200" b="1">
              <a:solidFill>
                <a:schemeClr val="tx2">
                  <a:lumMod val="75000"/>
                </a:schemeClr>
              </a:solidFill>
              <a:latin typeface="Bahnschrift" panose="020B0502040204020203" pitchFamily="34" charset="0"/>
              <a:ea typeface="Segoe UI Black" panose="020B0A02040204020203" pitchFamily="34" charset="0"/>
              <a:cs typeface="Segoe UI Semibold" panose="020B0702040204020203" pitchFamily="34" charset="0"/>
            </a:rPr>
            <a:t>Dashboard</a:t>
          </a:r>
        </a:p>
      </xdr:txBody>
    </xdr:sp>
    <xdr:clientData/>
  </xdr:twoCellAnchor>
  <xdr:twoCellAnchor editAs="absolute">
    <xdr:from>
      <xdr:col>2</xdr:col>
      <xdr:colOff>174053</xdr:colOff>
      <xdr:row>14</xdr:row>
      <xdr:rowOff>81785</xdr:rowOff>
    </xdr:from>
    <xdr:to>
      <xdr:col>3</xdr:col>
      <xdr:colOff>183932</xdr:colOff>
      <xdr:row>16</xdr:row>
      <xdr:rowOff>24635</xdr:rowOff>
    </xdr:to>
    <xdr:sp macro="" textlink="">
      <xdr:nvSpPr>
        <xdr:cNvPr id="7" name="CaixaDeTexto 6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D641A82E-BCC3-4A30-9EF6-98B66FFB6932}"/>
            </a:ext>
          </a:extLst>
        </xdr:cNvPr>
        <xdr:cNvSpPr txBox="1"/>
      </xdr:nvSpPr>
      <xdr:spPr>
        <a:xfrm>
          <a:off x="1423733" y="2642105"/>
          <a:ext cx="634719" cy="30861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200" b="1">
              <a:solidFill>
                <a:schemeClr val="tx2">
                  <a:lumMod val="75000"/>
                </a:schemeClr>
              </a:solidFill>
              <a:latin typeface="Bahnschrift" panose="020B0502040204020203" pitchFamily="34" charset="0"/>
              <a:ea typeface="Segoe UI Black" panose="020B0A02040204020203" pitchFamily="34" charset="0"/>
              <a:cs typeface="Segoe UI Semibold" panose="020B0702040204020203" pitchFamily="34" charset="0"/>
            </a:rPr>
            <a:t>Dados</a:t>
          </a:r>
        </a:p>
      </xdr:txBody>
    </xdr:sp>
    <xdr:clientData/>
  </xdr:twoCellAnchor>
  <xdr:twoCellAnchor editAs="absolute">
    <xdr:from>
      <xdr:col>2</xdr:col>
      <xdr:colOff>174053</xdr:colOff>
      <xdr:row>17</xdr:row>
      <xdr:rowOff>83756</xdr:rowOff>
    </xdr:from>
    <xdr:to>
      <xdr:col>3</xdr:col>
      <xdr:colOff>505812</xdr:colOff>
      <xdr:row>19</xdr:row>
      <xdr:rowOff>26606</xdr:rowOff>
    </xdr:to>
    <xdr:sp macro="" textlink="">
      <xdr:nvSpPr>
        <xdr:cNvPr id="8" name="CaixaDeTexto 7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EF09A41-08F7-4501-B69C-8C6FCB3A836B}"/>
            </a:ext>
          </a:extLst>
        </xdr:cNvPr>
        <xdr:cNvSpPr txBox="1"/>
      </xdr:nvSpPr>
      <xdr:spPr>
        <a:xfrm>
          <a:off x="1423733" y="3192716"/>
          <a:ext cx="956599" cy="30861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200" b="1" baseline="0">
              <a:solidFill>
                <a:schemeClr val="tx2">
                  <a:lumMod val="75000"/>
                </a:schemeClr>
              </a:solidFill>
              <a:latin typeface="Bahnschrift" panose="020B0502040204020203" pitchFamily="34" charset="0"/>
              <a:ea typeface="Segoe UI Black" panose="020B0A02040204020203" pitchFamily="34" charset="0"/>
              <a:cs typeface="Segoe UI Semibold" panose="020B0702040204020203" pitchFamily="34" charset="0"/>
            </a:rPr>
            <a:t>Dinâmicas</a:t>
          </a:r>
          <a:endParaRPr lang="pt-BR" sz="1200" b="1">
            <a:solidFill>
              <a:schemeClr val="tx2">
                <a:lumMod val="75000"/>
              </a:schemeClr>
            </a:solidFill>
            <a:latin typeface="Bahnschrift" panose="020B0502040204020203" pitchFamily="34" charset="0"/>
            <a:ea typeface="Segoe UI Black" panose="020B0A02040204020203" pitchFamily="34" charset="0"/>
            <a:cs typeface="Segoe UI Semibold" panose="020B0702040204020203" pitchFamily="34" charset="0"/>
          </a:endParaRPr>
        </a:p>
      </xdr:txBody>
    </xdr:sp>
    <xdr:clientData/>
  </xdr:twoCellAnchor>
  <xdr:twoCellAnchor editAs="absolute">
    <xdr:from>
      <xdr:col>2</xdr:col>
      <xdr:colOff>174053</xdr:colOff>
      <xdr:row>20</xdr:row>
      <xdr:rowOff>85726</xdr:rowOff>
    </xdr:from>
    <xdr:to>
      <xdr:col>3</xdr:col>
      <xdr:colOff>308743</xdr:colOff>
      <xdr:row>22</xdr:row>
      <xdr:rowOff>28576</xdr:rowOff>
    </xdr:to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29140984-5CA7-4C83-86E1-5E9B93F0472C}"/>
            </a:ext>
          </a:extLst>
        </xdr:cNvPr>
        <xdr:cNvSpPr txBox="1"/>
      </xdr:nvSpPr>
      <xdr:spPr>
        <a:xfrm>
          <a:off x="1423733" y="3743326"/>
          <a:ext cx="759530" cy="30861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200" b="1">
              <a:solidFill>
                <a:schemeClr val="tx2">
                  <a:lumMod val="75000"/>
                </a:schemeClr>
              </a:solidFill>
              <a:latin typeface="Bahnschrift" panose="020B0502040204020203" pitchFamily="34" charset="0"/>
              <a:ea typeface="Segoe UI Black" panose="020B0A02040204020203" pitchFamily="34" charset="0"/>
              <a:cs typeface="Segoe UI Semibold" panose="020B0702040204020203" pitchFamily="34" charset="0"/>
            </a:rPr>
            <a:t>Contato</a:t>
          </a:r>
        </a:p>
      </xdr:txBody>
    </xdr:sp>
    <xdr:clientData/>
  </xdr:twoCellAnchor>
  <xdr:twoCellAnchor editAs="absolute">
    <xdr:from>
      <xdr:col>1</xdr:col>
      <xdr:colOff>317718</xdr:colOff>
      <xdr:row>2</xdr:row>
      <xdr:rowOff>31393</xdr:rowOff>
    </xdr:from>
    <xdr:to>
      <xdr:col>3</xdr:col>
      <xdr:colOff>352840</xdr:colOff>
      <xdr:row>7</xdr:row>
      <xdr:rowOff>122643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9FE1E246-7EF0-4660-8C97-02B6DF141A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7">
                  <a14:imgEffect>
                    <a14:saturation sat="33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2558" y="397153"/>
          <a:ext cx="1284802" cy="1005650"/>
        </a:xfrm>
        <a:prstGeom prst="rect">
          <a:avLst/>
        </a:prstGeom>
      </xdr:spPr>
    </xdr:pic>
    <xdr:clientData/>
  </xdr:twoCellAnchor>
  <xdr:twoCellAnchor editAs="absolute">
    <xdr:from>
      <xdr:col>1</xdr:col>
      <xdr:colOff>420414</xdr:colOff>
      <xdr:row>11</xdr:row>
      <xdr:rowOff>78830</xdr:rowOff>
    </xdr:from>
    <xdr:to>
      <xdr:col>2</xdr:col>
      <xdr:colOff>220980</xdr:colOff>
      <xdr:row>13</xdr:row>
      <xdr:rowOff>35161</xdr:rowOff>
    </xdr:to>
    <xdr:pic>
      <xdr:nvPicPr>
        <xdr:cNvPr id="11" name="Imagem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A102D5AD-F563-42AA-821A-53F36813AF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5254" y="2090510"/>
          <a:ext cx="425406" cy="322091"/>
        </a:xfrm>
        <a:prstGeom prst="rect">
          <a:avLst/>
        </a:prstGeom>
      </xdr:spPr>
    </xdr:pic>
    <xdr:clientData/>
  </xdr:twoCellAnchor>
  <xdr:twoCellAnchor editAs="absolute">
    <xdr:from>
      <xdr:col>1</xdr:col>
      <xdr:colOff>443274</xdr:colOff>
      <xdr:row>20</xdr:row>
      <xdr:rowOff>85398</xdr:rowOff>
    </xdr:from>
    <xdr:to>
      <xdr:col>2</xdr:col>
      <xdr:colOff>198120</xdr:colOff>
      <xdr:row>22</xdr:row>
      <xdr:rowOff>73948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36234283-F92C-486F-83B5-55FA00706B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8114" y="3742998"/>
          <a:ext cx="379686" cy="354310"/>
        </a:xfrm>
        <a:prstGeom prst="rect">
          <a:avLst/>
        </a:prstGeom>
      </xdr:spPr>
    </xdr:pic>
    <xdr:clientData/>
  </xdr:twoCellAnchor>
  <xdr:twoCellAnchor editAs="absolute">
    <xdr:from>
      <xdr:col>1</xdr:col>
      <xdr:colOff>466134</xdr:colOff>
      <xdr:row>14</xdr:row>
      <xdr:rowOff>65304</xdr:rowOff>
    </xdr:from>
    <xdr:to>
      <xdr:col>2</xdr:col>
      <xdr:colOff>175260</xdr:colOff>
      <xdr:row>16</xdr:row>
      <xdr:rowOff>67784</xdr:rowOff>
    </xdr:to>
    <xdr:pic>
      <xdr:nvPicPr>
        <xdr:cNvPr id="13" name="Imagem 1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32BA9538-CAE7-4C88-9480-689D242010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0974" y="2625624"/>
          <a:ext cx="333966" cy="368240"/>
        </a:xfrm>
        <a:prstGeom prst="rect">
          <a:avLst/>
        </a:prstGeom>
      </xdr:spPr>
    </xdr:pic>
    <xdr:clientData/>
  </xdr:twoCellAnchor>
  <xdr:twoCellAnchor editAs="absolute">
    <xdr:from>
      <xdr:col>1</xdr:col>
      <xdr:colOff>456990</xdr:colOff>
      <xdr:row>17</xdr:row>
      <xdr:rowOff>97927</xdr:rowOff>
    </xdr:from>
    <xdr:to>
      <xdr:col>2</xdr:col>
      <xdr:colOff>184404</xdr:colOff>
      <xdr:row>19</xdr:row>
      <xdr:rowOff>55255</xdr:rowOff>
    </xdr:to>
    <xdr:pic>
      <xdr:nvPicPr>
        <xdr:cNvPr id="14" name="Imagem 13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D342BFF6-0D30-4A58-8521-B6B30A09E6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1830" y="3206887"/>
          <a:ext cx="352254" cy="323088"/>
        </a:xfrm>
        <a:prstGeom prst="rect">
          <a:avLst/>
        </a:prstGeom>
      </xdr:spPr>
    </xdr:pic>
    <xdr:clientData/>
  </xdr:twoCellAnchor>
  <xdr:twoCellAnchor>
    <xdr:from>
      <xdr:col>4</xdr:col>
      <xdr:colOff>19792</xdr:colOff>
      <xdr:row>1</xdr:row>
      <xdr:rowOff>168234</xdr:rowOff>
    </xdr:from>
    <xdr:to>
      <xdr:col>8</xdr:col>
      <xdr:colOff>381414</xdr:colOff>
      <xdr:row>3</xdr:row>
      <xdr:rowOff>123904</xdr:rowOff>
    </xdr:to>
    <xdr:grpSp>
      <xdr:nvGrpSpPr>
        <xdr:cNvPr id="15" name="Agrupar 14">
          <a:extLst>
            <a:ext uri="{FF2B5EF4-FFF2-40B4-BE49-F238E27FC236}">
              <a16:creationId xmlns:a16="http://schemas.microsoft.com/office/drawing/2014/main" id="{688C08A8-144B-4C64-85C5-5CBCB0A3BBF1}"/>
            </a:ext>
          </a:extLst>
        </xdr:cNvPr>
        <xdr:cNvGrpSpPr/>
      </xdr:nvGrpSpPr>
      <xdr:grpSpPr>
        <a:xfrm>
          <a:off x="2444337" y="353786"/>
          <a:ext cx="4122142" cy="326774"/>
          <a:chOff x="13342017" y="2092631"/>
          <a:chExt cx="2081155" cy="323598"/>
        </a:xfrm>
      </xdr:grpSpPr>
      <xdr:sp macro="" textlink="">
        <xdr:nvSpPr>
          <xdr:cNvPr id="16" name="CaixaDeTexto 15">
            <a:extLst>
              <a:ext uri="{FF2B5EF4-FFF2-40B4-BE49-F238E27FC236}">
                <a16:creationId xmlns:a16="http://schemas.microsoft.com/office/drawing/2014/main" id="{A86B3C6C-1A08-C956-E153-01EA16C9EFAC}"/>
              </a:ext>
            </a:extLst>
          </xdr:cNvPr>
          <xdr:cNvSpPr txBox="1"/>
        </xdr:nvSpPr>
        <xdr:spPr>
          <a:xfrm>
            <a:off x="13342017" y="2092631"/>
            <a:ext cx="2081155" cy="32359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lang="pt-BR" sz="1800" b="1">
                <a:solidFill>
                  <a:schemeClr val="tx2">
                    <a:lumMod val="75000"/>
                  </a:schemeClr>
                </a:solidFill>
                <a:latin typeface="Bahnschrift" panose="020B0502040204020203" pitchFamily="34" charset="0"/>
                <a:ea typeface="Segoe UI Black" panose="020B0A02040204020203" pitchFamily="34" charset="0"/>
                <a:cs typeface="Segoe UI Semibold" panose="020B0702040204020203" pitchFamily="34" charset="0"/>
              </a:rPr>
              <a:t>Contatos</a:t>
            </a:r>
          </a:p>
        </xdr:txBody>
      </xdr:sp>
      <xdr:cxnSp macro="">
        <xdr:nvCxnSpPr>
          <xdr:cNvPr id="17" name="Conector reto 16">
            <a:extLst>
              <a:ext uri="{FF2B5EF4-FFF2-40B4-BE49-F238E27FC236}">
                <a16:creationId xmlns:a16="http://schemas.microsoft.com/office/drawing/2014/main" id="{8E5C7A98-BE08-4EF6-CEC4-137D39156533}"/>
              </a:ext>
            </a:extLst>
          </xdr:cNvPr>
          <xdr:cNvCxnSpPr/>
        </xdr:nvCxnSpPr>
        <xdr:spPr>
          <a:xfrm>
            <a:off x="13450681" y="2395796"/>
            <a:ext cx="1840607" cy="0"/>
          </a:xfrm>
          <a:prstGeom prst="line">
            <a:avLst/>
          </a:prstGeom>
          <a:ln w="12700">
            <a:gradFill flip="none" rotWithShape="1">
              <a:gsLst>
                <a:gs pos="0">
                  <a:schemeClr val="accent1">
                    <a:lumMod val="40000"/>
                    <a:lumOff val="60000"/>
                  </a:schemeClr>
                </a:gs>
                <a:gs pos="46000">
                  <a:schemeClr val="accent1">
                    <a:lumMod val="95000"/>
                    <a:lumOff val="5000"/>
                  </a:schemeClr>
                </a:gs>
                <a:gs pos="100000">
                  <a:schemeClr val="accent1">
                    <a:lumMod val="60000"/>
                  </a:schemeClr>
                </a:gs>
              </a:gsLst>
              <a:lin ang="2700000" scaled="1"/>
              <a:tileRect/>
            </a:gra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353785</xdr:colOff>
      <xdr:row>7</xdr:row>
      <xdr:rowOff>106384</xdr:rowOff>
    </xdr:from>
    <xdr:to>
      <xdr:col>9</xdr:col>
      <xdr:colOff>665927</xdr:colOff>
      <xdr:row>9</xdr:row>
      <xdr:rowOff>62054</xdr:rowOff>
    </xdr:to>
    <xdr:grpSp>
      <xdr:nvGrpSpPr>
        <xdr:cNvPr id="21" name="Agrupar 20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DB3499BC-210A-2CC5-0149-0CBE27BC1C0A}"/>
            </a:ext>
          </a:extLst>
        </xdr:cNvPr>
        <xdr:cNvGrpSpPr/>
      </xdr:nvGrpSpPr>
      <xdr:grpSpPr>
        <a:xfrm>
          <a:off x="3384467" y="1405248"/>
          <a:ext cx="4122142" cy="326774"/>
          <a:chOff x="13342017" y="2092631"/>
          <a:chExt cx="2081155" cy="323598"/>
        </a:xfrm>
      </xdr:grpSpPr>
      <xdr:sp macro="" textlink="">
        <xdr:nvSpPr>
          <xdr:cNvPr id="22" name="CaixaDeTexto 21">
            <a:extLst>
              <a:ext uri="{FF2B5EF4-FFF2-40B4-BE49-F238E27FC236}">
                <a16:creationId xmlns:a16="http://schemas.microsoft.com/office/drawing/2014/main" id="{1145BBC6-4709-00F1-AD0D-514BAD8D978D}"/>
              </a:ext>
            </a:extLst>
          </xdr:cNvPr>
          <xdr:cNvSpPr txBox="1"/>
        </xdr:nvSpPr>
        <xdr:spPr>
          <a:xfrm>
            <a:off x="13342017" y="2092631"/>
            <a:ext cx="2081155" cy="32359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lang="pt-BR" sz="1800" b="1">
                <a:solidFill>
                  <a:schemeClr val="tx2">
                    <a:lumMod val="75000"/>
                  </a:schemeClr>
                </a:solidFill>
                <a:latin typeface="Bahnschrift" panose="020B0502040204020203" pitchFamily="34" charset="0"/>
                <a:ea typeface="Segoe UI Black" panose="020B0A02040204020203" pitchFamily="34" charset="0"/>
                <a:cs typeface="Segoe UI Semibold" panose="020B0702040204020203" pitchFamily="34" charset="0"/>
              </a:rPr>
              <a:t>https://www.linkedin.com/in/tnleite/</a:t>
            </a:r>
          </a:p>
        </xdr:txBody>
      </xdr:sp>
      <xdr:cxnSp macro="">
        <xdr:nvCxnSpPr>
          <xdr:cNvPr id="23" name="Conector reto 22">
            <a:extLst>
              <a:ext uri="{FF2B5EF4-FFF2-40B4-BE49-F238E27FC236}">
                <a16:creationId xmlns:a16="http://schemas.microsoft.com/office/drawing/2014/main" id="{493FDE65-AC1B-DEC8-AB68-E0D1ED24A2CD}"/>
              </a:ext>
            </a:extLst>
          </xdr:cNvPr>
          <xdr:cNvCxnSpPr/>
        </xdr:nvCxnSpPr>
        <xdr:spPr>
          <a:xfrm>
            <a:off x="13450681" y="2395796"/>
            <a:ext cx="1840607" cy="0"/>
          </a:xfrm>
          <a:prstGeom prst="line">
            <a:avLst/>
          </a:prstGeom>
          <a:ln w="12700">
            <a:gradFill flip="none" rotWithShape="1">
              <a:gsLst>
                <a:gs pos="0">
                  <a:schemeClr val="accent1">
                    <a:lumMod val="40000"/>
                    <a:lumOff val="60000"/>
                  </a:schemeClr>
                </a:gs>
                <a:gs pos="46000">
                  <a:schemeClr val="accent1">
                    <a:lumMod val="95000"/>
                    <a:lumOff val="5000"/>
                  </a:schemeClr>
                </a:gs>
                <a:gs pos="100000">
                  <a:schemeClr val="accent1">
                    <a:lumMod val="60000"/>
                  </a:schemeClr>
                </a:gs>
              </a:gsLst>
              <a:lin ang="2700000" scaled="1"/>
              <a:tileRect/>
            </a:gra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4</xdr:col>
      <xdr:colOff>511695</xdr:colOff>
      <xdr:row>15</xdr:row>
      <xdr:rowOff>95810</xdr:rowOff>
    </xdr:from>
    <xdr:to>
      <xdr:col>5</xdr:col>
      <xdr:colOff>395287</xdr:colOff>
      <xdr:row>18</xdr:row>
      <xdr:rowOff>33958</xdr:rowOff>
    </xdr:to>
    <xdr:pic>
      <xdr:nvPicPr>
        <xdr:cNvPr id="28" name="Imagem 27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81E94F8-007A-9CD9-7B50-4C1D534579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36240" y="2879089"/>
          <a:ext cx="489729" cy="494804"/>
        </a:xfrm>
        <a:prstGeom prst="rect">
          <a:avLst/>
        </a:prstGeom>
      </xdr:spPr>
    </xdr:pic>
    <xdr:clientData/>
  </xdr:twoCellAnchor>
  <xdr:twoCellAnchor editAs="oneCell">
    <xdr:from>
      <xdr:col>4</xdr:col>
      <xdr:colOff>500553</xdr:colOff>
      <xdr:row>11</xdr:row>
      <xdr:rowOff>114283</xdr:rowOff>
    </xdr:from>
    <xdr:to>
      <xdr:col>5</xdr:col>
      <xdr:colOff>406429</xdr:colOff>
      <xdr:row>14</xdr:row>
      <xdr:rowOff>69640</xdr:rowOff>
    </xdr:to>
    <xdr:pic>
      <xdr:nvPicPr>
        <xdr:cNvPr id="30" name="Imagem 29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34408FB6-F4FB-7A94-75C9-40738224B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25098" y="2155354"/>
          <a:ext cx="512013" cy="512013"/>
        </a:xfrm>
        <a:prstGeom prst="rect">
          <a:avLst/>
        </a:prstGeom>
      </xdr:spPr>
    </xdr:pic>
    <xdr:clientData/>
  </xdr:twoCellAnchor>
  <xdr:twoCellAnchor editAs="oneCell">
    <xdr:from>
      <xdr:col>4</xdr:col>
      <xdr:colOff>529271</xdr:colOff>
      <xdr:row>19</xdr:row>
      <xdr:rowOff>60129</xdr:rowOff>
    </xdr:from>
    <xdr:to>
      <xdr:col>5</xdr:col>
      <xdr:colOff>377711</xdr:colOff>
      <xdr:row>21</xdr:row>
      <xdr:rowOff>143602</xdr:rowOff>
    </xdr:to>
    <xdr:pic>
      <xdr:nvPicPr>
        <xdr:cNvPr id="32" name="Imagem 31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B55D5D25-DC3C-B744-6502-CC424B40C0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3816" y="3585616"/>
          <a:ext cx="454577" cy="454577"/>
        </a:xfrm>
        <a:prstGeom prst="rect">
          <a:avLst/>
        </a:prstGeom>
      </xdr:spPr>
    </xdr:pic>
    <xdr:clientData/>
  </xdr:twoCellAnchor>
  <xdr:twoCellAnchor editAs="oneCell">
    <xdr:from>
      <xdr:col>4</xdr:col>
      <xdr:colOff>362567</xdr:colOff>
      <xdr:row>7</xdr:row>
      <xdr:rowOff>0</xdr:rowOff>
    </xdr:from>
    <xdr:to>
      <xdr:col>5</xdr:col>
      <xdr:colOff>544414</xdr:colOff>
      <xdr:row>10</xdr:row>
      <xdr:rowOff>88113</xdr:rowOff>
    </xdr:to>
    <xdr:pic>
      <xdr:nvPicPr>
        <xdr:cNvPr id="34" name="Imagem 33">
          <a:extLst>
            <a:ext uri="{FF2B5EF4-FFF2-40B4-BE49-F238E27FC236}">
              <a16:creationId xmlns:a16="http://schemas.microsoft.com/office/drawing/2014/main" id="{5C3EA22C-8F2F-4ED6-99D8-DCC2C75FEA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87112" y="1298864"/>
          <a:ext cx="787984" cy="644768"/>
        </a:xfrm>
        <a:prstGeom prst="rect">
          <a:avLst/>
        </a:prstGeom>
      </xdr:spPr>
    </xdr:pic>
    <xdr:clientData/>
  </xdr:twoCellAnchor>
  <xdr:twoCellAnchor>
    <xdr:from>
      <xdr:col>5</xdr:col>
      <xdr:colOff>353785</xdr:colOff>
      <xdr:row>12</xdr:row>
      <xdr:rowOff>3300</xdr:rowOff>
    </xdr:from>
    <xdr:to>
      <xdr:col>9</xdr:col>
      <xdr:colOff>665927</xdr:colOff>
      <xdr:row>13</xdr:row>
      <xdr:rowOff>144522</xdr:rowOff>
    </xdr:to>
    <xdr:grpSp>
      <xdr:nvGrpSpPr>
        <xdr:cNvPr id="35" name="Agrupar 34">
          <a:extLst>
            <a:ext uri="{FF2B5EF4-FFF2-40B4-BE49-F238E27FC236}">
              <a16:creationId xmlns:a16="http://schemas.microsoft.com/office/drawing/2014/main" id="{5E5E4368-8BA4-8B13-C82F-BB3AD0385CCD}"/>
            </a:ext>
          </a:extLst>
        </xdr:cNvPr>
        <xdr:cNvGrpSpPr/>
      </xdr:nvGrpSpPr>
      <xdr:grpSpPr>
        <a:xfrm>
          <a:off x="3384467" y="2229923"/>
          <a:ext cx="4122142" cy="326774"/>
          <a:chOff x="13342017" y="2092631"/>
          <a:chExt cx="2081155" cy="323598"/>
        </a:xfrm>
      </xdr:grpSpPr>
      <xdr:sp macro="" textlink="">
        <xdr:nvSpPr>
          <xdr:cNvPr id="36" name="CaixaDeTexto 35">
            <a:extLst>
              <a:ext uri="{FF2B5EF4-FFF2-40B4-BE49-F238E27FC236}">
                <a16:creationId xmlns:a16="http://schemas.microsoft.com/office/drawing/2014/main" id="{996278A0-ED09-6784-9991-CB4DCC3512C6}"/>
              </a:ext>
            </a:extLst>
          </xdr:cNvPr>
          <xdr:cNvSpPr txBox="1"/>
        </xdr:nvSpPr>
        <xdr:spPr>
          <a:xfrm>
            <a:off x="13342017" y="2092631"/>
            <a:ext cx="2081155" cy="32359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lang="pt-BR" sz="1800" b="1">
                <a:solidFill>
                  <a:schemeClr val="tx2">
                    <a:lumMod val="75000"/>
                  </a:schemeClr>
                </a:solidFill>
                <a:latin typeface="Bahnschrift" panose="020B0502040204020203" pitchFamily="34" charset="0"/>
                <a:ea typeface="Segoe UI Black" panose="020B0A02040204020203" pitchFamily="34" charset="0"/>
                <a:cs typeface="Segoe UI Semibold" panose="020B0702040204020203" pitchFamily="34" charset="0"/>
              </a:rPr>
              <a:t>https://github.com/tnleite</a:t>
            </a:r>
          </a:p>
        </xdr:txBody>
      </xdr:sp>
      <xdr:cxnSp macro="">
        <xdr:nvCxnSpPr>
          <xdr:cNvPr id="37" name="Conector reto 36">
            <a:hlinkClick xmlns:r="http://schemas.openxmlformats.org/officeDocument/2006/relationships" r:id="rId15"/>
            <a:extLst>
              <a:ext uri="{FF2B5EF4-FFF2-40B4-BE49-F238E27FC236}">
                <a16:creationId xmlns:a16="http://schemas.microsoft.com/office/drawing/2014/main" id="{00807C50-C880-44F0-AA8B-4A9E57A0FCC1}"/>
              </a:ext>
            </a:extLst>
          </xdr:cNvPr>
          <xdr:cNvCxnSpPr/>
        </xdr:nvCxnSpPr>
        <xdr:spPr>
          <a:xfrm flipV="1">
            <a:off x="13450681" y="2391526"/>
            <a:ext cx="1255317" cy="4269"/>
          </a:xfrm>
          <a:prstGeom prst="line">
            <a:avLst/>
          </a:prstGeom>
          <a:ln w="12700">
            <a:gradFill flip="none" rotWithShape="1">
              <a:gsLst>
                <a:gs pos="0">
                  <a:schemeClr val="accent1">
                    <a:lumMod val="40000"/>
                    <a:lumOff val="60000"/>
                  </a:schemeClr>
                </a:gs>
                <a:gs pos="46000">
                  <a:schemeClr val="accent1">
                    <a:lumMod val="95000"/>
                    <a:lumOff val="5000"/>
                  </a:schemeClr>
                </a:gs>
                <a:gs pos="100000">
                  <a:schemeClr val="accent1">
                    <a:lumMod val="60000"/>
                  </a:schemeClr>
                </a:gs>
              </a:gsLst>
              <a:lin ang="2700000" scaled="1"/>
              <a:tileRect/>
            </a:gra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353785</xdr:colOff>
      <xdr:row>15</xdr:row>
      <xdr:rowOff>159989</xdr:rowOff>
    </xdr:from>
    <xdr:to>
      <xdr:col>9</xdr:col>
      <xdr:colOff>665927</xdr:colOff>
      <xdr:row>17</xdr:row>
      <xdr:rowOff>115659</xdr:rowOff>
    </xdr:to>
    <xdr:grpSp>
      <xdr:nvGrpSpPr>
        <xdr:cNvPr id="40" name="Agrupar 39">
          <a:extLst>
            <a:ext uri="{FF2B5EF4-FFF2-40B4-BE49-F238E27FC236}">
              <a16:creationId xmlns:a16="http://schemas.microsoft.com/office/drawing/2014/main" id="{30025387-16AA-C953-33F4-6CC0E48EA2E2}"/>
            </a:ext>
          </a:extLst>
        </xdr:cNvPr>
        <xdr:cNvGrpSpPr/>
      </xdr:nvGrpSpPr>
      <xdr:grpSpPr>
        <a:xfrm>
          <a:off x="3384467" y="2943268"/>
          <a:ext cx="4122142" cy="326774"/>
          <a:chOff x="13342017" y="2092631"/>
          <a:chExt cx="2081155" cy="323598"/>
        </a:xfrm>
      </xdr:grpSpPr>
      <xdr:sp macro="" textlink="">
        <xdr:nvSpPr>
          <xdr:cNvPr id="41" name="CaixaDeTexto 40">
            <a:hlinkClick xmlns:r="http://schemas.openxmlformats.org/officeDocument/2006/relationships" r:id="rId13"/>
            <a:extLst>
              <a:ext uri="{FF2B5EF4-FFF2-40B4-BE49-F238E27FC236}">
                <a16:creationId xmlns:a16="http://schemas.microsoft.com/office/drawing/2014/main" id="{22E0A1E2-2CB8-5697-593D-36EF2709EB46}"/>
              </a:ext>
            </a:extLst>
          </xdr:cNvPr>
          <xdr:cNvSpPr txBox="1"/>
        </xdr:nvSpPr>
        <xdr:spPr>
          <a:xfrm>
            <a:off x="13342017" y="2092631"/>
            <a:ext cx="2081155" cy="32359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lang="pt-BR" sz="1800" b="1">
                <a:solidFill>
                  <a:schemeClr val="tx2">
                    <a:lumMod val="75000"/>
                  </a:schemeClr>
                </a:solidFill>
                <a:latin typeface="Bahnschrift" panose="020B0502040204020203" pitchFamily="34" charset="0"/>
                <a:ea typeface="Segoe UI Black" panose="020B0A02040204020203" pitchFamily="34" charset="0"/>
                <a:cs typeface="Segoe UI Semibold" panose="020B0702040204020203" pitchFamily="34" charset="0"/>
              </a:rPr>
              <a:t>thiago.leit@hotmail.com</a:t>
            </a:r>
          </a:p>
        </xdr:txBody>
      </xdr:sp>
      <xdr:cxnSp macro="">
        <xdr:nvCxnSpPr>
          <xdr:cNvPr id="42" name="Conector reto 41">
            <a:extLst>
              <a:ext uri="{FF2B5EF4-FFF2-40B4-BE49-F238E27FC236}">
                <a16:creationId xmlns:a16="http://schemas.microsoft.com/office/drawing/2014/main" id="{89952236-E68D-7E8F-2F56-98FE5DF1796D}"/>
              </a:ext>
            </a:extLst>
          </xdr:cNvPr>
          <xdr:cNvCxnSpPr/>
        </xdr:nvCxnSpPr>
        <xdr:spPr>
          <a:xfrm flipV="1">
            <a:off x="13450681" y="2391526"/>
            <a:ext cx="1255317" cy="4269"/>
          </a:xfrm>
          <a:prstGeom prst="line">
            <a:avLst/>
          </a:prstGeom>
          <a:ln w="12700">
            <a:gradFill flip="none" rotWithShape="1">
              <a:gsLst>
                <a:gs pos="0">
                  <a:schemeClr val="accent1">
                    <a:lumMod val="40000"/>
                    <a:lumOff val="60000"/>
                  </a:schemeClr>
                </a:gs>
                <a:gs pos="46000">
                  <a:schemeClr val="accent1">
                    <a:lumMod val="95000"/>
                    <a:lumOff val="5000"/>
                  </a:schemeClr>
                </a:gs>
                <a:gs pos="100000">
                  <a:schemeClr val="accent1">
                    <a:lumMod val="60000"/>
                  </a:schemeClr>
                </a:gs>
              </a:gsLst>
              <a:lin ang="2700000" scaled="1"/>
              <a:tileRect/>
            </a:gra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353785</xdr:colOff>
      <xdr:row>19</xdr:row>
      <xdr:rowOff>131126</xdr:rowOff>
    </xdr:from>
    <xdr:to>
      <xdr:col>8</xdr:col>
      <xdr:colOff>123701</xdr:colOff>
      <xdr:row>21</xdr:row>
      <xdr:rowOff>86796</xdr:rowOff>
    </xdr:to>
    <xdr:grpSp>
      <xdr:nvGrpSpPr>
        <xdr:cNvPr id="43" name="Agrupar 42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F986F2C3-B1E4-8036-DE41-5BA93E61BAA1}"/>
            </a:ext>
          </a:extLst>
        </xdr:cNvPr>
        <xdr:cNvGrpSpPr/>
      </xdr:nvGrpSpPr>
      <xdr:grpSpPr>
        <a:xfrm>
          <a:off x="3384467" y="3656613"/>
          <a:ext cx="2924299" cy="326774"/>
          <a:chOff x="13342017" y="2092631"/>
          <a:chExt cx="2081155" cy="323598"/>
        </a:xfrm>
      </xdr:grpSpPr>
      <xdr:sp macro="" textlink="">
        <xdr:nvSpPr>
          <xdr:cNvPr id="44" name="CaixaDeTexto 43">
            <a:hlinkClick xmlns:r="http://schemas.openxmlformats.org/officeDocument/2006/relationships" r:id="rId17"/>
            <a:extLst>
              <a:ext uri="{FF2B5EF4-FFF2-40B4-BE49-F238E27FC236}">
                <a16:creationId xmlns:a16="http://schemas.microsoft.com/office/drawing/2014/main" id="{FBA1AEF6-F828-0338-3291-72034B50EC04}"/>
              </a:ext>
            </a:extLst>
          </xdr:cNvPr>
          <xdr:cNvSpPr txBox="1"/>
        </xdr:nvSpPr>
        <xdr:spPr>
          <a:xfrm>
            <a:off x="13342017" y="2092631"/>
            <a:ext cx="2081155" cy="32359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lang="pt-BR" sz="1800" b="1">
                <a:solidFill>
                  <a:schemeClr val="tx2">
                    <a:lumMod val="75000"/>
                  </a:schemeClr>
                </a:solidFill>
                <a:latin typeface="Bahnschrift" panose="020B0502040204020203" pitchFamily="34" charset="0"/>
                <a:ea typeface="Segoe UI Black" panose="020B0A02040204020203" pitchFamily="34" charset="0"/>
                <a:cs typeface="Segoe UI Semibold" panose="020B0702040204020203" pitchFamily="34" charset="0"/>
              </a:rPr>
              <a:t>+55 21 96410-5121</a:t>
            </a:r>
          </a:p>
        </xdr:txBody>
      </xdr:sp>
      <xdr:cxnSp macro="">
        <xdr:nvCxnSpPr>
          <xdr:cNvPr id="45" name="Conector reto 44">
            <a:hlinkClick xmlns:r="http://schemas.openxmlformats.org/officeDocument/2006/relationships" r:id="rId17"/>
            <a:extLst>
              <a:ext uri="{FF2B5EF4-FFF2-40B4-BE49-F238E27FC236}">
                <a16:creationId xmlns:a16="http://schemas.microsoft.com/office/drawing/2014/main" id="{B93CD2B5-8063-2CD4-2F3C-6122D3806EC5}"/>
              </a:ext>
            </a:extLst>
          </xdr:cNvPr>
          <xdr:cNvCxnSpPr/>
        </xdr:nvCxnSpPr>
        <xdr:spPr>
          <a:xfrm flipV="1">
            <a:off x="13450681" y="2391526"/>
            <a:ext cx="1255317" cy="4269"/>
          </a:xfrm>
          <a:prstGeom prst="line">
            <a:avLst/>
          </a:prstGeom>
          <a:ln w="12700">
            <a:gradFill flip="none" rotWithShape="1">
              <a:gsLst>
                <a:gs pos="0">
                  <a:schemeClr val="accent1">
                    <a:lumMod val="40000"/>
                    <a:lumOff val="60000"/>
                  </a:schemeClr>
                </a:gs>
                <a:gs pos="46000">
                  <a:schemeClr val="accent1">
                    <a:lumMod val="95000"/>
                    <a:lumOff val="5000"/>
                  </a:schemeClr>
                </a:gs>
                <a:gs pos="100000">
                  <a:schemeClr val="accent1">
                    <a:lumMod val="60000"/>
                  </a:schemeClr>
                </a:gs>
              </a:gsLst>
              <a:lin ang="2700000" scaled="1"/>
              <a:tileRect/>
            </a:gra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30483</xdr:colOff>
      <xdr:row>1</xdr:row>
      <xdr:rowOff>152399</xdr:rowOff>
    </xdr:from>
    <xdr:to>
      <xdr:col>4</xdr:col>
      <xdr:colOff>30483</xdr:colOff>
      <xdr:row>36</xdr:row>
      <xdr:rowOff>194695</xdr:rowOff>
    </xdr:to>
    <xdr:sp macro="" textlink="">
      <xdr:nvSpPr>
        <xdr:cNvPr id="39" name="Retângulo: Cantos Superiores Arredondados 38">
          <a:extLst>
            <a:ext uri="{FF2B5EF4-FFF2-40B4-BE49-F238E27FC236}">
              <a16:creationId xmlns:a16="http://schemas.microsoft.com/office/drawing/2014/main" id="{8B8D15DC-2F11-48A3-B8DB-13CDF5F76F96}"/>
            </a:ext>
          </a:extLst>
        </xdr:cNvPr>
        <xdr:cNvSpPr/>
      </xdr:nvSpPr>
      <xdr:spPr>
        <a:xfrm rot="16200000">
          <a:off x="-1908035" y="2882605"/>
          <a:ext cx="6907718" cy="1818409"/>
        </a:xfrm>
        <a:prstGeom prst="round2SameRect">
          <a:avLst/>
        </a:prstGeom>
        <a:solidFill>
          <a:schemeClr val="accent1">
            <a:lumMod val="40000"/>
            <a:lumOff val="60000"/>
            <a:alpha val="9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absolute">
    <xdr:from>
      <xdr:col>0</xdr:col>
      <xdr:colOff>0</xdr:colOff>
      <xdr:row>0</xdr:row>
      <xdr:rowOff>1911</xdr:rowOff>
    </xdr:from>
    <xdr:to>
      <xdr:col>4</xdr:col>
      <xdr:colOff>30480</xdr:colOff>
      <xdr:row>73</xdr:row>
      <xdr:rowOff>64324</xdr:rowOff>
    </xdr:to>
    <xdr:sp macro="" textlink="">
      <xdr:nvSpPr>
        <xdr:cNvPr id="2" name="Retângulo 1">
          <a:extLst>
            <a:ext uri="{FF2B5EF4-FFF2-40B4-BE49-F238E27FC236}">
              <a16:creationId xmlns:a16="http://schemas.microsoft.com/office/drawing/2014/main" id="{8D2D8CB2-2444-41E0-B6EC-013C27B3353C}"/>
            </a:ext>
          </a:extLst>
        </xdr:cNvPr>
        <xdr:cNvSpPr/>
      </xdr:nvSpPr>
      <xdr:spPr>
        <a:xfrm>
          <a:off x="0" y="1911"/>
          <a:ext cx="2529840" cy="14757137"/>
        </a:xfrm>
        <a:prstGeom prst="rect">
          <a:avLst/>
        </a:prstGeom>
        <a:solidFill>
          <a:srgbClr val="34375A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absolute">
    <xdr:from>
      <xdr:col>0</xdr:col>
      <xdr:colOff>394135</xdr:colOff>
      <xdr:row>20</xdr:row>
      <xdr:rowOff>155018</xdr:rowOff>
    </xdr:from>
    <xdr:to>
      <xdr:col>4</xdr:col>
      <xdr:colOff>29688</xdr:colOff>
      <xdr:row>29</xdr:row>
      <xdr:rowOff>56026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9B4EFB78-01E8-4323-B0D9-53618B76D34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r="22654"/>
        <a:stretch/>
      </xdr:blipFill>
      <xdr:spPr>
        <a:xfrm>
          <a:off x="394135" y="4059625"/>
          <a:ext cx="2134913" cy="1725058"/>
        </a:xfrm>
        <a:prstGeom prst="rect">
          <a:avLst/>
        </a:prstGeom>
      </xdr:spPr>
    </xdr:pic>
    <xdr:clientData/>
  </xdr:twoCellAnchor>
  <xdr:twoCellAnchor editAs="absolute">
    <xdr:from>
      <xdr:col>1</xdr:col>
      <xdr:colOff>30483</xdr:colOff>
      <xdr:row>1</xdr:row>
      <xdr:rowOff>152399</xdr:rowOff>
    </xdr:from>
    <xdr:to>
      <xdr:col>4</xdr:col>
      <xdr:colOff>30483</xdr:colOff>
      <xdr:row>36</xdr:row>
      <xdr:rowOff>173185</xdr:rowOff>
    </xdr:to>
    <xdr:sp macro="" textlink="">
      <xdr:nvSpPr>
        <xdr:cNvPr id="4" name="Retângulo: Cantos Superiores Arredondados 3">
          <a:extLst>
            <a:ext uri="{FF2B5EF4-FFF2-40B4-BE49-F238E27FC236}">
              <a16:creationId xmlns:a16="http://schemas.microsoft.com/office/drawing/2014/main" id="{2453336A-D4CB-41A7-8C98-D7631DF47C7F}"/>
            </a:ext>
          </a:extLst>
        </xdr:cNvPr>
        <xdr:cNvSpPr/>
      </xdr:nvSpPr>
      <xdr:spPr>
        <a:xfrm rot="16200000">
          <a:off x="-1891095" y="2865665"/>
          <a:ext cx="6873838" cy="1818409"/>
        </a:xfrm>
        <a:prstGeom prst="round2SameRect">
          <a:avLst/>
        </a:prstGeom>
        <a:solidFill>
          <a:schemeClr val="accent1">
            <a:lumMod val="40000"/>
            <a:lumOff val="60000"/>
            <a:alpha val="9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1</xdr:col>
      <xdr:colOff>219806</xdr:colOff>
      <xdr:row>13</xdr:row>
      <xdr:rowOff>4003</xdr:rowOff>
    </xdr:from>
    <xdr:to>
      <xdr:col>4</xdr:col>
      <xdr:colOff>36635</xdr:colOff>
      <xdr:row>22</xdr:row>
      <xdr:rowOff>110703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E371CEF2-B9AB-49F1-BD38-21988A3FE19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biLevel thresh="75000"/>
          <a:extLst>
            <a:ext uri="{28A0092B-C50C-407E-A947-70E740481C1C}">
              <a14:useLocalDpi xmlns:a14="http://schemas.microsoft.com/office/drawing/2010/main" val="0"/>
            </a:ext>
          </a:extLst>
        </a:blip>
        <a:srcRect r="21653"/>
        <a:stretch/>
      </xdr:blipFill>
      <xdr:spPr>
        <a:xfrm>
          <a:off x="843261" y="2418652"/>
          <a:ext cx="1687192" cy="1887999"/>
        </a:xfrm>
        <a:prstGeom prst="rect">
          <a:avLst/>
        </a:prstGeom>
      </xdr:spPr>
    </xdr:pic>
    <xdr:clientData/>
  </xdr:twoCellAnchor>
  <xdr:twoCellAnchor editAs="absolute">
    <xdr:from>
      <xdr:col>2</xdr:col>
      <xdr:colOff>174053</xdr:colOff>
      <xdr:row>11</xdr:row>
      <xdr:rowOff>20438</xdr:rowOff>
    </xdr:from>
    <xdr:to>
      <xdr:col>3</xdr:col>
      <xdr:colOff>564932</xdr:colOff>
      <xdr:row>12</xdr:row>
      <xdr:rowOff>121625</xdr:rowOff>
    </xdr:to>
    <xdr:sp macro="" textlink="">
      <xdr:nvSpPr>
        <xdr:cNvPr id="6" name="CaixaDeTexto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1CEAEFB8-583E-40FD-8D94-AED804F5B797}"/>
            </a:ext>
          </a:extLst>
        </xdr:cNvPr>
        <xdr:cNvSpPr txBox="1"/>
      </xdr:nvSpPr>
      <xdr:spPr>
        <a:xfrm>
          <a:off x="1423733" y="2091494"/>
          <a:ext cx="1015719" cy="30861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200" b="1">
              <a:solidFill>
                <a:schemeClr val="tx2">
                  <a:lumMod val="75000"/>
                </a:schemeClr>
              </a:solidFill>
              <a:latin typeface="Bahnschrift" panose="020B0502040204020203" pitchFamily="34" charset="0"/>
              <a:ea typeface="Segoe UI Black" panose="020B0A02040204020203" pitchFamily="34" charset="0"/>
              <a:cs typeface="Segoe UI Semibold" panose="020B0702040204020203" pitchFamily="34" charset="0"/>
            </a:rPr>
            <a:t>Dashboard</a:t>
          </a:r>
        </a:p>
      </xdr:txBody>
    </xdr:sp>
    <xdr:clientData/>
  </xdr:twoCellAnchor>
  <xdr:twoCellAnchor editAs="absolute">
    <xdr:from>
      <xdr:col>2</xdr:col>
      <xdr:colOff>174053</xdr:colOff>
      <xdr:row>13</xdr:row>
      <xdr:rowOff>160954</xdr:rowOff>
    </xdr:from>
    <xdr:to>
      <xdr:col>3</xdr:col>
      <xdr:colOff>183932</xdr:colOff>
      <xdr:row>15</xdr:row>
      <xdr:rowOff>64219</xdr:rowOff>
    </xdr:to>
    <xdr:sp macro="" textlink="">
      <xdr:nvSpPr>
        <xdr:cNvPr id="7" name="CaixaDeTexto 6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D37BE41A-F990-4214-BADB-47C3EC49F811}"/>
            </a:ext>
          </a:extLst>
        </xdr:cNvPr>
        <xdr:cNvSpPr txBox="1"/>
      </xdr:nvSpPr>
      <xdr:spPr>
        <a:xfrm>
          <a:off x="1423733" y="2642105"/>
          <a:ext cx="634719" cy="30861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200" b="1">
              <a:solidFill>
                <a:schemeClr val="tx2">
                  <a:lumMod val="75000"/>
                </a:schemeClr>
              </a:solidFill>
              <a:latin typeface="Bahnschrift" panose="020B0502040204020203" pitchFamily="34" charset="0"/>
              <a:ea typeface="Segoe UI Black" panose="020B0A02040204020203" pitchFamily="34" charset="0"/>
              <a:cs typeface="Segoe UI Semibold" panose="020B0702040204020203" pitchFamily="34" charset="0"/>
            </a:rPr>
            <a:t>Dados</a:t>
          </a:r>
        </a:p>
      </xdr:txBody>
    </xdr:sp>
    <xdr:clientData/>
  </xdr:twoCellAnchor>
  <xdr:twoCellAnchor editAs="absolute">
    <xdr:from>
      <xdr:col>2</xdr:col>
      <xdr:colOff>174053</xdr:colOff>
      <xdr:row>16</xdr:row>
      <xdr:rowOff>103548</xdr:rowOff>
    </xdr:from>
    <xdr:to>
      <xdr:col>3</xdr:col>
      <xdr:colOff>505812</xdr:colOff>
      <xdr:row>18</xdr:row>
      <xdr:rowOff>6814</xdr:rowOff>
    </xdr:to>
    <xdr:sp macro="" textlink="">
      <xdr:nvSpPr>
        <xdr:cNvPr id="8" name="CaixaDeTexto 7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673FFD2B-4ACE-4409-9086-CECB9A657FE1}"/>
            </a:ext>
          </a:extLst>
        </xdr:cNvPr>
        <xdr:cNvSpPr txBox="1"/>
      </xdr:nvSpPr>
      <xdr:spPr>
        <a:xfrm>
          <a:off x="1423733" y="3192716"/>
          <a:ext cx="956599" cy="30861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200" b="1" baseline="0">
              <a:solidFill>
                <a:schemeClr val="tx2">
                  <a:lumMod val="75000"/>
                </a:schemeClr>
              </a:solidFill>
              <a:latin typeface="Bahnschrift" panose="020B0502040204020203" pitchFamily="34" charset="0"/>
              <a:ea typeface="Segoe UI Black" panose="020B0A02040204020203" pitchFamily="34" charset="0"/>
              <a:cs typeface="Segoe UI Semibold" panose="020B0702040204020203" pitchFamily="34" charset="0"/>
            </a:rPr>
            <a:t>Dinâmicas</a:t>
          </a:r>
          <a:endParaRPr lang="pt-BR" sz="1200" b="1">
            <a:solidFill>
              <a:schemeClr val="tx2">
                <a:lumMod val="75000"/>
              </a:schemeClr>
            </a:solidFill>
            <a:latin typeface="Bahnschrift" panose="020B0502040204020203" pitchFamily="34" charset="0"/>
            <a:ea typeface="Segoe UI Black" panose="020B0A02040204020203" pitchFamily="34" charset="0"/>
            <a:cs typeface="Segoe UI Semibold" panose="020B0702040204020203" pitchFamily="34" charset="0"/>
          </a:endParaRPr>
        </a:p>
      </xdr:txBody>
    </xdr:sp>
    <xdr:clientData/>
  </xdr:twoCellAnchor>
  <xdr:twoCellAnchor editAs="absolute">
    <xdr:from>
      <xdr:col>2</xdr:col>
      <xdr:colOff>174053</xdr:colOff>
      <xdr:row>19</xdr:row>
      <xdr:rowOff>46141</xdr:rowOff>
    </xdr:from>
    <xdr:to>
      <xdr:col>3</xdr:col>
      <xdr:colOff>308743</xdr:colOff>
      <xdr:row>20</xdr:row>
      <xdr:rowOff>147329</xdr:rowOff>
    </xdr:to>
    <xdr:sp macro="" textlink="">
      <xdr:nvSpPr>
        <xdr:cNvPr id="9" name="CaixaDeTexto 8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E569793B-BBC9-4244-87AC-C52C316A40A7}"/>
            </a:ext>
          </a:extLst>
        </xdr:cNvPr>
        <xdr:cNvSpPr txBox="1"/>
      </xdr:nvSpPr>
      <xdr:spPr>
        <a:xfrm>
          <a:off x="1423733" y="3743326"/>
          <a:ext cx="759530" cy="30861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200" b="1">
              <a:solidFill>
                <a:schemeClr val="tx2">
                  <a:lumMod val="75000"/>
                </a:schemeClr>
              </a:solidFill>
              <a:latin typeface="Bahnschrift" panose="020B0502040204020203" pitchFamily="34" charset="0"/>
              <a:ea typeface="Segoe UI Black" panose="020B0A02040204020203" pitchFamily="34" charset="0"/>
              <a:cs typeface="Segoe UI Semibold" panose="020B0702040204020203" pitchFamily="34" charset="0"/>
            </a:rPr>
            <a:t>Contato</a:t>
          </a:r>
        </a:p>
      </xdr:txBody>
    </xdr:sp>
    <xdr:clientData/>
  </xdr:twoCellAnchor>
  <xdr:twoCellAnchor editAs="absolute">
    <xdr:from>
      <xdr:col>1</xdr:col>
      <xdr:colOff>317718</xdr:colOff>
      <xdr:row>2</xdr:row>
      <xdr:rowOff>31393</xdr:rowOff>
    </xdr:from>
    <xdr:to>
      <xdr:col>3</xdr:col>
      <xdr:colOff>352840</xdr:colOff>
      <xdr:row>7</xdr:row>
      <xdr:rowOff>122643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BE2B09AF-4AF1-4BFB-9166-CCD8F40235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8">
                  <a14:imgEffect>
                    <a14:saturation sat="33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2558" y="397153"/>
          <a:ext cx="1284802" cy="1005650"/>
        </a:xfrm>
        <a:prstGeom prst="rect">
          <a:avLst/>
        </a:prstGeom>
      </xdr:spPr>
    </xdr:pic>
    <xdr:clientData/>
  </xdr:twoCellAnchor>
  <xdr:twoCellAnchor editAs="absolute">
    <xdr:from>
      <xdr:col>1</xdr:col>
      <xdr:colOff>420414</xdr:colOff>
      <xdr:row>11</xdr:row>
      <xdr:rowOff>19454</xdr:rowOff>
    </xdr:from>
    <xdr:to>
      <xdr:col>2</xdr:col>
      <xdr:colOff>220980</xdr:colOff>
      <xdr:row>12</xdr:row>
      <xdr:rowOff>134122</xdr:rowOff>
    </xdr:to>
    <xdr:pic>
      <xdr:nvPicPr>
        <xdr:cNvPr id="11" name="Imagem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4B158427-80DC-4722-8F75-3EB00D347D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5254" y="2090510"/>
          <a:ext cx="425406" cy="322091"/>
        </a:xfrm>
        <a:prstGeom prst="rect">
          <a:avLst/>
        </a:prstGeom>
      </xdr:spPr>
    </xdr:pic>
    <xdr:clientData/>
  </xdr:twoCellAnchor>
  <xdr:twoCellAnchor editAs="absolute">
    <xdr:from>
      <xdr:col>1</xdr:col>
      <xdr:colOff>443274</xdr:colOff>
      <xdr:row>19</xdr:row>
      <xdr:rowOff>45813</xdr:rowOff>
    </xdr:from>
    <xdr:to>
      <xdr:col>2</xdr:col>
      <xdr:colOff>198120</xdr:colOff>
      <xdr:row>20</xdr:row>
      <xdr:rowOff>192701</xdr:rowOff>
    </xdr:to>
    <xdr:pic>
      <xdr:nvPicPr>
        <xdr:cNvPr id="12" name="Imagem 11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C2127EBF-2DCF-4404-9671-5B81FE8B7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8114" y="3742998"/>
          <a:ext cx="379686" cy="354310"/>
        </a:xfrm>
        <a:prstGeom prst="rect">
          <a:avLst/>
        </a:prstGeom>
      </xdr:spPr>
    </xdr:pic>
    <xdr:clientData/>
  </xdr:twoCellAnchor>
  <xdr:twoCellAnchor editAs="absolute">
    <xdr:from>
      <xdr:col>1</xdr:col>
      <xdr:colOff>466134</xdr:colOff>
      <xdr:row>13</xdr:row>
      <xdr:rowOff>144473</xdr:rowOff>
    </xdr:from>
    <xdr:to>
      <xdr:col>2</xdr:col>
      <xdr:colOff>175260</xdr:colOff>
      <xdr:row>15</xdr:row>
      <xdr:rowOff>107368</xdr:rowOff>
    </xdr:to>
    <xdr:pic>
      <xdr:nvPicPr>
        <xdr:cNvPr id="13" name="Imagem 1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E4985F57-5F6C-4C31-A29A-6E832DF834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0974" y="2625624"/>
          <a:ext cx="333966" cy="368240"/>
        </a:xfrm>
        <a:prstGeom prst="rect">
          <a:avLst/>
        </a:prstGeom>
      </xdr:spPr>
    </xdr:pic>
    <xdr:clientData/>
  </xdr:twoCellAnchor>
  <xdr:twoCellAnchor editAs="absolute">
    <xdr:from>
      <xdr:col>1</xdr:col>
      <xdr:colOff>456990</xdr:colOff>
      <xdr:row>16</xdr:row>
      <xdr:rowOff>117719</xdr:rowOff>
    </xdr:from>
    <xdr:to>
      <xdr:col>2</xdr:col>
      <xdr:colOff>184404</xdr:colOff>
      <xdr:row>18</xdr:row>
      <xdr:rowOff>35463</xdr:rowOff>
    </xdr:to>
    <xdr:pic>
      <xdr:nvPicPr>
        <xdr:cNvPr id="14" name="Imagem 13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71A20298-0522-4CAA-9A57-F1557A986C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1830" y="3206887"/>
          <a:ext cx="352254" cy="323088"/>
        </a:xfrm>
        <a:prstGeom prst="rect">
          <a:avLst/>
        </a:prstGeom>
      </xdr:spPr>
    </xdr:pic>
    <xdr:clientData/>
  </xdr:twoCellAnchor>
  <xdr:twoCellAnchor>
    <xdr:from>
      <xdr:col>4</xdr:col>
      <xdr:colOff>19792</xdr:colOff>
      <xdr:row>1</xdr:row>
      <xdr:rowOff>168234</xdr:rowOff>
    </xdr:from>
    <xdr:to>
      <xdr:col>8</xdr:col>
      <xdr:colOff>381414</xdr:colOff>
      <xdr:row>3</xdr:row>
      <xdr:rowOff>123904</xdr:rowOff>
    </xdr:to>
    <xdr:grpSp>
      <xdr:nvGrpSpPr>
        <xdr:cNvPr id="15" name="Agrupar 14">
          <a:extLst>
            <a:ext uri="{FF2B5EF4-FFF2-40B4-BE49-F238E27FC236}">
              <a16:creationId xmlns:a16="http://schemas.microsoft.com/office/drawing/2014/main" id="{B6B8F1CF-D752-4059-BB15-A77927A20DC4}"/>
            </a:ext>
          </a:extLst>
        </xdr:cNvPr>
        <xdr:cNvGrpSpPr/>
      </xdr:nvGrpSpPr>
      <xdr:grpSpPr>
        <a:xfrm>
          <a:off x="2444337" y="353786"/>
          <a:ext cx="3876471" cy="326774"/>
          <a:chOff x="13342017" y="2092631"/>
          <a:chExt cx="2081155" cy="323598"/>
        </a:xfrm>
      </xdr:grpSpPr>
      <xdr:sp macro="" textlink="">
        <xdr:nvSpPr>
          <xdr:cNvPr id="16" name="CaixaDeTexto 15">
            <a:extLst>
              <a:ext uri="{FF2B5EF4-FFF2-40B4-BE49-F238E27FC236}">
                <a16:creationId xmlns:a16="http://schemas.microsoft.com/office/drawing/2014/main" id="{232E705F-8C28-EA5F-CD80-E582D742469B}"/>
              </a:ext>
            </a:extLst>
          </xdr:cNvPr>
          <xdr:cNvSpPr txBox="1"/>
        </xdr:nvSpPr>
        <xdr:spPr>
          <a:xfrm>
            <a:off x="13342017" y="2092631"/>
            <a:ext cx="2081155" cy="32359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lang="pt-BR" sz="1800" b="1">
                <a:solidFill>
                  <a:schemeClr val="tx2">
                    <a:lumMod val="75000"/>
                  </a:schemeClr>
                </a:solidFill>
                <a:latin typeface="Bahnschrift" panose="020B0502040204020203" pitchFamily="34" charset="0"/>
                <a:ea typeface="Segoe UI Black" panose="020B0A02040204020203" pitchFamily="34" charset="0"/>
                <a:cs typeface="Segoe UI Semibold" panose="020B0702040204020203" pitchFamily="34" charset="0"/>
              </a:rPr>
              <a:t>Tabelas Dinâmicas</a:t>
            </a:r>
          </a:p>
        </xdr:txBody>
      </xdr:sp>
      <xdr:cxnSp macro="">
        <xdr:nvCxnSpPr>
          <xdr:cNvPr id="17" name="Conector reto 16">
            <a:extLst>
              <a:ext uri="{FF2B5EF4-FFF2-40B4-BE49-F238E27FC236}">
                <a16:creationId xmlns:a16="http://schemas.microsoft.com/office/drawing/2014/main" id="{1DD7ACFD-C2FE-192C-2712-1F8F0B123CC9}"/>
              </a:ext>
            </a:extLst>
          </xdr:cNvPr>
          <xdr:cNvCxnSpPr/>
        </xdr:nvCxnSpPr>
        <xdr:spPr>
          <a:xfrm>
            <a:off x="13450681" y="2395796"/>
            <a:ext cx="1840607" cy="0"/>
          </a:xfrm>
          <a:prstGeom prst="line">
            <a:avLst/>
          </a:prstGeom>
          <a:ln w="12700">
            <a:gradFill flip="none" rotWithShape="1">
              <a:gsLst>
                <a:gs pos="0">
                  <a:schemeClr val="accent1">
                    <a:lumMod val="40000"/>
                    <a:lumOff val="60000"/>
                  </a:schemeClr>
                </a:gs>
                <a:gs pos="46000">
                  <a:schemeClr val="accent1">
                    <a:lumMod val="95000"/>
                    <a:lumOff val="5000"/>
                  </a:schemeClr>
                </a:gs>
                <a:gs pos="100000">
                  <a:schemeClr val="accent1">
                    <a:lumMod val="60000"/>
                  </a:schemeClr>
                </a:gs>
              </a:gsLst>
              <a:lin ang="2700000" scaled="1"/>
              <a:tileRect/>
            </a:gra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568034</xdr:colOff>
      <xdr:row>5</xdr:row>
      <xdr:rowOff>98963</xdr:rowOff>
    </xdr:from>
    <xdr:to>
      <xdr:col>9</xdr:col>
      <xdr:colOff>1088572</xdr:colOff>
      <xdr:row>7</xdr:row>
      <xdr:rowOff>49484</xdr:rowOff>
    </xdr:to>
    <xdr:grpSp>
      <xdr:nvGrpSpPr>
        <xdr:cNvPr id="18" name="Agrupar 17">
          <a:extLst>
            <a:ext uri="{FF2B5EF4-FFF2-40B4-BE49-F238E27FC236}">
              <a16:creationId xmlns:a16="http://schemas.microsoft.com/office/drawing/2014/main" id="{A2152659-0302-4DE8-8021-868DAD4212FD}"/>
            </a:ext>
          </a:extLst>
        </xdr:cNvPr>
        <xdr:cNvGrpSpPr/>
      </xdr:nvGrpSpPr>
      <xdr:grpSpPr>
        <a:xfrm>
          <a:off x="2992579" y="1026723"/>
          <a:ext cx="4417129" cy="321625"/>
          <a:chOff x="13342018" y="2098790"/>
          <a:chExt cx="3217532" cy="318256"/>
        </a:xfrm>
      </xdr:grpSpPr>
      <xdr:sp macro="" textlink="">
        <xdr:nvSpPr>
          <xdr:cNvPr id="19" name="CaixaDeTexto 18">
            <a:extLst>
              <a:ext uri="{FF2B5EF4-FFF2-40B4-BE49-F238E27FC236}">
                <a16:creationId xmlns:a16="http://schemas.microsoft.com/office/drawing/2014/main" id="{5FAA7833-C145-85BF-8842-ED73D4891A60}"/>
              </a:ext>
            </a:extLst>
          </xdr:cNvPr>
          <xdr:cNvSpPr txBox="1"/>
        </xdr:nvSpPr>
        <xdr:spPr>
          <a:xfrm>
            <a:off x="13342018" y="2098790"/>
            <a:ext cx="1027939" cy="31743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lang="pt-BR" sz="1400" b="1">
                <a:solidFill>
                  <a:schemeClr val="tx2">
                    <a:lumMod val="75000"/>
                  </a:schemeClr>
                </a:solidFill>
                <a:latin typeface="Bahnschrift" panose="020B0502040204020203" pitchFamily="34" charset="0"/>
                <a:ea typeface="Segoe UI Black" panose="020B0A02040204020203" pitchFamily="34" charset="0"/>
                <a:cs typeface="Segoe UI Semibold" panose="020B0702040204020203" pitchFamily="34" charset="0"/>
              </a:rPr>
              <a:t>Big Numbers</a:t>
            </a:r>
          </a:p>
        </xdr:txBody>
      </xdr:sp>
      <xdr:cxnSp macro="">
        <xdr:nvCxnSpPr>
          <xdr:cNvPr id="20" name="Conector reto 19">
            <a:extLst>
              <a:ext uri="{FF2B5EF4-FFF2-40B4-BE49-F238E27FC236}">
                <a16:creationId xmlns:a16="http://schemas.microsoft.com/office/drawing/2014/main" id="{BA826491-B67D-CC28-3F04-A584C1073097}"/>
              </a:ext>
            </a:extLst>
          </xdr:cNvPr>
          <xdr:cNvCxnSpPr/>
        </xdr:nvCxnSpPr>
        <xdr:spPr>
          <a:xfrm>
            <a:off x="13450681" y="2395797"/>
            <a:ext cx="3108869" cy="21249"/>
          </a:xfrm>
          <a:prstGeom prst="line">
            <a:avLst/>
          </a:prstGeom>
          <a:ln w="12700">
            <a:gradFill flip="none" rotWithShape="1">
              <a:gsLst>
                <a:gs pos="0">
                  <a:schemeClr val="accent1">
                    <a:lumMod val="40000"/>
                    <a:lumOff val="60000"/>
                  </a:schemeClr>
                </a:gs>
                <a:gs pos="46000">
                  <a:schemeClr val="accent1">
                    <a:lumMod val="95000"/>
                    <a:lumOff val="5000"/>
                  </a:schemeClr>
                </a:gs>
                <a:gs pos="100000">
                  <a:schemeClr val="accent1">
                    <a:lumMod val="60000"/>
                  </a:schemeClr>
                </a:gs>
              </a:gsLst>
              <a:lin ang="2700000" scaled="1"/>
              <a:tileRect/>
            </a:gra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146954</xdr:colOff>
      <xdr:row>5</xdr:row>
      <xdr:rowOff>128650</xdr:rowOff>
    </xdr:from>
    <xdr:to>
      <xdr:col>16</xdr:col>
      <xdr:colOff>19791</xdr:colOff>
      <xdr:row>7</xdr:row>
      <xdr:rowOff>69273</xdr:rowOff>
    </xdr:to>
    <xdr:grpSp>
      <xdr:nvGrpSpPr>
        <xdr:cNvPr id="27" name="Agrupar 26">
          <a:extLst>
            <a:ext uri="{FF2B5EF4-FFF2-40B4-BE49-F238E27FC236}">
              <a16:creationId xmlns:a16="http://schemas.microsoft.com/office/drawing/2014/main" id="{6DE7C26D-A1D7-AC3B-B347-EC5DEF97F9C0}"/>
            </a:ext>
          </a:extLst>
        </xdr:cNvPr>
        <xdr:cNvGrpSpPr/>
      </xdr:nvGrpSpPr>
      <xdr:grpSpPr>
        <a:xfrm>
          <a:off x="7618512" y="1056410"/>
          <a:ext cx="5340435" cy="311727"/>
          <a:chOff x="13342018" y="2129591"/>
          <a:chExt cx="3167396" cy="297718"/>
        </a:xfrm>
      </xdr:grpSpPr>
      <xdr:sp macro="" textlink="">
        <xdr:nvSpPr>
          <xdr:cNvPr id="28" name="CaixaDeTexto 27">
            <a:extLst>
              <a:ext uri="{FF2B5EF4-FFF2-40B4-BE49-F238E27FC236}">
                <a16:creationId xmlns:a16="http://schemas.microsoft.com/office/drawing/2014/main" id="{50ADFEAA-0B16-B998-C938-1A952894C759}"/>
              </a:ext>
            </a:extLst>
          </xdr:cNvPr>
          <xdr:cNvSpPr txBox="1"/>
        </xdr:nvSpPr>
        <xdr:spPr>
          <a:xfrm>
            <a:off x="13342018" y="2129591"/>
            <a:ext cx="1504166" cy="28663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lang="pt-BR" sz="1400" b="1">
                <a:solidFill>
                  <a:schemeClr val="tx2">
                    <a:lumMod val="75000"/>
                  </a:schemeClr>
                </a:solidFill>
                <a:latin typeface="Bahnschrift" panose="020B0502040204020203" pitchFamily="34" charset="0"/>
                <a:ea typeface="Segoe UI Black" panose="020B0A02040204020203" pitchFamily="34" charset="0"/>
                <a:cs typeface="Segoe UI Semibold" panose="020B0702040204020203" pitchFamily="34" charset="0"/>
              </a:rPr>
              <a:t>Ranking Empilhadeiras</a:t>
            </a:r>
          </a:p>
        </xdr:txBody>
      </xdr:sp>
      <xdr:cxnSp macro="">
        <xdr:nvCxnSpPr>
          <xdr:cNvPr id="29" name="Conector reto 28">
            <a:extLst>
              <a:ext uri="{FF2B5EF4-FFF2-40B4-BE49-F238E27FC236}">
                <a16:creationId xmlns:a16="http://schemas.microsoft.com/office/drawing/2014/main" id="{B5311558-CFD9-E8EF-4C63-631C7A4094CF}"/>
              </a:ext>
            </a:extLst>
          </xdr:cNvPr>
          <xdr:cNvCxnSpPr/>
        </xdr:nvCxnSpPr>
        <xdr:spPr>
          <a:xfrm>
            <a:off x="13450681" y="2395797"/>
            <a:ext cx="3058733" cy="31512"/>
          </a:xfrm>
          <a:prstGeom prst="line">
            <a:avLst/>
          </a:prstGeom>
          <a:ln w="12700">
            <a:gradFill flip="none" rotWithShape="1">
              <a:gsLst>
                <a:gs pos="0">
                  <a:schemeClr val="accent1">
                    <a:lumMod val="40000"/>
                    <a:lumOff val="60000"/>
                  </a:schemeClr>
                </a:gs>
                <a:gs pos="46000">
                  <a:schemeClr val="accent1">
                    <a:lumMod val="95000"/>
                    <a:lumOff val="5000"/>
                  </a:schemeClr>
                </a:gs>
                <a:gs pos="100000">
                  <a:schemeClr val="accent1">
                    <a:lumMod val="60000"/>
                  </a:schemeClr>
                </a:gs>
              </a:gsLst>
              <a:lin ang="2700000" scaled="1"/>
              <a:tileRect/>
            </a:gra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528448</xdr:colOff>
      <xdr:row>5</xdr:row>
      <xdr:rowOff>128653</xdr:rowOff>
    </xdr:from>
    <xdr:to>
      <xdr:col>18</xdr:col>
      <xdr:colOff>940129</xdr:colOff>
      <xdr:row>7</xdr:row>
      <xdr:rowOff>48695</xdr:rowOff>
    </xdr:to>
    <xdr:grpSp>
      <xdr:nvGrpSpPr>
        <xdr:cNvPr id="32" name="Agrupar 31">
          <a:extLst>
            <a:ext uri="{FF2B5EF4-FFF2-40B4-BE49-F238E27FC236}">
              <a16:creationId xmlns:a16="http://schemas.microsoft.com/office/drawing/2014/main" id="{BB5AFDE3-C95C-FE06-7C5D-986E8FD0E7D7}"/>
            </a:ext>
          </a:extLst>
        </xdr:cNvPr>
        <xdr:cNvGrpSpPr/>
      </xdr:nvGrpSpPr>
      <xdr:grpSpPr>
        <a:xfrm>
          <a:off x="13086604" y="1056413"/>
          <a:ext cx="2351317" cy="291146"/>
          <a:chOff x="13342018" y="2129591"/>
          <a:chExt cx="1512954" cy="286637"/>
        </a:xfrm>
      </xdr:grpSpPr>
      <xdr:sp macro="" textlink="">
        <xdr:nvSpPr>
          <xdr:cNvPr id="33" name="CaixaDeTexto 32">
            <a:extLst>
              <a:ext uri="{FF2B5EF4-FFF2-40B4-BE49-F238E27FC236}">
                <a16:creationId xmlns:a16="http://schemas.microsoft.com/office/drawing/2014/main" id="{F0E1C27D-57A6-1552-6B81-8C9BAE204A7B}"/>
              </a:ext>
            </a:extLst>
          </xdr:cNvPr>
          <xdr:cNvSpPr txBox="1"/>
        </xdr:nvSpPr>
        <xdr:spPr>
          <a:xfrm>
            <a:off x="13342018" y="2129591"/>
            <a:ext cx="1195435" cy="28663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lang="pt-BR" sz="1400" b="1">
                <a:solidFill>
                  <a:schemeClr val="tx2">
                    <a:lumMod val="75000"/>
                  </a:schemeClr>
                </a:solidFill>
                <a:latin typeface="Bahnschrift" panose="020B0502040204020203" pitchFamily="34" charset="0"/>
                <a:ea typeface="Segoe UI Black" panose="020B0A02040204020203" pitchFamily="34" charset="0"/>
                <a:cs typeface="Segoe UI Semibold" panose="020B0702040204020203" pitchFamily="34" charset="0"/>
              </a:rPr>
              <a:t>Ranking Clientes</a:t>
            </a:r>
          </a:p>
        </xdr:txBody>
      </xdr:sp>
      <xdr:cxnSp macro="">
        <xdr:nvCxnSpPr>
          <xdr:cNvPr id="34" name="Conector reto 33">
            <a:extLst>
              <a:ext uri="{FF2B5EF4-FFF2-40B4-BE49-F238E27FC236}">
                <a16:creationId xmlns:a16="http://schemas.microsoft.com/office/drawing/2014/main" id="{3F8146B0-9DD7-626D-6A31-81FF376AA5D5}"/>
              </a:ext>
            </a:extLst>
          </xdr:cNvPr>
          <xdr:cNvCxnSpPr/>
        </xdr:nvCxnSpPr>
        <xdr:spPr>
          <a:xfrm>
            <a:off x="13450681" y="2395797"/>
            <a:ext cx="1404291" cy="717"/>
          </a:xfrm>
          <a:prstGeom prst="line">
            <a:avLst/>
          </a:prstGeom>
          <a:ln w="12700">
            <a:gradFill flip="none" rotWithShape="1">
              <a:gsLst>
                <a:gs pos="0">
                  <a:schemeClr val="accent1">
                    <a:lumMod val="40000"/>
                    <a:lumOff val="60000"/>
                  </a:schemeClr>
                </a:gs>
                <a:gs pos="46000">
                  <a:schemeClr val="accent1">
                    <a:lumMod val="95000"/>
                    <a:lumOff val="5000"/>
                  </a:schemeClr>
                </a:gs>
                <a:gs pos="100000">
                  <a:schemeClr val="accent1">
                    <a:lumMod val="60000"/>
                  </a:schemeClr>
                </a:gs>
              </a:gsLst>
              <a:lin ang="2700000" scaled="1"/>
              <a:tileRect/>
            </a:gra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19</xdr:col>
      <xdr:colOff>143589</xdr:colOff>
      <xdr:row>5</xdr:row>
      <xdr:rowOff>108861</xdr:rowOff>
    </xdr:from>
    <xdr:to>
      <xdr:col>24</xdr:col>
      <xdr:colOff>2</xdr:colOff>
      <xdr:row>7</xdr:row>
      <xdr:rowOff>114175</xdr:rowOff>
    </xdr:to>
    <xdr:grpSp>
      <xdr:nvGrpSpPr>
        <xdr:cNvPr id="36" name="Agrupar 35">
          <a:extLst>
            <a:ext uri="{FF2B5EF4-FFF2-40B4-BE49-F238E27FC236}">
              <a16:creationId xmlns:a16="http://schemas.microsoft.com/office/drawing/2014/main" id="{4562152D-78E0-7EE9-BD4C-65CD752AC995}"/>
            </a:ext>
          </a:extLst>
        </xdr:cNvPr>
        <xdr:cNvGrpSpPr/>
      </xdr:nvGrpSpPr>
      <xdr:grpSpPr>
        <a:xfrm>
          <a:off x="15692842" y="1036621"/>
          <a:ext cx="4717874" cy="376418"/>
          <a:chOff x="13342017" y="2109055"/>
          <a:chExt cx="2197587" cy="307173"/>
        </a:xfrm>
      </xdr:grpSpPr>
      <xdr:sp macro="" textlink="">
        <xdr:nvSpPr>
          <xdr:cNvPr id="37" name="CaixaDeTexto 36">
            <a:extLst>
              <a:ext uri="{FF2B5EF4-FFF2-40B4-BE49-F238E27FC236}">
                <a16:creationId xmlns:a16="http://schemas.microsoft.com/office/drawing/2014/main" id="{06F2A872-AFEC-3B63-00AD-92815C16CFD7}"/>
              </a:ext>
            </a:extLst>
          </xdr:cNvPr>
          <xdr:cNvSpPr txBox="1"/>
        </xdr:nvSpPr>
        <xdr:spPr>
          <a:xfrm>
            <a:off x="13342017" y="2109055"/>
            <a:ext cx="1813762" cy="30717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lang="pt-BR" sz="1400" b="1">
                <a:solidFill>
                  <a:schemeClr val="tx2">
                    <a:lumMod val="75000"/>
                  </a:schemeClr>
                </a:solidFill>
                <a:latin typeface="Bahnschrift" panose="020B0502040204020203" pitchFamily="34" charset="0"/>
                <a:ea typeface="Segoe UI Black" panose="020B0A02040204020203" pitchFamily="34" charset="0"/>
                <a:cs typeface="Segoe UI Semibold" panose="020B0702040204020203" pitchFamily="34" charset="0"/>
              </a:rPr>
              <a:t>Faturamento</a:t>
            </a:r>
            <a:r>
              <a:rPr lang="pt-BR" sz="1400" b="1" baseline="0">
                <a:solidFill>
                  <a:schemeClr val="tx2">
                    <a:lumMod val="75000"/>
                  </a:schemeClr>
                </a:solidFill>
                <a:latin typeface="Bahnschrift" panose="020B0502040204020203" pitchFamily="34" charset="0"/>
                <a:ea typeface="Segoe UI Black" panose="020B0A02040204020203" pitchFamily="34" charset="0"/>
                <a:cs typeface="Segoe UI Semibold" panose="020B0702040204020203" pitchFamily="34" charset="0"/>
              </a:rPr>
              <a:t> por Tipo de Contratação</a:t>
            </a:r>
            <a:endParaRPr lang="pt-BR" sz="1400" b="1">
              <a:solidFill>
                <a:schemeClr val="tx2">
                  <a:lumMod val="75000"/>
                </a:schemeClr>
              </a:solidFill>
              <a:latin typeface="Bahnschrift" panose="020B0502040204020203" pitchFamily="34" charset="0"/>
              <a:ea typeface="Segoe UI Black" panose="020B0A02040204020203" pitchFamily="34" charset="0"/>
              <a:cs typeface="Segoe UI Semibold" panose="020B0702040204020203" pitchFamily="34" charset="0"/>
            </a:endParaRPr>
          </a:p>
        </xdr:txBody>
      </xdr:sp>
      <xdr:cxnSp macro="">
        <xdr:nvCxnSpPr>
          <xdr:cNvPr id="38" name="Conector reto 37">
            <a:extLst>
              <a:ext uri="{FF2B5EF4-FFF2-40B4-BE49-F238E27FC236}">
                <a16:creationId xmlns:a16="http://schemas.microsoft.com/office/drawing/2014/main" id="{64F68EC7-FD2F-57CD-25B5-A92188FB888C}"/>
              </a:ext>
            </a:extLst>
          </xdr:cNvPr>
          <xdr:cNvCxnSpPr/>
        </xdr:nvCxnSpPr>
        <xdr:spPr>
          <a:xfrm>
            <a:off x="13450681" y="2395797"/>
            <a:ext cx="2088923" cy="7506"/>
          </a:xfrm>
          <a:prstGeom prst="line">
            <a:avLst/>
          </a:prstGeom>
          <a:ln w="12700">
            <a:gradFill flip="none" rotWithShape="1">
              <a:gsLst>
                <a:gs pos="0">
                  <a:schemeClr val="accent1">
                    <a:lumMod val="40000"/>
                    <a:lumOff val="60000"/>
                  </a:schemeClr>
                </a:gs>
                <a:gs pos="46000">
                  <a:schemeClr val="accent1">
                    <a:lumMod val="95000"/>
                    <a:lumOff val="5000"/>
                  </a:schemeClr>
                </a:gs>
                <a:gs pos="100000">
                  <a:schemeClr val="accent1">
                    <a:lumMod val="60000"/>
                  </a:schemeClr>
                </a:gs>
              </a:gsLst>
              <a:lin ang="2700000" scaled="1"/>
              <a:tileRect/>
            </a:gra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24</xdr:col>
      <xdr:colOff>597721</xdr:colOff>
      <xdr:row>5</xdr:row>
      <xdr:rowOff>128651</xdr:rowOff>
    </xdr:from>
    <xdr:to>
      <xdr:col>26</xdr:col>
      <xdr:colOff>1009401</xdr:colOff>
      <xdr:row>7</xdr:row>
      <xdr:rowOff>69271</xdr:rowOff>
    </xdr:to>
    <xdr:grpSp>
      <xdr:nvGrpSpPr>
        <xdr:cNvPr id="21" name="Agrupar 20">
          <a:extLst>
            <a:ext uri="{FF2B5EF4-FFF2-40B4-BE49-F238E27FC236}">
              <a16:creationId xmlns:a16="http://schemas.microsoft.com/office/drawing/2014/main" id="{A4970ACB-AE9C-E1A3-2E7F-CB53705A6C43}"/>
            </a:ext>
          </a:extLst>
        </xdr:cNvPr>
        <xdr:cNvGrpSpPr/>
      </xdr:nvGrpSpPr>
      <xdr:grpSpPr>
        <a:xfrm>
          <a:off x="20551235" y="1056411"/>
          <a:ext cx="2427517" cy="311724"/>
          <a:chOff x="13342018" y="2129591"/>
          <a:chExt cx="1512954" cy="307985"/>
        </a:xfrm>
      </xdr:grpSpPr>
      <xdr:sp macro="" textlink="">
        <xdr:nvSpPr>
          <xdr:cNvPr id="22" name="CaixaDeTexto 21">
            <a:extLst>
              <a:ext uri="{FF2B5EF4-FFF2-40B4-BE49-F238E27FC236}">
                <a16:creationId xmlns:a16="http://schemas.microsoft.com/office/drawing/2014/main" id="{BAA3B9B7-A177-D009-490E-BF5833DF9CA2}"/>
              </a:ext>
            </a:extLst>
          </xdr:cNvPr>
          <xdr:cNvSpPr txBox="1"/>
        </xdr:nvSpPr>
        <xdr:spPr>
          <a:xfrm>
            <a:off x="13342018" y="2129591"/>
            <a:ext cx="1470008" cy="30798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lang="pt-BR" sz="1400" b="1">
                <a:solidFill>
                  <a:schemeClr val="tx2">
                    <a:lumMod val="75000"/>
                  </a:schemeClr>
                </a:solidFill>
                <a:latin typeface="Bahnschrift" panose="020B0502040204020203" pitchFamily="34" charset="0"/>
                <a:ea typeface="Segoe UI Black" panose="020B0A02040204020203" pitchFamily="34" charset="0"/>
                <a:cs typeface="Segoe UI Semibold" panose="020B0702040204020203" pitchFamily="34" charset="0"/>
              </a:rPr>
              <a:t>%</a:t>
            </a:r>
            <a:r>
              <a:rPr lang="pt-BR" sz="1400" b="1" baseline="0">
                <a:solidFill>
                  <a:schemeClr val="tx2">
                    <a:lumMod val="75000"/>
                  </a:schemeClr>
                </a:solidFill>
                <a:latin typeface="Bahnschrift" panose="020B0502040204020203" pitchFamily="34" charset="0"/>
                <a:ea typeface="Segoe UI Black" panose="020B0A02040204020203" pitchFamily="34" charset="0"/>
                <a:cs typeface="Segoe UI Semibold" panose="020B0702040204020203" pitchFamily="34" charset="0"/>
              </a:rPr>
              <a:t> Crescimento mês a mês</a:t>
            </a:r>
            <a:endParaRPr lang="pt-BR" sz="1400" b="1">
              <a:solidFill>
                <a:schemeClr val="tx2">
                  <a:lumMod val="75000"/>
                </a:schemeClr>
              </a:solidFill>
              <a:latin typeface="Bahnschrift" panose="020B0502040204020203" pitchFamily="34" charset="0"/>
              <a:ea typeface="Segoe UI Black" panose="020B0A02040204020203" pitchFamily="34" charset="0"/>
              <a:cs typeface="Segoe UI Semibold" panose="020B0702040204020203" pitchFamily="34" charset="0"/>
            </a:endParaRPr>
          </a:p>
        </xdr:txBody>
      </xdr:sp>
      <xdr:cxnSp macro="">
        <xdr:nvCxnSpPr>
          <xdr:cNvPr id="23" name="Conector reto 22">
            <a:extLst>
              <a:ext uri="{FF2B5EF4-FFF2-40B4-BE49-F238E27FC236}">
                <a16:creationId xmlns:a16="http://schemas.microsoft.com/office/drawing/2014/main" id="{40682769-22AC-A538-4B25-32409B62CDA0}"/>
              </a:ext>
            </a:extLst>
          </xdr:cNvPr>
          <xdr:cNvCxnSpPr/>
        </xdr:nvCxnSpPr>
        <xdr:spPr>
          <a:xfrm>
            <a:off x="13450681" y="2395797"/>
            <a:ext cx="1404291" cy="717"/>
          </a:xfrm>
          <a:prstGeom prst="line">
            <a:avLst/>
          </a:prstGeom>
          <a:ln w="12700">
            <a:gradFill flip="none" rotWithShape="1">
              <a:gsLst>
                <a:gs pos="0">
                  <a:schemeClr val="accent1">
                    <a:lumMod val="40000"/>
                    <a:lumOff val="60000"/>
                  </a:schemeClr>
                </a:gs>
                <a:gs pos="46000">
                  <a:schemeClr val="accent1">
                    <a:lumMod val="95000"/>
                    <a:lumOff val="5000"/>
                  </a:schemeClr>
                </a:gs>
                <a:gs pos="100000">
                  <a:schemeClr val="accent1">
                    <a:lumMod val="60000"/>
                  </a:schemeClr>
                </a:gs>
              </a:gsLst>
              <a:lin ang="2700000" scaled="1"/>
              <a:tileRect/>
            </a:gra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1176045</xdr:colOff>
      <xdr:row>5</xdr:row>
      <xdr:rowOff>148442</xdr:rowOff>
    </xdr:from>
    <xdr:to>
      <xdr:col>31</xdr:col>
      <xdr:colOff>197921</xdr:colOff>
      <xdr:row>7</xdr:row>
      <xdr:rowOff>69275</xdr:rowOff>
    </xdr:to>
    <xdr:grpSp>
      <xdr:nvGrpSpPr>
        <xdr:cNvPr id="25" name="Agrupar 24">
          <a:extLst>
            <a:ext uri="{FF2B5EF4-FFF2-40B4-BE49-F238E27FC236}">
              <a16:creationId xmlns:a16="http://schemas.microsoft.com/office/drawing/2014/main" id="{7AFB35CA-4613-79EE-A993-822DB1C82D47}"/>
            </a:ext>
          </a:extLst>
        </xdr:cNvPr>
        <xdr:cNvGrpSpPr/>
      </xdr:nvGrpSpPr>
      <xdr:grpSpPr>
        <a:xfrm>
          <a:off x="23145396" y="1076202"/>
          <a:ext cx="3462752" cy="291937"/>
          <a:chOff x="13342017" y="2129591"/>
          <a:chExt cx="2276968" cy="287458"/>
        </a:xfrm>
      </xdr:grpSpPr>
      <xdr:sp macro="" textlink="">
        <xdr:nvSpPr>
          <xdr:cNvPr id="26" name="CaixaDeTexto 25">
            <a:extLst>
              <a:ext uri="{FF2B5EF4-FFF2-40B4-BE49-F238E27FC236}">
                <a16:creationId xmlns:a16="http://schemas.microsoft.com/office/drawing/2014/main" id="{5CCBF6CE-200A-DF2C-DC54-D5DD4E0BEF83}"/>
              </a:ext>
            </a:extLst>
          </xdr:cNvPr>
          <xdr:cNvSpPr txBox="1"/>
        </xdr:nvSpPr>
        <xdr:spPr>
          <a:xfrm>
            <a:off x="13342017" y="2129591"/>
            <a:ext cx="2276968" cy="27719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pt-BR" sz="1400" b="1">
                <a:solidFill>
                  <a:schemeClr val="tx2">
                    <a:lumMod val="75000"/>
                  </a:schemeClr>
                </a:solidFill>
                <a:latin typeface="Bahnschrift" panose="020B0502040204020203" pitchFamily="34" charset="0"/>
                <a:ea typeface="Segoe UI Black" panose="020B0A02040204020203" pitchFamily="34" charset="0"/>
                <a:cs typeface="Segoe UI Semibold" panose="020B0702040204020203" pitchFamily="34" charset="0"/>
              </a:rPr>
              <a:t>Faturamento</a:t>
            </a:r>
            <a:r>
              <a:rPr lang="pt-BR" sz="1400" b="1" baseline="0">
                <a:solidFill>
                  <a:schemeClr val="tx2">
                    <a:lumMod val="75000"/>
                  </a:schemeClr>
                </a:solidFill>
                <a:latin typeface="Bahnschrift" panose="020B0502040204020203" pitchFamily="34" charset="0"/>
                <a:ea typeface="Segoe UI Black" panose="020B0A02040204020203" pitchFamily="34" charset="0"/>
                <a:cs typeface="Segoe UI Semibold" panose="020B0702040204020203" pitchFamily="34" charset="0"/>
              </a:rPr>
              <a:t> por Tipo de Equipamento</a:t>
            </a:r>
            <a:endParaRPr lang="pt-BR" sz="1400" b="1">
              <a:solidFill>
                <a:schemeClr val="tx2">
                  <a:lumMod val="75000"/>
                </a:schemeClr>
              </a:solidFill>
              <a:latin typeface="Bahnschrift" panose="020B0502040204020203" pitchFamily="34" charset="0"/>
              <a:ea typeface="Segoe UI Black" panose="020B0A02040204020203" pitchFamily="34" charset="0"/>
              <a:cs typeface="Segoe UI Semibold" panose="020B0702040204020203" pitchFamily="34" charset="0"/>
            </a:endParaRPr>
          </a:p>
        </xdr:txBody>
      </xdr:sp>
      <xdr:cxnSp macro="">
        <xdr:nvCxnSpPr>
          <xdr:cNvPr id="30" name="Conector reto 29">
            <a:extLst>
              <a:ext uri="{FF2B5EF4-FFF2-40B4-BE49-F238E27FC236}">
                <a16:creationId xmlns:a16="http://schemas.microsoft.com/office/drawing/2014/main" id="{765A5B02-DC9A-D9D7-F50A-D2E64E981751}"/>
              </a:ext>
            </a:extLst>
          </xdr:cNvPr>
          <xdr:cNvCxnSpPr/>
        </xdr:nvCxnSpPr>
        <xdr:spPr>
          <a:xfrm>
            <a:off x="13450681" y="2395797"/>
            <a:ext cx="2155225" cy="21252"/>
          </a:xfrm>
          <a:prstGeom prst="line">
            <a:avLst/>
          </a:prstGeom>
          <a:ln w="12700">
            <a:gradFill flip="none" rotWithShape="1">
              <a:gsLst>
                <a:gs pos="0">
                  <a:schemeClr val="accent1">
                    <a:lumMod val="40000"/>
                    <a:lumOff val="60000"/>
                  </a:schemeClr>
                </a:gs>
                <a:gs pos="46000">
                  <a:schemeClr val="accent1">
                    <a:lumMod val="95000"/>
                    <a:lumOff val="5000"/>
                  </a:schemeClr>
                </a:gs>
                <a:gs pos="100000">
                  <a:schemeClr val="accent1">
                    <a:lumMod val="60000"/>
                  </a:schemeClr>
                </a:gs>
              </a:gsLst>
              <a:lin ang="2700000" scaled="1"/>
              <a:tileRect/>
            </a:gra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1911</xdr:rowOff>
    </xdr:from>
    <xdr:to>
      <xdr:col>4</xdr:col>
      <xdr:colOff>30480</xdr:colOff>
      <xdr:row>80</xdr:row>
      <xdr:rowOff>128648</xdr:rowOff>
    </xdr:to>
    <xdr:sp macro="" textlink="">
      <xdr:nvSpPr>
        <xdr:cNvPr id="2" name="Retângulo 1">
          <a:extLst>
            <a:ext uri="{FF2B5EF4-FFF2-40B4-BE49-F238E27FC236}">
              <a16:creationId xmlns:a16="http://schemas.microsoft.com/office/drawing/2014/main" id="{42DD92CB-2AD6-4D60-A6FE-414F494B98B2}"/>
            </a:ext>
          </a:extLst>
        </xdr:cNvPr>
        <xdr:cNvSpPr/>
      </xdr:nvSpPr>
      <xdr:spPr>
        <a:xfrm>
          <a:off x="0" y="1911"/>
          <a:ext cx="2524298" cy="14377127"/>
        </a:xfrm>
        <a:prstGeom prst="rect">
          <a:avLst/>
        </a:prstGeom>
        <a:solidFill>
          <a:srgbClr val="34375A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absolute">
    <xdr:from>
      <xdr:col>0</xdr:col>
      <xdr:colOff>394135</xdr:colOff>
      <xdr:row>22</xdr:row>
      <xdr:rowOff>36265</xdr:rowOff>
    </xdr:from>
    <xdr:to>
      <xdr:col>4</xdr:col>
      <xdr:colOff>29688</xdr:colOff>
      <xdr:row>31</xdr:row>
      <xdr:rowOff>115403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137DFCC9-3B06-4376-98F4-1DCD4D6FBE8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r="22654"/>
        <a:stretch/>
      </xdr:blipFill>
      <xdr:spPr>
        <a:xfrm>
          <a:off x="394135" y="3955122"/>
          <a:ext cx="2129371" cy="1682307"/>
        </a:xfrm>
        <a:prstGeom prst="rect">
          <a:avLst/>
        </a:prstGeom>
      </xdr:spPr>
    </xdr:pic>
    <xdr:clientData/>
  </xdr:twoCellAnchor>
  <xdr:twoCellAnchor editAs="absolute">
    <xdr:from>
      <xdr:col>1</xdr:col>
      <xdr:colOff>30479</xdr:colOff>
      <xdr:row>1</xdr:row>
      <xdr:rowOff>152401</xdr:rowOff>
    </xdr:from>
    <xdr:to>
      <xdr:col>4</xdr:col>
      <xdr:colOff>30479</xdr:colOff>
      <xdr:row>39</xdr:row>
      <xdr:rowOff>9145</xdr:rowOff>
    </xdr:to>
    <xdr:sp macro="" textlink="">
      <xdr:nvSpPr>
        <xdr:cNvPr id="4" name="Retângulo: Cantos Superiores Arredondados 3">
          <a:extLst>
            <a:ext uri="{FF2B5EF4-FFF2-40B4-BE49-F238E27FC236}">
              <a16:creationId xmlns:a16="http://schemas.microsoft.com/office/drawing/2014/main" id="{659D9894-C37D-4E4F-867F-2E277A968A73}"/>
            </a:ext>
          </a:extLst>
        </xdr:cNvPr>
        <xdr:cNvSpPr/>
      </xdr:nvSpPr>
      <xdr:spPr>
        <a:xfrm rot="16200000">
          <a:off x="-1810513" y="2801113"/>
          <a:ext cx="6806184" cy="1874520"/>
        </a:xfrm>
        <a:prstGeom prst="round2SameRect">
          <a:avLst/>
        </a:prstGeom>
        <a:solidFill>
          <a:schemeClr val="accent1">
            <a:lumMod val="40000"/>
            <a:lumOff val="60000"/>
            <a:alpha val="9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1</xdr:col>
      <xdr:colOff>219806</xdr:colOff>
      <xdr:row>10</xdr:row>
      <xdr:rowOff>93069</xdr:rowOff>
    </xdr:from>
    <xdr:to>
      <xdr:col>4</xdr:col>
      <xdr:colOff>36635</xdr:colOff>
      <xdr:row>21</xdr:row>
      <xdr:rowOff>21640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F7D7E158-8589-4D2B-B266-0AE2F3FCDCD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biLevel thresh="75000"/>
          <a:extLst>
            <a:ext uri="{28A0092B-C50C-407E-A947-70E740481C1C}">
              <a14:useLocalDpi xmlns:a14="http://schemas.microsoft.com/office/drawing/2010/main" val="0"/>
            </a:ext>
          </a:extLst>
        </a:blip>
        <a:srcRect r="21653"/>
        <a:stretch/>
      </xdr:blipFill>
      <xdr:spPr>
        <a:xfrm>
          <a:off x="843261" y="1874368"/>
          <a:ext cx="1687192" cy="1887999"/>
        </a:xfrm>
        <a:prstGeom prst="rect">
          <a:avLst/>
        </a:prstGeom>
      </xdr:spPr>
    </xdr:pic>
    <xdr:clientData/>
  </xdr:twoCellAnchor>
  <xdr:twoCellAnchor editAs="absolute">
    <xdr:from>
      <xdr:col>2</xdr:col>
      <xdr:colOff>174053</xdr:colOff>
      <xdr:row>11</xdr:row>
      <xdr:rowOff>79814</xdr:rowOff>
    </xdr:from>
    <xdr:to>
      <xdr:col>3</xdr:col>
      <xdr:colOff>564932</xdr:colOff>
      <xdr:row>13</xdr:row>
      <xdr:rowOff>22664</xdr:rowOff>
    </xdr:to>
    <xdr:sp macro="" textlink="">
      <xdr:nvSpPr>
        <xdr:cNvPr id="6" name="CaixaDeTexto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63C61C78-2CEA-4316-8D1F-E77E65BC70B3}"/>
            </a:ext>
          </a:extLst>
        </xdr:cNvPr>
        <xdr:cNvSpPr txBox="1"/>
      </xdr:nvSpPr>
      <xdr:spPr>
        <a:xfrm>
          <a:off x="1423733" y="2091494"/>
          <a:ext cx="1015719" cy="30861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200" b="1">
              <a:solidFill>
                <a:schemeClr val="tx2">
                  <a:lumMod val="75000"/>
                </a:schemeClr>
              </a:solidFill>
              <a:latin typeface="Bahnschrift" panose="020B0502040204020203" pitchFamily="34" charset="0"/>
              <a:ea typeface="Segoe UI Black" panose="020B0A02040204020203" pitchFamily="34" charset="0"/>
              <a:cs typeface="Segoe UI Semibold" panose="020B0702040204020203" pitchFamily="34" charset="0"/>
            </a:rPr>
            <a:t>Dashboard</a:t>
          </a:r>
        </a:p>
      </xdr:txBody>
    </xdr:sp>
    <xdr:clientData/>
  </xdr:twoCellAnchor>
  <xdr:twoCellAnchor editAs="absolute">
    <xdr:from>
      <xdr:col>2</xdr:col>
      <xdr:colOff>174053</xdr:colOff>
      <xdr:row>14</xdr:row>
      <xdr:rowOff>81785</xdr:rowOff>
    </xdr:from>
    <xdr:to>
      <xdr:col>3</xdr:col>
      <xdr:colOff>183932</xdr:colOff>
      <xdr:row>16</xdr:row>
      <xdr:rowOff>24635</xdr:rowOff>
    </xdr:to>
    <xdr:sp macro="" textlink="">
      <xdr:nvSpPr>
        <xdr:cNvPr id="7" name="CaixaDeTexto 6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5670F7A4-F484-4F5B-843A-DCAAAAF1B7B4}"/>
            </a:ext>
          </a:extLst>
        </xdr:cNvPr>
        <xdr:cNvSpPr txBox="1"/>
      </xdr:nvSpPr>
      <xdr:spPr>
        <a:xfrm>
          <a:off x="1423733" y="2642105"/>
          <a:ext cx="634719" cy="30861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200" b="1">
              <a:solidFill>
                <a:schemeClr val="tx2">
                  <a:lumMod val="75000"/>
                </a:schemeClr>
              </a:solidFill>
              <a:latin typeface="Bahnschrift" panose="020B0502040204020203" pitchFamily="34" charset="0"/>
              <a:ea typeface="Segoe UI Black" panose="020B0A02040204020203" pitchFamily="34" charset="0"/>
              <a:cs typeface="Segoe UI Semibold" panose="020B0702040204020203" pitchFamily="34" charset="0"/>
            </a:rPr>
            <a:t>Dados</a:t>
          </a:r>
        </a:p>
      </xdr:txBody>
    </xdr:sp>
    <xdr:clientData/>
  </xdr:twoCellAnchor>
  <xdr:twoCellAnchor editAs="absolute">
    <xdr:from>
      <xdr:col>2</xdr:col>
      <xdr:colOff>174053</xdr:colOff>
      <xdr:row>17</xdr:row>
      <xdr:rowOff>83756</xdr:rowOff>
    </xdr:from>
    <xdr:to>
      <xdr:col>3</xdr:col>
      <xdr:colOff>505812</xdr:colOff>
      <xdr:row>19</xdr:row>
      <xdr:rowOff>26606</xdr:rowOff>
    </xdr:to>
    <xdr:sp macro="" textlink="">
      <xdr:nvSpPr>
        <xdr:cNvPr id="8" name="CaixaDeTexto 7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4835411B-15D5-475D-9114-DF3F99201781}"/>
            </a:ext>
          </a:extLst>
        </xdr:cNvPr>
        <xdr:cNvSpPr txBox="1"/>
      </xdr:nvSpPr>
      <xdr:spPr>
        <a:xfrm>
          <a:off x="1423733" y="3192716"/>
          <a:ext cx="956599" cy="30861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200" b="1" baseline="0">
              <a:solidFill>
                <a:schemeClr val="tx2">
                  <a:lumMod val="75000"/>
                </a:schemeClr>
              </a:solidFill>
              <a:latin typeface="Bahnschrift" panose="020B0502040204020203" pitchFamily="34" charset="0"/>
              <a:ea typeface="Segoe UI Black" panose="020B0A02040204020203" pitchFamily="34" charset="0"/>
              <a:cs typeface="Segoe UI Semibold" panose="020B0702040204020203" pitchFamily="34" charset="0"/>
            </a:rPr>
            <a:t>Dinâmicas</a:t>
          </a:r>
          <a:endParaRPr lang="pt-BR" sz="1200" b="1">
            <a:solidFill>
              <a:schemeClr val="tx2">
                <a:lumMod val="75000"/>
              </a:schemeClr>
            </a:solidFill>
            <a:latin typeface="Bahnschrift" panose="020B0502040204020203" pitchFamily="34" charset="0"/>
            <a:ea typeface="Segoe UI Black" panose="020B0A02040204020203" pitchFamily="34" charset="0"/>
            <a:cs typeface="Segoe UI Semibold" panose="020B0702040204020203" pitchFamily="34" charset="0"/>
          </a:endParaRPr>
        </a:p>
      </xdr:txBody>
    </xdr:sp>
    <xdr:clientData/>
  </xdr:twoCellAnchor>
  <xdr:twoCellAnchor editAs="absolute">
    <xdr:from>
      <xdr:col>2</xdr:col>
      <xdr:colOff>174053</xdr:colOff>
      <xdr:row>20</xdr:row>
      <xdr:rowOff>85726</xdr:rowOff>
    </xdr:from>
    <xdr:to>
      <xdr:col>3</xdr:col>
      <xdr:colOff>308743</xdr:colOff>
      <xdr:row>22</xdr:row>
      <xdr:rowOff>28576</xdr:rowOff>
    </xdr:to>
    <xdr:sp macro="" textlink="">
      <xdr:nvSpPr>
        <xdr:cNvPr id="9" name="CaixaDeTexto 8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4EC0F744-A998-4823-8698-86428CD75674}"/>
            </a:ext>
          </a:extLst>
        </xdr:cNvPr>
        <xdr:cNvSpPr txBox="1"/>
      </xdr:nvSpPr>
      <xdr:spPr>
        <a:xfrm>
          <a:off x="1423733" y="3743326"/>
          <a:ext cx="759530" cy="30861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200" b="1">
              <a:solidFill>
                <a:schemeClr val="tx2">
                  <a:lumMod val="75000"/>
                </a:schemeClr>
              </a:solidFill>
              <a:latin typeface="Bahnschrift" panose="020B0502040204020203" pitchFamily="34" charset="0"/>
              <a:ea typeface="Segoe UI Black" panose="020B0A02040204020203" pitchFamily="34" charset="0"/>
              <a:cs typeface="Segoe UI Semibold" panose="020B0702040204020203" pitchFamily="34" charset="0"/>
            </a:rPr>
            <a:t>Contato</a:t>
          </a:r>
        </a:p>
      </xdr:txBody>
    </xdr:sp>
    <xdr:clientData/>
  </xdr:twoCellAnchor>
  <xdr:twoCellAnchor editAs="absolute">
    <xdr:from>
      <xdr:col>1</xdr:col>
      <xdr:colOff>317718</xdr:colOff>
      <xdr:row>2</xdr:row>
      <xdr:rowOff>31393</xdr:rowOff>
    </xdr:from>
    <xdr:to>
      <xdr:col>3</xdr:col>
      <xdr:colOff>352840</xdr:colOff>
      <xdr:row>7</xdr:row>
      <xdr:rowOff>122643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8681C297-A130-4FBC-AD9E-572FB6718C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8">
                  <a14:imgEffect>
                    <a14:saturation sat="33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2558" y="397153"/>
          <a:ext cx="1284802" cy="1005650"/>
        </a:xfrm>
        <a:prstGeom prst="rect">
          <a:avLst/>
        </a:prstGeom>
      </xdr:spPr>
    </xdr:pic>
    <xdr:clientData/>
  </xdr:twoCellAnchor>
  <xdr:twoCellAnchor editAs="absolute">
    <xdr:from>
      <xdr:col>1</xdr:col>
      <xdr:colOff>420414</xdr:colOff>
      <xdr:row>11</xdr:row>
      <xdr:rowOff>78830</xdr:rowOff>
    </xdr:from>
    <xdr:to>
      <xdr:col>2</xdr:col>
      <xdr:colOff>220980</xdr:colOff>
      <xdr:row>13</xdr:row>
      <xdr:rowOff>35161</xdr:rowOff>
    </xdr:to>
    <xdr:pic>
      <xdr:nvPicPr>
        <xdr:cNvPr id="11" name="Imagem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BB7AF6A-B8F6-4483-B704-2A088B7933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5254" y="2090510"/>
          <a:ext cx="425406" cy="322091"/>
        </a:xfrm>
        <a:prstGeom prst="rect">
          <a:avLst/>
        </a:prstGeom>
      </xdr:spPr>
    </xdr:pic>
    <xdr:clientData/>
  </xdr:twoCellAnchor>
  <xdr:twoCellAnchor editAs="absolute">
    <xdr:from>
      <xdr:col>1</xdr:col>
      <xdr:colOff>443274</xdr:colOff>
      <xdr:row>20</xdr:row>
      <xdr:rowOff>85398</xdr:rowOff>
    </xdr:from>
    <xdr:to>
      <xdr:col>2</xdr:col>
      <xdr:colOff>198120</xdr:colOff>
      <xdr:row>22</xdr:row>
      <xdr:rowOff>73948</xdr:rowOff>
    </xdr:to>
    <xdr:pic>
      <xdr:nvPicPr>
        <xdr:cNvPr id="12" name="Imagem 11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ECB0FCA2-3B16-4054-8671-B942AF3A3B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8114" y="3742998"/>
          <a:ext cx="379686" cy="354310"/>
        </a:xfrm>
        <a:prstGeom prst="rect">
          <a:avLst/>
        </a:prstGeom>
      </xdr:spPr>
    </xdr:pic>
    <xdr:clientData/>
  </xdr:twoCellAnchor>
  <xdr:twoCellAnchor editAs="absolute">
    <xdr:from>
      <xdr:col>1</xdr:col>
      <xdr:colOff>466134</xdr:colOff>
      <xdr:row>14</xdr:row>
      <xdr:rowOff>65304</xdr:rowOff>
    </xdr:from>
    <xdr:to>
      <xdr:col>2</xdr:col>
      <xdr:colOff>175260</xdr:colOff>
      <xdr:row>16</xdr:row>
      <xdr:rowOff>67784</xdr:rowOff>
    </xdr:to>
    <xdr:pic>
      <xdr:nvPicPr>
        <xdr:cNvPr id="13" name="Imagem 1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5C007D3B-7ABF-4A7A-B07B-5A1064E2AD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0974" y="2625624"/>
          <a:ext cx="333966" cy="368240"/>
        </a:xfrm>
        <a:prstGeom prst="rect">
          <a:avLst/>
        </a:prstGeom>
      </xdr:spPr>
    </xdr:pic>
    <xdr:clientData/>
  </xdr:twoCellAnchor>
  <xdr:twoCellAnchor editAs="absolute">
    <xdr:from>
      <xdr:col>1</xdr:col>
      <xdr:colOff>456990</xdr:colOff>
      <xdr:row>17</xdr:row>
      <xdr:rowOff>97927</xdr:rowOff>
    </xdr:from>
    <xdr:to>
      <xdr:col>2</xdr:col>
      <xdr:colOff>184404</xdr:colOff>
      <xdr:row>19</xdr:row>
      <xdr:rowOff>55255</xdr:rowOff>
    </xdr:to>
    <xdr:pic>
      <xdr:nvPicPr>
        <xdr:cNvPr id="14" name="Imagem 13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D2D0D1F0-8141-4F75-9B55-BF453697BC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1830" y="3206887"/>
          <a:ext cx="352254" cy="323088"/>
        </a:xfrm>
        <a:prstGeom prst="rect">
          <a:avLst/>
        </a:prstGeom>
      </xdr:spPr>
    </xdr:pic>
    <xdr:clientData/>
  </xdr:twoCellAnchor>
  <xdr:twoCellAnchor>
    <xdr:from>
      <xdr:col>4</xdr:col>
      <xdr:colOff>19792</xdr:colOff>
      <xdr:row>1</xdr:row>
      <xdr:rowOff>168234</xdr:rowOff>
    </xdr:from>
    <xdr:to>
      <xdr:col>8</xdr:col>
      <xdr:colOff>381414</xdr:colOff>
      <xdr:row>3</xdr:row>
      <xdr:rowOff>123904</xdr:rowOff>
    </xdr:to>
    <xdr:grpSp>
      <xdr:nvGrpSpPr>
        <xdr:cNvPr id="87" name="Agrupar 86">
          <a:extLst>
            <a:ext uri="{FF2B5EF4-FFF2-40B4-BE49-F238E27FC236}">
              <a16:creationId xmlns:a16="http://schemas.microsoft.com/office/drawing/2014/main" id="{FBB5422F-0331-451C-A993-982397428AF4}"/>
            </a:ext>
          </a:extLst>
        </xdr:cNvPr>
        <xdr:cNvGrpSpPr/>
      </xdr:nvGrpSpPr>
      <xdr:grpSpPr>
        <a:xfrm>
          <a:off x="2444337" y="353786"/>
          <a:ext cx="4134512" cy="326774"/>
          <a:chOff x="13342017" y="2092631"/>
          <a:chExt cx="2081155" cy="323598"/>
        </a:xfrm>
      </xdr:grpSpPr>
      <xdr:sp macro="" textlink="">
        <xdr:nvSpPr>
          <xdr:cNvPr id="88" name="CaixaDeTexto 87">
            <a:extLst>
              <a:ext uri="{FF2B5EF4-FFF2-40B4-BE49-F238E27FC236}">
                <a16:creationId xmlns:a16="http://schemas.microsoft.com/office/drawing/2014/main" id="{D66CC153-3613-E570-3D2E-630F8795BE5B}"/>
              </a:ext>
            </a:extLst>
          </xdr:cNvPr>
          <xdr:cNvSpPr txBox="1"/>
        </xdr:nvSpPr>
        <xdr:spPr>
          <a:xfrm>
            <a:off x="13342017" y="2092631"/>
            <a:ext cx="2081155" cy="32359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lang="pt-BR" sz="1800" b="1">
                <a:solidFill>
                  <a:schemeClr val="tx2">
                    <a:lumMod val="75000"/>
                  </a:schemeClr>
                </a:solidFill>
                <a:latin typeface="Bahnschrift" panose="020B0502040204020203" pitchFamily="34" charset="0"/>
                <a:ea typeface="Segoe UI Black" panose="020B0A02040204020203" pitchFamily="34" charset="0"/>
                <a:cs typeface="Segoe UI Semibold" panose="020B0702040204020203" pitchFamily="34" charset="0"/>
              </a:rPr>
              <a:t>Base de Dados</a:t>
            </a:r>
          </a:p>
        </xdr:txBody>
      </xdr:sp>
      <xdr:cxnSp macro="">
        <xdr:nvCxnSpPr>
          <xdr:cNvPr id="89" name="Conector reto 88">
            <a:extLst>
              <a:ext uri="{FF2B5EF4-FFF2-40B4-BE49-F238E27FC236}">
                <a16:creationId xmlns:a16="http://schemas.microsoft.com/office/drawing/2014/main" id="{1292AE3C-F92D-E6EB-9E08-8486BB173657}"/>
              </a:ext>
            </a:extLst>
          </xdr:cNvPr>
          <xdr:cNvCxnSpPr/>
        </xdr:nvCxnSpPr>
        <xdr:spPr>
          <a:xfrm>
            <a:off x="13450681" y="2395796"/>
            <a:ext cx="1840607" cy="0"/>
          </a:xfrm>
          <a:prstGeom prst="line">
            <a:avLst/>
          </a:prstGeom>
          <a:ln w="12700">
            <a:gradFill flip="none" rotWithShape="1">
              <a:gsLst>
                <a:gs pos="0">
                  <a:schemeClr val="accent1">
                    <a:lumMod val="40000"/>
                    <a:lumOff val="60000"/>
                  </a:schemeClr>
                </a:gs>
                <a:gs pos="46000">
                  <a:schemeClr val="accent1">
                    <a:lumMod val="95000"/>
                    <a:lumOff val="5000"/>
                  </a:schemeClr>
                </a:gs>
                <a:gs pos="100000">
                  <a:schemeClr val="accent1">
                    <a:lumMod val="60000"/>
                  </a:schemeClr>
                </a:gs>
              </a:gsLst>
              <a:lin ang="2700000" scaled="1"/>
              <a:tileRect/>
            </a:gra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40436</xdr:colOff>
      <xdr:row>1</xdr:row>
      <xdr:rowOff>152404</xdr:rowOff>
    </xdr:from>
    <xdr:to>
      <xdr:col>26</xdr:col>
      <xdr:colOff>573973</xdr:colOff>
      <xdr:row>39</xdr:row>
      <xdr:rowOff>9148</xdr:rowOff>
    </xdr:to>
    <xdr:sp macro="" textlink="">
      <xdr:nvSpPr>
        <xdr:cNvPr id="15" name="Retângulo: Cantos Superiores Arredondados 14">
          <a:extLst>
            <a:ext uri="{FF2B5EF4-FFF2-40B4-BE49-F238E27FC236}">
              <a16:creationId xmlns:a16="http://schemas.microsoft.com/office/drawing/2014/main" id="{536E1160-C3CF-4280-8B93-6191004ADF91}"/>
            </a:ext>
          </a:extLst>
        </xdr:cNvPr>
        <xdr:cNvSpPr/>
      </xdr:nvSpPr>
      <xdr:spPr>
        <a:xfrm rot="5400000">
          <a:off x="5945391" y="-3142454"/>
          <a:ext cx="6907718" cy="13868537"/>
        </a:xfrm>
        <a:prstGeom prst="round2SameRect">
          <a:avLst>
            <a:gd name="adj1" fmla="val 13087"/>
            <a:gd name="adj2" fmla="val 0"/>
          </a:avLst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100"/>
            <a:t>-</a:t>
          </a:r>
        </a:p>
      </xdr:txBody>
    </xdr:sp>
    <xdr:clientData fPrintsWithSheet="0"/>
  </xdr:twoCellAnchor>
  <xdr:twoCellAnchor editAs="absolute">
    <xdr:from>
      <xdr:col>0</xdr:col>
      <xdr:colOff>0</xdr:colOff>
      <xdr:row>0</xdr:row>
      <xdr:rowOff>1912</xdr:rowOff>
    </xdr:from>
    <xdr:to>
      <xdr:col>4</xdr:col>
      <xdr:colOff>30480</xdr:colOff>
      <xdr:row>57</xdr:row>
      <xdr:rowOff>1371</xdr:rowOff>
    </xdr:to>
    <xdr:sp macro="" textlink="">
      <xdr:nvSpPr>
        <xdr:cNvPr id="2" name="Retângulo 1">
          <a:extLst>
            <a:ext uri="{FF2B5EF4-FFF2-40B4-BE49-F238E27FC236}">
              <a16:creationId xmlns:a16="http://schemas.microsoft.com/office/drawing/2014/main" id="{ECC52D7E-F5C0-4443-9244-45A120637533}"/>
            </a:ext>
          </a:extLst>
        </xdr:cNvPr>
        <xdr:cNvSpPr/>
      </xdr:nvSpPr>
      <xdr:spPr>
        <a:xfrm>
          <a:off x="0" y="1912"/>
          <a:ext cx="2468880" cy="10857959"/>
        </a:xfrm>
        <a:prstGeom prst="rect">
          <a:avLst/>
        </a:prstGeom>
        <a:solidFill>
          <a:srgbClr val="34375A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absolute">
    <xdr:from>
      <xdr:col>0</xdr:col>
      <xdr:colOff>394136</xdr:colOff>
      <xdr:row>22</xdr:row>
      <xdr:rowOff>36265</xdr:rowOff>
    </xdr:from>
    <xdr:to>
      <xdr:col>4</xdr:col>
      <xdr:colOff>39586</xdr:colOff>
      <xdr:row>31</xdr:row>
      <xdr:rowOff>115403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2E111F02-7DCF-40D2-BC63-9A76DBE53C2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r="22294"/>
        <a:stretch/>
      </xdr:blipFill>
      <xdr:spPr>
        <a:xfrm>
          <a:off x="394136" y="3955122"/>
          <a:ext cx="2139268" cy="1682307"/>
        </a:xfrm>
        <a:prstGeom prst="rect">
          <a:avLst/>
        </a:prstGeom>
      </xdr:spPr>
    </xdr:pic>
    <xdr:clientData/>
  </xdr:twoCellAnchor>
  <xdr:twoCellAnchor editAs="absolute">
    <xdr:from>
      <xdr:col>1</xdr:col>
      <xdr:colOff>30479</xdr:colOff>
      <xdr:row>1</xdr:row>
      <xdr:rowOff>152401</xdr:rowOff>
    </xdr:from>
    <xdr:to>
      <xdr:col>4</xdr:col>
      <xdr:colOff>30479</xdr:colOff>
      <xdr:row>39</xdr:row>
      <xdr:rowOff>9145</xdr:rowOff>
    </xdr:to>
    <xdr:sp macro="" textlink="">
      <xdr:nvSpPr>
        <xdr:cNvPr id="4" name="Retângulo: Cantos Superiores Arredondados 3">
          <a:extLst>
            <a:ext uri="{FF2B5EF4-FFF2-40B4-BE49-F238E27FC236}">
              <a16:creationId xmlns:a16="http://schemas.microsoft.com/office/drawing/2014/main" id="{7F4E1872-6C2D-4B84-BF4C-3ABCB998F367}"/>
            </a:ext>
          </a:extLst>
        </xdr:cNvPr>
        <xdr:cNvSpPr/>
      </xdr:nvSpPr>
      <xdr:spPr>
        <a:xfrm rot="16200000">
          <a:off x="-1993393" y="2976373"/>
          <a:ext cx="7095744" cy="1828800"/>
        </a:xfrm>
        <a:prstGeom prst="round2SameRect">
          <a:avLst/>
        </a:prstGeom>
        <a:solidFill>
          <a:schemeClr val="accent1">
            <a:lumMod val="40000"/>
            <a:lumOff val="60000"/>
            <a:alpha val="9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1</xdr:col>
      <xdr:colOff>219806</xdr:colOff>
      <xdr:row>7</xdr:row>
      <xdr:rowOff>73279</xdr:rowOff>
    </xdr:from>
    <xdr:to>
      <xdr:col>4</xdr:col>
      <xdr:colOff>36635</xdr:colOff>
      <xdr:row>18</xdr:row>
      <xdr:rowOff>1849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B0F3ADC6-1FDC-4AE5-98DA-BF582F79D3F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lum bright="70000" contrast="-7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 r="21653"/>
        <a:stretch/>
      </xdr:blipFill>
      <xdr:spPr>
        <a:xfrm>
          <a:off x="843261" y="1320188"/>
          <a:ext cx="1687192" cy="1887999"/>
        </a:xfrm>
        <a:prstGeom prst="rect">
          <a:avLst/>
        </a:prstGeom>
      </xdr:spPr>
    </xdr:pic>
    <xdr:clientData/>
  </xdr:twoCellAnchor>
  <xdr:twoCellAnchor editAs="absolute">
    <xdr:from>
      <xdr:col>2</xdr:col>
      <xdr:colOff>174053</xdr:colOff>
      <xdr:row>11</xdr:row>
      <xdr:rowOff>79814</xdr:rowOff>
    </xdr:from>
    <xdr:to>
      <xdr:col>3</xdr:col>
      <xdr:colOff>564932</xdr:colOff>
      <xdr:row>13</xdr:row>
      <xdr:rowOff>22664</xdr:rowOff>
    </xdr:to>
    <xdr:sp macro="" textlink="">
      <xdr:nvSpPr>
        <xdr:cNvPr id="6" name="CaixaDeTexto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9AD2CB9C-B88F-4DB2-99B7-B83D4FFB59E0}"/>
            </a:ext>
          </a:extLst>
        </xdr:cNvPr>
        <xdr:cNvSpPr txBox="1"/>
      </xdr:nvSpPr>
      <xdr:spPr>
        <a:xfrm>
          <a:off x="1393253" y="2175314"/>
          <a:ext cx="1000479" cy="3238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200" b="1">
              <a:solidFill>
                <a:schemeClr val="tx2">
                  <a:lumMod val="75000"/>
                </a:schemeClr>
              </a:solidFill>
              <a:latin typeface="Bahnschrift" panose="020B0502040204020203" pitchFamily="34" charset="0"/>
              <a:ea typeface="Segoe UI Black" panose="020B0A02040204020203" pitchFamily="34" charset="0"/>
              <a:cs typeface="Segoe UI Semibold" panose="020B0702040204020203" pitchFamily="34" charset="0"/>
            </a:rPr>
            <a:t>Dashboard</a:t>
          </a:r>
        </a:p>
      </xdr:txBody>
    </xdr:sp>
    <xdr:clientData/>
  </xdr:twoCellAnchor>
  <xdr:twoCellAnchor editAs="absolute">
    <xdr:from>
      <xdr:col>2</xdr:col>
      <xdr:colOff>174053</xdr:colOff>
      <xdr:row>14</xdr:row>
      <xdr:rowOff>81785</xdr:rowOff>
    </xdr:from>
    <xdr:to>
      <xdr:col>3</xdr:col>
      <xdr:colOff>183932</xdr:colOff>
      <xdr:row>16</xdr:row>
      <xdr:rowOff>24635</xdr:rowOff>
    </xdr:to>
    <xdr:sp macro="" textlink="">
      <xdr:nvSpPr>
        <xdr:cNvPr id="7" name="CaixaDeTexto 6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FA5EE10B-9052-47CF-AE1A-C7A42FE6418A}"/>
            </a:ext>
          </a:extLst>
        </xdr:cNvPr>
        <xdr:cNvSpPr txBox="1"/>
      </xdr:nvSpPr>
      <xdr:spPr>
        <a:xfrm>
          <a:off x="1393253" y="2748785"/>
          <a:ext cx="619479" cy="3238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200" b="1">
              <a:solidFill>
                <a:schemeClr val="tx2">
                  <a:lumMod val="75000"/>
                </a:schemeClr>
              </a:solidFill>
              <a:latin typeface="Bahnschrift" panose="020B0502040204020203" pitchFamily="34" charset="0"/>
              <a:ea typeface="Segoe UI Black" panose="020B0A02040204020203" pitchFamily="34" charset="0"/>
              <a:cs typeface="Segoe UI Semibold" panose="020B0702040204020203" pitchFamily="34" charset="0"/>
            </a:rPr>
            <a:t>Dados</a:t>
          </a:r>
        </a:p>
      </xdr:txBody>
    </xdr:sp>
    <xdr:clientData/>
  </xdr:twoCellAnchor>
  <xdr:twoCellAnchor editAs="absolute">
    <xdr:from>
      <xdr:col>2</xdr:col>
      <xdr:colOff>174053</xdr:colOff>
      <xdr:row>17</xdr:row>
      <xdr:rowOff>83756</xdr:rowOff>
    </xdr:from>
    <xdr:to>
      <xdr:col>3</xdr:col>
      <xdr:colOff>505812</xdr:colOff>
      <xdr:row>19</xdr:row>
      <xdr:rowOff>26606</xdr:rowOff>
    </xdr:to>
    <xdr:sp macro="" textlink="">
      <xdr:nvSpPr>
        <xdr:cNvPr id="8" name="CaixaDeTexto 7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5223FACB-843A-431B-9056-BF0EF693E22C}"/>
            </a:ext>
          </a:extLst>
        </xdr:cNvPr>
        <xdr:cNvSpPr txBox="1"/>
      </xdr:nvSpPr>
      <xdr:spPr>
        <a:xfrm>
          <a:off x="1393253" y="3322256"/>
          <a:ext cx="941359" cy="3238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200" b="1" baseline="0">
              <a:solidFill>
                <a:schemeClr val="tx2">
                  <a:lumMod val="75000"/>
                </a:schemeClr>
              </a:solidFill>
              <a:latin typeface="Bahnschrift" panose="020B0502040204020203" pitchFamily="34" charset="0"/>
              <a:ea typeface="Segoe UI Black" panose="020B0A02040204020203" pitchFamily="34" charset="0"/>
              <a:cs typeface="Segoe UI Semibold" panose="020B0702040204020203" pitchFamily="34" charset="0"/>
            </a:rPr>
            <a:t>Dinâmicas</a:t>
          </a:r>
          <a:endParaRPr lang="pt-BR" sz="1200" b="1">
            <a:solidFill>
              <a:schemeClr val="tx2">
                <a:lumMod val="75000"/>
              </a:schemeClr>
            </a:solidFill>
            <a:latin typeface="Bahnschrift" panose="020B0502040204020203" pitchFamily="34" charset="0"/>
            <a:ea typeface="Segoe UI Black" panose="020B0A02040204020203" pitchFamily="34" charset="0"/>
            <a:cs typeface="Segoe UI Semibold" panose="020B0702040204020203" pitchFamily="34" charset="0"/>
          </a:endParaRPr>
        </a:p>
      </xdr:txBody>
    </xdr:sp>
    <xdr:clientData/>
  </xdr:twoCellAnchor>
  <xdr:twoCellAnchor editAs="absolute">
    <xdr:from>
      <xdr:col>2</xdr:col>
      <xdr:colOff>174053</xdr:colOff>
      <xdr:row>20</xdr:row>
      <xdr:rowOff>85726</xdr:rowOff>
    </xdr:from>
    <xdr:to>
      <xdr:col>3</xdr:col>
      <xdr:colOff>308743</xdr:colOff>
      <xdr:row>22</xdr:row>
      <xdr:rowOff>28576</xdr:rowOff>
    </xdr:to>
    <xdr:sp macro="" textlink="">
      <xdr:nvSpPr>
        <xdr:cNvPr id="9" name="CaixaDeTexto 8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EC67B657-CC94-4889-8044-6D68FBE9AB8E}"/>
            </a:ext>
          </a:extLst>
        </xdr:cNvPr>
        <xdr:cNvSpPr txBox="1"/>
      </xdr:nvSpPr>
      <xdr:spPr>
        <a:xfrm>
          <a:off x="1393253" y="3895726"/>
          <a:ext cx="744290" cy="3238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200" b="1">
              <a:solidFill>
                <a:schemeClr val="tx2">
                  <a:lumMod val="75000"/>
                </a:schemeClr>
              </a:solidFill>
              <a:latin typeface="Bahnschrift" panose="020B0502040204020203" pitchFamily="34" charset="0"/>
              <a:ea typeface="Segoe UI Black" panose="020B0A02040204020203" pitchFamily="34" charset="0"/>
              <a:cs typeface="Segoe UI Semibold" panose="020B0702040204020203" pitchFamily="34" charset="0"/>
            </a:rPr>
            <a:t>Contato</a:t>
          </a:r>
        </a:p>
      </xdr:txBody>
    </xdr:sp>
    <xdr:clientData/>
  </xdr:twoCellAnchor>
  <xdr:twoCellAnchor editAs="absolute">
    <xdr:from>
      <xdr:col>1</xdr:col>
      <xdr:colOff>317718</xdr:colOff>
      <xdr:row>2</xdr:row>
      <xdr:rowOff>31393</xdr:rowOff>
    </xdr:from>
    <xdr:to>
      <xdr:col>3</xdr:col>
      <xdr:colOff>352840</xdr:colOff>
      <xdr:row>7</xdr:row>
      <xdr:rowOff>122643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019A37FF-E752-41D3-88FA-33170DA1AF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8">
                  <a14:imgEffect>
                    <a14:saturation sat="33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7318" y="412393"/>
          <a:ext cx="1254322" cy="1043750"/>
        </a:xfrm>
        <a:prstGeom prst="rect">
          <a:avLst/>
        </a:prstGeom>
      </xdr:spPr>
    </xdr:pic>
    <xdr:clientData/>
  </xdr:twoCellAnchor>
  <xdr:twoCellAnchor editAs="absolute">
    <xdr:from>
      <xdr:col>1</xdr:col>
      <xdr:colOff>420414</xdr:colOff>
      <xdr:row>11</xdr:row>
      <xdr:rowOff>78830</xdr:rowOff>
    </xdr:from>
    <xdr:to>
      <xdr:col>2</xdr:col>
      <xdr:colOff>220980</xdr:colOff>
      <xdr:row>13</xdr:row>
      <xdr:rowOff>35161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A7CD529C-23C5-41CB-AD55-E723958B70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0014" y="2174330"/>
          <a:ext cx="410166" cy="337331"/>
        </a:xfrm>
        <a:prstGeom prst="rect">
          <a:avLst/>
        </a:prstGeom>
      </xdr:spPr>
    </xdr:pic>
    <xdr:clientData/>
  </xdr:twoCellAnchor>
  <xdr:twoCellAnchor editAs="absolute">
    <xdr:from>
      <xdr:col>1</xdr:col>
      <xdr:colOff>443274</xdr:colOff>
      <xdr:row>20</xdr:row>
      <xdr:rowOff>85398</xdr:rowOff>
    </xdr:from>
    <xdr:to>
      <xdr:col>2</xdr:col>
      <xdr:colOff>198120</xdr:colOff>
      <xdr:row>22</xdr:row>
      <xdr:rowOff>73948</xdr:rowOff>
    </xdr:to>
    <xdr:pic>
      <xdr:nvPicPr>
        <xdr:cNvPr id="12" name="Imagem 11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57DC06E0-CD35-40E3-B043-833FA56651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2874" y="3895398"/>
          <a:ext cx="364446" cy="369550"/>
        </a:xfrm>
        <a:prstGeom prst="rect">
          <a:avLst/>
        </a:prstGeom>
      </xdr:spPr>
    </xdr:pic>
    <xdr:clientData/>
  </xdr:twoCellAnchor>
  <xdr:twoCellAnchor editAs="absolute">
    <xdr:from>
      <xdr:col>1</xdr:col>
      <xdr:colOff>466134</xdr:colOff>
      <xdr:row>14</xdr:row>
      <xdr:rowOff>65304</xdr:rowOff>
    </xdr:from>
    <xdr:to>
      <xdr:col>2</xdr:col>
      <xdr:colOff>175260</xdr:colOff>
      <xdr:row>16</xdr:row>
      <xdr:rowOff>67784</xdr:rowOff>
    </xdr:to>
    <xdr:pic>
      <xdr:nvPicPr>
        <xdr:cNvPr id="13" name="Imagem 1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A3AFADFE-0264-4D8C-9413-7B680AB767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5734" y="2732304"/>
          <a:ext cx="318726" cy="383480"/>
        </a:xfrm>
        <a:prstGeom prst="rect">
          <a:avLst/>
        </a:prstGeom>
      </xdr:spPr>
    </xdr:pic>
    <xdr:clientData/>
  </xdr:twoCellAnchor>
  <xdr:twoCellAnchor editAs="absolute">
    <xdr:from>
      <xdr:col>1</xdr:col>
      <xdr:colOff>456990</xdr:colOff>
      <xdr:row>17</xdr:row>
      <xdr:rowOff>97927</xdr:rowOff>
    </xdr:from>
    <xdr:to>
      <xdr:col>2</xdr:col>
      <xdr:colOff>184404</xdr:colOff>
      <xdr:row>19</xdr:row>
      <xdr:rowOff>55255</xdr:rowOff>
    </xdr:to>
    <xdr:pic>
      <xdr:nvPicPr>
        <xdr:cNvPr id="14" name="Imagem 13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79A82C10-0540-4DD2-B08D-2F2F87B2C8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6590" y="3336427"/>
          <a:ext cx="337014" cy="338328"/>
        </a:xfrm>
        <a:prstGeom prst="rect">
          <a:avLst/>
        </a:prstGeom>
      </xdr:spPr>
    </xdr:pic>
    <xdr:clientData/>
  </xdr:twoCellAnchor>
  <xdr:twoCellAnchor>
    <xdr:from>
      <xdr:col>10</xdr:col>
      <xdr:colOff>134471</xdr:colOff>
      <xdr:row>3</xdr:row>
      <xdr:rowOff>82956</xdr:rowOff>
    </xdr:from>
    <xdr:to>
      <xdr:col>15</xdr:col>
      <xdr:colOff>144690</xdr:colOff>
      <xdr:row>9</xdr:row>
      <xdr:rowOff>37239</xdr:rowOff>
    </xdr:to>
    <xdr:grpSp>
      <xdr:nvGrpSpPr>
        <xdr:cNvPr id="16" name="Agrupar 15">
          <a:extLst>
            <a:ext uri="{FF2B5EF4-FFF2-40B4-BE49-F238E27FC236}">
              <a16:creationId xmlns:a16="http://schemas.microsoft.com/office/drawing/2014/main" id="{A37623E5-FD22-4B40-8B35-5DE781BF30A1}"/>
            </a:ext>
          </a:extLst>
        </xdr:cNvPr>
        <xdr:cNvGrpSpPr/>
      </xdr:nvGrpSpPr>
      <xdr:grpSpPr>
        <a:xfrm>
          <a:off x="6195835" y="639612"/>
          <a:ext cx="3040900" cy="1067595"/>
          <a:chOff x="2771128" y="663609"/>
          <a:chExt cx="3071571" cy="1097283"/>
        </a:xfrm>
      </xdr:grpSpPr>
      <xdr:sp macro="" textlink="">
        <xdr:nvSpPr>
          <xdr:cNvPr id="17" name="Retângulo: Cantos Superiores Arredondados 16">
            <a:extLst>
              <a:ext uri="{FF2B5EF4-FFF2-40B4-BE49-F238E27FC236}">
                <a16:creationId xmlns:a16="http://schemas.microsoft.com/office/drawing/2014/main" id="{C804776A-3A8A-D2BA-EAB0-6ED2876EF619}"/>
              </a:ext>
            </a:extLst>
          </xdr:cNvPr>
          <xdr:cNvSpPr/>
        </xdr:nvSpPr>
        <xdr:spPr>
          <a:xfrm rot="5400000">
            <a:off x="3820552" y="-261258"/>
            <a:ext cx="1097280" cy="2947014"/>
          </a:xfrm>
          <a:prstGeom prst="round2SameRect">
            <a:avLst/>
          </a:prstGeom>
          <a:solidFill>
            <a:schemeClr val="bg1">
              <a:lumMod val="95000"/>
            </a:schemeClr>
          </a:solidFill>
          <a:ln>
            <a:noFill/>
          </a:ln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18" name="Retângulo: Cantos Superiores Arredondados 17">
            <a:extLst>
              <a:ext uri="{FF2B5EF4-FFF2-40B4-BE49-F238E27FC236}">
                <a16:creationId xmlns:a16="http://schemas.microsoft.com/office/drawing/2014/main" id="{C7F9494A-8C5E-09F4-C48B-330D05178978}"/>
              </a:ext>
            </a:extLst>
          </xdr:cNvPr>
          <xdr:cNvSpPr/>
        </xdr:nvSpPr>
        <xdr:spPr>
          <a:xfrm rot="16200000">
            <a:off x="2300740" y="1134000"/>
            <a:ext cx="1097280" cy="156503"/>
          </a:xfrm>
          <a:prstGeom prst="round2SameRect">
            <a:avLst/>
          </a:prstGeom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15</xdr:col>
      <xdr:colOff>329526</xdr:colOff>
      <xdr:row>3</xdr:row>
      <xdr:rowOff>82956</xdr:rowOff>
    </xdr:from>
    <xdr:to>
      <xdr:col>20</xdr:col>
      <xdr:colOff>339746</xdr:colOff>
      <xdr:row>9</xdr:row>
      <xdr:rowOff>37238</xdr:rowOff>
    </xdr:to>
    <xdr:grpSp>
      <xdr:nvGrpSpPr>
        <xdr:cNvPr id="19" name="Agrupar 18">
          <a:extLst>
            <a:ext uri="{FF2B5EF4-FFF2-40B4-BE49-F238E27FC236}">
              <a16:creationId xmlns:a16="http://schemas.microsoft.com/office/drawing/2014/main" id="{28B25991-A189-4E1A-B4C9-D689D1DD616B}"/>
            </a:ext>
          </a:extLst>
        </xdr:cNvPr>
        <xdr:cNvGrpSpPr/>
      </xdr:nvGrpSpPr>
      <xdr:grpSpPr>
        <a:xfrm>
          <a:off x="9421571" y="639612"/>
          <a:ext cx="3040902" cy="1067594"/>
          <a:chOff x="2771128" y="663610"/>
          <a:chExt cx="3071571" cy="1097282"/>
        </a:xfrm>
      </xdr:grpSpPr>
      <xdr:sp macro="" textlink="">
        <xdr:nvSpPr>
          <xdr:cNvPr id="20" name="Retângulo: Cantos Superiores Arredondados 19">
            <a:extLst>
              <a:ext uri="{FF2B5EF4-FFF2-40B4-BE49-F238E27FC236}">
                <a16:creationId xmlns:a16="http://schemas.microsoft.com/office/drawing/2014/main" id="{8AAC94EE-0639-F13B-BE92-EAF39B03FEAB}"/>
              </a:ext>
            </a:extLst>
          </xdr:cNvPr>
          <xdr:cNvSpPr/>
        </xdr:nvSpPr>
        <xdr:spPr>
          <a:xfrm rot="5400000">
            <a:off x="3820552" y="-261257"/>
            <a:ext cx="1097280" cy="2947014"/>
          </a:xfrm>
          <a:prstGeom prst="round2SameRect">
            <a:avLst/>
          </a:prstGeom>
          <a:solidFill>
            <a:schemeClr val="bg1">
              <a:lumMod val="95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21" name="Retângulo: Cantos Superiores Arredondados 20">
            <a:extLst>
              <a:ext uri="{FF2B5EF4-FFF2-40B4-BE49-F238E27FC236}">
                <a16:creationId xmlns:a16="http://schemas.microsoft.com/office/drawing/2014/main" id="{32D463F0-AE5D-D325-28F2-38B2C2A939FD}"/>
              </a:ext>
            </a:extLst>
          </xdr:cNvPr>
          <xdr:cNvSpPr/>
        </xdr:nvSpPr>
        <xdr:spPr>
          <a:xfrm rot="16200000">
            <a:off x="2300740" y="1134000"/>
            <a:ext cx="1097280" cy="156503"/>
          </a:xfrm>
          <a:prstGeom prst="round2SameRect">
            <a:avLst/>
          </a:prstGeom>
          <a:solidFill>
            <a:srgbClr val="FFC000"/>
          </a:solidFill>
          <a:ln>
            <a:noFill/>
          </a:ln>
          <a:effectLst>
            <a:outerShdw blurRad="63500" sx="102000" sy="102000" algn="ctr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20</xdr:col>
      <xdr:colOff>524583</xdr:colOff>
      <xdr:row>3</xdr:row>
      <xdr:rowOff>82956</xdr:rowOff>
    </xdr:from>
    <xdr:to>
      <xdr:col>25</xdr:col>
      <xdr:colOff>534803</xdr:colOff>
      <xdr:row>9</xdr:row>
      <xdr:rowOff>37238</xdr:rowOff>
    </xdr:to>
    <xdr:grpSp>
      <xdr:nvGrpSpPr>
        <xdr:cNvPr id="22" name="Agrupar 21">
          <a:extLst>
            <a:ext uri="{FF2B5EF4-FFF2-40B4-BE49-F238E27FC236}">
              <a16:creationId xmlns:a16="http://schemas.microsoft.com/office/drawing/2014/main" id="{50681910-1A20-4896-BD2A-F5834A15D689}"/>
            </a:ext>
          </a:extLst>
        </xdr:cNvPr>
        <xdr:cNvGrpSpPr/>
      </xdr:nvGrpSpPr>
      <xdr:grpSpPr>
        <a:xfrm>
          <a:off x="12647310" y="639612"/>
          <a:ext cx="3040902" cy="1067594"/>
          <a:chOff x="2771128" y="663610"/>
          <a:chExt cx="3071571" cy="1097282"/>
        </a:xfrm>
        <a:effectLst>
          <a:outerShdw blurRad="63500" sx="102000" sy="102000" algn="ctr" rotWithShape="0">
            <a:prstClr val="black">
              <a:alpha val="40000"/>
            </a:prstClr>
          </a:outerShdw>
        </a:effectLst>
      </xdr:grpSpPr>
      <xdr:sp macro="" textlink="">
        <xdr:nvSpPr>
          <xdr:cNvPr id="23" name="Retângulo: Cantos Superiores Arredondados 22">
            <a:extLst>
              <a:ext uri="{FF2B5EF4-FFF2-40B4-BE49-F238E27FC236}">
                <a16:creationId xmlns:a16="http://schemas.microsoft.com/office/drawing/2014/main" id="{2B0F3BF4-42AF-6C7F-75E8-261AEF524C55}"/>
              </a:ext>
            </a:extLst>
          </xdr:cNvPr>
          <xdr:cNvSpPr/>
        </xdr:nvSpPr>
        <xdr:spPr>
          <a:xfrm rot="5400000">
            <a:off x="3820552" y="-261257"/>
            <a:ext cx="1097280" cy="2947014"/>
          </a:xfrm>
          <a:prstGeom prst="round2SameRect">
            <a:avLst/>
          </a:prstGeom>
          <a:solidFill>
            <a:schemeClr val="bg1">
              <a:lumMod val="95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24" name="Retângulo: Cantos Superiores Arredondados 23">
            <a:extLst>
              <a:ext uri="{FF2B5EF4-FFF2-40B4-BE49-F238E27FC236}">
                <a16:creationId xmlns:a16="http://schemas.microsoft.com/office/drawing/2014/main" id="{644B11FE-6756-88CF-A5E7-5B40A97C8F10}"/>
              </a:ext>
            </a:extLst>
          </xdr:cNvPr>
          <xdr:cNvSpPr/>
        </xdr:nvSpPr>
        <xdr:spPr>
          <a:xfrm rot="16200000">
            <a:off x="2300740" y="1134000"/>
            <a:ext cx="1097280" cy="156503"/>
          </a:xfrm>
          <a:prstGeom prst="round2SameRect">
            <a:avLst/>
          </a:prstGeom>
          <a:solidFill>
            <a:srgbClr val="C9C0FC"/>
          </a:solidFill>
          <a:ln>
            <a:noFill/>
          </a:ln>
          <a:effectLst>
            <a:outerShdw blurRad="63500" sx="102000" sy="102000" algn="ctr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4</xdr:col>
      <xdr:colOff>257299</xdr:colOff>
      <xdr:row>3</xdr:row>
      <xdr:rowOff>33475</xdr:rowOff>
    </xdr:from>
    <xdr:to>
      <xdr:col>10</xdr:col>
      <xdr:colOff>19792</xdr:colOff>
      <xdr:row>23</xdr:row>
      <xdr:rowOff>69273</xdr:rowOff>
    </xdr:to>
    <xdr:sp macro="" textlink="">
      <xdr:nvSpPr>
        <xdr:cNvPr id="25" name="Retângulo: Cantos Arredondados 24">
          <a:extLst>
            <a:ext uri="{FF2B5EF4-FFF2-40B4-BE49-F238E27FC236}">
              <a16:creationId xmlns:a16="http://schemas.microsoft.com/office/drawing/2014/main" id="{4259605C-BF38-4FD3-B0FF-6F472665CA29}"/>
            </a:ext>
          </a:extLst>
        </xdr:cNvPr>
        <xdr:cNvSpPr/>
      </xdr:nvSpPr>
      <xdr:spPr>
        <a:xfrm>
          <a:off x="2751117" y="567865"/>
          <a:ext cx="3503220" cy="3598395"/>
        </a:xfrm>
        <a:prstGeom prst="roundRect">
          <a:avLst>
            <a:gd name="adj" fmla="val 9867"/>
          </a:avLst>
        </a:prstGeom>
        <a:solidFill>
          <a:schemeClr val="accent3">
            <a:lumMod val="20000"/>
            <a:lumOff val="80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20</xdr:col>
      <xdr:colOff>493624</xdr:colOff>
      <xdr:row>10</xdr:row>
      <xdr:rowOff>153537</xdr:rowOff>
    </xdr:from>
    <xdr:to>
      <xdr:col>25</xdr:col>
      <xdr:colOff>504401</xdr:colOff>
      <xdr:row>23</xdr:row>
      <xdr:rowOff>44681</xdr:rowOff>
    </xdr:to>
    <xdr:sp macro="" textlink="">
      <xdr:nvSpPr>
        <xdr:cNvPr id="26" name="Retângulo: Cantos Arredondados 25">
          <a:extLst>
            <a:ext uri="{FF2B5EF4-FFF2-40B4-BE49-F238E27FC236}">
              <a16:creationId xmlns:a16="http://schemas.microsoft.com/office/drawing/2014/main" id="{47519FC6-B80A-441D-82FA-A1835A3CC493}"/>
            </a:ext>
          </a:extLst>
        </xdr:cNvPr>
        <xdr:cNvSpPr/>
      </xdr:nvSpPr>
      <xdr:spPr>
        <a:xfrm>
          <a:off x="12962715" y="1934836"/>
          <a:ext cx="3128050" cy="2206832"/>
        </a:xfrm>
        <a:prstGeom prst="roundRect">
          <a:avLst>
            <a:gd name="adj" fmla="val 9867"/>
          </a:avLst>
        </a:prstGeom>
        <a:solidFill>
          <a:schemeClr val="bg1">
            <a:lumMod val="95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pt-BR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20</xdr:col>
      <xdr:colOff>493624</xdr:colOff>
      <xdr:row>23</xdr:row>
      <xdr:rowOff>161217</xdr:rowOff>
    </xdr:from>
    <xdr:to>
      <xdr:col>25</xdr:col>
      <xdr:colOff>504401</xdr:colOff>
      <xdr:row>38</xdr:row>
      <xdr:rowOff>27269</xdr:rowOff>
    </xdr:to>
    <xdr:sp macro="" textlink="">
      <xdr:nvSpPr>
        <xdr:cNvPr id="27" name="Retângulo: Cantos Arredondados 26">
          <a:extLst>
            <a:ext uri="{FF2B5EF4-FFF2-40B4-BE49-F238E27FC236}">
              <a16:creationId xmlns:a16="http://schemas.microsoft.com/office/drawing/2014/main" id="{9673E435-55AB-4697-B6EF-0E84950D1189}"/>
            </a:ext>
          </a:extLst>
        </xdr:cNvPr>
        <xdr:cNvSpPr/>
      </xdr:nvSpPr>
      <xdr:spPr>
        <a:xfrm>
          <a:off x="12962715" y="4258204"/>
          <a:ext cx="3128050" cy="2538000"/>
        </a:xfrm>
        <a:prstGeom prst="roundRect">
          <a:avLst>
            <a:gd name="adj" fmla="val 9867"/>
          </a:avLst>
        </a:prstGeom>
        <a:solidFill>
          <a:schemeClr val="bg1">
            <a:lumMod val="95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pt-BR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21</xdr:col>
      <xdr:colOff>165836</xdr:colOff>
      <xdr:row>5</xdr:row>
      <xdr:rowOff>12765</xdr:rowOff>
    </xdr:from>
    <xdr:to>
      <xdr:col>22</xdr:col>
      <xdr:colOff>197783</xdr:colOff>
      <xdr:row>7</xdr:row>
      <xdr:rowOff>139425</xdr:rowOff>
    </xdr:to>
    <xdr:pic>
      <xdr:nvPicPr>
        <xdr:cNvPr id="30" name="Imagem 29">
          <a:extLst>
            <a:ext uri="{FF2B5EF4-FFF2-40B4-BE49-F238E27FC236}">
              <a16:creationId xmlns:a16="http://schemas.microsoft.com/office/drawing/2014/main" id="{9D49CFBB-4A1F-4223-B38E-121D270BBD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96036" y="938051"/>
          <a:ext cx="652433" cy="496774"/>
        </a:xfrm>
        <a:prstGeom prst="rect">
          <a:avLst/>
        </a:prstGeom>
      </xdr:spPr>
    </xdr:pic>
    <xdr:clientData/>
  </xdr:twoCellAnchor>
  <xdr:twoCellAnchor editAs="oneCell">
    <xdr:from>
      <xdr:col>10</xdr:col>
      <xdr:colOff>399787</xdr:colOff>
      <xdr:row>4</xdr:row>
      <xdr:rowOff>148351</xdr:rowOff>
    </xdr:from>
    <xdr:to>
      <xdr:col>11</xdr:col>
      <xdr:colOff>340291</xdr:colOff>
      <xdr:row>7</xdr:row>
      <xdr:rowOff>122643</xdr:rowOff>
    </xdr:to>
    <xdr:pic>
      <xdr:nvPicPr>
        <xdr:cNvPr id="31" name="Imagem 30">
          <a:extLst>
            <a:ext uri="{FF2B5EF4-FFF2-40B4-BE49-F238E27FC236}">
              <a16:creationId xmlns:a16="http://schemas.microsoft.com/office/drawing/2014/main" id="{8EA380D9-6679-4FC3-B93A-9E6AE94DD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50963" y="910351"/>
          <a:ext cx="545622" cy="545792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5</xdr:row>
      <xdr:rowOff>30581</xdr:rowOff>
    </xdr:from>
    <xdr:to>
      <xdr:col>17</xdr:col>
      <xdr:colOff>33410</xdr:colOff>
      <xdr:row>7</xdr:row>
      <xdr:rowOff>153606</xdr:rowOff>
    </xdr:to>
    <xdr:pic>
      <xdr:nvPicPr>
        <xdr:cNvPr id="32" name="Imagem 31">
          <a:extLst>
            <a:ext uri="{FF2B5EF4-FFF2-40B4-BE49-F238E27FC236}">
              <a16:creationId xmlns:a16="http://schemas.microsoft.com/office/drawing/2014/main" id="{8F5C7143-B19D-4C04-9173-C6E43F60B4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81882" y="983081"/>
          <a:ext cx="638528" cy="504025"/>
        </a:xfrm>
        <a:prstGeom prst="rect">
          <a:avLst/>
        </a:prstGeom>
      </xdr:spPr>
    </xdr:pic>
    <xdr:clientData/>
  </xdr:twoCellAnchor>
  <xdr:twoCellAnchor editAs="absolute">
    <xdr:from>
      <xdr:col>17</xdr:col>
      <xdr:colOff>592371</xdr:colOff>
      <xdr:row>5</xdr:row>
      <xdr:rowOff>1969</xdr:rowOff>
    </xdr:from>
    <xdr:to>
      <xdr:col>19</xdr:col>
      <xdr:colOff>166548</xdr:colOff>
      <xdr:row>8</xdr:row>
      <xdr:rowOff>7674</xdr:rowOff>
    </xdr:to>
    <xdr:sp macro="" textlink="Dinâmicas!H10">
      <xdr:nvSpPr>
        <xdr:cNvPr id="33" name="CaixaDeTexto 32">
          <a:extLst>
            <a:ext uri="{FF2B5EF4-FFF2-40B4-BE49-F238E27FC236}">
              <a16:creationId xmlns:a16="http://schemas.microsoft.com/office/drawing/2014/main" id="{716BFFFF-5AE9-4680-BEEC-F91B9B3D2C64}"/>
            </a:ext>
          </a:extLst>
        </xdr:cNvPr>
        <xdr:cNvSpPr txBox="1"/>
      </xdr:nvSpPr>
      <xdr:spPr>
        <a:xfrm>
          <a:off x="10879371" y="949719"/>
          <a:ext cx="784412" cy="5819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7AAF0F1E-E1DF-41F7-AFC0-DE8246263B69}" type="TxLink">
            <a:rPr lang="en-US" sz="4000" b="1" i="0" u="none" strike="noStrike">
              <a:solidFill>
                <a:schemeClr val="tx2">
                  <a:lumMod val="75000"/>
                </a:schemeClr>
              </a:solidFill>
              <a:latin typeface="Bahnschrift" panose="020B0502040204020203" pitchFamily="34" charset="0"/>
              <a:ea typeface="Calibri"/>
              <a:cs typeface="Calibri"/>
            </a:rPr>
            <a:pPr marL="0" indent="0" algn="l"/>
            <a:t>31</a:t>
          </a:fld>
          <a:endParaRPr lang="pt-BR" sz="4000" b="1" i="0" u="none" strike="noStrike">
            <a:solidFill>
              <a:schemeClr val="tx2">
                <a:lumMod val="75000"/>
              </a:schemeClr>
            </a:solidFill>
            <a:latin typeface="Bahnschrift" panose="020B0502040204020203" pitchFamily="34" charset="0"/>
            <a:ea typeface="Calibri"/>
            <a:cs typeface="Calibri"/>
          </a:endParaRPr>
        </a:p>
      </xdr:txBody>
    </xdr:sp>
    <xdr:clientData/>
  </xdr:twoCellAnchor>
  <xdr:twoCellAnchor editAs="absolute">
    <xdr:from>
      <xdr:col>16</xdr:col>
      <xdr:colOff>464476</xdr:colOff>
      <xdr:row>3</xdr:row>
      <xdr:rowOff>82958</xdr:rowOff>
    </xdr:from>
    <xdr:to>
      <xdr:col>20</xdr:col>
      <xdr:colOff>397805</xdr:colOff>
      <xdr:row>5</xdr:row>
      <xdr:rowOff>25556</xdr:rowOff>
    </xdr:to>
    <xdr:sp macro="" textlink="">
      <xdr:nvSpPr>
        <xdr:cNvPr id="34" name="CaixaDeTexto 33">
          <a:extLst>
            <a:ext uri="{FF2B5EF4-FFF2-40B4-BE49-F238E27FC236}">
              <a16:creationId xmlns:a16="http://schemas.microsoft.com/office/drawing/2014/main" id="{CD7DEC80-C6E2-46F3-A9EA-E356F4576FAF}"/>
            </a:ext>
          </a:extLst>
        </xdr:cNvPr>
        <xdr:cNvSpPr txBox="1"/>
      </xdr:nvSpPr>
      <xdr:spPr>
        <a:xfrm>
          <a:off x="10146358" y="654458"/>
          <a:ext cx="2353800" cy="32359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600" b="1">
              <a:solidFill>
                <a:schemeClr val="tx2">
                  <a:lumMod val="75000"/>
                </a:schemeClr>
              </a:solidFill>
              <a:latin typeface="Bahnschrift" panose="020B0502040204020203" pitchFamily="34" charset="0"/>
              <a:ea typeface="Segoe UI Black" panose="020B0A02040204020203" pitchFamily="34" charset="0"/>
              <a:cs typeface="Segoe UI Semibold" panose="020B0702040204020203" pitchFamily="34" charset="0"/>
            </a:rPr>
            <a:t>Empilhadeiras Locadas</a:t>
          </a:r>
        </a:p>
      </xdr:txBody>
    </xdr:sp>
    <xdr:clientData/>
  </xdr:twoCellAnchor>
  <xdr:twoCellAnchor editAs="absolute">
    <xdr:from>
      <xdr:col>22</xdr:col>
      <xdr:colOff>276224</xdr:colOff>
      <xdr:row>3</xdr:row>
      <xdr:rowOff>114936</xdr:rowOff>
    </xdr:from>
    <xdr:to>
      <xdr:col>25</xdr:col>
      <xdr:colOff>413170</xdr:colOff>
      <xdr:row>5</xdr:row>
      <xdr:rowOff>57534</xdr:rowOff>
    </xdr:to>
    <xdr:sp macro="" textlink="">
      <xdr:nvSpPr>
        <xdr:cNvPr id="35" name="CaixaDeTexto 34">
          <a:extLst>
            <a:ext uri="{FF2B5EF4-FFF2-40B4-BE49-F238E27FC236}">
              <a16:creationId xmlns:a16="http://schemas.microsoft.com/office/drawing/2014/main" id="{3A1373FD-2E92-4286-8457-130374D45A27}"/>
            </a:ext>
          </a:extLst>
        </xdr:cNvPr>
        <xdr:cNvSpPr txBox="1"/>
      </xdr:nvSpPr>
      <xdr:spPr>
        <a:xfrm>
          <a:off x="13926910" y="670107"/>
          <a:ext cx="1998403" cy="3127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600" b="1">
              <a:solidFill>
                <a:schemeClr val="tx2">
                  <a:lumMod val="75000"/>
                </a:schemeClr>
              </a:solidFill>
              <a:latin typeface="Bahnschrift" panose="020B0502040204020203" pitchFamily="34" charset="0"/>
              <a:ea typeface="Segoe UI Black" panose="020B0A02040204020203" pitchFamily="34" charset="0"/>
              <a:cs typeface="Segoe UI Semibold" panose="020B0702040204020203" pitchFamily="34" charset="0"/>
            </a:rPr>
            <a:t>Clientes</a:t>
          </a:r>
          <a:r>
            <a:rPr lang="pt-BR" sz="1600" b="1" baseline="0">
              <a:solidFill>
                <a:schemeClr val="tx2">
                  <a:lumMod val="75000"/>
                </a:schemeClr>
              </a:solidFill>
              <a:latin typeface="Bahnschrift" panose="020B0502040204020203" pitchFamily="34" charset="0"/>
              <a:ea typeface="Segoe UI Black" panose="020B0A02040204020203" pitchFamily="34" charset="0"/>
              <a:cs typeface="Segoe UI Semibold" panose="020B0702040204020203" pitchFamily="34" charset="0"/>
            </a:rPr>
            <a:t> Distintos</a:t>
          </a:r>
          <a:endParaRPr lang="pt-BR" sz="1600" b="1">
            <a:solidFill>
              <a:schemeClr val="tx2">
                <a:lumMod val="75000"/>
              </a:schemeClr>
            </a:solidFill>
            <a:latin typeface="Bahnschrift" panose="020B0502040204020203" pitchFamily="34" charset="0"/>
            <a:ea typeface="Segoe UI Black" panose="020B0A02040204020203" pitchFamily="34" charset="0"/>
            <a:cs typeface="Segoe UI Semibold" panose="020B0702040204020203" pitchFamily="34" charset="0"/>
          </a:endParaRPr>
        </a:p>
      </xdr:txBody>
    </xdr:sp>
    <xdr:clientData/>
  </xdr:twoCellAnchor>
  <xdr:twoCellAnchor editAs="absolute">
    <xdr:from>
      <xdr:col>12</xdr:col>
      <xdr:colOff>131403</xdr:colOff>
      <xdr:row>3</xdr:row>
      <xdr:rowOff>92816</xdr:rowOff>
    </xdr:from>
    <xdr:to>
      <xdr:col>14</xdr:col>
      <xdr:colOff>470647</xdr:colOff>
      <xdr:row>5</xdr:row>
      <xdr:rowOff>35414</xdr:rowOff>
    </xdr:to>
    <xdr:sp macro="" textlink="">
      <xdr:nvSpPr>
        <xdr:cNvPr id="36" name="CaixaDeTexto 35">
          <a:extLst>
            <a:ext uri="{FF2B5EF4-FFF2-40B4-BE49-F238E27FC236}">
              <a16:creationId xmlns:a16="http://schemas.microsoft.com/office/drawing/2014/main" id="{B92373E2-6733-4961-9C27-7F4D06F10FE6}"/>
            </a:ext>
          </a:extLst>
        </xdr:cNvPr>
        <xdr:cNvSpPr txBox="1"/>
      </xdr:nvSpPr>
      <xdr:spPr>
        <a:xfrm>
          <a:off x="7392815" y="664316"/>
          <a:ext cx="1549479" cy="32359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600" b="1">
              <a:solidFill>
                <a:schemeClr val="tx2">
                  <a:lumMod val="75000"/>
                </a:schemeClr>
              </a:solidFill>
              <a:latin typeface="Bahnschrift" panose="020B0502040204020203" pitchFamily="34" charset="0"/>
              <a:ea typeface="Segoe UI Black" panose="020B0A02040204020203" pitchFamily="34" charset="0"/>
              <a:cs typeface="Segoe UI Semibold" panose="020B0702040204020203" pitchFamily="34" charset="0"/>
            </a:rPr>
            <a:t>Faturamento</a:t>
          </a:r>
        </a:p>
      </xdr:txBody>
    </xdr:sp>
    <xdr:clientData/>
  </xdr:twoCellAnchor>
  <xdr:twoCellAnchor>
    <xdr:from>
      <xdr:col>4</xdr:col>
      <xdr:colOff>536944</xdr:colOff>
      <xdr:row>3</xdr:row>
      <xdr:rowOff>69273</xdr:rowOff>
    </xdr:from>
    <xdr:to>
      <xdr:col>8</xdr:col>
      <xdr:colOff>178130</xdr:colOff>
      <xdr:row>5</xdr:row>
      <xdr:rowOff>20986</xdr:rowOff>
    </xdr:to>
    <xdr:grpSp>
      <xdr:nvGrpSpPr>
        <xdr:cNvPr id="40" name="Agrupar 39">
          <a:extLst>
            <a:ext uri="{FF2B5EF4-FFF2-40B4-BE49-F238E27FC236}">
              <a16:creationId xmlns:a16="http://schemas.microsoft.com/office/drawing/2014/main" id="{AF312701-1119-54E0-538E-AAA99CF0907A}"/>
            </a:ext>
          </a:extLst>
        </xdr:cNvPr>
        <xdr:cNvGrpSpPr/>
      </xdr:nvGrpSpPr>
      <xdr:grpSpPr>
        <a:xfrm>
          <a:off x="2961489" y="625929"/>
          <a:ext cx="2065732" cy="322817"/>
          <a:chOff x="13342015" y="2092633"/>
          <a:chExt cx="2081155" cy="323598"/>
        </a:xfrm>
      </xdr:grpSpPr>
      <xdr:sp macro="" textlink="">
        <xdr:nvSpPr>
          <xdr:cNvPr id="41" name="CaixaDeTexto 40">
            <a:extLst>
              <a:ext uri="{FF2B5EF4-FFF2-40B4-BE49-F238E27FC236}">
                <a16:creationId xmlns:a16="http://schemas.microsoft.com/office/drawing/2014/main" id="{606F2E11-6E06-295A-C13C-E924E57F4386}"/>
              </a:ext>
            </a:extLst>
          </xdr:cNvPr>
          <xdr:cNvSpPr txBox="1"/>
        </xdr:nvSpPr>
        <xdr:spPr>
          <a:xfrm>
            <a:off x="13342015" y="2092633"/>
            <a:ext cx="2081155" cy="32359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lang="pt-BR" sz="1400" b="1">
                <a:solidFill>
                  <a:schemeClr val="tx2">
                    <a:lumMod val="75000"/>
                  </a:schemeClr>
                </a:solidFill>
                <a:latin typeface="Bahnschrift" panose="020B0502040204020203" pitchFamily="34" charset="0"/>
                <a:ea typeface="Segoe UI Black" panose="020B0A02040204020203" pitchFamily="34" charset="0"/>
                <a:cs typeface="Segoe UI Semibold" panose="020B0702040204020203" pitchFamily="34" charset="0"/>
              </a:rPr>
              <a:t>Filtros</a:t>
            </a:r>
          </a:p>
        </xdr:txBody>
      </xdr:sp>
      <xdr:cxnSp macro="">
        <xdr:nvCxnSpPr>
          <xdr:cNvPr id="42" name="Conector reto 41">
            <a:extLst>
              <a:ext uri="{FF2B5EF4-FFF2-40B4-BE49-F238E27FC236}">
                <a16:creationId xmlns:a16="http://schemas.microsoft.com/office/drawing/2014/main" id="{1C03A5F3-DAC7-38EF-9274-990AA25F829C}"/>
              </a:ext>
            </a:extLst>
          </xdr:cNvPr>
          <xdr:cNvCxnSpPr/>
        </xdr:nvCxnSpPr>
        <xdr:spPr>
          <a:xfrm>
            <a:off x="13450681" y="2395796"/>
            <a:ext cx="1840607" cy="0"/>
          </a:xfrm>
          <a:prstGeom prst="line">
            <a:avLst/>
          </a:prstGeom>
          <a:ln w="12700">
            <a:gradFill flip="none" rotWithShape="1">
              <a:gsLst>
                <a:gs pos="0">
                  <a:schemeClr val="accent1">
                    <a:lumMod val="40000"/>
                    <a:lumOff val="60000"/>
                  </a:schemeClr>
                </a:gs>
                <a:gs pos="46000">
                  <a:schemeClr val="accent1">
                    <a:lumMod val="95000"/>
                    <a:lumOff val="5000"/>
                  </a:schemeClr>
                </a:gs>
                <a:gs pos="100000">
                  <a:schemeClr val="accent1">
                    <a:lumMod val="60000"/>
                  </a:schemeClr>
                </a:gs>
              </a:gsLst>
              <a:lin ang="2700000" scaled="1"/>
              <a:tileRect/>
            </a:gra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21</xdr:col>
      <xdr:colOff>301205</xdr:colOff>
      <xdr:row>24</xdr:row>
      <xdr:rowOff>69484</xdr:rowOff>
    </xdr:from>
    <xdr:to>
      <xdr:col>25</xdr:col>
      <xdr:colOff>230829</xdr:colOff>
      <xdr:row>26</xdr:row>
      <xdr:rowOff>22896</xdr:rowOff>
    </xdr:to>
    <xdr:grpSp>
      <xdr:nvGrpSpPr>
        <xdr:cNvPr id="43" name="Agrupar 42">
          <a:extLst>
            <a:ext uri="{FF2B5EF4-FFF2-40B4-BE49-F238E27FC236}">
              <a16:creationId xmlns:a16="http://schemas.microsoft.com/office/drawing/2014/main" id="{946AB086-16DA-4A02-A4B6-84B1C266C965}"/>
            </a:ext>
          </a:extLst>
        </xdr:cNvPr>
        <xdr:cNvGrpSpPr/>
      </xdr:nvGrpSpPr>
      <xdr:grpSpPr>
        <a:xfrm>
          <a:off x="13030069" y="4522731"/>
          <a:ext cx="2354169" cy="324516"/>
          <a:chOff x="13023863" y="4641484"/>
          <a:chExt cx="2362162" cy="334412"/>
        </a:xfrm>
      </xdr:grpSpPr>
      <xdr:pic>
        <xdr:nvPicPr>
          <xdr:cNvPr id="44" name="Imagem 43">
            <a:extLst>
              <a:ext uri="{FF2B5EF4-FFF2-40B4-BE49-F238E27FC236}">
                <a16:creationId xmlns:a16="http://schemas.microsoft.com/office/drawing/2014/main" id="{9C84FB69-49EC-373C-F17E-FB22762EE41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023863" y="4641484"/>
            <a:ext cx="321057" cy="334412"/>
          </a:xfrm>
          <a:prstGeom prst="rect">
            <a:avLst/>
          </a:prstGeom>
        </xdr:spPr>
      </xdr:pic>
      <xdr:grpSp>
        <xdr:nvGrpSpPr>
          <xdr:cNvPr id="45" name="Agrupar 44">
            <a:extLst>
              <a:ext uri="{FF2B5EF4-FFF2-40B4-BE49-F238E27FC236}">
                <a16:creationId xmlns:a16="http://schemas.microsoft.com/office/drawing/2014/main" id="{515FE58E-3874-C538-D375-B365435000F5}"/>
              </a:ext>
            </a:extLst>
          </xdr:cNvPr>
          <xdr:cNvGrpSpPr/>
        </xdr:nvGrpSpPr>
        <xdr:grpSpPr>
          <a:xfrm>
            <a:off x="13304870" y="4646891"/>
            <a:ext cx="2081155" cy="323598"/>
            <a:chOff x="13342017" y="2092631"/>
            <a:chExt cx="2081155" cy="323598"/>
          </a:xfrm>
        </xdr:grpSpPr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E8124408-53E3-4041-38C9-3C217CF91948}"/>
                </a:ext>
              </a:extLst>
            </xdr:cNvPr>
            <xdr:cNvSpPr txBox="1"/>
          </xdr:nvSpPr>
          <xdr:spPr>
            <a:xfrm>
              <a:off x="13342017" y="2092631"/>
              <a:ext cx="2081155" cy="323598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l"/>
              <a:r>
                <a:rPr lang="pt-BR" sz="1400" b="1">
                  <a:solidFill>
                    <a:schemeClr val="tx2">
                      <a:lumMod val="75000"/>
                    </a:schemeClr>
                  </a:solidFill>
                  <a:latin typeface="Bahnschrift" panose="020B0502040204020203" pitchFamily="34" charset="0"/>
                  <a:ea typeface="Segoe UI Black" panose="020B0A02040204020203" pitchFamily="34" charset="0"/>
                  <a:cs typeface="Segoe UI Semibold" panose="020B0702040204020203" pitchFamily="34" charset="0"/>
                </a:rPr>
                <a:t>Ranking</a:t>
              </a:r>
              <a:r>
                <a:rPr lang="pt-BR" sz="1400" b="1" baseline="0">
                  <a:solidFill>
                    <a:schemeClr val="tx2">
                      <a:lumMod val="75000"/>
                    </a:schemeClr>
                  </a:solidFill>
                  <a:latin typeface="Bahnschrift" panose="020B0502040204020203" pitchFamily="34" charset="0"/>
                  <a:ea typeface="Segoe UI Black" panose="020B0A02040204020203" pitchFamily="34" charset="0"/>
                  <a:cs typeface="Segoe UI Semibold" panose="020B0702040204020203" pitchFamily="34" charset="0"/>
                </a:rPr>
                <a:t> c</a:t>
              </a:r>
              <a:r>
                <a:rPr lang="pt-BR" sz="1400" b="1">
                  <a:solidFill>
                    <a:schemeClr val="tx2">
                      <a:lumMod val="75000"/>
                    </a:schemeClr>
                  </a:solidFill>
                  <a:latin typeface="Bahnschrift" panose="020B0502040204020203" pitchFamily="34" charset="0"/>
                  <a:ea typeface="Segoe UI Black" panose="020B0A02040204020203" pitchFamily="34" charset="0"/>
                  <a:cs typeface="Segoe UI Semibold" panose="020B0702040204020203" pitchFamily="34" charset="0"/>
                </a:rPr>
                <a:t>lientes</a:t>
              </a:r>
            </a:p>
          </xdr:txBody>
        </xdr:sp>
        <xdr:cxnSp macro="">
          <xdr:nvCxnSpPr>
            <xdr:cNvPr id="47" name="Conector reto 46">
              <a:extLst>
                <a:ext uri="{FF2B5EF4-FFF2-40B4-BE49-F238E27FC236}">
                  <a16:creationId xmlns:a16="http://schemas.microsoft.com/office/drawing/2014/main" id="{2303C9F0-F2B9-5497-7A54-FE7EAC002157}"/>
                </a:ext>
              </a:extLst>
            </xdr:cNvPr>
            <xdr:cNvCxnSpPr/>
          </xdr:nvCxnSpPr>
          <xdr:spPr>
            <a:xfrm>
              <a:off x="13450681" y="2395796"/>
              <a:ext cx="1742233" cy="0"/>
            </a:xfrm>
            <a:prstGeom prst="line">
              <a:avLst/>
            </a:prstGeom>
            <a:ln w="12700">
              <a:gradFill flip="none" rotWithShape="1">
                <a:gsLst>
                  <a:gs pos="0">
                    <a:schemeClr val="accent1">
                      <a:lumMod val="40000"/>
                      <a:lumOff val="60000"/>
                    </a:schemeClr>
                  </a:gs>
                  <a:gs pos="46000">
                    <a:schemeClr val="accent1">
                      <a:lumMod val="95000"/>
                      <a:lumOff val="5000"/>
                    </a:schemeClr>
                  </a:gs>
                  <a:gs pos="100000">
                    <a:schemeClr val="accent1">
                      <a:lumMod val="60000"/>
                    </a:schemeClr>
                  </a:gs>
                </a:gsLst>
                <a:lin ang="2700000" scaled="1"/>
                <a:tileRect/>
              </a:gra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20</xdr:col>
      <xdr:colOff>546994</xdr:colOff>
      <xdr:row>26</xdr:row>
      <xdr:rowOff>115909</xdr:rowOff>
    </xdr:from>
    <xdr:to>
      <xdr:col>25</xdr:col>
      <xdr:colOff>483368</xdr:colOff>
      <xdr:row>35</xdr:row>
      <xdr:rowOff>163078</xdr:rowOff>
    </xdr:to>
    <xdr:grpSp>
      <xdr:nvGrpSpPr>
        <xdr:cNvPr id="48" name="Ranking Clientes">
          <a:extLst>
            <a:ext uri="{FF2B5EF4-FFF2-40B4-BE49-F238E27FC236}">
              <a16:creationId xmlns:a16="http://schemas.microsoft.com/office/drawing/2014/main" id="{CBAFFBA4-F950-4476-8660-9A8B902BDBFF}"/>
            </a:ext>
          </a:extLst>
        </xdr:cNvPr>
        <xdr:cNvGrpSpPr/>
      </xdr:nvGrpSpPr>
      <xdr:grpSpPr>
        <a:xfrm>
          <a:off x="12669721" y="4940260"/>
          <a:ext cx="2967056" cy="1717136"/>
          <a:chOff x="12709686" y="2475178"/>
          <a:chExt cx="2977047" cy="1761669"/>
        </a:xfrm>
      </xdr:grpSpPr>
      <xdr:sp macro="" textlink="">
        <xdr:nvSpPr>
          <xdr:cNvPr id="49" name="CaixaDeTexto 48">
            <a:hlinkClick xmlns:r="http://schemas.openxmlformats.org/officeDocument/2006/relationships" r:id="rId17"/>
            <a:extLst>
              <a:ext uri="{FF2B5EF4-FFF2-40B4-BE49-F238E27FC236}">
                <a16:creationId xmlns:a16="http://schemas.microsoft.com/office/drawing/2014/main" id="{7D2026DE-E85E-2432-4EAF-584D7A60F4D7}"/>
              </a:ext>
            </a:extLst>
          </xdr:cNvPr>
          <xdr:cNvSpPr txBox="1"/>
        </xdr:nvSpPr>
        <xdr:spPr>
          <a:xfrm>
            <a:off x="12709686" y="2665678"/>
            <a:ext cx="405507" cy="157116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lang="pt-BR" sz="1400" b="1">
                <a:solidFill>
                  <a:schemeClr val="tx2">
                    <a:lumMod val="75000"/>
                  </a:schemeClr>
                </a:solidFill>
                <a:latin typeface="Bahnschrift" panose="020B0502040204020203" pitchFamily="34" charset="0"/>
                <a:ea typeface="Segoe UI Black" panose="020B0A02040204020203" pitchFamily="34" charset="0"/>
                <a:cs typeface="Segoe UI Semibold" panose="020B0702040204020203" pitchFamily="34" charset="0"/>
              </a:rPr>
              <a:t>1º</a:t>
            </a:r>
          </a:p>
          <a:p>
            <a:pPr algn="l"/>
            <a:endParaRPr lang="pt-BR" sz="1400" b="1">
              <a:solidFill>
                <a:schemeClr val="tx2">
                  <a:lumMod val="75000"/>
                </a:schemeClr>
              </a:solidFill>
              <a:latin typeface="Bahnschrift" panose="020B0502040204020203" pitchFamily="34" charset="0"/>
              <a:ea typeface="Segoe UI Black" panose="020B0A02040204020203" pitchFamily="34" charset="0"/>
              <a:cs typeface="Segoe UI Semibold" panose="020B0702040204020203" pitchFamily="34" charset="0"/>
            </a:endParaRPr>
          </a:p>
          <a:p>
            <a:pPr algn="l"/>
            <a:r>
              <a:rPr lang="pt-BR" sz="1400" b="1">
                <a:solidFill>
                  <a:schemeClr val="tx2">
                    <a:lumMod val="75000"/>
                  </a:schemeClr>
                </a:solidFill>
                <a:latin typeface="Bahnschrift" panose="020B0502040204020203" pitchFamily="34" charset="0"/>
                <a:ea typeface="Segoe UI Black" panose="020B0A02040204020203" pitchFamily="34" charset="0"/>
                <a:cs typeface="Segoe UI Semibold" panose="020B0702040204020203" pitchFamily="34" charset="0"/>
              </a:rPr>
              <a:t>2º</a:t>
            </a:r>
          </a:p>
          <a:p>
            <a:pPr algn="l"/>
            <a:endParaRPr lang="pt-BR" sz="1400" b="1">
              <a:solidFill>
                <a:schemeClr val="tx2">
                  <a:lumMod val="75000"/>
                </a:schemeClr>
              </a:solidFill>
              <a:latin typeface="Bahnschrift" panose="020B0502040204020203" pitchFamily="34" charset="0"/>
              <a:ea typeface="Segoe UI Black" panose="020B0A02040204020203" pitchFamily="34" charset="0"/>
              <a:cs typeface="Segoe UI Semibold" panose="020B0702040204020203" pitchFamily="34" charset="0"/>
            </a:endParaRPr>
          </a:p>
          <a:p>
            <a:pPr algn="l"/>
            <a:r>
              <a:rPr lang="pt-BR" sz="1400" b="1">
                <a:solidFill>
                  <a:schemeClr val="tx2">
                    <a:lumMod val="75000"/>
                  </a:schemeClr>
                </a:solidFill>
                <a:latin typeface="Bahnschrift" panose="020B0502040204020203" pitchFamily="34" charset="0"/>
                <a:ea typeface="Segoe UI Black" panose="020B0A02040204020203" pitchFamily="34" charset="0"/>
                <a:cs typeface="Segoe UI Semibold" panose="020B0702040204020203" pitchFamily="34" charset="0"/>
              </a:rPr>
              <a:t>3º</a:t>
            </a:r>
          </a:p>
        </xdr:txBody>
      </xdr:sp>
      <xdr:cxnSp macro="">
        <xdr:nvCxnSpPr>
          <xdr:cNvPr id="50" name="Conector reto 49">
            <a:extLst>
              <a:ext uri="{FF2B5EF4-FFF2-40B4-BE49-F238E27FC236}">
                <a16:creationId xmlns:a16="http://schemas.microsoft.com/office/drawing/2014/main" id="{1C005670-44BE-3090-7741-D344311B5F40}"/>
              </a:ext>
            </a:extLst>
          </xdr:cNvPr>
          <xdr:cNvCxnSpPr/>
        </xdr:nvCxnSpPr>
        <xdr:spPr>
          <a:xfrm>
            <a:off x="12786213" y="3235363"/>
            <a:ext cx="2900520" cy="8164"/>
          </a:xfrm>
          <a:prstGeom prst="line">
            <a:avLst/>
          </a:prstGeom>
          <a:ln w="12700">
            <a:gradFill flip="none" rotWithShape="1">
              <a:gsLst>
                <a:gs pos="0">
                  <a:schemeClr val="accent1">
                    <a:lumMod val="40000"/>
                    <a:lumOff val="60000"/>
                  </a:schemeClr>
                </a:gs>
                <a:gs pos="46000">
                  <a:schemeClr val="accent1">
                    <a:lumMod val="95000"/>
                    <a:lumOff val="5000"/>
                  </a:schemeClr>
                </a:gs>
                <a:gs pos="100000">
                  <a:schemeClr val="accent1">
                    <a:lumMod val="60000"/>
                  </a:schemeClr>
                </a:gs>
              </a:gsLst>
              <a:lin ang="2700000" scaled="1"/>
              <a:tileRect/>
            </a:gra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1" name="Conector reto 50">
            <a:extLst>
              <a:ext uri="{FF2B5EF4-FFF2-40B4-BE49-F238E27FC236}">
                <a16:creationId xmlns:a16="http://schemas.microsoft.com/office/drawing/2014/main" id="{36E7AF63-77E5-CC0A-D21A-A31B971EBFB1}"/>
              </a:ext>
            </a:extLst>
          </xdr:cNvPr>
          <xdr:cNvCxnSpPr/>
        </xdr:nvCxnSpPr>
        <xdr:spPr>
          <a:xfrm>
            <a:off x="12786213" y="3652996"/>
            <a:ext cx="2900520" cy="8164"/>
          </a:xfrm>
          <a:prstGeom prst="line">
            <a:avLst/>
          </a:prstGeom>
          <a:ln w="12700">
            <a:gradFill flip="none" rotWithShape="1">
              <a:gsLst>
                <a:gs pos="0">
                  <a:schemeClr val="accent1">
                    <a:lumMod val="40000"/>
                    <a:lumOff val="60000"/>
                  </a:schemeClr>
                </a:gs>
                <a:gs pos="46000">
                  <a:schemeClr val="accent1">
                    <a:lumMod val="95000"/>
                    <a:lumOff val="5000"/>
                  </a:schemeClr>
                </a:gs>
                <a:gs pos="100000">
                  <a:schemeClr val="accent1">
                    <a:lumMod val="60000"/>
                  </a:schemeClr>
                </a:gs>
              </a:gsLst>
              <a:lin ang="2700000" scaled="1"/>
              <a:tileRect/>
            </a:gra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2" name="CaixaDeTexto 51">
            <a:hlinkClick xmlns:r="http://schemas.openxmlformats.org/officeDocument/2006/relationships" r:id="rId17"/>
            <a:extLst>
              <a:ext uri="{FF2B5EF4-FFF2-40B4-BE49-F238E27FC236}">
                <a16:creationId xmlns:a16="http://schemas.microsoft.com/office/drawing/2014/main" id="{4BEA74A7-5998-AB6E-545E-4579461FF596}"/>
              </a:ext>
            </a:extLst>
          </xdr:cNvPr>
          <xdr:cNvSpPr txBox="1"/>
        </xdr:nvSpPr>
        <xdr:spPr>
          <a:xfrm>
            <a:off x="13369110" y="2475178"/>
            <a:ext cx="969680" cy="37499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lang="pt-BR" sz="1000" b="1">
                <a:solidFill>
                  <a:schemeClr val="tx2">
                    <a:lumMod val="75000"/>
                  </a:schemeClr>
                </a:solidFill>
                <a:latin typeface="Bahnschrift" panose="020B0502040204020203" pitchFamily="34" charset="0"/>
                <a:ea typeface="Segoe UI Black" panose="020B0A02040204020203" pitchFamily="34" charset="0"/>
                <a:cs typeface="Segoe UI Semibold" panose="020B0702040204020203" pitchFamily="34" charset="0"/>
              </a:rPr>
              <a:t>Cliente</a:t>
            </a:r>
          </a:p>
        </xdr:txBody>
      </xdr:sp>
      <xdr:cxnSp macro="">
        <xdr:nvCxnSpPr>
          <xdr:cNvPr id="53" name="Conector reto 52">
            <a:extLst>
              <a:ext uri="{FF2B5EF4-FFF2-40B4-BE49-F238E27FC236}">
                <a16:creationId xmlns:a16="http://schemas.microsoft.com/office/drawing/2014/main" id="{435D3533-8ABF-F090-44B2-931C82160568}"/>
              </a:ext>
            </a:extLst>
          </xdr:cNvPr>
          <xdr:cNvCxnSpPr/>
        </xdr:nvCxnSpPr>
        <xdr:spPr>
          <a:xfrm flipV="1">
            <a:off x="14421315" y="2828192"/>
            <a:ext cx="0" cy="1230923"/>
          </a:xfrm>
          <a:prstGeom prst="line">
            <a:avLst/>
          </a:prstGeom>
          <a:ln w="12700">
            <a:gradFill flip="none" rotWithShape="1">
              <a:gsLst>
                <a:gs pos="0">
                  <a:schemeClr val="accent1">
                    <a:lumMod val="40000"/>
                    <a:lumOff val="60000"/>
                  </a:schemeClr>
                </a:gs>
                <a:gs pos="46000">
                  <a:schemeClr val="accent1">
                    <a:lumMod val="95000"/>
                    <a:lumOff val="5000"/>
                  </a:schemeClr>
                </a:gs>
                <a:gs pos="100000">
                  <a:schemeClr val="accent1">
                    <a:lumMod val="60000"/>
                  </a:schemeClr>
                </a:gs>
              </a:gsLst>
              <a:lin ang="2700000" scaled="1"/>
              <a:tileRect/>
            </a:gra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4" name="Conector reto 53">
            <a:extLst>
              <a:ext uri="{FF2B5EF4-FFF2-40B4-BE49-F238E27FC236}">
                <a16:creationId xmlns:a16="http://schemas.microsoft.com/office/drawing/2014/main" id="{CABFAB34-7402-4ACF-475E-0B201062E3A1}"/>
              </a:ext>
            </a:extLst>
          </xdr:cNvPr>
          <xdr:cNvCxnSpPr/>
        </xdr:nvCxnSpPr>
        <xdr:spPr>
          <a:xfrm>
            <a:off x="12786213" y="2817728"/>
            <a:ext cx="2900520" cy="8164"/>
          </a:xfrm>
          <a:prstGeom prst="line">
            <a:avLst/>
          </a:prstGeom>
          <a:ln w="12700">
            <a:gradFill flip="none" rotWithShape="1">
              <a:gsLst>
                <a:gs pos="0">
                  <a:schemeClr val="accent1">
                    <a:lumMod val="40000"/>
                    <a:lumOff val="60000"/>
                  </a:schemeClr>
                </a:gs>
                <a:gs pos="46000">
                  <a:schemeClr val="accent1">
                    <a:lumMod val="95000"/>
                    <a:lumOff val="5000"/>
                  </a:schemeClr>
                </a:gs>
                <a:gs pos="100000">
                  <a:schemeClr val="accent1">
                    <a:lumMod val="60000"/>
                  </a:schemeClr>
                </a:gs>
              </a:gsLst>
              <a:lin ang="2700000" scaled="1"/>
              <a:tileRect/>
            </a:gra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5" name="Conector reto 54">
            <a:extLst>
              <a:ext uri="{FF2B5EF4-FFF2-40B4-BE49-F238E27FC236}">
                <a16:creationId xmlns:a16="http://schemas.microsoft.com/office/drawing/2014/main" id="{C31760E9-F09D-900B-F29F-F4A74F5C9775}"/>
              </a:ext>
            </a:extLst>
          </xdr:cNvPr>
          <xdr:cNvCxnSpPr/>
        </xdr:nvCxnSpPr>
        <xdr:spPr>
          <a:xfrm>
            <a:off x="12786213" y="4041322"/>
            <a:ext cx="2900520" cy="8164"/>
          </a:xfrm>
          <a:prstGeom prst="line">
            <a:avLst/>
          </a:prstGeom>
          <a:ln w="12700">
            <a:gradFill flip="none" rotWithShape="1">
              <a:gsLst>
                <a:gs pos="0">
                  <a:schemeClr val="accent1">
                    <a:lumMod val="40000"/>
                    <a:lumOff val="60000"/>
                  </a:schemeClr>
                </a:gs>
                <a:gs pos="46000">
                  <a:schemeClr val="accent1">
                    <a:lumMod val="95000"/>
                    <a:lumOff val="5000"/>
                  </a:schemeClr>
                </a:gs>
                <a:gs pos="100000">
                  <a:schemeClr val="accent1">
                    <a:lumMod val="60000"/>
                  </a:schemeClr>
                </a:gs>
              </a:gsLst>
              <a:lin ang="2700000" scaled="1"/>
              <a:tileRect/>
            </a:gra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6" name="CaixaDeTexto 55">
            <a:hlinkClick xmlns:r="http://schemas.openxmlformats.org/officeDocument/2006/relationships" r:id="rId17"/>
            <a:extLst>
              <a:ext uri="{FF2B5EF4-FFF2-40B4-BE49-F238E27FC236}">
                <a16:creationId xmlns:a16="http://schemas.microsoft.com/office/drawing/2014/main" id="{EADF775F-EF0A-7924-CB78-BC72096FE376}"/>
              </a:ext>
            </a:extLst>
          </xdr:cNvPr>
          <xdr:cNvSpPr txBox="1"/>
        </xdr:nvSpPr>
        <xdr:spPr>
          <a:xfrm>
            <a:off x="14497455" y="2573786"/>
            <a:ext cx="969680" cy="19243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lang="pt-BR" sz="1000" b="1">
                <a:solidFill>
                  <a:schemeClr val="tx2">
                    <a:lumMod val="75000"/>
                  </a:schemeClr>
                </a:solidFill>
                <a:latin typeface="Bahnschrift" panose="020B0502040204020203" pitchFamily="34" charset="0"/>
                <a:ea typeface="Segoe UI Black" panose="020B0A02040204020203" pitchFamily="34" charset="0"/>
                <a:cs typeface="Segoe UI Semibold" panose="020B0702040204020203" pitchFamily="34" charset="0"/>
              </a:rPr>
              <a:t>Faturamento</a:t>
            </a:r>
          </a:p>
        </xdr:txBody>
      </xdr:sp>
    </xdr:grpSp>
    <xdr:clientData/>
  </xdr:twoCellAnchor>
  <xdr:twoCellAnchor>
    <xdr:from>
      <xdr:col>20</xdr:col>
      <xdr:colOff>546994</xdr:colOff>
      <xdr:row>13</xdr:row>
      <xdr:rowOff>6005</xdr:rowOff>
    </xdr:from>
    <xdr:to>
      <xdr:col>25</xdr:col>
      <xdr:colOff>483368</xdr:colOff>
      <xdr:row>22</xdr:row>
      <xdr:rowOff>45847</xdr:rowOff>
    </xdr:to>
    <xdr:grpSp>
      <xdr:nvGrpSpPr>
        <xdr:cNvPr id="57" name="Ranking Emnpilhadeiras">
          <a:extLst>
            <a:ext uri="{FF2B5EF4-FFF2-40B4-BE49-F238E27FC236}">
              <a16:creationId xmlns:a16="http://schemas.microsoft.com/office/drawing/2014/main" id="{1E2945AE-C9AD-41AF-8100-1AB11DCD311F}"/>
            </a:ext>
          </a:extLst>
        </xdr:cNvPr>
        <xdr:cNvGrpSpPr/>
      </xdr:nvGrpSpPr>
      <xdr:grpSpPr>
        <a:xfrm>
          <a:off x="12669721" y="2418180"/>
          <a:ext cx="2967056" cy="1709810"/>
          <a:chOff x="12709686" y="2482505"/>
          <a:chExt cx="2977047" cy="1754342"/>
        </a:xfrm>
      </xdr:grpSpPr>
      <xdr:sp macro="" textlink="">
        <xdr:nvSpPr>
          <xdr:cNvPr id="58" name="CaixaDeTexto 57">
            <a:hlinkClick xmlns:r="http://schemas.openxmlformats.org/officeDocument/2006/relationships" r:id="rId17"/>
            <a:extLst>
              <a:ext uri="{FF2B5EF4-FFF2-40B4-BE49-F238E27FC236}">
                <a16:creationId xmlns:a16="http://schemas.microsoft.com/office/drawing/2014/main" id="{D1C86ACB-D3A6-7AEF-99F3-99AD404039C0}"/>
              </a:ext>
            </a:extLst>
          </xdr:cNvPr>
          <xdr:cNvSpPr txBox="1"/>
        </xdr:nvSpPr>
        <xdr:spPr>
          <a:xfrm>
            <a:off x="12709686" y="2665678"/>
            <a:ext cx="405507" cy="157116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lang="pt-BR" sz="1400" b="1">
                <a:solidFill>
                  <a:schemeClr val="tx2">
                    <a:lumMod val="75000"/>
                  </a:schemeClr>
                </a:solidFill>
                <a:latin typeface="Bahnschrift" panose="020B0502040204020203" pitchFamily="34" charset="0"/>
                <a:ea typeface="Segoe UI Black" panose="020B0A02040204020203" pitchFamily="34" charset="0"/>
                <a:cs typeface="Segoe UI Semibold" panose="020B0702040204020203" pitchFamily="34" charset="0"/>
              </a:rPr>
              <a:t>1º</a:t>
            </a:r>
          </a:p>
          <a:p>
            <a:pPr algn="l"/>
            <a:endParaRPr lang="pt-BR" sz="1400" b="1">
              <a:solidFill>
                <a:schemeClr val="tx2">
                  <a:lumMod val="75000"/>
                </a:schemeClr>
              </a:solidFill>
              <a:latin typeface="Bahnschrift" panose="020B0502040204020203" pitchFamily="34" charset="0"/>
              <a:ea typeface="Segoe UI Black" panose="020B0A02040204020203" pitchFamily="34" charset="0"/>
              <a:cs typeface="Segoe UI Semibold" panose="020B0702040204020203" pitchFamily="34" charset="0"/>
            </a:endParaRPr>
          </a:p>
          <a:p>
            <a:pPr algn="l"/>
            <a:r>
              <a:rPr lang="pt-BR" sz="1400" b="1">
                <a:solidFill>
                  <a:schemeClr val="tx2">
                    <a:lumMod val="75000"/>
                  </a:schemeClr>
                </a:solidFill>
                <a:latin typeface="Bahnschrift" panose="020B0502040204020203" pitchFamily="34" charset="0"/>
                <a:ea typeface="Segoe UI Black" panose="020B0A02040204020203" pitchFamily="34" charset="0"/>
                <a:cs typeface="Segoe UI Semibold" panose="020B0702040204020203" pitchFamily="34" charset="0"/>
              </a:rPr>
              <a:t>2º</a:t>
            </a:r>
          </a:p>
          <a:p>
            <a:pPr algn="l"/>
            <a:endParaRPr lang="pt-BR" sz="1400" b="1">
              <a:solidFill>
                <a:schemeClr val="tx2">
                  <a:lumMod val="75000"/>
                </a:schemeClr>
              </a:solidFill>
              <a:latin typeface="Bahnschrift" panose="020B0502040204020203" pitchFamily="34" charset="0"/>
              <a:ea typeface="Segoe UI Black" panose="020B0A02040204020203" pitchFamily="34" charset="0"/>
              <a:cs typeface="Segoe UI Semibold" panose="020B0702040204020203" pitchFamily="34" charset="0"/>
            </a:endParaRPr>
          </a:p>
          <a:p>
            <a:pPr algn="l"/>
            <a:r>
              <a:rPr lang="pt-BR" sz="1400" b="1">
                <a:solidFill>
                  <a:schemeClr val="tx2">
                    <a:lumMod val="75000"/>
                  </a:schemeClr>
                </a:solidFill>
                <a:latin typeface="Bahnschrift" panose="020B0502040204020203" pitchFamily="34" charset="0"/>
                <a:ea typeface="Segoe UI Black" panose="020B0A02040204020203" pitchFamily="34" charset="0"/>
                <a:cs typeface="Segoe UI Semibold" panose="020B0702040204020203" pitchFamily="34" charset="0"/>
              </a:rPr>
              <a:t>3º</a:t>
            </a:r>
          </a:p>
        </xdr:txBody>
      </xdr:sp>
      <xdr:cxnSp macro="">
        <xdr:nvCxnSpPr>
          <xdr:cNvPr id="59" name="Conector reto 58">
            <a:extLst>
              <a:ext uri="{FF2B5EF4-FFF2-40B4-BE49-F238E27FC236}">
                <a16:creationId xmlns:a16="http://schemas.microsoft.com/office/drawing/2014/main" id="{1E6A637B-0955-936E-3D34-87868F7D382C}"/>
              </a:ext>
            </a:extLst>
          </xdr:cNvPr>
          <xdr:cNvCxnSpPr/>
        </xdr:nvCxnSpPr>
        <xdr:spPr>
          <a:xfrm>
            <a:off x="12786213" y="3235363"/>
            <a:ext cx="2900520" cy="8164"/>
          </a:xfrm>
          <a:prstGeom prst="line">
            <a:avLst/>
          </a:prstGeom>
          <a:ln w="12700">
            <a:gradFill flip="none" rotWithShape="1">
              <a:gsLst>
                <a:gs pos="0">
                  <a:schemeClr val="accent1">
                    <a:lumMod val="40000"/>
                    <a:lumOff val="60000"/>
                  </a:schemeClr>
                </a:gs>
                <a:gs pos="46000">
                  <a:schemeClr val="accent1">
                    <a:lumMod val="95000"/>
                    <a:lumOff val="5000"/>
                  </a:schemeClr>
                </a:gs>
                <a:gs pos="100000">
                  <a:schemeClr val="accent1">
                    <a:lumMod val="60000"/>
                  </a:schemeClr>
                </a:gs>
              </a:gsLst>
              <a:lin ang="2700000" scaled="1"/>
              <a:tileRect/>
            </a:gra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0" name="Conector reto 59">
            <a:extLst>
              <a:ext uri="{FF2B5EF4-FFF2-40B4-BE49-F238E27FC236}">
                <a16:creationId xmlns:a16="http://schemas.microsoft.com/office/drawing/2014/main" id="{E0183DDF-5703-6233-A4B2-A5AD778181B5}"/>
              </a:ext>
            </a:extLst>
          </xdr:cNvPr>
          <xdr:cNvCxnSpPr/>
        </xdr:nvCxnSpPr>
        <xdr:spPr>
          <a:xfrm>
            <a:off x="12786213" y="3652996"/>
            <a:ext cx="2900520" cy="8164"/>
          </a:xfrm>
          <a:prstGeom prst="line">
            <a:avLst/>
          </a:prstGeom>
          <a:ln w="12700">
            <a:gradFill flip="none" rotWithShape="1">
              <a:gsLst>
                <a:gs pos="0">
                  <a:schemeClr val="accent1">
                    <a:lumMod val="40000"/>
                    <a:lumOff val="60000"/>
                  </a:schemeClr>
                </a:gs>
                <a:gs pos="46000">
                  <a:schemeClr val="accent1">
                    <a:lumMod val="95000"/>
                    <a:lumOff val="5000"/>
                  </a:schemeClr>
                </a:gs>
                <a:gs pos="100000">
                  <a:schemeClr val="accent1">
                    <a:lumMod val="60000"/>
                  </a:schemeClr>
                </a:gs>
              </a:gsLst>
              <a:lin ang="2700000" scaled="1"/>
              <a:tileRect/>
            </a:gra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1" name="CaixaDeTexto 60">
            <a:hlinkClick xmlns:r="http://schemas.openxmlformats.org/officeDocument/2006/relationships" r:id="rId17"/>
            <a:extLst>
              <a:ext uri="{FF2B5EF4-FFF2-40B4-BE49-F238E27FC236}">
                <a16:creationId xmlns:a16="http://schemas.microsoft.com/office/drawing/2014/main" id="{AF829371-5861-D944-9860-08BDF72148DF}"/>
              </a:ext>
            </a:extLst>
          </xdr:cNvPr>
          <xdr:cNvSpPr txBox="1"/>
        </xdr:nvSpPr>
        <xdr:spPr>
          <a:xfrm>
            <a:off x="13185936" y="2482505"/>
            <a:ext cx="969680" cy="37499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lang="pt-BR" sz="1000" b="1">
                <a:solidFill>
                  <a:schemeClr val="tx2">
                    <a:lumMod val="75000"/>
                  </a:schemeClr>
                </a:solidFill>
                <a:latin typeface="Bahnschrift" panose="020B0502040204020203" pitchFamily="34" charset="0"/>
                <a:ea typeface="Segoe UI Black" panose="020B0A02040204020203" pitchFamily="34" charset="0"/>
                <a:cs typeface="Segoe UI Semibold" panose="020B0702040204020203" pitchFamily="34" charset="0"/>
              </a:rPr>
              <a:t>Equipamento</a:t>
            </a:r>
          </a:p>
        </xdr:txBody>
      </xdr:sp>
      <xdr:cxnSp macro="">
        <xdr:nvCxnSpPr>
          <xdr:cNvPr id="62" name="Conector reto 61">
            <a:extLst>
              <a:ext uri="{FF2B5EF4-FFF2-40B4-BE49-F238E27FC236}">
                <a16:creationId xmlns:a16="http://schemas.microsoft.com/office/drawing/2014/main" id="{222C1BFD-23E5-BD26-D19F-841896B69E2E}"/>
              </a:ext>
            </a:extLst>
          </xdr:cNvPr>
          <xdr:cNvCxnSpPr/>
        </xdr:nvCxnSpPr>
        <xdr:spPr>
          <a:xfrm flipV="1">
            <a:off x="14421315" y="2828192"/>
            <a:ext cx="0" cy="1230923"/>
          </a:xfrm>
          <a:prstGeom prst="line">
            <a:avLst/>
          </a:prstGeom>
          <a:ln w="12700">
            <a:gradFill flip="none" rotWithShape="1">
              <a:gsLst>
                <a:gs pos="0">
                  <a:schemeClr val="accent1">
                    <a:lumMod val="40000"/>
                    <a:lumOff val="60000"/>
                  </a:schemeClr>
                </a:gs>
                <a:gs pos="46000">
                  <a:schemeClr val="accent1">
                    <a:lumMod val="95000"/>
                    <a:lumOff val="5000"/>
                  </a:schemeClr>
                </a:gs>
                <a:gs pos="100000">
                  <a:schemeClr val="accent1">
                    <a:lumMod val="60000"/>
                  </a:schemeClr>
                </a:gs>
              </a:gsLst>
              <a:lin ang="2700000" scaled="1"/>
              <a:tileRect/>
            </a:gra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3" name="Conector reto 62">
            <a:extLst>
              <a:ext uri="{FF2B5EF4-FFF2-40B4-BE49-F238E27FC236}">
                <a16:creationId xmlns:a16="http://schemas.microsoft.com/office/drawing/2014/main" id="{0386C702-7968-E957-A38B-31C725747675}"/>
              </a:ext>
            </a:extLst>
          </xdr:cNvPr>
          <xdr:cNvCxnSpPr/>
        </xdr:nvCxnSpPr>
        <xdr:spPr>
          <a:xfrm>
            <a:off x="12786213" y="2817728"/>
            <a:ext cx="2900520" cy="8164"/>
          </a:xfrm>
          <a:prstGeom prst="line">
            <a:avLst/>
          </a:prstGeom>
          <a:ln w="12700">
            <a:gradFill flip="none" rotWithShape="1">
              <a:gsLst>
                <a:gs pos="0">
                  <a:schemeClr val="accent1">
                    <a:lumMod val="40000"/>
                    <a:lumOff val="60000"/>
                  </a:schemeClr>
                </a:gs>
                <a:gs pos="46000">
                  <a:schemeClr val="accent1">
                    <a:lumMod val="95000"/>
                    <a:lumOff val="5000"/>
                  </a:schemeClr>
                </a:gs>
                <a:gs pos="100000">
                  <a:schemeClr val="accent1">
                    <a:lumMod val="60000"/>
                  </a:schemeClr>
                </a:gs>
              </a:gsLst>
              <a:lin ang="2700000" scaled="1"/>
              <a:tileRect/>
            </a:gra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4" name="Conector reto 63">
            <a:extLst>
              <a:ext uri="{FF2B5EF4-FFF2-40B4-BE49-F238E27FC236}">
                <a16:creationId xmlns:a16="http://schemas.microsoft.com/office/drawing/2014/main" id="{1C5C790C-1435-7EF9-A22D-9556D7A1D4A8}"/>
              </a:ext>
            </a:extLst>
          </xdr:cNvPr>
          <xdr:cNvCxnSpPr/>
        </xdr:nvCxnSpPr>
        <xdr:spPr>
          <a:xfrm>
            <a:off x="12786213" y="4041322"/>
            <a:ext cx="2900520" cy="8164"/>
          </a:xfrm>
          <a:prstGeom prst="line">
            <a:avLst/>
          </a:prstGeom>
          <a:ln w="12700">
            <a:gradFill flip="none" rotWithShape="1">
              <a:gsLst>
                <a:gs pos="0">
                  <a:schemeClr val="accent1">
                    <a:lumMod val="40000"/>
                    <a:lumOff val="60000"/>
                  </a:schemeClr>
                </a:gs>
                <a:gs pos="46000">
                  <a:schemeClr val="accent1">
                    <a:lumMod val="95000"/>
                    <a:lumOff val="5000"/>
                  </a:schemeClr>
                </a:gs>
                <a:gs pos="100000">
                  <a:schemeClr val="accent1">
                    <a:lumMod val="60000"/>
                  </a:schemeClr>
                </a:gs>
              </a:gsLst>
              <a:lin ang="2700000" scaled="1"/>
              <a:tileRect/>
            </a:gra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5" name="CaixaDeTexto 64">
            <a:hlinkClick xmlns:r="http://schemas.openxmlformats.org/officeDocument/2006/relationships" r:id="rId17"/>
            <a:extLst>
              <a:ext uri="{FF2B5EF4-FFF2-40B4-BE49-F238E27FC236}">
                <a16:creationId xmlns:a16="http://schemas.microsoft.com/office/drawing/2014/main" id="{E8A7FA02-2702-07AB-24AD-18C6864FF7D4}"/>
              </a:ext>
            </a:extLst>
          </xdr:cNvPr>
          <xdr:cNvSpPr txBox="1"/>
        </xdr:nvSpPr>
        <xdr:spPr>
          <a:xfrm>
            <a:off x="14497455" y="2573786"/>
            <a:ext cx="969680" cy="19243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lang="pt-BR" sz="1000" b="1">
                <a:solidFill>
                  <a:schemeClr val="tx2">
                    <a:lumMod val="75000"/>
                  </a:schemeClr>
                </a:solidFill>
                <a:latin typeface="Bahnschrift" panose="020B0502040204020203" pitchFamily="34" charset="0"/>
                <a:ea typeface="Segoe UI Black" panose="020B0A02040204020203" pitchFamily="34" charset="0"/>
                <a:cs typeface="Segoe UI Semibold" panose="020B0702040204020203" pitchFamily="34" charset="0"/>
              </a:rPr>
              <a:t>Faturamento</a:t>
            </a:r>
          </a:p>
        </xdr:txBody>
      </xdr:sp>
    </xdr:grpSp>
    <xdr:clientData/>
  </xdr:twoCellAnchor>
  <xdr:twoCellAnchor editAs="absolute">
    <xdr:from>
      <xdr:col>23</xdr:col>
      <xdr:colOff>188067</xdr:colOff>
      <xdr:row>5</xdr:row>
      <xdr:rowOff>1969</xdr:rowOff>
    </xdr:from>
    <xdr:to>
      <xdr:col>25</xdr:col>
      <xdr:colOff>29688</xdr:colOff>
      <xdr:row>8</xdr:row>
      <xdr:rowOff>69273</xdr:rowOff>
    </xdr:to>
    <xdr:sp macro="" textlink="Dinâmicas!J10">
      <xdr:nvSpPr>
        <xdr:cNvPr id="66" name="CaixaDeTexto 65">
          <a:extLst>
            <a:ext uri="{FF2B5EF4-FFF2-40B4-BE49-F238E27FC236}">
              <a16:creationId xmlns:a16="http://schemas.microsoft.com/office/drawing/2014/main" id="{51538316-C8D1-4EFC-92C5-DC106915F34A}"/>
            </a:ext>
          </a:extLst>
        </xdr:cNvPr>
        <xdr:cNvSpPr txBox="1"/>
      </xdr:nvSpPr>
      <xdr:spPr>
        <a:xfrm>
          <a:off x="14527522" y="892618"/>
          <a:ext cx="1088530" cy="60169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73386C66-503D-483F-A61D-4E5F15C98D0D}" type="TxLink">
            <a:rPr lang="en-US" sz="4000" b="1" i="0" u="none" strike="noStrike">
              <a:solidFill>
                <a:schemeClr val="tx2">
                  <a:lumMod val="75000"/>
                </a:schemeClr>
              </a:solidFill>
              <a:latin typeface="Bahnschrift" panose="020B0502040204020203" pitchFamily="34" charset="0"/>
              <a:ea typeface="Calibri"/>
              <a:cs typeface="Calibri"/>
            </a:rPr>
            <a:pPr marL="0" indent="0" algn="l"/>
            <a:t>21</a:t>
          </a:fld>
          <a:endParaRPr lang="pt-BR" sz="4000" b="1" i="0" u="none" strike="noStrike">
            <a:solidFill>
              <a:schemeClr val="tx2">
                <a:lumMod val="75000"/>
              </a:schemeClr>
            </a:solidFill>
            <a:latin typeface="Bahnschrift" panose="020B0502040204020203" pitchFamily="34" charset="0"/>
            <a:ea typeface="Calibri"/>
            <a:cs typeface="Calibri"/>
          </a:endParaRPr>
        </a:p>
      </xdr:txBody>
    </xdr:sp>
    <xdr:clientData/>
  </xdr:twoCellAnchor>
  <xdr:twoCellAnchor editAs="absolute">
    <xdr:from>
      <xdr:col>11</xdr:col>
      <xdr:colOff>512783</xdr:colOff>
      <xdr:row>4</xdr:row>
      <xdr:rowOff>73839</xdr:rowOff>
    </xdr:from>
    <xdr:to>
      <xdr:col>15</xdr:col>
      <xdr:colOff>69273</xdr:colOff>
      <xdr:row>8</xdr:row>
      <xdr:rowOff>89849</xdr:rowOff>
    </xdr:to>
    <xdr:sp macro="" textlink="Dinâmicas!F10">
      <xdr:nvSpPr>
        <xdr:cNvPr id="67" name="CaixaDeTexto 66">
          <a:extLst>
            <a:ext uri="{FF2B5EF4-FFF2-40B4-BE49-F238E27FC236}">
              <a16:creationId xmlns:a16="http://schemas.microsoft.com/office/drawing/2014/main" id="{258F29BF-848C-4FCB-9B3E-BFA2BE2B1EE1}"/>
            </a:ext>
          </a:extLst>
        </xdr:cNvPr>
        <xdr:cNvSpPr txBox="1"/>
      </xdr:nvSpPr>
      <xdr:spPr>
        <a:xfrm>
          <a:off x="7370783" y="786358"/>
          <a:ext cx="2050308" cy="7285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D61AB6C8-DDE9-4160-BB7A-6F7B7B445F5C}" type="TxLink">
            <a:rPr lang="en-US" sz="2000" b="1" i="0" u="none" strike="noStrike">
              <a:solidFill>
                <a:schemeClr val="tx2">
                  <a:lumMod val="75000"/>
                </a:schemeClr>
              </a:solidFill>
              <a:latin typeface="Bahnschrift" panose="020B0502040204020203" pitchFamily="34" charset="0"/>
              <a:ea typeface="Calibri"/>
              <a:cs typeface="Calibri"/>
            </a:rPr>
            <a:pPr marL="0" indent="0" algn="l"/>
            <a:t>R$ 1.212.848,00</a:t>
          </a:fld>
          <a:endParaRPr lang="pt-BR" sz="2000" b="1" i="0" u="none" strike="noStrike">
            <a:solidFill>
              <a:schemeClr val="tx2">
                <a:lumMod val="75000"/>
              </a:schemeClr>
            </a:solidFill>
            <a:latin typeface="Bahnschrift" panose="020B0502040204020203" pitchFamily="34" charset="0"/>
            <a:ea typeface="Calibri"/>
            <a:cs typeface="Calibri"/>
          </a:endParaRPr>
        </a:p>
      </xdr:txBody>
    </xdr:sp>
    <xdr:clientData/>
  </xdr:twoCellAnchor>
  <xdr:twoCellAnchor editAs="absolute">
    <xdr:from>
      <xdr:col>21</xdr:col>
      <xdr:colOff>128034</xdr:colOff>
      <xdr:row>14</xdr:row>
      <xdr:rowOff>91756</xdr:rowOff>
    </xdr:from>
    <xdr:to>
      <xdr:col>23</xdr:col>
      <xdr:colOff>434597</xdr:colOff>
      <xdr:row>17</xdr:row>
      <xdr:rowOff>49307</xdr:rowOff>
    </xdr:to>
    <xdr:sp macro="" textlink="Dinâmicas!$O$10">
      <xdr:nvSpPr>
        <xdr:cNvPr id="68" name="CaixaDeTexto 67">
          <a:extLst>
            <a:ext uri="{FF2B5EF4-FFF2-40B4-BE49-F238E27FC236}">
              <a16:creationId xmlns:a16="http://schemas.microsoft.com/office/drawing/2014/main" id="{6165843D-D529-40FB-9251-E7B70B18E2A8}"/>
            </a:ext>
          </a:extLst>
        </xdr:cNvPr>
        <xdr:cNvSpPr txBox="1"/>
      </xdr:nvSpPr>
      <xdr:spPr>
        <a:xfrm>
          <a:off x="12929634" y="2758756"/>
          <a:ext cx="1525763" cy="5290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D41088A7-1D54-48D3-8F35-3747B3A6F4E1}" type="TxLink">
            <a:rPr lang="en-US" sz="1000" b="1" i="0" u="none" strike="noStrike">
              <a:solidFill>
                <a:schemeClr val="tx2">
                  <a:lumMod val="75000"/>
                </a:schemeClr>
              </a:solidFill>
              <a:latin typeface="Bahnschrift" panose="020B0502040204020203" pitchFamily="34" charset="0"/>
              <a:ea typeface="Calibri"/>
              <a:cs typeface="Calibri"/>
            </a:rPr>
            <a:pPr marL="0" indent="0" algn="ctr"/>
            <a:t>Hyster H70Ft (empc03)</a:t>
          </a:fld>
          <a:endParaRPr lang="en-US" sz="1000" b="1" i="0" u="none" strike="noStrike">
            <a:solidFill>
              <a:schemeClr val="tx2">
                <a:lumMod val="75000"/>
              </a:schemeClr>
            </a:solidFill>
            <a:latin typeface="Bahnschrift" panose="020B0502040204020203" pitchFamily="34" charset="0"/>
            <a:ea typeface="Calibri"/>
            <a:cs typeface="Calibri"/>
          </a:endParaRPr>
        </a:p>
      </xdr:txBody>
    </xdr:sp>
    <xdr:clientData/>
  </xdr:twoCellAnchor>
  <xdr:twoCellAnchor editAs="absolute">
    <xdr:from>
      <xdr:col>21</xdr:col>
      <xdr:colOff>128034</xdr:colOff>
      <xdr:row>16</xdr:row>
      <xdr:rowOff>109449</xdr:rowOff>
    </xdr:from>
    <xdr:to>
      <xdr:col>23</xdr:col>
      <xdr:colOff>432440</xdr:colOff>
      <xdr:row>19</xdr:row>
      <xdr:rowOff>119904</xdr:rowOff>
    </xdr:to>
    <xdr:sp macro="" textlink="Dinâmicas!$O$11">
      <xdr:nvSpPr>
        <xdr:cNvPr id="69" name="CaixaDeTexto 68">
          <a:extLst>
            <a:ext uri="{FF2B5EF4-FFF2-40B4-BE49-F238E27FC236}">
              <a16:creationId xmlns:a16="http://schemas.microsoft.com/office/drawing/2014/main" id="{8DC27590-B344-4819-9FDC-24E6534DD958}"/>
            </a:ext>
          </a:extLst>
        </xdr:cNvPr>
        <xdr:cNvSpPr txBox="1"/>
      </xdr:nvSpPr>
      <xdr:spPr>
        <a:xfrm>
          <a:off x="12929634" y="3157449"/>
          <a:ext cx="1523606" cy="5819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D65C1269-BDB3-4C10-89F0-85E276E5D936}" type="TxLink">
            <a:rPr lang="en-US" sz="1000" b="1" i="0" u="none" strike="noStrike">
              <a:solidFill>
                <a:schemeClr val="tx2">
                  <a:lumMod val="75000"/>
                </a:schemeClr>
              </a:solidFill>
              <a:latin typeface="Bahnschrift" panose="020B0502040204020203" pitchFamily="34" charset="0"/>
              <a:ea typeface="Calibri"/>
              <a:cs typeface="Calibri"/>
            </a:rPr>
            <a:pPr marL="0" indent="0" algn="ctr"/>
            <a:t>Hyster H70Ft (empc02)</a:t>
          </a:fld>
          <a:endParaRPr lang="en-US" sz="1000" b="1" i="0" u="none" strike="noStrike">
            <a:solidFill>
              <a:schemeClr val="tx2">
                <a:lumMod val="75000"/>
              </a:schemeClr>
            </a:solidFill>
            <a:latin typeface="Bahnschrift" panose="020B0502040204020203" pitchFamily="34" charset="0"/>
            <a:ea typeface="Calibri"/>
            <a:cs typeface="Calibri"/>
          </a:endParaRPr>
        </a:p>
      </xdr:txBody>
    </xdr:sp>
    <xdr:clientData/>
  </xdr:twoCellAnchor>
  <xdr:twoCellAnchor editAs="absolute">
    <xdr:from>
      <xdr:col>23</xdr:col>
      <xdr:colOff>262844</xdr:colOff>
      <xdr:row>14</xdr:row>
      <xdr:rowOff>107331</xdr:rowOff>
    </xdr:from>
    <xdr:to>
      <xdr:col>26</xdr:col>
      <xdr:colOff>40064</xdr:colOff>
      <xdr:row>17</xdr:row>
      <xdr:rowOff>64882</xdr:rowOff>
    </xdr:to>
    <xdr:sp macro="" textlink="Dinâmicas!$P$10">
      <xdr:nvSpPr>
        <xdr:cNvPr id="70" name="CaixaDeTexto 69">
          <a:extLst>
            <a:ext uri="{FF2B5EF4-FFF2-40B4-BE49-F238E27FC236}">
              <a16:creationId xmlns:a16="http://schemas.microsoft.com/office/drawing/2014/main" id="{F8A72883-ABDF-4FE0-A03C-4F64A8BAA1BC}"/>
            </a:ext>
          </a:extLst>
        </xdr:cNvPr>
        <xdr:cNvSpPr txBox="1"/>
      </xdr:nvSpPr>
      <xdr:spPr>
        <a:xfrm>
          <a:off x="14283644" y="2774331"/>
          <a:ext cx="1606020" cy="5290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998D5F70-1E5A-48EE-9572-99E02AADC76C}" type="TxLink">
            <a:rPr lang="en-US" sz="1200" b="1" i="0" u="none" strike="noStrike">
              <a:solidFill>
                <a:srgbClr val="34375A"/>
              </a:solidFill>
              <a:latin typeface="Bahnschrift"/>
              <a:ea typeface="Calibri"/>
              <a:cs typeface="Calibri"/>
            </a:rPr>
            <a:pPr marL="0" indent="0" algn="ctr"/>
            <a:t> R$ 84.172,00 </a:t>
          </a:fld>
          <a:endParaRPr lang="en-US" sz="1200" b="1" i="0" u="none" strike="noStrike">
            <a:solidFill>
              <a:schemeClr val="tx2">
                <a:lumMod val="75000"/>
              </a:schemeClr>
            </a:solidFill>
            <a:latin typeface="Bahnschrift" panose="020B0502040204020203" pitchFamily="34" charset="0"/>
            <a:ea typeface="Calibri"/>
            <a:cs typeface="Calibri"/>
          </a:endParaRPr>
        </a:p>
      </xdr:txBody>
    </xdr:sp>
    <xdr:clientData/>
  </xdr:twoCellAnchor>
  <xdr:twoCellAnchor editAs="absolute">
    <xdr:from>
      <xdr:col>23</xdr:col>
      <xdr:colOff>262844</xdr:colOff>
      <xdr:row>16</xdr:row>
      <xdr:rowOff>143067</xdr:rowOff>
    </xdr:from>
    <xdr:to>
      <xdr:col>26</xdr:col>
      <xdr:colOff>40064</xdr:colOff>
      <xdr:row>19</xdr:row>
      <xdr:rowOff>100618</xdr:rowOff>
    </xdr:to>
    <xdr:sp macro="" textlink="Dinâmicas!$P$11">
      <xdr:nvSpPr>
        <xdr:cNvPr id="71" name="CaixaDeTexto 70">
          <a:extLst>
            <a:ext uri="{FF2B5EF4-FFF2-40B4-BE49-F238E27FC236}">
              <a16:creationId xmlns:a16="http://schemas.microsoft.com/office/drawing/2014/main" id="{9D6A8A72-421E-4E2C-87C0-2ED23927644C}"/>
            </a:ext>
          </a:extLst>
        </xdr:cNvPr>
        <xdr:cNvSpPr txBox="1"/>
      </xdr:nvSpPr>
      <xdr:spPr>
        <a:xfrm>
          <a:off x="14283644" y="3191067"/>
          <a:ext cx="1606020" cy="5290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1C4FD77A-D19F-4F9A-9E50-07E9AE5A7BE2}" type="TxLink">
            <a:rPr lang="en-US" sz="1200" b="1" i="0" u="none" strike="noStrike">
              <a:solidFill>
                <a:srgbClr val="34375A"/>
              </a:solidFill>
              <a:latin typeface="Bahnschrift"/>
              <a:ea typeface="Calibri"/>
              <a:cs typeface="Calibri"/>
            </a:rPr>
            <a:pPr marL="0" indent="0" algn="ctr"/>
            <a:t> R$ 83.195,00 </a:t>
          </a:fld>
          <a:endParaRPr lang="en-US" sz="1200" b="1" i="0" u="none" strike="noStrike">
            <a:solidFill>
              <a:schemeClr val="tx2">
                <a:lumMod val="75000"/>
              </a:schemeClr>
            </a:solidFill>
            <a:latin typeface="Bahnschrift" panose="020B0502040204020203" pitchFamily="34" charset="0"/>
            <a:ea typeface="Calibri"/>
            <a:cs typeface="Calibri"/>
          </a:endParaRPr>
        </a:p>
      </xdr:txBody>
    </xdr:sp>
    <xdr:clientData/>
  </xdr:twoCellAnchor>
  <xdr:twoCellAnchor editAs="absolute">
    <xdr:from>
      <xdr:col>23</xdr:col>
      <xdr:colOff>262844</xdr:colOff>
      <xdr:row>18</xdr:row>
      <xdr:rowOff>176920</xdr:rowOff>
    </xdr:from>
    <xdr:to>
      <xdr:col>26</xdr:col>
      <xdr:colOff>40064</xdr:colOff>
      <xdr:row>21</xdr:row>
      <xdr:rowOff>134471</xdr:rowOff>
    </xdr:to>
    <xdr:sp macro="" textlink="Dinâmicas!$P$12">
      <xdr:nvSpPr>
        <xdr:cNvPr id="72" name="CaixaDeTexto 71">
          <a:extLst>
            <a:ext uri="{FF2B5EF4-FFF2-40B4-BE49-F238E27FC236}">
              <a16:creationId xmlns:a16="http://schemas.microsoft.com/office/drawing/2014/main" id="{A9D862F4-75CB-4C21-925A-E063F2C23773}"/>
            </a:ext>
          </a:extLst>
        </xdr:cNvPr>
        <xdr:cNvSpPr txBox="1"/>
      </xdr:nvSpPr>
      <xdr:spPr>
        <a:xfrm>
          <a:off x="14283644" y="3605920"/>
          <a:ext cx="1606020" cy="5290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7CA1C93F-2181-41CE-8BB9-FCAADE361A96}" type="TxLink">
            <a:rPr lang="en-US" sz="1200" b="1" i="0" u="none" strike="noStrike">
              <a:solidFill>
                <a:srgbClr val="34375A"/>
              </a:solidFill>
              <a:latin typeface="Bahnschrift"/>
              <a:ea typeface="Calibri"/>
              <a:cs typeface="Calibri"/>
            </a:rPr>
            <a:pPr marL="0" indent="0" algn="ctr"/>
            <a:t> R$ 68.039,00 </a:t>
          </a:fld>
          <a:endParaRPr lang="en-US" sz="1200" b="1" i="0" u="none" strike="noStrike">
            <a:solidFill>
              <a:schemeClr val="tx2">
                <a:lumMod val="75000"/>
              </a:schemeClr>
            </a:solidFill>
            <a:latin typeface="Bahnschrift" panose="020B0502040204020203" pitchFamily="34" charset="0"/>
            <a:ea typeface="Calibri"/>
            <a:cs typeface="Calibri"/>
          </a:endParaRPr>
        </a:p>
      </xdr:txBody>
    </xdr:sp>
    <xdr:clientData/>
  </xdr:twoCellAnchor>
  <xdr:twoCellAnchor editAs="absolute">
    <xdr:from>
      <xdr:col>21</xdr:col>
      <xdr:colOff>128034</xdr:colOff>
      <xdr:row>18</xdr:row>
      <xdr:rowOff>159304</xdr:rowOff>
    </xdr:from>
    <xdr:to>
      <xdr:col>23</xdr:col>
      <xdr:colOff>434597</xdr:colOff>
      <xdr:row>21</xdr:row>
      <xdr:rowOff>169759</xdr:rowOff>
    </xdr:to>
    <xdr:sp macro="" textlink="Dinâmicas!$O$12">
      <xdr:nvSpPr>
        <xdr:cNvPr id="73" name="CaixaDeTexto 72">
          <a:extLst>
            <a:ext uri="{FF2B5EF4-FFF2-40B4-BE49-F238E27FC236}">
              <a16:creationId xmlns:a16="http://schemas.microsoft.com/office/drawing/2014/main" id="{DD348C0B-1D9F-4F87-8D92-E1543FB0031C}"/>
            </a:ext>
          </a:extLst>
        </xdr:cNvPr>
        <xdr:cNvSpPr txBox="1"/>
      </xdr:nvSpPr>
      <xdr:spPr>
        <a:xfrm>
          <a:off x="12929634" y="3588304"/>
          <a:ext cx="1525763" cy="5819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1B83EB94-4932-4E6B-A9EC-7CB90246A8C2}" type="TxLink">
            <a:rPr lang="en-US" sz="1000" b="1" i="0" u="none" strike="noStrike">
              <a:solidFill>
                <a:schemeClr val="tx2">
                  <a:lumMod val="75000"/>
                </a:schemeClr>
              </a:solidFill>
              <a:latin typeface="Bahnschrift" panose="020B0502040204020203" pitchFamily="34" charset="0"/>
              <a:ea typeface="Calibri"/>
              <a:cs typeface="Calibri"/>
            </a:rPr>
            <a:pPr marL="0" indent="0" algn="ctr"/>
            <a:t>Hyster H50Ft (empc01)</a:t>
          </a:fld>
          <a:endParaRPr lang="en-US" sz="1000" b="1" i="0" u="none" strike="noStrike">
            <a:solidFill>
              <a:schemeClr val="tx2">
                <a:lumMod val="75000"/>
              </a:schemeClr>
            </a:solidFill>
            <a:latin typeface="Bahnschrift" panose="020B0502040204020203" pitchFamily="34" charset="0"/>
            <a:ea typeface="Calibri"/>
            <a:cs typeface="Calibri"/>
          </a:endParaRPr>
        </a:p>
      </xdr:txBody>
    </xdr:sp>
    <xdr:clientData/>
  </xdr:twoCellAnchor>
  <xdr:twoCellAnchor editAs="absolute">
    <xdr:from>
      <xdr:col>21</xdr:col>
      <xdr:colOff>246797</xdr:colOff>
      <xdr:row>28</xdr:row>
      <xdr:rowOff>42449</xdr:rowOff>
    </xdr:from>
    <xdr:to>
      <xdr:col>23</xdr:col>
      <xdr:colOff>434598</xdr:colOff>
      <xdr:row>31</xdr:row>
      <xdr:rowOff>0</xdr:rowOff>
    </xdr:to>
    <xdr:sp macro="" textlink="Dinâmicas!$R$10">
      <xdr:nvSpPr>
        <xdr:cNvPr id="74" name="CaixaDeTexto 73">
          <a:extLst>
            <a:ext uri="{FF2B5EF4-FFF2-40B4-BE49-F238E27FC236}">
              <a16:creationId xmlns:a16="http://schemas.microsoft.com/office/drawing/2014/main" id="{819D0C54-5C1A-4490-B7FF-29B202F8FA28}"/>
            </a:ext>
          </a:extLst>
        </xdr:cNvPr>
        <xdr:cNvSpPr txBox="1"/>
      </xdr:nvSpPr>
      <xdr:spPr>
        <a:xfrm>
          <a:off x="12954268" y="5376449"/>
          <a:ext cx="1398036" cy="5290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3B2208F4-2EC0-44D8-80B6-2F1726C80342}" type="TxLink">
            <a:rPr lang="en-US" sz="1000" b="1" i="0" u="none" strike="noStrike">
              <a:solidFill>
                <a:schemeClr val="tx2">
                  <a:lumMod val="75000"/>
                </a:schemeClr>
              </a:solidFill>
              <a:latin typeface="Bahnschrift" panose="020B0502040204020203" pitchFamily="34" charset="0"/>
              <a:ea typeface="Calibri"/>
              <a:cs typeface="Calibri"/>
            </a:rPr>
            <a:pPr marL="0" indent="0" algn="ctr"/>
            <a:t>Distribuidora Ágil</a:t>
          </a:fld>
          <a:endParaRPr lang="en-US" sz="1000" b="1" i="0" u="none" strike="noStrike">
            <a:solidFill>
              <a:schemeClr val="tx2">
                <a:lumMod val="75000"/>
              </a:schemeClr>
            </a:solidFill>
            <a:latin typeface="Bahnschrift" panose="020B0502040204020203" pitchFamily="34" charset="0"/>
            <a:ea typeface="Calibri"/>
            <a:cs typeface="Calibri"/>
          </a:endParaRPr>
        </a:p>
      </xdr:txBody>
    </xdr:sp>
    <xdr:clientData/>
  </xdr:twoCellAnchor>
  <xdr:twoCellAnchor editAs="absolute">
    <xdr:from>
      <xdr:col>21</xdr:col>
      <xdr:colOff>246797</xdr:colOff>
      <xdr:row>30</xdr:row>
      <xdr:rowOff>55664</xdr:rowOff>
    </xdr:from>
    <xdr:to>
      <xdr:col>23</xdr:col>
      <xdr:colOff>434597</xdr:colOff>
      <xdr:row>33</xdr:row>
      <xdr:rowOff>13215</xdr:rowOff>
    </xdr:to>
    <xdr:sp macro="" textlink="Dinâmicas!$R$11">
      <xdr:nvSpPr>
        <xdr:cNvPr id="75" name="CaixaDeTexto 74">
          <a:extLst>
            <a:ext uri="{FF2B5EF4-FFF2-40B4-BE49-F238E27FC236}">
              <a16:creationId xmlns:a16="http://schemas.microsoft.com/office/drawing/2014/main" id="{95438A49-E6F7-4E7B-9B16-D6AF0240D81E}"/>
            </a:ext>
          </a:extLst>
        </xdr:cNvPr>
        <xdr:cNvSpPr txBox="1"/>
      </xdr:nvSpPr>
      <xdr:spPr>
        <a:xfrm>
          <a:off x="13048397" y="5770664"/>
          <a:ext cx="1407000" cy="5290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8D3B5DA1-0093-4B6A-A7FF-AED6FBE0C8DD}" type="TxLink">
            <a:rPr lang="en-US" sz="1000" b="1" i="0" u="none" strike="noStrike">
              <a:solidFill>
                <a:schemeClr val="tx2">
                  <a:lumMod val="75000"/>
                </a:schemeClr>
              </a:solidFill>
              <a:latin typeface="Bahnschrift" panose="020B0502040204020203" pitchFamily="34" charset="0"/>
              <a:ea typeface="Calibri"/>
              <a:cs typeface="Calibri"/>
            </a:rPr>
            <a:pPr marL="0" indent="0" algn="ctr"/>
            <a:t>EconoFoods</a:t>
          </a:fld>
          <a:endParaRPr lang="en-US" sz="1000" b="1" i="0" u="none" strike="noStrike">
            <a:solidFill>
              <a:schemeClr val="tx2">
                <a:lumMod val="75000"/>
              </a:schemeClr>
            </a:solidFill>
            <a:latin typeface="Bahnschrift" panose="020B0502040204020203" pitchFamily="34" charset="0"/>
            <a:ea typeface="Calibri"/>
            <a:cs typeface="Calibri"/>
          </a:endParaRPr>
        </a:p>
      </xdr:txBody>
    </xdr:sp>
    <xdr:clientData/>
  </xdr:twoCellAnchor>
  <xdr:twoCellAnchor editAs="absolute">
    <xdr:from>
      <xdr:col>21</xdr:col>
      <xdr:colOff>246797</xdr:colOff>
      <xdr:row>32</xdr:row>
      <xdr:rowOff>64861</xdr:rowOff>
    </xdr:from>
    <xdr:to>
      <xdr:col>23</xdr:col>
      <xdr:colOff>434597</xdr:colOff>
      <xdr:row>35</xdr:row>
      <xdr:rowOff>22412</xdr:rowOff>
    </xdr:to>
    <xdr:sp macro="" textlink="Dinâmicas!$R$12">
      <xdr:nvSpPr>
        <xdr:cNvPr id="76" name="CaixaDeTexto 75">
          <a:extLst>
            <a:ext uri="{FF2B5EF4-FFF2-40B4-BE49-F238E27FC236}">
              <a16:creationId xmlns:a16="http://schemas.microsoft.com/office/drawing/2014/main" id="{69C4E2C3-170D-48DD-B36C-EE217784AF47}"/>
            </a:ext>
          </a:extLst>
        </xdr:cNvPr>
        <xdr:cNvSpPr txBox="1"/>
      </xdr:nvSpPr>
      <xdr:spPr>
        <a:xfrm>
          <a:off x="13048397" y="6160861"/>
          <a:ext cx="1407000" cy="5290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7104F906-25D4-45E5-8663-AB5EA2ECBED5}" type="TxLink">
            <a:rPr lang="en-US" sz="1000" b="1" i="0" u="none" strike="noStrike">
              <a:solidFill>
                <a:schemeClr val="tx2">
                  <a:lumMod val="75000"/>
                </a:schemeClr>
              </a:solidFill>
              <a:latin typeface="Bahnschrift" panose="020B0502040204020203" pitchFamily="34" charset="0"/>
              <a:ea typeface="Calibri"/>
              <a:cs typeface="Calibri"/>
            </a:rPr>
            <a:pPr marL="0" indent="0" algn="ctr"/>
            <a:t>MegaMart</a:t>
          </a:fld>
          <a:endParaRPr lang="en-US" sz="1000" b="1" i="0" u="none" strike="noStrike">
            <a:solidFill>
              <a:schemeClr val="tx2">
                <a:lumMod val="75000"/>
              </a:schemeClr>
            </a:solidFill>
            <a:latin typeface="Bahnschrift" panose="020B0502040204020203" pitchFamily="34" charset="0"/>
            <a:ea typeface="Calibri"/>
            <a:cs typeface="Calibri"/>
          </a:endParaRPr>
        </a:p>
      </xdr:txBody>
    </xdr:sp>
    <xdr:clientData/>
  </xdr:twoCellAnchor>
  <xdr:twoCellAnchor editAs="absolute">
    <xdr:from>
      <xdr:col>23</xdr:col>
      <xdr:colOff>434598</xdr:colOff>
      <xdr:row>28</xdr:row>
      <xdr:rowOff>42449</xdr:rowOff>
    </xdr:from>
    <xdr:to>
      <xdr:col>25</xdr:col>
      <xdr:colOff>467418</xdr:colOff>
      <xdr:row>31</xdr:row>
      <xdr:rowOff>0</xdr:rowOff>
    </xdr:to>
    <xdr:sp macro="" textlink="Dinâmicas!$S$10">
      <xdr:nvSpPr>
        <xdr:cNvPr id="77" name="CaixaDeTexto 76">
          <a:extLst>
            <a:ext uri="{FF2B5EF4-FFF2-40B4-BE49-F238E27FC236}">
              <a16:creationId xmlns:a16="http://schemas.microsoft.com/office/drawing/2014/main" id="{9298B0B4-B906-4DAB-9FB8-66DC0E9A019C}"/>
            </a:ext>
          </a:extLst>
        </xdr:cNvPr>
        <xdr:cNvSpPr txBox="1"/>
      </xdr:nvSpPr>
      <xdr:spPr>
        <a:xfrm>
          <a:off x="14455398" y="5376449"/>
          <a:ext cx="1252020" cy="5290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0B2AEE68-3E97-4C24-9056-0C511AA7D5BD}" type="TxLink">
            <a:rPr lang="en-US" sz="1200" b="1" i="0" u="none" strike="noStrike">
              <a:solidFill>
                <a:srgbClr val="34375A"/>
              </a:solidFill>
              <a:latin typeface="Bahnschrift"/>
              <a:ea typeface="Calibri"/>
              <a:cs typeface="Calibri"/>
            </a:rPr>
            <a:pPr marL="0" indent="0" algn="ctr"/>
            <a:t>R$ 192.618,00</a:t>
          </a:fld>
          <a:endParaRPr lang="en-US" sz="1200" b="1" i="0" u="none" strike="noStrike">
            <a:solidFill>
              <a:srgbClr val="34375A"/>
            </a:solidFill>
            <a:latin typeface="Bahnschrift"/>
            <a:ea typeface="Calibri"/>
            <a:cs typeface="Calibri"/>
          </a:endParaRPr>
        </a:p>
      </xdr:txBody>
    </xdr:sp>
    <xdr:clientData/>
  </xdr:twoCellAnchor>
  <xdr:twoCellAnchor editAs="absolute">
    <xdr:from>
      <xdr:col>23</xdr:col>
      <xdr:colOff>434598</xdr:colOff>
      <xdr:row>30</xdr:row>
      <xdr:rowOff>66870</xdr:rowOff>
    </xdr:from>
    <xdr:to>
      <xdr:col>25</xdr:col>
      <xdr:colOff>467418</xdr:colOff>
      <xdr:row>33</xdr:row>
      <xdr:rowOff>24421</xdr:rowOff>
    </xdr:to>
    <xdr:sp macro="" textlink="Dinâmicas!$S$11">
      <xdr:nvSpPr>
        <xdr:cNvPr id="78" name="CaixaDeTexto 77">
          <a:extLst>
            <a:ext uri="{FF2B5EF4-FFF2-40B4-BE49-F238E27FC236}">
              <a16:creationId xmlns:a16="http://schemas.microsoft.com/office/drawing/2014/main" id="{66FBF2FE-8701-4948-A875-22A8DC4A5BFC}"/>
            </a:ext>
          </a:extLst>
        </xdr:cNvPr>
        <xdr:cNvSpPr txBox="1"/>
      </xdr:nvSpPr>
      <xdr:spPr>
        <a:xfrm>
          <a:off x="14455398" y="5781870"/>
          <a:ext cx="1252020" cy="5290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BCDB8166-0A27-4057-B2F2-553337BD8513}" type="TxLink">
            <a:rPr lang="en-US" sz="1200" b="1" i="0" u="none" strike="noStrike">
              <a:solidFill>
                <a:srgbClr val="34375A"/>
              </a:solidFill>
              <a:latin typeface="Bahnschrift"/>
              <a:ea typeface="Calibri"/>
              <a:cs typeface="Calibri"/>
            </a:rPr>
            <a:pPr marL="0" indent="0" algn="ctr"/>
            <a:t>R$ 128.444,00</a:t>
          </a:fld>
          <a:endParaRPr lang="en-US" sz="1200" b="1" i="0" u="none" strike="noStrike">
            <a:solidFill>
              <a:srgbClr val="34375A"/>
            </a:solidFill>
            <a:latin typeface="Bahnschrift"/>
            <a:ea typeface="Calibri"/>
            <a:cs typeface="Calibri"/>
          </a:endParaRPr>
        </a:p>
      </xdr:txBody>
    </xdr:sp>
    <xdr:clientData/>
  </xdr:twoCellAnchor>
  <xdr:twoCellAnchor editAs="absolute">
    <xdr:from>
      <xdr:col>23</xdr:col>
      <xdr:colOff>434598</xdr:colOff>
      <xdr:row>32</xdr:row>
      <xdr:rowOff>53655</xdr:rowOff>
    </xdr:from>
    <xdr:to>
      <xdr:col>25</xdr:col>
      <xdr:colOff>467418</xdr:colOff>
      <xdr:row>35</xdr:row>
      <xdr:rowOff>11206</xdr:rowOff>
    </xdr:to>
    <xdr:sp macro="" textlink="Dinâmicas!$S$12">
      <xdr:nvSpPr>
        <xdr:cNvPr id="79" name="CaixaDeTexto 78">
          <a:extLst>
            <a:ext uri="{FF2B5EF4-FFF2-40B4-BE49-F238E27FC236}">
              <a16:creationId xmlns:a16="http://schemas.microsoft.com/office/drawing/2014/main" id="{10A813D7-7235-4F0F-8775-1C4810478C31}"/>
            </a:ext>
          </a:extLst>
        </xdr:cNvPr>
        <xdr:cNvSpPr txBox="1"/>
      </xdr:nvSpPr>
      <xdr:spPr>
        <a:xfrm>
          <a:off x="14455398" y="6149655"/>
          <a:ext cx="1252020" cy="5290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96FC9C3F-236B-4165-83AF-8A4126A73A96}" type="TxLink">
            <a:rPr lang="en-US" sz="1200" b="1" i="0" u="none" strike="noStrike">
              <a:solidFill>
                <a:srgbClr val="34375A"/>
              </a:solidFill>
              <a:latin typeface="Bahnschrift"/>
              <a:ea typeface="Calibri"/>
              <a:cs typeface="Calibri"/>
            </a:rPr>
            <a:pPr marL="0" indent="0" algn="ctr"/>
            <a:t>R$ 100.940,00</a:t>
          </a:fld>
          <a:endParaRPr lang="en-US" sz="1200" b="1" i="0" u="none" strike="noStrike">
            <a:solidFill>
              <a:srgbClr val="34375A"/>
            </a:solidFill>
            <a:latin typeface="Bahnschrift"/>
            <a:ea typeface="Calibri"/>
            <a:cs typeface="Calibri"/>
          </a:endParaRPr>
        </a:p>
      </xdr:txBody>
    </xdr:sp>
    <xdr:clientData/>
  </xdr:twoCellAnchor>
  <xdr:twoCellAnchor>
    <xdr:from>
      <xdr:col>4</xdr:col>
      <xdr:colOff>457584</xdr:colOff>
      <xdr:row>26</xdr:row>
      <xdr:rowOff>55272</xdr:rowOff>
    </xdr:from>
    <xdr:to>
      <xdr:col>10</xdr:col>
      <xdr:colOff>134470</xdr:colOff>
      <xdr:row>36</xdr:row>
      <xdr:rowOff>29775</xdr:rowOff>
    </xdr:to>
    <xdr:graphicFrame macro="">
      <xdr:nvGraphicFramePr>
        <xdr:cNvPr id="85" name="Gráfico 84">
          <a:extLst>
            <a:ext uri="{FF2B5EF4-FFF2-40B4-BE49-F238E27FC236}">
              <a16:creationId xmlns:a16="http://schemas.microsoft.com/office/drawing/2014/main" id="{26C9E679-6D8B-4681-B692-08BA0FD196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 editAs="oneCell">
    <xdr:from>
      <xdr:col>4</xdr:col>
      <xdr:colOff>257299</xdr:colOff>
      <xdr:row>5</xdr:row>
      <xdr:rowOff>39587</xdr:rowOff>
    </xdr:from>
    <xdr:to>
      <xdr:col>9</xdr:col>
      <xdr:colOff>560026</xdr:colOff>
      <xdr:row>8</xdr:row>
      <xdr:rowOff>158339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91" name="Ano">
              <a:extLst>
                <a:ext uri="{FF2B5EF4-FFF2-40B4-BE49-F238E27FC236}">
                  <a16:creationId xmlns:a16="http://schemas.microsoft.com/office/drawing/2014/main" id="{26BD4C92-FCB8-464D-B85D-0E2D0036DD6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n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81844" y="967347"/>
              <a:ext cx="3333409" cy="67540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 fLocksWithSheet="0"/>
  </xdr:twoCellAnchor>
  <xdr:twoCellAnchor editAs="oneCell">
    <xdr:from>
      <xdr:col>4</xdr:col>
      <xdr:colOff>257298</xdr:colOff>
      <xdr:row>8</xdr:row>
      <xdr:rowOff>158339</xdr:rowOff>
    </xdr:from>
    <xdr:to>
      <xdr:col>9</xdr:col>
      <xdr:colOff>560025</xdr:colOff>
      <xdr:row>13</xdr:row>
      <xdr:rowOff>168234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92" name="periodo_apuracao_fim (Mês)">
              <a:extLst>
                <a:ext uri="{FF2B5EF4-FFF2-40B4-BE49-F238E27FC236}">
                  <a16:creationId xmlns:a16="http://schemas.microsoft.com/office/drawing/2014/main" id="{00A454F3-1806-4B4F-B4CF-86F1F11E33F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eriodo_apuracao_fim (Mês)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81843" y="1642755"/>
              <a:ext cx="3333409" cy="93765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 fLocksWithSheet="0"/>
  </xdr:twoCellAnchor>
  <xdr:twoCellAnchor editAs="oneCell">
    <xdr:from>
      <xdr:col>4</xdr:col>
      <xdr:colOff>257298</xdr:colOff>
      <xdr:row>13</xdr:row>
      <xdr:rowOff>148442</xdr:rowOff>
    </xdr:from>
    <xdr:to>
      <xdr:col>10</xdr:col>
      <xdr:colOff>9896</xdr:colOff>
      <xdr:row>21</xdr:row>
      <xdr:rowOff>158338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82" name="Tipo">
              <a:extLst>
                <a:ext uri="{FF2B5EF4-FFF2-40B4-BE49-F238E27FC236}">
                  <a16:creationId xmlns:a16="http://schemas.microsoft.com/office/drawing/2014/main" id="{E383F9F9-46D1-455C-99AB-6AC9B141422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ip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81843" y="2560617"/>
              <a:ext cx="3389417" cy="149431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 fLocksWithSheet="0"/>
  </xdr:twoCellAnchor>
  <xdr:twoCellAnchor>
    <xdr:from>
      <xdr:col>10</xdr:col>
      <xdr:colOff>188026</xdr:colOff>
      <xdr:row>10</xdr:row>
      <xdr:rowOff>153569</xdr:rowOff>
    </xdr:from>
    <xdr:to>
      <xdr:col>20</xdr:col>
      <xdr:colOff>366155</xdr:colOff>
      <xdr:row>23</xdr:row>
      <xdr:rowOff>44681</xdr:rowOff>
    </xdr:to>
    <xdr:sp macro="" textlink="">
      <xdr:nvSpPr>
        <xdr:cNvPr id="83" name="Retângulo: Cantos Arredondados 82">
          <a:extLst>
            <a:ext uri="{FF2B5EF4-FFF2-40B4-BE49-F238E27FC236}">
              <a16:creationId xmlns:a16="http://schemas.microsoft.com/office/drawing/2014/main" id="{7325E7E3-4757-9790-9571-58874DDFE93F}"/>
            </a:ext>
          </a:extLst>
        </xdr:cNvPr>
        <xdr:cNvSpPr/>
      </xdr:nvSpPr>
      <xdr:spPr>
        <a:xfrm>
          <a:off x="6422571" y="1934868"/>
          <a:ext cx="6412675" cy="2206800"/>
        </a:xfrm>
        <a:prstGeom prst="roundRect">
          <a:avLst>
            <a:gd name="adj" fmla="val 9867"/>
          </a:avLst>
        </a:prstGeom>
        <a:solidFill>
          <a:schemeClr val="accent3">
            <a:lumMod val="20000"/>
            <a:lumOff val="80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21</xdr:col>
      <xdr:colOff>589505</xdr:colOff>
      <xdr:row>11</xdr:row>
      <xdr:rowOff>34906</xdr:rowOff>
    </xdr:from>
    <xdr:to>
      <xdr:col>25</xdr:col>
      <xdr:colOff>432957</xdr:colOff>
      <xdr:row>12</xdr:row>
      <xdr:rowOff>156435</xdr:rowOff>
    </xdr:to>
    <xdr:grpSp>
      <xdr:nvGrpSpPr>
        <xdr:cNvPr id="93" name="Agrupar 92">
          <a:extLst>
            <a:ext uri="{FF2B5EF4-FFF2-40B4-BE49-F238E27FC236}">
              <a16:creationId xmlns:a16="http://schemas.microsoft.com/office/drawing/2014/main" id="{1B009AD5-01FD-6391-2E71-AA50946E270D}"/>
            </a:ext>
          </a:extLst>
        </xdr:cNvPr>
        <xdr:cNvGrpSpPr/>
      </xdr:nvGrpSpPr>
      <xdr:grpSpPr>
        <a:xfrm>
          <a:off x="13318369" y="2075977"/>
          <a:ext cx="2267997" cy="307081"/>
          <a:chOff x="13342017" y="2092631"/>
          <a:chExt cx="2284775" cy="323598"/>
        </a:xfrm>
      </xdr:grpSpPr>
      <xdr:sp macro="" textlink="">
        <xdr:nvSpPr>
          <xdr:cNvPr id="94" name="CaixaDeTexto 93">
            <a:extLst>
              <a:ext uri="{FF2B5EF4-FFF2-40B4-BE49-F238E27FC236}">
                <a16:creationId xmlns:a16="http://schemas.microsoft.com/office/drawing/2014/main" id="{6AB08D48-73E2-001D-FB2C-1468F02CBC60}"/>
              </a:ext>
            </a:extLst>
          </xdr:cNvPr>
          <xdr:cNvSpPr txBox="1"/>
        </xdr:nvSpPr>
        <xdr:spPr>
          <a:xfrm>
            <a:off x="13342017" y="2092631"/>
            <a:ext cx="2081155" cy="32359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lang="pt-BR" sz="1400" b="1">
                <a:solidFill>
                  <a:schemeClr val="tx2">
                    <a:lumMod val="75000"/>
                  </a:schemeClr>
                </a:solidFill>
                <a:latin typeface="Bahnschrift" panose="020B0502040204020203" pitchFamily="34" charset="0"/>
                <a:ea typeface="Segoe UI Black" panose="020B0A02040204020203" pitchFamily="34" charset="0"/>
                <a:cs typeface="Segoe UI Semibold" panose="020B0702040204020203" pitchFamily="34" charset="0"/>
              </a:rPr>
              <a:t>Ranking</a:t>
            </a:r>
            <a:r>
              <a:rPr lang="pt-BR" sz="1400" b="1" baseline="0">
                <a:solidFill>
                  <a:schemeClr val="tx2">
                    <a:lumMod val="75000"/>
                  </a:schemeClr>
                </a:solidFill>
                <a:latin typeface="Bahnschrift" panose="020B0502040204020203" pitchFamily="34" charset="0"/>
                <a:ea typeface="Segoe UI Black" panose="020B0A02040204020203" pitchFamily="34" charset="0"/>
                <a:cs typeface="Segoe UI Semibold" panose="020B0702040204020203" pitchFamily="34" charset="0"/>
              </a:rPr>
              <a:t> e</a:t>
            </a:r>
            <a:r>
              <a:rPr lang="pt-BR" sz="1400" b="1">
                <a:solidFill>
                  <a:schemeClr val="tx2">
                    <a:lumMod val="75000"/>
                  </a:schemeClr>
                </a:solidFill>
                <a:latin typeface="Bahnschrift" panose="020B0502040204020203" pitchFamily="34" charset="0"/>
                <a:ea typeface="Segoe UI Black" panose="020B0A02040204020203" pitchFamily="34" charset="0"/>
                <a:cs typeface="Segoe UI Semibold" panose="020B0702040204020203" pitchFamily="34" charset="0"/>
              </a:rPr>
              <a:t>mpilhadeiras</a:t>
            </a:r>
          </a:p>
        </xdr:txBody>
      </xdr:sp>
      <xdr:cxnSp macro="">
        <xdr:nvCxnSpPr>
          <xdr:cNvPr id="95" name="Conector reto 94">
            <a:extLst>
              <a:ext uri="{FF2B5EF4-FFF2-40B4-BE49-F238E27FC236}">
                <a16:creationId xmlns:a16="http://schemas.microsoft.com/office/drawing/2014/main" id="{A1A96CEE-38F4-A230-76AD-F9D64A4601B9}"/>
              </a:ext>
            </a:extLst>
          </xdr:cNvPr>
          <xdr:cNvCxnSpPr/>
        </xdr:nvCxnSpPr>
        <xdr:spPr>
          <a:xfrm flipV="1">
            <a:off x="13450681" y="2394771"/>
            <a:ext cx="2176111" cy="1025"/>
          </a:xfrm>
          <a:prstGeom prst="line">
            <a:avLst/>
          </a:prstGeom>
          <a:ln w="12700">
            <a:gradFill flip="none" rotWithShape="1">
              <a:gsLst>
                <a:gs pos="0">
                  <a:schemeClr val="accent1">
                    <a:lumMod val="40000"/>
                    <a:lumOff val="60000"/>
                  </a:schemeClr>
                </a:gs>
                <a:gs pos="46000">
                  <a:schemeClr val="accent1">
                    <a:lumMod val="95000"/>
                    <a:lumOff val="5000"/>
                  </a:schemeClr>
                </a:gs>
                <a:gs pos="100000">
                  <a:schemeClr val="accent1">
                    <a:lumMod val="60000"/>
                  </a:schemeClr>
                </a:gs>
              </a:gsLst>
              <a:lin ang="2700000" scaled="1"/>
              <a:tileRect/>
            </a:gra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408293</xdr:colOff>
      <xdr:row>11</xdr:row>
      <xdr:rowOff>29690</xdr:rowOff>
    </xdr:from>
    <xdr:to>
      <xdr:col>16</xdr:col>
      <xdr:colOff>583868</xdr:colOff>
      <xdr:row>13</xdr:row>
      <xdr:rowOff>11092</xdr:rowOff>
    </xdr:to>
    <xdr:grpSp>
      <xdr:nvGrpSpPr>
        <xdr:cNvPr id="100" name="Agrupar 99">
          <a:extLst>
            <a:ext uri="{FF2B5EF4-FFF2-40B4-BE49-F238E27FC236}">
              <a16:creationId xmlns:a16="http://schemas.microsoft.com/office/drawing/2014/main" id="{375E0A20-30DF-9FDD-E333-7DE30C74002C}"/>
            </a:ext>
          </a:extLst>
        </xdr:cNvPr>
        <xdr:cNvGrpSpPr/>
      </xdr:nvGrpSpPr>
      <xdr:grpSpPr>
        <a:xfrm>
          <a:off x="6469657" y="2070761"/>
          <a:ext cx="3812393" cy="352506"/>
          <a:chOff x="13342014" y="2061438"/>
          <a:chExt cx="3817526" cy="354793"/>
        </a:xfrm>
      </xdr:grpSpPr>
      <xdr:sp macro="" textlink="">
        <xdr:nvSpPr>
          <xdr:cNvPr id="101" name="CaixaDeTexto 100">
            <a:extLst>
              <a:ext uri="{FF2B5EF4-FFF2-40B4-BE49-F238E27FC236}">
                <a16:creationId xmlns:a16="http://schemas.microsoft.com/office/drawing/2014/main" id="{BF57285F-6E6C-E444-B686-1E103D3A89A2}"/>
              </a:ext>
            </a:extLst>
          </xdr:cNvPr>
          <xdr:cNvSpPr txBox="1"/>
        </xdr:nvSpPr>
        <xdr:spPr>
          <a:xfrm>
            <a:off x="13342014" y="2061438"/>
            <a:ext cx="3817526" cy="35479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lang="pt-BR" sz="1400" b="1">
                <a:solidFill>
                  <a:schemeClr val="tx2">
                    <a:lumMod val="75000"/>
                  </a:schemeClr>
                </a:solidFill>
                <a:latin typeface="Bahnschrift" panose="020B0502040204020203" pitchFamily="34" charset="0"/>
                <a:ea typeface="Segoe UI Black" panose="020B0A02040204020203" pitchFamily="34" charset="0"/>
                <a:cs typeface="Segoe UI Semibold" panose="020B0702040204020203" pitchFamily="34" charset="0"/>
              </a:rPr>
              <a:t>Faturamento por tipo de contratação</a:t>
            </a:r>
          </a:p>
        </xdr:txBody>
      </xdr:sp>
      <xdr:cxnSp macro="">
        <xdr:nvCxnSpPr>
          <xdr:cNvPr id="102" name="Conector reto 101">
            <a:extLst>
              <a:ext uri="{FF2B5EF4-FFF2-40B4-BE49-F238E27FC236}">
                <a16:creationId xmlns:a16="http://schemas.microsoft.com/office/drawing/2014/main" id="{ECC31D1F-4EA5-C901-8AA2-D98E637D7088}"/>
              </a:ext>
            </a:extLst>
          </xdr:cNvPr>
          <xdr:cNvCxnSpPr/>
        </xdr:nvCxnSpPr>
        <xdr:spPr>
          <a:xfrm>
            <a:off x="13450681" y="2395796"/>
            <a:ext cx="3602748" cy="19178"/>
          </a:xfrm>
          <a:prstGeom prst="line">
            <a:avLst/>
          </a:prstGeom>
          <a:ln w="12700">
            <a:gradFill flip="none" rotWithShape="1">
              <a:gsLst>
                <a:gs pos="0">
                  <a:schemeClr val="accent1">
                    <a:lumMod val="40000"/>
                    <a:lumOff val="60000"/>
                  </a:schemeClr>
                </a:gs>
                <a:gs pos="46000">
                  <a:schemeClr val="accent1">
                    <a:lumMod val="95000"/>
                    <a:lumOff val="5000"/>
                  </a:schemeClr>
                </a:gs>
                <a:gs pos="100000">
                  <a:schemeClr val="accent1">
                    <a:lumMod val="60000"/>
                  </a:schemeClr>
                </a:gs>
              </a:gsLst>
              <a:lin ang="2700000" scaled="1"/>
              <a:tileRect/>
            </a:gra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158338</xdr:colOff>
      <xdr:row>12</xdr:row>
      <xdr:rowOff>162301</xdr:rowOff>
    </xdr:from>
    <xdr:to>
      <xdr:col>20</xdr:col>
      <xdr:colOff>385947</xdr:colOff>
      <xdr:row>22</xdr:row>
      <xdr:rowOff>128649</xdr:rowOff>
    </xdr:to>
    <xdr:graphicFrame macro="">
      <xdr:nvGraphicFramePr>
        <xdr:cNvPr id="104" name="Gráfico 103">
          <a:extLst>
            <a:ext uri="{FF2B5EF4-FFF2-40B4-BE49-F238E27FC236}">
              <a16:creationId xmlns:a16="http://schemas.microsoft.com/office/drawing/2014/main" id="{1740A8FC-53C5-4302-87CB-5E9202CAA9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10</xdr:col>
      <xdr:colOff>188026</xdr:colOff>
      <xdr:row>24</xdr:row>
      <xdr:rowOff>5128</xdr:rowOff>
    </xdr:from>
    <xdr:to>
      <xdr:col>20</xdr:col>
      <xdr:colOff>366155</xdr:colOff>
      <xdr:row>38</xdr:row>
      <xdr:rowOff>49310</xdr:rowOff>
    </xdr:to>
    <xdr:sp macro="" textlink="">
      <xdr:nvSpPr>
        <xdr:cNvPr id="105" name="Retângulo: Cantos Arredondados 104">
          <a:extLst>
            <a:ext uri="{FF2B5EF4-FFF2-40B4-BE49-F238E27FC236}">
              <a16:creationId xmlns:a16="http://schemas.microsoft.com/office/drawing/2014/main" id="{5E656C14-6320-0109-09BB-FC3EF711FF30}"/>
            </a:ext>
          </a:extLst>
        </xdr:cNvPr>
        <xdr:cNvSpPr/>
      </xdr:nvSpPr>
      <xdr:spPr>
        <a:xfrm>
          <a:off x="6422571" y="4280245"/>
          <a:ext cx="6412675" cy="2538000"/>
        </a:xfrm>
        <a:prstGeom prst="roundRect">
          <a:avLst>
            <a:gd name="adj" fmla="val 9867"/>
          </a:avLst>
        </a:prstGeom>
        <a:solidFill>
          <a:schemeClr val="accent3">
            <a:lumMod val="20000"/>
            <a:lumOff val="80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10</xdr:col>
      <xdr:colOff>247404</xdr:colOff>
      <xdr:row>27</xdr:row>
      <xdr:rowOff>2</xdr:rowOff>
    </xdr:from>
    <xdr:to>
      <xdr:col>20</xdr:col>
      <xdr:colOff>346364</xdr:colOff>
      <xdr:row>37</xdr:row>
      <xdr:rowOff>108857</xdr:rowOff>
    </xdr:to>
    <xdr:graphicFrame macro="">
      <xdr:nvGraphicFramePr>
        <xdr:cNvPr id="29" name="Gráfico 28">
          <a:extLst>
            <a:ext uri="{FF2B5EF4-FFF2-40B4-BE49-F238E27FC236}">
              <a16:creationId xmlns:a16="http://schemas.microsoft.com/office/drawing/2014/main" id="{A46995B8-D1C9-4DEA-BE49-A81B5D59EE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10</xdr:col>
      <xdr:colOff>408292</xdr:colOff>
      <xdr:row>24</xdr:row>
      <xdr:rowOff>98963</xdr:rowOff>
    </xdr:from>
    <xdr:to>
      <xdr:col>20</xdr:col>
      <xdr:colOff>74220</xdr:colOff>
      <xdr:row>26</xdr:row>
      <xdr:rowOff>80364</xdr:rowOff>
    </xdr:to>
    <xdr:grpSp>
      <xdr:nvGrpSpPr>
        <xdr:cNvPr id="110" name="Agrupar 109">
          <a:extLst>
            <a:ext uri="{FF2B5EF4-FFF2-40B4-BE49-F238E27FC236}">
              <a16:creationId xmlns:a16="http://schemas.microsoft.com/office/drawing/2014/main" id="{5D91B90D-A023-7686-4041-4333AFD44510}"/>
            </a:ext>
          </a:extLst>
        </xdr:cNvPr>
        <xdr:cNvGrpSpPr/>
      </xdr:nvGrpSpPr>
      <xdr:grpSpPr>
        <a:xfrm>
          <a:off x="6469656" y="4552210"/>
          <a:ext cx="5727291" cy="352505"/>
          <a:chOff x="13342014" y="2061438"/>
          <a:chExt cx="4178527" cy="354793"/>
        </a:xfrm>
      </xdr:grpSpPr>
      <xdr:sp macro="" textlink="">
        <xdr:nvSpPr>
          <xdr:cNvPr id="111" name="CaixaDeTexto 110">
            <a:extLst>
              <a:ext uri="{FF2B5EF4-FFF2-40B4-BE49-F238E27FC236}">
                <a16:creationId xmlns:a16="http://schemas.microsoft.com/office/drawing/2014/main" id="{ACC5C3E1-500B-3153-6E2E-69A6182CB4C4}"/>
              </a:ext>
            </a:extLst>
          </xdr:cNvPr>
          <xdr:cNvSpPr txBox="1"/>
        </xdr:nvSpPr>
        <xdr:spPr>
          <a:xfrm>
            <a:off x="13342014" y="2061438"/>
            <a:ext cx="3817526" cy="35479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lang="pt-BR" sz="1400" b="1">
                <a:solidFill>
                  <a:schemeClr val="tx2">
                    <a:lumMod val="75000"/>
                  </a:schemeClr>
                </a:solidFill>
                <a:latin typeface="Bahnschrift" panose="020B0502040204020203" pitchFamily="34" charset="0"/>
                <a:ea typeface="Segoe UI Black" panose="020B0A02040204020203" pitchFamily="34" charset="0"/>
                <a:cs typeface="Segoe UI Semibold" panose="020B0702040204020203" pitchFamily="34" charset="0"/>
              </a:rPr>
              <a:t>%</a:t>
            </a:r>
            <a:r>
              <a:rPr lang="pt-BR" sz="1400" b="1" baseline="0">
                <a:solidFill>
                  <a:schemeClr val="tx2">
                    <a:lumMod val="75000"/>
                  </a:schemeClr>
                </a:solidFill>
                <a:latin typeface="Bahnschrift" panose="020B0502040204020203" pitchFamily="34" charset="0"/>
                <a:ea typeface="Segoe UI Black" panose="020B0A02040204020203" pitchFamily="34" charset="0"/>
                <a:cs typeface="Segoe UI Semibold" panose="020B0702040204020203" pitchFamily="34" charset="0"/>
              </a:rPr>
              <a:t> de crescimento do faturamento em relação ao mês anterior</a:t>
            </a:r>
            <a:endParaRPr lang="pt-BR" sz="1400" b="1">
              <a:solidFill>
                <a:schemeClr val="tx2">
                  <a:lumMod val="75000"/>
                </a:schemeClr>
              </a:solidFill>
              <a:latin typeface="Bahnschrift" panose="020B0502040204020203" pitchFamily="34" charset="0"/>
              <a:ea typeface="Segoe UI Black" panose="020B0A02040204020203" pitchFamily="34" charset="0"/>
              <a:cs typeface="Segoe UI Semibold" panose="020B0702040204020203" pitchFamily="34" charset="0"/>
            </a:endParaRPr>
          </a:p>
        </xdr:txBody>
      </xdr:sp>
      <xdr:cxnSp macro="">
        <xdr:nvCxnSpPr>
          <xdr:cNvPr id="112" name="Conector reto 111">
            <a:extLst>
              <a:ext uri="{FF2B5EF4-FFF2-40B4-BE49-F238E27FC236}">
                <a16:creationId xmlns:a16="http://schemas.microsoft.com/office/drawing/2014/main" id="{000740CB-849D-C2C9-60ED-F3BC39E8993C}"/>
              </a:ext>
            </a:extLst>
          </xdr:cNvPr>
          <xdr:cNvCxnSpPr/>
        </xdr:nvCxnSpPr>
        <xdr:spPr>
          <a:xfrm flipV="1">
            <a:off x="13450681" y="2385147"/>
            <a:ext cx="4069860" cy="10650"/>
          </a:xfrm>
          <a:prstGeom prst="line">
            <a:avLst/>
          </a:prstGeom>
          <a:ln w="12700">
            <a:gradFill flip="none" rotWithShape="1">
              <a:gsLst>
                <a:gs pos="0">
                  <a:schemeClr val="accent1">
                    <a:lumMod val="40000"/>
                    <a:lumOff val="60000"/>
                  </a:schemeClr>
                </a:gs>
                <a:gs pos="46000">
                  <a:schemeClr val="accent1">
                    <a:lumMod val="95000"/>
                    <a:lumOff val="5000"/>
                  </a:schemeClr>
                </a:gs>
                <a:gs pos="100000">
                  <a:schemeClr val="accent1">
                    <a:lumMod val="60000"/>
                  </a:schemeClr>
                </a:gs>
              </a:gsLst>
              <a:lin ang="2700000" scaled="1"/>
              <a:tileRect/>
            </a:gra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21</xdr:col>
      <xdr:colOff>286988</xdr:colOff>
      <xdr:row>11</xdr:row>
      <xdr:rowOff>25172</xdr:rowOff>
    </xdr:from>
    <xdr:to>
      <xdr:col>22</xdr:col>
      <xdr:colOff>29689</xdr:colOff>
      <xdr:row>13</xdr:row>
      <xdr:rowOff>29751</xdr:rowOff>
    </xdr:to>
    <xdr:pic>
      <xdr:nvPicPr>
        <xdr:cNvPr id="116" name="Imagem 115">
          <a:extLst>
            <a:ext uri="{FF2B5EF4-FFF2-40B4-BE49-F238E27FC236}">
              <a16:creationId xmlns:a16="http://schemas.microsoft.com/office/drawing/2014/main" id="{F07BC709-F09C-C50B-BE77-14478BF39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79533" y="1984601"/>
          <a:ext cx="366156" cy="360838"/>
        </a:xfrm>
        <a:prstGeom prst="rect">
          <a:avLst/>
        </a:prstGeom>
      </xdr:spPr>
    </xdr:pic>
    <xdr:clientData/>
  </xdr:twoCellAnchor>
  <xdr:twoCellAnchor>
    <xdr:from>
      <xdr:col>4</xdr:col>
      <xdr:colOff>257299</xdr:colOff>
      <xdr:row>24</xdr:row>
      <xdr:rowOff>23581</xdr:rowOff>
    </xdr:from>
    <xdr:to>
      <xdr:col>10</xdr:col>
      <xdr:colOff>19792</xdr:colOff>
      <xdr:row>38</xdr:row>
      <xdr:rowOff>69273</xdr:rowOff>
    </xdr:to>
    <xdr:sp macro="" textlink="">
      <xdr:nvSpPr>
        <xdr:cNvPr id="118" name="Retângulo: Cantos Arredondados 117">
          <a:extLst>
            <a:ext uri="{FF2B5EF4-FFF2-40B4-BE49-F238E27FC236}">
              <a16:creationId xmlns:a16="http://schemas.microsoft.com/office/drawing/2014/main" id="{2BB232B1-E84B-4FBC-9C02-C9218452FEF7}"/>
            </a:ext>
          </a:extLst>
        </xdr:cNvPr>
        <xdr:cNvSpPr/>
      </xdr:nvSpPr>
      <xdr:spPr>
        <a:xfrm>
          <a:off x="2751117" y="4298698"/>
          <a:ext cx="3503220" cy="2539510"/>
        </a:xfrm>
        <a:prstGeom prst="roundRect">
          <a:avLst>
            <a:gd name="adj" fmla="val 9867"/>
          </a:avLst>
        </a:prstGeom>
        <a:solidFill>
          <a:schemeClr val="accent3">
            <a:lumMod val="20000"/>
            <a:lumOff val="80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4</xdr:col>
      <xdr:colOff>296884</xdr:colOff>
      <xdr:row>26</xdr:row>
      <xdr:rowOff>79168</xdr:rowOff>
    </xdr:from>
    <xdr:to>
      <xdr:col>9</xdr:col>
      <xdr:colOff>395845</xdr:colOff>
      <xdr:row>37</xdr:row>
      <xdr:rowOff>89065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19" name="Gráfico 118">
              <a:extLst>
                <a:ext uri="{FF2B5EF4-FFF2-40B4-BE49-F238E27FC236}">
                  <a16:creationId xmlns:a16="http://schemas.microsoft.com/office/drawing/2014/main" id="{18E19C56-FA96-422A-A8C9-BDCDD6A1877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735284" y="5032168"/>
              <a:ext cx="3146961" cy="210539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Este gráfico não está disponível na sua versão de Excel.
Editar esta forma ou salvar esta pasta de trabalho em um formato de arquivo diferente quebrará o gráfico permanentemente.</a:t>
              </a:r>
            </a:p>
          </xdr:txBody>
        </xdr:sp>
      </mc:Fallback>
    </mc:AlternateContent>
    <xdr:clientData/>
  </xdr:twoCellAnchor>
  <xdr:twoCellAnchor>
    <xdr:from>
      <xdr:col>4</xdr:col>
      <xdr:colOff>368711</xdr:colOff>
      <xdr:row>24</xdr:row>
      <xdr:rowOff>9898</xdr:rowOff>
    </xdr:from>
    <xdr:to>
      <xdr:col>10</xdr:col>
      <xdr:colOff>136071</xdr:colOff>
      <xdr:row>25</xdr:row>
      <xdr:rowOff>169429</xdr:rowOff>
    </xdr:to>
    <xdr:grpSp>
      <xdr:nvGrpSpPr>
        <xdr:cNvPr id="120" name="Agrupar 119">
          <a:extLst>
            <a:ext uri="{FF2B5EF4-FFF2-40B4-BE49-F238E27FC236}">
              <a16:creationId xmlns:a16="http://schemas.microsoft.com/office/drawing/2014/main" id="{6EB00928-5B66-9769-4051-CA6C136FF764}"/>
            </a:ext>
          </a:extLst>
        </xdr:cNvPr>
        <xdr:cNvGrpSpPr/>
      </xdr:nvGrpSpPr>
      <xdr:grpSpPr>
        <a:xfrm>
          <a:off x="2793256" y="4463145"/>
          <a:ext cx="3404179" cy="345083"/>
          <a:chOff x="13342014" y="2061438"/>
          <a:chExt cx="4053179" cy="354793"/>
        </a:xfrm>
      </xdr:grpSpPr>
      <xdr:sp macro="" textlink="">
        <xdr:nvSpPr>
          <xdr:cNvPr id="121" name="CaixaDeTexto 120">
            <a:extLst>
              <a:ext uri="{FF2B5EF4-FFF2-40B4-BE49-F238E27FC236}">
                <a16:creationId xmlns:a16="http://schemas.microsoft.com/office/drawing/2014/main" id="{3E47FB42-B3A6-6AF8-3E38-7FF61C256BF4}"/>
              </a:ext>
            </a:extLst>
          </xdr:cNvPr>
          <xdr:cNvSpPr txBox="1"/>
        </xdr:nvSpPr>
        <xdr:spPr>
          <a:xfrm>
            <a:off x="13342014" y="2061438"/>
            <a:ext cx="4053179" cy="35479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lang="pt-BR" sz="1400" b="1">
                <a:solidFill>
                  <a:schemeClr val="tx2">
                    <a:lumMod val="75000"/>
                  </a:schemeClr>
                </a:solidFill>
                <a:latin typeface="Bahnschrift" panose="020B0502040204020203" pitchFamily="34" charset="0"/>
                <a:ea typeface="Segoe UI Black" panose="020B0A02040204020203" pitchFamily="34" charset="0"/>
                <a:cs typeface="Segoe UI Semibold" panose="020B0702040204020203" pitchFamily="34" charset="0"/>
              </a:rPr>
              <a:t>Faturamento</a:t>
            </a:r>
            <a:r>
              <a:rPr lang="pt-BR" sz="1400" b="1" baseline="0">
                <a:solidFill>
                  <a:schemeClr val="tx2">
                    <a:lumMod val="75000"/>
                  </a:schemeClr>
                </a:solidFill>
                <a:latin typeface="Bahnschrift" panose="020B0502040204020203" pitchFamily="34" charset="0"/>
                <a:ea typeface="Segoe UI Black" panose="020B0A02040204020203" pitchFamily="34" charset="0"/>
                <a:cs typeface="Segoe UI Semibold" panose="020B0702040204020203" pitchFamily="34" charset="0"/>
              </a:rPr>
              <a:t> por tipo de empilhadeira</a:t>
            </a:r>
            <a:endParaRPr lang="pt-BR" sz="1400" b="1">
              <a:solidFill>
                <a:schemeClr val="tx2">
                  <a:lumMod val="75000"/>
                </a:schemeClr>
              </a:solidFill>
              <a:latin typeface="Bahnschrift" panose="020B0502040204020203" pitchFamily="34" charset="0"/>
              <a:ea typeface="Segoe UI Black" panose="020B0A02040204020203" pitchFamily="34" charset="0"/>
              <a:cs typeface="Segoe UI Semibold" panose="020B0702040204020203" pitchFamily="34" charset="0"/>
            </a:endParaRPr>
          </a:p>
        </xdr:txBody>
      </xdr:sp>
      <xdr:cxnSp macro="">
        <xdr:nvCxnSpPr>
          <xdr:cNvPr id="122" name="Conector reto 121">
            <a:extLst>
              <a:ext uri="{FF2B5EF4-FFF2-40B4-BE49-F238E27FC236}">
                <a16:creationId xmlns:a16="http://schemas.microsoft.com/office/drawing/2014/main" id="{C9F88573-B0FD-6109-24BD-9AA4B8CC965F}"/>
              </a:ext>
            </a:extLst>
          </xdr:cNvPr>
          <xdr:cNvCxnSpPr/>
        </xdr:nvCxnSpPr>
        <xdr:spPr>
          <a:xfrm>
            <a:off x="13450681" y="2395796"/>
            <a:ext cx="3602748" cy="19178"/>
          </a:xfrm>
          <a:prstGeom prst="line">
            <a:avLst/>
          </a:prstGeom>
          <a:ln w="12700">
            <a:gradFill flip="none" rotWithShape="1">
              <a:gsLst>
                <a:gs pos="0">
                  <a:schemeClr val="accent1">
                    <a:lumMod val="40000"/>
                    <a:lumOff val="60000"/>
                  </a:schemeClr>
                </a:gs>
                <a:gs pos="46000">
                  <a:schemeClr val="accent1">
                    <a:lumMod val="95000"/>
                    <a:lumOff val="5000"/>
                  </a:schemeClr>
                </a:gs>
                <a:gs pos="100000">
                  <a:schemeClr val="accent1">
                    <a:lumMod val="60000"/>
                  </a:schemeClr>
                </a:gs>
              </a:gsLst>
              <a:lin ang="2700000" scaled="1"/>
              <a:tileRect/>
            </a:gra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Thiago Negrão Leite" refreshedDate="45440.754700694444" createdVersion="5" refreshedVersion="7" minRefreshableVersion="3" recordCount="0" supportSubquery="1" supportAdvancedDrill="1" xr:uid="{E52ADFC4-D65C-438A-859B-683485D72271}">
  <cacheSource type="external" connectionId="12"/>
  <cacheFields count="2">
    <cacheField name="[Measures].[Contagem Distinta de id_emp]" caption="Contagem Distinta de id_emp" numFmtId="0" hierarchy="33" level="32767"/>
    <cacheField name="[Faturamentos].[periodo_apuracao_fim (Ano)].[periodo_apuracao_fim (Ano)]" caption="periodo_apuracao_fim (Ano)" numFmtId="0" hierarchy="23" level="1">
      <sharedItems containsSemiMixedTypes="0" containsNonDate="0" containsString="0"/>
    </cacheField>
  </cacheFields>
  <cacheHierarchies count="37">
    <cacheHierarchy uniqueName="[Clientes].[cod cliente]" caption="cod cliente" attribute="1" defaultMemberUniqueName="[Clientes].[cod cliente].[All]" allUniqueName="[Clientes].[cod cliente].[All]" dimensionUniqueName="[Clientes]" displayFolder="" count="0" memberValueDatatype="130" unbalanced="0"/>
    <cacheHierarchy uniqueName="[Clientes].[Nome cliente]" caption="Nome cliente" attribute="1" defaultMemberUniqueName="[Clientes].[Nome cliente].[All]" allUniqueName="[Clientes].[Nome cliente].[All]" dimensionUniqueName="[Clientes]" displayFolder="" count="0" memberValueDatatype="130" unbalanced="0"/>
    <cacheHierarchy uniqueName="[Clientes].[Razão Social]" caption="Razão Social" attribute="1" defaultMemberUniqueName="[Clientes].[Razão Social].[All]" allUniqueName="[Clientes].[Razão Social].[All]" dimensionUniqueName="[Clientes]" displayFolder="" count="0" memberValueDatatype="130" unbalanced="0"/>
    <cacheHierarchy uniqueName="[Clientes].[CNPJ]" caption="CNPJ" attribute="1" defaultMemberUniqueName="[Clientes].[CNPJ].[All]" allUniqueName="[Clientes].[CNPJ].[All]" dimensionUniqueName="[Clientes]" displayFolder="" count="0" memberValueDatatype="130" unbalanced="0"/>
    <cacheHierarchy uniqueName="[Clientes].[Endereço]" caption="Endereço" attribute="1" defaultMemberUniqueName="[Clientes].[Endereço].[All]" allUniqueName="[Clientes].[Endereço].[All]" dimensionUniqueName="[Clientes]" displayFolder="" count="0" memberValueDatatype="130" unbalanced="0"/>
    <cacheHierarchy uniqueName="[Clientes].[e-mail]" caption="e-mail" attribute="1" defaultMemberUniqueName="[Clientes].[e-mail].[All]" allUniqueName="[Clientes].[e-mail].[All]" dimensionUniqueName="[Clientes]" displayFolder="" count="0" memberValueDatatype="130" unbalanced="0"/>
    <cacheHierarchy uniqueName="[Clientes].[telefone]" caption="telefone" attribute="1" defaultMemberUniqueName="[Clientes].[telefone].[All]" allUniqueName="[Clientes].[telefone].[All]" dimensionUniqueName="[Clientes]" displayFolder="" count="0" memberValueDatatype="130" unbalanced="0"/>
    <cacheHierarchy uniqueName="[Equipamentos].[Id Emp]" caption="Id Emp" attribute="1" defaultMemberUniqueName="[Equipamentos].[Id Emp].[All]" allUniqueName="[Equipamentos].[Id Emp].[All]" dimensionUniqueName="[Equipamentos]" displayFolder="" count="0" memberValueDatatype="130" unbalanced="0"/>
    <cacheHierarchy uniqueName="[Equipamentos].[Produto]" caption="Produto" attribute="1" defaultMemberUniqueName="[Equipamentos].[Produto].[All]" allUniqueName="[Equipamentos].[Produto].[All]" dimensionUniqueName="[Equipamentos]" displayFolder="" count="0" memberValueDatatype="130" unbalanced="0"/>
    <cacheHierarchy uniqueName="[Equipamentos].[Tipo]" caption="Tipo" attribute="1" defaultMemberUniqueName="[Equipamentos].[Tipo].[All]" allUniqueName="[Equipamentos].[Tipo].[All]" dimensionUniqueName="[Equipamentos]" displayFolder="" count="2" memberValueDatatype="130" unbalanced="0"/>
    <cacheHierarchy uniqueName="[Equipamentos].[Combustível]" caption="Combustível" attribute="1" defaultMemberUniqueName="[Equipamentos].[Combustível].[All]" allUniqueName="[Equipamentos].[Combustível].[All]" dimensionUniqueName="[Equipamentos]" displayFolder="" count="0" memberValueDatatype="130" unbalanced="0"/>
    <cacheHierarchy uniqueName="[Equipamentos].[Capacidade]" caption="Capacidade" attribute="1" defaultMemberUniqueName="[Equipamentos].[Capacidade].[All]" allUniqueName="[Equipamentos].[Capacidade].[All]" dimensionUniqueName="[Equipamentos]" displayFolder="" count="0" memberValueDatatype="130" unbalanced="0"/>
    <cacheHierarchy uniqueName="[Equipamentos].[Altura Mínima]" caption="Altura Mínima" attribute="1" defaultMemberUniqueName="[Equipamentos].[Altura Mínima].[All]" allUniqueName="[Equipamentos].[Altura Mínima].[All]" dimensionUniqueName="[Equipamentos]" displayFolder="" count="0" memberValueDatatype="130" unbalanced="0"/>
    <cacheHierarchy uniqueName="[Equipamentos].[Altura Máxima]" caption="Altura Máxima" attribute="1" defaultMemberUniqueName="[Equipamentos].[Altura Máxima].[All]" allUniqueName="[Equipamentos].[Altura Máxima].[All]" dimensionUniqueName="[Equipamentos]" displayFolder="" count="0" memberValueDatatype="130" unbalanced="0"/>
    <cacheHierarchy uniqueName="[Equipamentos].[Fabricante]" caption="Fabricante" attribute="1" defaultMemberUniqueName="[Equipamentos].[Fabricante].[All]" allUniqueName="[Equipamentos].[Fabricante].[All]" dimensionUniqueName="[Equipamentos]" displayFolder="" count="0" memberValueDatatype="130" unbalanced="0"/>
    <cacheHierarchy uniqueName="[Faturamentos].[id_transacao]" caption="id_transacao" attribute="1" defaultMemberUniqueName="[Faturamentos].[id_transacao].[All]" allUniqueName="[Faturamentos].[id_transacao].[All]" dimensionUniqueName="[Faturamentos]" displayFolder="" count="0" memberValueDatatype="130" unbalanced="0"/>
    <cacheHierarchy uniqueName="[Faturamentos].[cod_cliente]" caption="cod_cliente" attribute="1" defaultMemberUniqueName="[Faturamentos].[cod_cliente].[All]" allUniqueName="[Faturamentos].[cod_cliente].[All]" dimensionUniqueName="[Faturamentos]" displayFolder="" count="0" memberValueDatatype="130" unbalanced="0"/>
    <cacheHierarchy uniqueName="[Faturamentos].[id_emp]" caption="id_emp" attribute="1" defaultMemberUniqueName="[Faturamentos].[id_emp].[All]" allUniqueName="[Faturamentos].[id_emp].[All]" dimensionUniqueName="[Faturamentos]" displayFolder="" count="0" memberValueDatatype="130" unbalanced="0"/>
    <cacheHierarchy uniqueName="[Faturamentos].[data_contratacao]" caption="data_contratacao" attribute="1" time="1" defaultMemberUniqueName="[Faturamentos].[data_contratacao].[All]" allUniqueName="[Faturamentos].[data_contratacao].[All]" dimensionUniqueName="[Faturamentos]" displayFolder="" count="0" memberValueDatatype="7" unbalanced="0"/>
    <cacheHierarchy uniqueName="[Faturamentos].[periodo_apuracao_inicio]" caption="periodo_apuracao_inicio" attribute="1" time="1" defaultMemberUniqueName="[Faturamentos].[periodo_apuracao_inicio].[All]" allUniqueName="[Faturamentos].[periodo_apuracao_inicio].[All]" dimensionUniqueName="[Faturamentos]" displayFolder="" count="0" memberValueDatatype="7" unbalanced="0"/>
    <cacheHierarchy uniqueName="[Faturamentos].[periodo_apuracao_fim]" caption="periodo_apuracao_fim" attribute="1" time="1" defaultMemberUniqueName="[Faturamentos].[periodo_apuracao_fim].[All]" allUniqueName="[Faturamentos].[periodo_apuracao_fim].[All]" dimensionUniqueName="[Faturamentos]" displayFolder="" count="0" memberValueDatatype="7" unbalanced="0"/>
    <cacheHierarchy uniqueName="[Faturamentos].[tipo_contratacao]" caption="tipo_contratacao" attribute="1" defaultMemberUniqueName="[Faturamentos].[tipo_contratacao].[All]" allUniqueName="[Faturamentos].[tipo_contratacao].[All]" dimensionUniqueName="[Faturamentos]" displayFolder="" count="0" memberValueDatatype="130" unbalanced="0"/>
    <cacheHierarchy uniqueName="[Faturamentos].[valor_pago]" caption="valor_pago" attribute="1" defaultMemberUniqueName="[Faturamentos].[valor_pago].[All]" allUniqueName="[Faturamentos].[valor_pago].[All]" dimensionUniqueName="[Faturamentos]" displayFolder="" count="0" memberValueDatatype="6" unbalanced="0"/>
    <cacheHierarchy uniqueName="[Faturamentos].[periodo_apuracao_fim (Ano)]" caption="periodo_apuracao_fim (Ano)" attribute="1" defaultMemberUniqueName="[Faturamentos].[periodo_apuracao_fim (Ano)].[All]" allUniqueName="[Faturamentos].[periodo_apuracao_fim (Ano)].[All]" dimensionUniqueName="[Faturamentos]" displayFolder="" count="2" memberValueDatatype="130" unbalanced="0">
      <fieldsUsage count="2">
        <fieldUsage x="-1"/>
        <fieldUsage x="1"/>
      </fieldsUsage>
    </cacheHierarchy>
    <cacheHierarchy uniqueName="[Faturamentos].[periodo_apuracao_fim (Trimestre)]" caption="periodo_apuracao_fim (Trimestre)" attribute="1" defaultMemberUniqueName="[Faturamentos].[periodo_apuracao_fim (Trimestre)].[All]" allUniqueName="[Faturamentos].[periodo_apuracao_fim (Trimestre)].[All]" dimensionUniqueName="[Faturamentos]" displayFolder="" count="0" memberValueDatatype="130" unbalanced="0"/>
    <cacheHierarchy uniqueName="[Faturamentos].[periodo_apuracao_fim (Mês)]" caption="periodo_apuracao_fim (Mês)" attribute="1" defaultMemberUniqueName="[Faturamentos].[periodo_apuracao_fim (Mês)].[All]" allUniqueName="[Faturamentos].[periodo_apuracao_fim (Mês)].[All]" dimensionUniqueName="[Faturamentos]" displayFolder="" count="2" memberValueDatatype="130" unbalanced="0"/>
    <cacheHierarchy uniqueName="[Faturamentos].[periodo_apuracao_fim (Índice de Mês)]" caption="periodo_apuracao_fim (Índice de Mês)" attribute="1" defaultMemberUniqueName="[Faturamentos].[periodo_apuracao_fim (Índice de Mês)].[All]" allUniqueName="[Faturamentos].[periodo_apuracao_fim (Índice de Mês)].[All]" dimensionUniqueName="[Faturamentos]" displayFolder="" count="0" memberValueDatatype="20" unbalanced="0" hidden="1"/>
    <cacheHierarchy uniqueName="[Measures].[__XL_Count Faturamentos]" caption="__XL_Count Faturamentos" measure="1" displayFolder="" measureGroup="Faturamentos" count="0" hidden="1"/>
    <cacheHierarchy uniqueName="[Measures].[__XL_Count Clientes]" caption="__XL_Count Clientes" measure="1" displayFolder="" measureGroup="Clientes" count="0" hidden="1"/>
    <cacheHierarchy uniqueName="[Measures].[__XL_Count Equipamentos]" caption="__XL_Count Equipamentos" measure="1" displayFolder="" measureGroup="Equipamentos" count="0" hidden="1"/>
    <cacheHierarchy uniqueName="[Measures].[__No measures defined]" caption="__No measures defined" measure="1" displayFolder="" count="0" hidden="1"/>
    <cacheHierarchy uniqueName="[Measures].[Soma de valor_pago]" caption="Soma de valor_pago" measure="1" displayFolder="" measureGroup="Faturamento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ntagem de id_emp]" caption="Contagem de id_emp" measure="1" displayFolder="" measureGroup="Faturamento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ntagem Distinta de id_emp]" caption="Contagem Distinta de id_emp" measure="1" displayFolder="" measureGroup="Faturamento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ntagem de cod_cliente]" caption="Contagem de cod_cliente" measure="1" displayFolder="" measureGroup="Faturamento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Contagem Distinta de cod_cliente]" caption="Contagem Distinta de cod_cliente" measure="1" displayFolder="" measureGroup="Faturamento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Contagem de tipo_contratacao]" caption="Contagem de tipo_contratacao" measure="1" displayFolder="" measureGroup="Faturamento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</cacheHierarchies>
  <kpis count="0"/>
  <dimensions count="4">
    <dimension name="Clientes" uniqueName="[Clientes]" caption="Clientes"/>
    <dimension name="Equipamentos" uniqueName="[Equipamentos]" caption="Equipamentos"/>
    <dimension name="Faturamentos" uniqueName="[Faturamentos]" caption="Faturamentos"/>
    <dimension measure="1" name="Measures" uniqueName="[Measures]" caption="Measures"/>
  </dimensions>
  <measureGroups count="3">
    <measureGroup name="Clientes" caption="Clientes"/>
    <measureGroup name="Equipamentos" caption="Equipamentos"/>
    <measureGroup name="Faturamentos" caption="Faturamentos"/>
  </measureGroups>
  <maps count="5">
    <map measureGroup="0" dimension="0"/>
    <map measureGroup="1" dimension="1"/>
    <map measureGroup="2" dimension="0"/>
    <map measureGroup="2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Thiago Negrão Leite" refreshedDate="45440.754700925929" createdVersion="5" refreshedVersion="7" minRefreshableVersion="3" recordCount="0" supportSubquery="1" supportAdvancedDrill="1" xr:uid="{5F5771ED-57ED-4F41-B46F-AAE365115527}">
  <cacheSource type="external" connectionId="12"/>
  <cacheFields count="2">
    <cacheField name="[Measures].[Soma de valor_pago]" caption="Soma de valor_pago" numFmtId="0" hierarchy="31" level="32767"/>
    <cacheField name="[Faturamentos].[periodo_apuracao_fim (Ano)].[periodo_apuracao_fim (Ano)]" caption="periodo_apuracao_fim (Ano)" numFmtId="0" hierarchy="23" level="1">
      <sharedItems containsSemiMixedTypes="0" containsNonDate="0" containsString="0"/>
    </cacheField>
  </cacheFields>
  <cacheHierarchies count="37">
    <cacheHierarchy uniqueName="[Clientes].[cod cliente]" caption="cod cliente" attribute="1" defaultMemberUniqueName="[Clientes].[cod cliente].[All]" allUniqueName="[Clientes].[cod cliente].[All]" dimensionUniqueName="[Clientes]" displayFolder="" count="0" memberValueDatatype="130" unbalanced="0"/>
    <cacheHierarchy uniqueName="[Clientes].[Nome cliente]" caption="Nome cliente" attribute="1" defaultMemberUniqueName="[Clientes].[Nome cliente].[All]" allUniqueName="[Clientes].[Nome cliente].[All]" dimensionUniqueName="[Clientes]" displayFolder="" count="0" memberValueDatatype="130" unbalanced="0"/>
    <cacheHierarchy uniqueName="[Clientes].[Razão Social]" caption="Razão Social" attribute="1" defaultMemberUniqueName="[Clientes].[Razão Social].[All]" allUniqueName="[Clientes].[Razão Social].[All]" dimensionUniqueName="[Clientes]" displayFolder="" count="0" memberValueDatatype="130" unbalanced="0"/>
    <cacheHierarchy uniqueName="[Clientes].[CNPJ]" caption="CNPJ" attribute="1" defaultMemberUniqueName="[Clientes].[CNPJ].[All]" allUniqueName="[Clientes].[CNPJ].[All]" dimensionUniqueName="[Clientes]" displayFolder="" count="0" memberValueDatatype="130" unbalanced="0"/>
    <cacheHierarchy uniqueName="[Clientes].[Endereço]" caption="Endereço" attribute="1" defaultMemberUniqueName="[Clientes].[Endereço].[All]" allUniqueName="[Clientes].[Endereço].[All]" dimensionUniqueName="[Clientes]" displayFolder="" count="0" memberValueDatatype="130" unbalanced="0"/>
    <cacheHierarchy uniqueName="[Clientes].[e-mail]" caption="e-mail" attribute="1" defaultMemberUniqueName="[Clientes].[e-mail].[All]" allUniqueName="[Clientes].[e-mail].[All]" dimensionUniqueName="[Clientes]" displayFolder="" count="0" memberValueDatatype="130" unbalanced="0"/>
    <cacheHierarchy uniqueName="[Clientes].[telefone]" caption="telefone" attribute="1" defaultMemberUniqueName="[Clientes].[telefone].[All]" allUniqueName="[Clientes].[telefone].[All]" dimensionUniqueName="[Clientes]" displayFolder="" count="0" memberValueDatatype="130" unbalanced="0"/>
    <cacheHierarchy uniqueName="[Equipamentos].[Id Emp]" caption="Id Emp" attribute="1" defaultMemberUniqueName="[Equipamentos].[Id Emp].[All]" allUniqueName="[Equipamentos].[Id Emp].[All]" dimensionUniqueName="[Equipamentos]" displayFolder="" count="0" memberValueDatatype="130" unbalanced="0"/>
    <cacheHierarchy uniqueName="[Equipamentos].[Produto]" caption="Produto" attribute="1" defaultMemberUniqueName="[Equipamentos].[Produto].[All]" allUniqueName="[Equipamentos].[Produto].[All]" dimensionUniqueName="[Equipamentos]" displayFolder="" count="0" memberValueDatatype="130" unbalanced="0"/>
    <cacheHierarchy uniqueName="[Equipamentos].[Tipo]" caption="Tipo" attribute="1" defaultMemberUniqueName="[Equipamentos].[Tipo].[All]" allUniqueName="[Equipamentos].[Tipo].[All]" dimensionUniqueName="[Equipamentos]" displayFolder="" count="2" memberValueDatatype="130" unbalanced="0"/>
    <cacheHierarchy uniqueName="[Equipamentos].[Combustível]" caption="Combustível" attribute="1" defaultMemberUniqueName="[Equipamentos].[Combustível].[All]" allUniqueName="[Equipamentos].[Combustível].[All]" dimensionUniqueName="[Equipamentos]" displayFolder="" count="0" memberValueDatatype="130" unbalanced="0"/>
    <cacheHierarchy uniqueName="[Equipamentos].[Capacidade]" caption="Capacidade" attribute="1" defaultMemberUniqueName="[Equipamentos].[Capacidade].[All]" allUniqueName="[Equipamentos].[Capacidade].[All]" dimensionUniqueName="[Equipamentos]" displayFolder="" count="0" memberValueDatatype="130" unbalanced="0"/>
    <cacheHierarchy uniqueName="[Equipamentos].[Altura Mínima]" caption="Altura Mínima" attribute="1" defaultMemberUniqueName="[Equipamentos].[Altura Mínima].[All]" allUniqueName="[Equipamentos].[Altura Mínima].[All]" dimensionUniqueName="[Equipamentos]" displayFolder="" count="0" memberValueDatatype="130" unbalanced="0"/>
    <cacheHierarchy uniqueName="[Equipamentos].[Altura Máxima]" caption="Altura Máxima" attribute="1" defaultMemberUniqueName="[Equipamentos].[Altura Máxima].[All]" allUniqueName="[Equipamentos].[Altura Máxima].[All]" dimensionUniqueName="[Equipamentos]" displayFolder="" count="0" memberValueDatatype="130" unbalanced="0"/>
    <cacheHierarchy uniqueName="[Equipamentos].[Fabricante]" caption="Fabricante" attribute="1" defaultMemberUniqueName="[Equipamentos].[Fabricante].[All]" allUniqueName="[Equipamentos].[Fabricante].[All]" dimensionUniqueName="[Equipamentos]" displayFolder="" count="0" memberValueDatatype="130" unbalanced="0"/>
    <cacheHierarchy uniqueName="[Faturamentos].[id_transacao]" caption="id_transacao" attribute="1" defaultMemberUniqueName="[Faturamentos].[id_transacao].[All]" allUniqueName="[Faturamentos].[id_transacao].[All]" dimensionUniqueName="[Faturamentos]" displayFolder="" count="0" memberValueDatatype="130" unbalanced="0"/>
    <cacheHierarchy uniqueName="[Faturamentos].[cod_cliente]" caption="cod_cliente" attribute="1" defaultMemberUniqueName="[Faturamentos].[cod_cliente].[All]" allUniqueName="[Faturamentos].[cod_cliente].[All]" dimensionUniqueName="[Faturamentos]" displayFolder="" count="0" memberValueDatatype="130" unbalanced="0"/>
    <cacheHierarchy uniqueName="[Faturamentos].[id_emp]" caption="id_emp" attribute="1" defaultMemberUniqueName="[Faturamentos].[id_emp].[All]" allUniqueName="[Faturamentos].[id_emp].[All]" dimensionUniqueName="[Faturamentos]" displayFolder="" count="0" memberValueDatatype="130" unbalanced="0"/>
    <cacheHierarchy uniqueName="[Faturamentos].[data_contratacao]" caption="data_contratacao" attribute="1" time="1" defaultMemberUniqueName="[Faturamentos].[data_contratacao].[All]" allUniqueName="[Faturamentos].[data_contratacao].[All]" dimensionUniqueName="[Faturamentos]" displayFolder="" count="0" memberValueDatatype="7" unbalanced="0"/>
    <cacheHierarchy uniqueName="[Faturamentos].[periodo_apuracao_inicio]" caption="periodo_apuracao_inicio" attribute="1" time="1" defaultMemberUniqueName="[Faturamentos].[periodo_apuracao_inicio].[All]" allUniqueName="[Faturamentos].[periodo_apuracao_inicio].[All]" dimensionUniqueName="[Faturamentos]" displayFolder="" count="0" memberValueDatatype="7" unbalanced="0"/>
    <cacheHierarchy uniqueName="[Faturamentos].[periodo_apuracao_fim]" caption="periodo_apuracao_fim" attribute="1" time="1" defaultMemberUniqueName="[Faturamentos].[periodo_apuracao_fim].[All]" allUniqueName="[Faturamentos].[periodo_apuracao_fim].[All]" dimensionUniqueName="[Faturamentos]" displayFolder="" count="0" memberValueDatatype="7" unbalanced="0"/>
    <cacheHierarchy uniqueName="[Faturamentos].[tipo_contratacao]" caption="tipo_contratacao" attribute="1" defaultMemberUniqueName="[Faturamentos].[tipo_contratacao].[All]" allUniqueName="[Faturamentos].[tipo_contratacao].[All]" dimensionUniqueName="[Faturamentos]" displayFolder="" count="0" memberValueDatatype="130" unbalanced="0"/>
    <cacheHierarchy uniqueName="[Faturamentos].[valor_pago]" caption="valor_pago" attribute="1" defaultMemberUniqueName="[Faturamentos].[valor_pago].[All]" allUniqueName="[Faturamentos].[valor_pago].[All]" dimensionUniqueName="[Faturamentos]" displayFolder="" count="0" memberValueDatatype="6" unbalanced="0"/>
    <cacheHierarchy uniqueName="[Faturamentos].[periodo_apuracao_fim (Ano)]" caption="periodo_apuracao_fim (Ano)" attribute="1" defaultMemberUniqueName="[Faturamentos].[periodo_apuracao_fim (Ano)].[All]" allUniqueName="[Faturamentos].[periodo_apuracao_fim (Ano)].[All]" dimensionUniqueName="[Faturamentos]" displayFolder="" count="2" memberValueDatatype="130" unbalanced="0">
      <fieldsUsage count="2">
        <fieldUsage x="-1"/>
        <fieldUsage x="1"/>
      </fieldsUsage>
    </cacheHierarchy>
    <cacheHierarchy uniqueName="[Faturamentos].[periodo_apuracao_fim (Trimestre)]" caption="periodo_apuracao_fim (Trimestre)" attribute="1" defaultMemberUniqueName="[Faturamentos].[periodo_apuracao_fim (Trimestre)].[All]" allUniqueName="[Faturamentos].[periodo_apuracao_fim (Trimestre)].[All]" dimensionUniqueName="[Faturamentos]" displayFolder="" count="0" memberValueDatatype="130" unbalanced="0"/>
    <cacheHierarchy uniqueName="[Faturamentos].[periodo_apuracao_fim (Mês)]" caption="periodo_apuracao_fim (Mês)" attribute="1" defaultMemberUniqueName="[Faturamentos].[periodo_apuracao_fim (Mês)].[All]" allUniqueName="[Faturamentos].[periodo_apuracao_fim (Mês)].[All]" dimensionUniqueName="[Faturamentos]" displayFolder="" count="2" memberValueDatatype="130" unbalanced="0"/>
    <cacheHierarchy uniqueName="[Faturamentos].[periodo_apuracao_fim (Índice de Mês)]" caption="periodo_apuracao_fim (Índice de Mês)" attribute="1" defaultMemberUniqueName="[Faturamentos].[periodo_apuracao_fim (Índice de Mês)].[All]" allUniqueName="[Faturamentos].[periodo_apuracao_fim (Índice de Mês)].[All]" dimensionUniqueName="[Faturamentos]" displayFolder="" count="0" memberValueDatatype="20" unbalanced="0" hidden="1"/>
    <cacheHierarchy uniqueName="[Measures].[__XL_Count Faturamentos]" caption="__XL_Count Faturamentos" measure="1" displayFolder="" measureGroup="Faturamentos" count="0" hidden="1"/>
    <cacheHierarchy uniqueName="[Measures].[__XL_Count Clientes]" caption="__XL_Count Clientes" measure="1" displayFolder="" measureGroup="Clientes" count="0" hidden="1"/>
    <cacheHierarchy uniqueName="[Measures].[__XL_Count Equipamentos]" caption="__XL_Count Equipamentos" measure="1" displayFolder="" measureGroup="Equipamentos" count="0" hidden="1"/>
    <cacheHierarchy uniqueName="[Measures].[__No measures defined]" caption="__No measures defined" measure="1" displayFolder="" count="0" hidden="1"/>
    <cacheHierarchy uniqueName="[Measures].[Soma de valor_pago]" caption="Soma de valor_pago" measure="1" displayFolder="" measureGroup="Faturamento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ntagem de id_emp]" caption="Contagem de id_emp" measure="1" displayFolder="" measureGroup="Faturamento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ntagem Distinta de id_emp]" caption="Contagem Distinta de id_emp" measure="1" displayFolder="" measureGroup="Faturamento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ntagem de cod_cliente]" caption="Contagem de cod_cliente" measure="1" displayFolder="" measureGroup="Faturamento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Contagem Distinta de cod_cliente]" caption="Contagem Distinta de cod_cliente" measure="1" displayFolder="" measureGroup="Faturamento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Contagem de tipo_contratacao]" caption="Contagem de tipo_contratacao" measure="1" displayFolder="" measureGroup="Faturamento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</cacheHierarchies>
  <kpis count="0"/>
  <dimensions count="4">
    <dimension name="Clientes" uniqueName="[Clientes]" caption="Clientes"/>
    <dimension name="Equipamentos" uniqueName="[Equipamentos]" caption="Equipamentos"/>
    <dimension name="Faturamentos" uniqueName="[Faturamentos]" caption="Faturamentos"/>
    <dimension measure="1" name="Measures" uniqueName="[Measures]" caption="Measures"/>
  </dimensions>
  <measureGroups count="3">
    <measureGroup name="Clientes" caption="Clientes"/>
    <measureGroup name="Equipamentos" caption="Equipamentos"/>
    <measureGroup name="Faturamentos" caption="Faturamentos"/>
  </measureGroups>
  <maps count="5">
    <map measureGroup="0" dimension="0"/>
    <map measureGroup="1" dimension="1"/>
    <map measureGroup="2" dimension="0"/>
    <map measureGroup="2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Thiago Negrão Leite" refreshedDate="45440.754701157406" createdVersion="5" refreshedVersion="7" minRefreshableVersion="3" recordCount="0" supportSubquery="1" supportAdvancedDrill="1" xr:uid="{B3EF2512-8C54-4923-A310-0BBCF393231D}">
  <cacheSource type="external" connectionId="12"/>
  <cacheFields count="2">
    <cacheField name="[Measures].[Contagem Distinta de cod_cliente]" caption="Contagem Distinta de cod_cliente" numFmtId="0" hierarchy="35" level="32767"/>
    <cacheField name="[Faturamentos].[periodo_apuracao_fim (Ano)].[periodo_apuracao_fim (Ano)]" caption="periodo_apuracao_fim (Ano)" numFmtId="0" hierarchy="23" level="1">
      <sharedItems containsSemiMixedTypes="0" containsNonDate="0" containsString="0"/>
    </cacheField>
  </cacheFields>
  <cacheHierarchies count="37">
    <cacheHierarchy uniqueName="[Clientes].[cod cliente]" caption="cod cliente" attribute="1" defaultMemberUniqueName="[Clientes].[cod cliente].[All]" allUniqueName="[Clientes].[cod cliente].[All]" dimensionUniqueName="[Clientes]" displayFolder="" count="0" memberValueDatatype="130" unbalanced="0"/>
    <cacheHierarchy uniqueName="[Clientes].[Nome cliente]" caption="Nome cliente" attribute="1" defaultMemberUniqueName="[Clientes].[Nome cliente].[All]" allUniqueName="[Clientes].[Nome cliente].[All]" dimensionUniqueName="[Clientes]" displayFolder="" count="0" memberValueDatatype="130" unbalanced="0"/>
    <cacheHierarchy uniqueName="[Clientes].[Razão Social]" caption="Razão Social" attribute="1" defaultMemberUniqueName="[Clientes].[Razão Social].[All]" allUniqueName="[Clientes].[Razão Social].[All]" dimensionUniqueName="[Clientes]" displayFolder="" count="0" memberValueDatatype="130" unbalanced="0"/>
    <cacheHierarchy uniqueName="[Clientes].[CNPJ]" caption="CNPJ" attribute="1" defaultMemberUniqueName="[Clientes].[CNPJ].[All]" allUniqueName="[Clientes].[CNPJ].[All]" dimensionUniqueName="[Clientes]" displayFolder="" count="0" memberValueDatatype="130" unbalanced="0"/>
    <cacheHierarchy uniqueName="[Clientes].[Endereço]" caption="Endereço" attribute="1" defaultMemberUniqueName="[Clientes].[Endereço].[All]" allUniqueName="[Clientes].[Endereço].[All]" dimensionUniqueName="[Clientes]" displayFolder="" count="0" memberValueDatatype="130" unbalanced="0"/>
    <cacheHierarchy uniqueName="[Clientes].[e-mail]" caption="e-mail" attribute="1" defaultMemberUniqueName="[Clientes].[e-mail].[All]" allUniqueName="[Clientes].[e-mail].[All]" dimensionUniqueName="[Clientes]" displayFolder="" count="0" memberValueDatatype="130" unbalanced="0"/>
    <cacheHierarchy uniqueName="[Clientes].[telefone]" caption="telefone" attribute="1" defaultMemberUniqueName="[Clientes].[telefone].[All]" allUniqueName="[Clientes].[telefone].[All]" dimensionUniqueName="[Clientes]" displayFolder="" count="0" memberValueDatatype="130" unbalanced="0"/>
    <cacheHierarchy uniqueName="[Equipamentos].[Id Emp]" caption="Id Emp" attribute="1" defaultMemberUniqueName="[Equipamentos].[Id Emp].[All]" allUniqueName="[Equipamentos].[Id Emp].[All]" dimensionUniqueName="[Equipamentos]" displayFolder="" count="0" memberValueDatatype="130" unbalanced="0"/>
    <cacheHierarchy uniqueName="[Equipamentos].[Produto]" caption="Produto" attribute="1" defaultMemberUniqueName="[Equipamentos].[Produto].[All]" allUniqueName="[Equipamentos].[Produto].[All]" dimensionUniqueName="[Equipamentos]" displayFolder="" count="0" memberValueDatatype="130" unbalanced="0"/>
    <cacheHierarchy uniqueName="[Equipamentos].[Tipo]" caption="Tipo" attribute="1" defaultMemberUniqueName="[Equipamentos].[Tipo].[All]" allUniqueName="[Equipamentos].[Tipo].[All]" dimensionUniqueName="[Equipamentos]" displayFolder="" count="2" memberValueDatatype="130" unbalanced="0"/>
    <cacheHierarchy uniqueName="[Equipamentos].[Combustível]" caption="Combustível" attribute="1" defaultMemberUniqueName="[Equipamentos].[Combustível].[All]" allUniqueName="[Equipamentos].[Combustível].[All]" dimensionUniqueName="[Equipamentos]" displayFolder="" count="0" memberValueDatatype="130" unbalanced="0"/>
    <cacheHierarchy uniqueName="[Equipamentos].[Capacidade]" caption="Capacidade" attribute="1" defaultMemberUniqueName="[Equipamentos].[Capacidade].[All]" allUniqueName="[Equipamentos].[Capacidade].[All]" dimensionUniqueName="[Equipamentos]" displayFolder="" count="0" memberValueDatatype="130" unbalanced="0"/>
    <cacheHierarchy uniqueName="[Equipamentos].[Altura Mínima]" caption="Altura Mínima" attribute="1" defaultMemberUniqueName="[Equipamentos].[Altura Mínima].[All]" allUniqueName="[Equipamentos].[Altura Mínima].[All]" dimensionUniqueName="[Equipamentos]" displayFolder="" count="0" memberValueDatatype="130" unbalanced="0"/>
    <cacheHierarchy uniqueName="[Equipamentos].[Altura Máxima]" caption="Altura Máxima" attribute="1" defaultMemberUniqueName="[Equipamentos].[Altura Máxima].[All]" allUniqueName="[Equipamentos].[Altura Máxima].[All]" dimensionUniqueName="[Equipamentos]" displayFolder="" count="0" memberValueDatatype="130" unbalanced="0"/>
    <cacheHierarchy uniqueName="[Equipamentos].[Fabricante]" caption="Fabricante" attribute="1" defaultMemberUniqueName="[Equipamentos].[Fabricante].[All]" allUniqueName="[Equipamentos].[Fabricante].[All]" dimensionUniqueName="[Equipamentos]" displayFolder="" count="0" memberValueDatatype="130" unbalanced="0"/>
    <cacheHierarchy uniqueName="[Faturamentos].[id_transacao]" caption="id_transacao" attribute="1" defaultMemberUniqueName="[Faturamentos].[id_transacao].[All]" allUniqueName="[Faturamentos].[id_transacao].[All]" dimensionUniqueName="[Faturamentos]" displayFolder="" count="0" memberValueDatatype="130" unbalanced="0"/>
    <cacheHierarchy uniqueName="[Faturamentos].[cod_cliente]" caption="cod_cliente" attribute="1" defaultMemberUniqueName="[Faturamentos].[cod_cliente].[All]" allUniqueName="[Faturamentos].[cod_cliente].[All]" dimensionUniqueName="[Faturamentos]" displayFolder="" count="0" memberValueDatatype="130" unbalanced="0"/>
    <cacheHierarchy uniqueName="[Faturamentos].[id_emp]" caption="id_emp" attribute="1" defaultMemberUniqueName="[Faturamentos].[id_emp].[All]" allUniqueName="[Faturamentos].[id_emp].[All]" dimensionUniqueName="[Faturamentos]" displayFolder="" count="0" memberValueDatatype="130" unbalanced="0"/>
    <cacheHierarchy uniqueName="[Faturamentos].[data_contratacao]" caption="data_contratacao" attribute="1" time="1" defaultMemberUniqueName="[Faturamentos].[data_contratacao].[All]" allUniqueName="[Faturamentos].[data_contratacao].[All]" dimensionUniqueName="[Faturamentos]" displayFolder="" count="0" memberValueDatatype="7" unbalanced="0"/>
    <cacheHierarchy uniqueName="[Faturamentos].[periodo_apuracao_inicio]" caption="periodo_apuracao_inicio" attribute="1" time="1" defaultMemberUniqueName="[Faturamentos].[periodo_apuracao_inicio].[All]" allUniqueName="[Faturamentos].[periodo_apuracao_inicio].[All]" dimensionUniqueName="[Faturamentos]" displayFolder="" count="0" memberValueDatatype="7" unbalanced="0"/>
    <cacheHierarchy uniqueName="[Faturamentos].[periodo_apuracao_fim]" caption="periodo_apuracao_fim" attribute="1" time="1" defaultMemberUniqueName="[Faturamentos].[periodo_apuracao_fim].[All]" allUniqueName="[Faturamentos].[periodo_apuracao_fim].[All]" dimensionUniqueName="[Faturamentos]" displayFolder="" count="0" memberValueDatatype="7" unbalanced="0"/>
    <cacheHierarchy uniqueName="[Faturamentos].[tipo_contratacao]" caption="tipo_contratacao" attribute="1" defaultMemberUniqueName="[Faturamentos].[tipo_contratacao].[All]" allUniqueName="[Faturamentos].[tipo_contratacao].[All]" dimensionUniqueName="[Faturamentos]" displayFolder="" count="0" memberValueDatatype="130" unbalanced="0"/>
    <cacheHierarchy uniqueName="[Faturamentos].[valor_pago]" caption="valor_pago" attribute="1" defaultMemberUniqueName="[Faturamentos].[valor_pago].[All]" allUniqueName="[Faturamentos].[valor_pago].[All]" dimensionUniqueName="[Faturamentos]" displayFolder="" count="0" memberValueDatatype="6" unbalanced="0"/>
    <cacheHierarchy uniqueName="[Faturamentos].[periodo_apuracao_fim (Ano)]" caption="periodo_apuracao_fim (Ano)" attribute="1" defaultMemberUniqueName="[Faturamentos].[periodo_apuracao_fim (Ano)].[All]" allUniqueName="[Faturamentos].[periodo_apuracao_fim (Ano)].[All]" dimensionUniqueName="[Faturamentos]" displayFolder="" count="2" memberValueDatatype="130" unbalanced="0">
      <fieldsUsage count="2">
        <fieldUsage x="-1"/>
        <fieldUsage x="1"/>
      </fieldsUsage>
    </cacheHierarchy>
    <cacheHierarchy uniqueName="[Faturamentos].[periodo_apuracao_fim (Trimestre)]" caption="periodo_apuracao_fim (Trimestre)" attribute="1" defaultMemberUniqueName="[Faturamentos].[periodo_apuracao_fim (Trimestre)].[All]" allUniqueName="[Faturamentos].[periodo_apuracao_fim (Trimestre)].[All]" dimensionUniqueName="[Faturamentos]" displayFolder="" count="0" memberValueDatatype="130" unbalanced="0"/>
    <cacheHierarchy uniqueName="[Faturamentos].[periodo_apuracao_fim (Mês)]" caption="periodo_apuracao_fim (Mês)" attribute="1" defaultMemberUniqueName="[Faturamentos].[periodo_apuracao_fim (Mês)].[All]" allUniqueName="[Faturamentos].[periodo_apuracao_fim (Mês)].[All]" dimensionUniqueName="[Faturamentos]" displayFolder="" count="2" memberValueDatatype="130" unbalanced="0"/>
    <cacheHierarchy uniqueName="[Faturamentos].[periodo_apuracao_fim (Índice de Mês)]" caption="periodo_apuracao_fim (Índice de Mês)" attribute="1" defaultMemberUniqueName="[Faturamentos].[periodo_apuracao_fim (Índice de Mês)].[All]" allUniqueName="[Faturamentos].[periodo_apuracao_fim (Índice de Mês)].[All]" dimensionUniqueName="[Faturamentos]" displayFolder="" count="0" memberValueDatatype="20" unbalanced="0" hidden="1"/>
    <cacheHierarchy uniqueName="[Measures].[__XL_Count Faturamentos]" caption="__XL_Count Faturamentos" measure="1" displayFolder="" measureGroup="Faturamentos" count="0" hidden="1"/>
    <cacheHierarchy uniqueName="[Measures].[__XL_Count Clientes]" caption="__XL_Count Clientes" measure="1" displayFolder="" measureGroup="Clientes" count="0" hidden="1"/>
    <cacheHierarchy uniqueName="[Measures].[__XL_Count Equipamentos]" caption="__XL_Count Equipamentos" measure="1" displayFolder="" measureGroup="Equipamentos" count="0" hidden="1"/>
    <cacheHierarchy uniqueName="[Measures].[__No measures defined]" caption="__No measures defined" measure="1" displayFolder="" count="0" hidden="1"/>
    <cacheHierarchy uniqueName="[Measures].[Soma de valor_pago]" caption="Soma de valor_pago" measure="1" displayFolder="" measureGroup="Faturamento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ntagem de id_emp]" caption="Contagem de id_emp" measure="1" displayFolder="" measureGroup="Faturamento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ntagem Distinta de id_emp]" caption="Contagem Distinta de id_emp" measure="1" displayFolder="" measureGroup="Faturamento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ntagem de cod_cliente]" caption="Contagem de cod_cliente" measure="1" displayFolder="" measureGroup="Faturamento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Contagem Distinta de cod_cliente]" caption="Contagem Distinta de cod_cliente" measure="1" displayFolder="" measureGroup="Faturamento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Contagem de tipo_contratacao]" caption="Contagem de tipo_contratacao" measure="1" displayFolder="" measureGroup="Faturamento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</cacheHierarchies>
  <kpis count="0"/>
  <dimensions count="4">
    <dimension name="Clientes" uniqueName="[Clientes]" caption="Clientes"/>
    <dimension name="Equipamentos" uniqueName="[Equipamentos]" caption="Equipamentos"/>
    <dimension name="Faturamentos" uniqueName="[Faturamentos]" caption="Faturamentos"/>
    <dimension measure="1" name="Measures" uniqueName="[Measures]" caption="Measures"/>
  </dimensions>
  <measureGroups count="3">
    <measureGroup name="Clientes" caption="Clientes"/>
    <measureGroup name="Equipamentos" caption="Equipamentos"/>
    <measureGroup name="Faturamentos" caption="Faturamentos"/>
  </measureGroups>
  <maps count="5">
    <map measureGroup="0" dimension="0"/>
    <map measureGroup="1" dimension="1"/>
    <map measureGroup="2" dimension="0"/>
    <map measureGroup="2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Thiago Negrão Leite" refreshedDate="45440.754701620368" createdVersion="5" refreshedVersion="7" minRefreshableVersion="3" recordCount="0" supportSubquery="1" supportAdvancedDrill="1" xr:uid="{919BF4D1-64C3-406F-824C-354438B642AD}">
  <cacheSource type="external" connectionId="12"/>
  <cacheFields count="4">
    <cacheField name="[Faturamentos].[id_emp].[id_emp]" caption="id_emp" numFmtId="0" hierarchy="17" level="1">
      <sharedItems count="3">
        <s v="empc01"/>
        <s v="empc02"/>
        <s v="empc03"/>
      </sharedItems>
    </cacheField>
    <cacheField name="[Measures].[Soma de valor_pago]" caption="Soma de valor_pago" numFmtId="0" hierarchy="31" level="32767"/>
    <cacheField name="[Equipamentos].[Produto].[Produto]" caption="Produto" numFmtId="0" hierarchy="8" level="1">
      <sharedItems count="2">
        <s v="Hyster H50Ft"/>
        <s v="Hyster H70Ft"/>
      </sharedItems>
    </cacheField>
    <cacheField name="[Faturamentos].[periodo_apuracao_fim (Ano)].[periodo_apuracao_fim (Ano)]" caption="periodo_apuracao_fim (Ano)" numFmtId="0" hierarchy="23" level="1">
      <sharedItems containsSemiMixedTypes="0" containsNonDate="0" containsString="0"/>
    </cacheField>
  </cacheFields>
  <cacheHierarchies count="37">
    <cacheHierarchy uniqueName="[Clientes].[cod cliente]" caption="cod cliente" attribute="1" defaultMemberUniqueName="[Clientes].[cod cliente].[All]" allUniqueName="[Clientes].[cod cliente].[All]" dimensionUniqueName="[Clientes]" displayFolder="" count="0" memberValueDatatype="130" unbalanced="0"/>
    <cacheHierarchy uniqueName="[Clientes].[Nome cliente]" caption="Nome cliente" attribute="1" defaultMemberUniqueName="[Clientes].[Nome cliente].[All]" allUniqueName="[Clientes].[Nome cliente].[All]" dimensionUniqueName="[Clientes]" displayFolder="" count="0" memberValueDatatype="130" unbalanced="0"/>
    <cacheHierarchy uniqueName="[Clientes].[Razão Social]" caption="Razão Social" attribute="1" defaultMemberUniqueName="[Clientes].[Razão Social].[All]" allUniqueName="[Clientes].[Razão Social].[All]" dimensionUniqueName="[Clientes]" displayFolder="" count="0" memberValueDatatype="130" unbalanced="0"/>
    <cacheHierarchy uniqueName="[Clientes].[CNPJ]" caption="CNPJ" attribute="1" defaultMemberUniqueName="[Clientes].[CNPJ].[All]" allUniqueName="[Clientes].[CNPJ].[All]" dimensionUniqueName="[Clientes]" displayFolder="" count="0" memberValueDatatype="130" unbalanced="0"/>
    <cacheHierarchy uniqueName="[Clientes].[Endereço]" caption="Endereço" attribute="1" defaultMemberUniqueName="[Clientes].[Endereço].[All]" allUniqueName="[Clientes].[Endereço].[All]" dimensionUniqueName="[Clientes]" displayFolder="" count="0" memberValueDatatype="130" unbalanced="0"/>
    <cacheHierarchy uniqueName="[Clientes].[e-mail]" caption="e-mail" attribute="1" defaultMemberUniqueName="[Clientes].[e-mail].[All]" allUniqueName="[Clientes].[e-mail].[All]" dimensionUniqueName="[Clientes]" displayFolder="" count="0" memberValueDatatype="130" unbalanced="0"/>
    <cacheHierarchy uniqueName="[Clientes].[telefone]" caption="telefone" attribute="1" defaultMemberUniqueName="[Clientes].[telefone].[All]" allUniqueName="[Clientes].[telefone].[All]" dimensionUniqueName="[Clientes]" displayFolder="" count="0" memberValueDatatype="130" unbalanced="0"/>
    <cacheHierarchy uniqueName="[Equipamentos].[Id Emp]" caption="Id Emp" attribute="1" defaultMemberUniqueName="[Equipamentos].[Id Emp].[All]" allUniqueName="[Equipamentos].[Id Emp].[All]" dimensionUniqueName="[Equipamentos]" displayFolder="" count="0" memberValueDatatype="130" unbalanced="0"/>
    <cacheHierarchy uniqueName="[Equipamentos].[Produto]" caption="Produto" attribute="1" defaultMemberUniqueName="[Equipamentos].[Produto].[All]" allUniqueName="[Equipamentos].[Produto].[All]" dimensionUniqueName="[Equipamentos]" displayFolder="" count="2" memberValueDatatype="130" unbalanced="0">
      <fieldsUsage count="2">
        <fieldUsage x="-1"/>
        <fieldUsage x="2"/>
      </fieldsUsage>
    </cacheHierarchy>
    <cacheHierarchy uniqueName="[Equipamentos].[Tipo]" caption="Tipo" attribute="1" defaultMemberUniqueName="[Equipamentos].[Tipo].[All]" allUniqueName="[Equipamentos].[Tipo].[All]" dimensionUniqueName="[Equipamentos]" displayFolder="" count="2" memberValueDatatype="130" unbalanced="0"/>
    <cacheHierarchy uniqueName="[Equipamentos].[Combustível]" caption="Combustível" attribute="1" defaultMemberUniqueName="[Equipamentos].[Combustível].[All]" allUniqueName="[Equipamentos].[Combustível].[All]" dimensionUniqueName="[Equipamentos]" displayFolder="" count="0" memberValueDatatype="130" unbalanced="0"/>
    <cacheHierarchy uniqueName="[Equipamentos].[Capacidade]" caption="Capacidade" attribute="1" defaultMemberUniqueName="[Equipamentos].[Capacidade].[All]" allUniqueName="[Equipamentos].[Capacidade].[All]" dimensionUniqueName="[Equipamentos]" displayFolder="" count="0" memberValueDatatype="130" unbalanced="0"/>
    <cacheHierarchy uniqueName="[Equipamentos].[Altura Mínima]" caption="Altura Mínima" attribute="1" defaultMemberUniqueName="[Equipamentos].[Altura Mínima].[All]" allUniqueName="[Equipamentos].[Altura Mínima].[All]" dimensionUniqueName="[Equipamentos]" displayFolder="" count="0" memberValueDatatype="130" unbalanced="0"/>
    <cacheHierarchy uniqueName="[Equipamentos].[Altura Máxima]" caption="Altura Máxima" attribute="1" defaultMemberUniqueName="[Equipamentos].[Altura Máxima].[All]" allUniqueName="[Equipamentos].[Altura Máxima].[All]" dimensionUniqueName="[Equipamentos]" displayFolder="" count="0" memberValueDatatype="130" unbalanced="0"/>
    <cacheHierarchy uniqueName="[Equipamentos].[Fabricante]" caption="Fabricante" attribute="1" defaultMemberUniqueName="[Equipamentos].[Fabricante].[All]" allUniqueName="[Equipamentos].[Fabricante].[All]" dimensionUniqueName="[Equipamentos]" displayFolder="" count="0" memberValueDatatype="130" unbalanced="0"/>
    <cacheHierarchy uniqueName="[Faturamentos].[id_transacao]" caption="id_transacao" attribute="1" defaultMemberUniqueName="[Faturamentos].[id_transacao].[All]" allUniqueName="[Faturamentos].[id_transacao].[All]" dimensionUniqueName="[Faturamentos]" displayFolder="" count="0" memberValueDatatype="130" unbalanced="0"/>
    <cacheHierarchy uniqueName="[Faturamentos].[cod_cliente]" caption="cod_cliente" attribute="1" defaultMemberUniqueName="[Faturamentos].[cod_cliente].[All]" allUniqueName="[Faturamentos].[cod_cliente].[All]" dimensionUniqueName="[Faturamentos]" displayFolder="" count="0" memberValueDatatype="130" unbalanced="0"/>
    <cacheHierarchy uniqueName="[Faturamentos].[id_emp]" caption="id_emp" attribute="1" defaultMemberUniqueName="[Faturamentos].[id_emp].[All]" allUniqueName="[Faturamentos].[id_emp].[All]" dimensionUniqueName="[Faturamentos]" displayFolder="" count="2" memberValueDatatype="130" unbalanced="0">
      <fieldsUsage count="2">
        <fieldUsage x="-1"/>
        <fieldUsage x="0"/>
      </fieldsUsage>
    </cacheHierarchy>
    <cacheHierarchy uniqueName="[Faturamentos].[data_contratacao]" caption="data_contratacao" attribute="1" time="1" defaultMemberUniqueName="[Faturamentos].[data_contratacao].[All]" allUniqueName="[Faturamentos].[data_contratacao].[All]" dimensionUniqueName="[Faturamentos]" displayFolder="" count="0" memberValueDatatype="7" unbalanced="0"/>
    <cacheHierarchy uniqueName="[Faturamentos].[periodo_apuracao_inicio]" caption="periodo_apuracao_inicio" attribute="1" time="1" defaultMemberUniqueName="[Faturamentos].[periodo_apuracao_inicio].[All]" allUniqueName="[Faturamentos].[periodo_apuracao_inicio].[All]" dimensionUniqueName="[Faturamentos]" displayFolder="" count="0" memberValueDatatype="7" unbalanced="0"/>
    <cacheHierarchy uniqueName="[Faturamentos].[periodo_apuracao_fim]" caption="periodo_apuracao_fim" attribute="1" time="1" defaultMemberUniqueName="[Faturamentos].[periodo_apuracao_fim].[All]" allUniqueName="[Faturamentos].[periodo_apuracao_fim].[All]" dimensionUniqueName="[Faturamentos]" displayFolder="" count="0" memberValueDatatype="7" unbalanced="0"/>
    <cacheHierarchy uniqueName="[Faturamentos].[tipo_contratacao]" caption="tipo_contratacao" attribute="1" defaultMemberUniqueName="[Faturamentos].[tipo_contratacao].[All]" allUniqueName="[Faturamentos].[tipo_contratacao].[All]" dimensionUniqueName="[Faturamentos]" displayFolder="" count="0" memberValueDatatype="130" unbalanced="0"/>
    <cacheHierarchy uniqueName="[Faturamentos].[valor_pago]" caption="valor_pago" attribute="1" defaultMemberUniqueName="[Faturamentos].[valor_pago].[All]" allUniqueName="[Faturamentos].[valor_pago].[All]" dimensionUniqueName="[Faturamentos]" displayFolder="" count="0" memberValueDatatype="6" unbalanced="0"/>
    <cacheHierarchy uniqueName="[Faturamentos].[periodo_apuracao_fim (Ano)]" caption="periodo_apuracao_fim (Ano)" attribute="1" defaultMemberUniqueName="[Faturamentos].[periodo_apuracao_fim (Ano)].[All]" allUniqueName="[Faturamentos].[periodo_apuracao_fim (Ano)].[All]" dimensionUniqueName="[Faturamentos]" displayFolder="" count="2" memberValueDatatype="130" unbalanced="0">
      <fieldsUsage count="2">
        <fieldUsage x="-1"/>
        <fieldUsage x="3"/>
      </fieldsUsage>
    </cacheHierarchy>
    <cacheHierarchy uniqueName="[Faturamentos].[periodo_apuracao_fim (Trimestre)]" caption="periodo_apuracao_fim (Trimestre)" attribute="1" defaultMemberUniqueName="[Faturamentos].[periodo_apuracao_fim (Trimestre)].[All]" allUniqueName="[Faturamentos].[periodo_apuracao_fim (Trimestre)].[All]" dimensionUniqueName="[Faturamentos]" displayFolder="" count="0" memberValueDatatype="130" unbalanced="0"/>
    <cacheHierarchy uniqueName="[Faturamentos].[periodo_apuracao_fim (Mês)]" caption="periodo_apuracao_fim (Mês)" attribute="1" defaultMemberUniqueName="[Faturamentos].[periodo_apuracao_fim (Mês)].[All]" allUniqueName="[Faturamentos].[periodo_apuracao_fim (Mês)].[All]" dimensionUniqueName="[Faturamentos]" displayFolder="" count="2" memberValueDatatype="130" unbalanced="0"/>
    <cacheHierarchy uniqueName="[Faturamentos].[periodo_apuracao_fim (Índice de Mês)]" caption="periodo_apuracao_fim (Índice de Mês)" attribute="1" defaultMemberUniqueName="[Faturamentos].[periodo_apuracao_fim (Índice de Mês)].[All]" allUniqueName="[Faturamentos].[periodo_apuracao_fim (Índice de Mês)].[All]" dimensionUniqueName="[Faturamentos]" displayFolder="" count="0" memberValueDatatype="20" unbalanced="0" hidden="1"/>
    <cacheHierarchy uniqueName="[Measures].[__XL_Count Faturamentos]" caption="__XL_Count Faturamentos" measure="1" displayFolder="" measureGroup="Faturamentos" count="0" hidden="1"/>
    <cacheHierarchy uniqueName="[Measures].[__XL_Count Clientes]" caption="__XL_Count Clientes" measure="1" displayFolder="" measureGroup="Clientes" count="0" hidden="1"/>
    <cacheHierarchy uniqueName="[Measures].[__XL_Count Equipamentos]" caption="__XL_Count Equipamentos" measure="1" displayFolder="" measureGroup="Equipamentos" count="0" hidden="1"/>
    <cacheHierarchy uniqueName="[Measures].[__No measures defined]" caption="__No measures defined" measure="1" displayFolder="" count="0" hidden="1"/>
    <cacheHierarchy uniqueName="[Measures].[Soma de valor_pago]" caption="Soma de valor_pago" measure="1" displayFolder="" measureGroup="Faturamento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ntagem de id_emp]" caption="Contagem de id_emp" measure="1" displayFolder="" measureGroup="Faturamento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ntagem Distinta de id_emp]" caption="Contagem Distinta de id_emp" measure="1" displayFolder="" measureGroup="Faturamento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ntagem de cod_cliente]" caption="Contagem de cod_cliente" measure="1" displayFolder="" measureGroup="Faturamento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Contagem Distinta de cod_cliente]" caption="Contagem Distinta de cod_cliente" measure="1" displayFolder="" measureGroup="Faturamento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Contagem de tipo_contratacao]" caption="Contagem de tipo_contratacao" measure="1" displayFolder="" measureGroup="Faturamento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</cacheHierarchies>
  <kpis count="0"/>
  <dimensions count="4">
    <dimension name="Clientes" uniqueName="[Clientes]" caption="Clientes"/>
    <dimension name="Equipamentos" uniqueName="[Equipamentos]" caption="Equipamentos"/>
    <dimension name="Faturamentos" uniqueName="[Faturamentos]" caption="Faturamentos"/>
    <dimension measure="1" name="Measures" uniqueName="[Measures]" caption="Measures"/>
  </dimensions>
  <measureGroups count="3">
    <measureGroup name="Clientes" caption="Clientes"/>
    <measureGroup name="Equipamentos" caption="Equipamentos"/>
    <measureGroup name="Faturamentos" caption="Faturamentos"/>
  </measureGroups>
  <maps count="5">
    <map measureGroup="0" dimension="0"/>
    <map measureGroup="1" dimension="1"/>
    <map measureGroup="2" dimension="0"/>
    <map measureGroup="2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Thiago Negrão Leite" refreshedDate="45440.75470208333" createdVersion="5" refreshedVersion="7" minRefreshableVersion="3" recordCount="0" supportSubquery="1" supportAdvancedDrill="1" xr:uid="{845B4FFD-644C-4719-84E0-7F1CDAF7884C}">
  <cacheSource type="external" connectionId="12"/>
  <cacheFields count="4">
    <cacheField name="[Faturamentos].[id_emp].[id_emp]" caption="id_emp" numFmtId="0" hierarchy="17" level="1">
      <sharedItems count="30">
        <s v="empp03"/>
        <s v="empp04"/>
        <s v="empp05"/>
        <s v="empp01"/>
        <s v="transp05"/>
        <s v="empp06"/>
        <s v="empp07"/>
        <s v="empc02"/>
        <s v="empc07"/>
        <s v="empr01"/>
        <s v="empr03"/>
        <s v="empr02"/>
        <s v="empr04"/>
        <s v="empc03"/>
        <s v="transp03"/>
        <s v="transp04"/>
        <s v="empr05"/>
        <s v="empr06"/>
        <s v="empr07"/>
        <s v="empr08"/>
        <s v="empc01"/>
        <s v="empc04"/>
        <s v="empc05"/>
        <s v="empc08"/>
        <s v="empr10"/>
        <s v="empr11"/>
        <s v="empp02"/>
        <s v="transp02"/>
        <s v="empc06"/>
        <s v="empr09"/>
      </sharedItems>
    </cacheField>
    <cacheField name="[Measures].[Soma de valor_pago]" caption="Soma de valor_pago" numFmtId="0" hierarchy="31" level="32767"/>
    <cacheField name="[Clientes].[Nome cliente].[Nome cliente]" caption="Nome cliente" numFmtId="0" hierarchy="1" level="1">
      <sharedItems count="3">
        <s v="Distribuidora Ágil"/>
        <s v="EconoFoods"/>
        <s v="MegaMart"/>
      </sharedItems>
    </cacheField>
    <cacheField name="[Faturamentos].[periodo_apuracao_fim (Ano)].[periodo_apuracao_fim (Ano)]" caption="periodo_apuracao_fim (Ano)" numFmtId="0" hierarchy="23" level="1">
      <sharedItems containsSemiMixedTypes="0" containsNonDate="0" containsString="0"/>
    </cacheField>
  </cacheFields>
  <cacheHierarchies count="37">
    <cacheHierarchy uniqueName="[Clientes].[cod cliente]" caption="cod cliente" attribute="1" defaultMemberUniqueName="[Clientes].[cod cliente].[All]" allUniqueName="[Clientes].[cod cliente].[All]" dimensionUniqueName="[Clientes]" displayFolder="" count="0" memberValueDatatype="130" unbalanced="0"/>
    <cacheHierarchy uniqueName="[Clientes].[Nome cliente]" caption="Nome cliente" attribute="1" defaultMemberUniqueName="[Clientes].[Nome cliente].[All]" allUniqueName="[Clientes].[Nome cliente].[All]" dimensionUniqueName="[Clientes]" displayFolder="" count="2" memberValueDatatype="130" unbalanced="0">
      <fieldsUsage count="2">
        <fieldUsage x="-1"/>
        <fieldUsage x="2"/>
      </fieldsUsage>
    </cacheHierarchy>
    <cacheHierarchy uniqueName="[Clientes].[Razão Social]" caption="Razão Social" attribute="1" defaultMemberUniqueName="[Clientes].[Razão Social].[All]" allUniqueName="[Clientes].[Razão Social].[All]" dimensionUniqueName="[Clientes]" displayFolder="" count="0" memberValueDatatype="130" unbalanced="0"/>
    <cacheHierarchy uniqueName="[Clientes].[CNPJ]" caption="CNPJ" attribute="1" defaultMemberUniqueName="[Clientes].[CNPJ].[All]" allUniqueName="[Clientes].[CNPJ].[All]" dimensionUniqueName="[Clientes]" displayFolder="" count="0" memberValueDatatype="130" unbalanced="0"/>
    <cacheHierarchy uniqueName="[Clientes].[Endereço]" caption="Endereço" attribute="1" defaultMemberUniqueName="[Clientes].[Endereço].[All]" allUniqueName="[Clientes].[Endereço].[All]" dimensionUniqueName="[Clientes]" displayFolder="" count="0" memberValueDatatype="130" unbalanced="0"/>
    <cacheHierarchy uniqueName="[Clientes].[e-mail]" caption="e-mail" attribute="1" defaultMemberUniqueName="[Clientes].[e-mail].[All]" allUniqueName="[Clientes].[e-mail].[All]" dimensionUniqueName="[Clientes]" displayFolder="" count="0" memberValueDatatype="130" unbalanced="0"/>
    <cacheHierarchy uniqueName="[Clientes].[telefone]" caption="telefone" attribute="1" defaultMemberUniqueName="[Clientes].[telefone].[All]" allUniqueName="[Clientes].[telefone].[All]" dimensionUniqueName="[Clientes]" displayFolder="" count="0" memberValueDatatype="130" unbalanced="0"/>
    <cacheHierarchy uniqueName="[Equipamentos].[Id Emp]" caption="Id Emp" attribute="1" defaultMemberUniqueName="[Equipamentos].[Id Emp].[All]" allUniqueName="[Equipamentos].[Id Emp].[All]" dimensionUniqueName="[Equipamentos]" displayFolder="" count="0" memberValueDatatype="130" unbalanced="0"/>
    <cacheHierarchy uniqueName="[Equipamentos].[Produto]" caption="Produto" attribute="1" defaultMemberUniqueName="[Equipamentos].[Produto].[All]" allUniqueName="[Equipamentos].[Produto].[All]" dimensionUniqueName="[Equipamentos]" displayFolder="" count="0" memberValueDatatype="130" unbalanced="0"/>
    <cacheHierarchy uniqueName="[Equipamentos].[Tipo]" caption="Tipo" attribute="1" defaultMemberUniqueName="[Equipamentos].[Tipo].[All]" allUniqueName="[Equipamentos].[Tipo].[All]" dimensionUniqueName="[Equipamentos]" displayFolder="" count="2" memberValueDatatype="130" unbalanced="0"/>
    <cacheHierarchy uniqueName="[Equipamentos].[Combustível]" caption="Combustível" attribute="1" defaultMemberUniqueName="[Equipamentos].[Combustível].[All]" allUniqueName="[Equipamentos].[Combustível].[All]" dimensionUniqueName="[Equipamentos]" displayFolder="" count="0" memberValueDatatype="130" unbalanced="0"/>
    <cacheHierarchy uniqueName="[Equipamentos].[Capacidade]" caption="Capacidade" attribute="1" defaultMemberUniqueName="[Equipamentos].[Capacidade].[All]" allUniqueName="[Equipamentos].[Capacidade].[All]" dimensionUniqueName="[Equipamentos]" displayFolder="" count="0" memberValueDatatype="130" unbalanced="0"/>
    <cacheHierarchy uniqueName="[Equipamentos].[Altura Mínima]" caption="Altura Mínima" attribute="1" defaultMemberUniqueName="[Equipamentos].[Altura Mínima].[All]" allUniqueName="[Equipamentos].[Altura Mínima].[All]" dimensionUniqueName="[Equipamentos]" displayFolder="" count="0" memberValueDatatype="130" unbalanced="0"/>
    <cacheHierarchy uniqueName="[Equipamentos].[Altura Máxima]" caption="Altura Máxima" attribute="1" defaultMemberUniqueName="[Equipamentos].[Altura Máxima].[All]" allUniqueName="[Equipamentos].[Altura Máxima].[All]" dimensionUniqueName="[Equipamentos]" displayFolder="" count="0" memberValueDatatype="130" unbalanced="0"/>
    <cacheHierarchy uniqueName="[Equipamentos].[Fabricante]" caption="Fabricante" attribute="1" defaultMemberUniqueName="[Equipamentos].[Fabricante].[All]" allUniqueName="[Equipamentos].[Fabricante].[All]" dimensionUniqueName="[Equipamentos]" displayFolder="" count="0" memberValueDatatype="130" unbalanced="0"/>
    <cacheHierarchy uniqueName="[Faturamentos].[id_transacao]" caption="id_transacao" attribute="1" defaultMemberUniqueName="[Faturamentos].[id_transacao].[All]" allUniqueName="[Faturamentos].[id_transacao].[All]" dimensionUniqueName="[Faturamentos]" displayFolder="" count="0" memberValueDatatype="130" unbalanced="0"/>
    <cacheHierarchy uniqueName="[Faturamentos].[cod_cliente]" caption="cod_cliente" attribute="1" defaultMemberUniqueName="[Faturamentos].[cod_cliente].[All]" allUniqueName="[Faturamentos].[cod_cliente].[All]" dimensionUniqueName="[Faturamentos]" displayFolder="" count="0" memberValueDatatype="130" unbalanced="0"/>
    <cacheHierarchy uniqueName="[Faturamentos].[id_emp]" caption="id_emp" attribute="1" defaultMemberUniqueName="[Faturamentos].[id_emp].[All]" allUniqueName="[Faturamentos].[id_emp].[All]" dimensionUniqueName="[Faturamentos]" displayFolder="" count="2" memberValueDatatype="130" unbalanced="0">
      <fieldsUsage count="2">
        <fieldUsage x="-1"/>
        <fieldUsage x="0"/>
      </fieldsUsage>
    </cacheHierarchy>
    <cacheHierarchy uniqueName="[Faturamentos].[data_contratacao]" caption="data_contratacao" attribute="1" time="1" defaultMemberUniqueName="[Faturamentos].[data_contratacao].[All]" allUniqueName="[Faturamentos].[data_contratacao].[All]" dimensionUniqueName="[Faturamentos]" displayFolder="" count="0" memberValueDatatype="7" unbalanced="0"/>
    <cacheHierarchy uniqueName="[Faturamentos].[periodo_apuracao_inicio]" caption="periodo_apuracao_inicio" attribute="1" time="1" defaultMemberUniqueName="[Faturamentos].[periodo_apuracao_inicio].[All]" allUniqueName="[Faturamentos].[periodo_apuracao_inicio].[All]" dimensionUniqueName="[Faturamentos]" displayFolder="" count="0" memberValueDatatype="7" unbalanced="0"/>
    <cacheHierarchy uniqueName="[Faturamentos].[periodo_apuracao_fim]" caption="periodo_apuracao_fim" attribute="1" time="1" defaultMemberUniqueName="[Faturamentos].[periodo_apuracao_fim].[All]" allUniqueName="[Faturamentos].[periodo_apuracao_fim].[All]" dimensionUniqueName="[Faturamentos]" displayFolder="" count="0" memberValueDatatype="7" unbalanced="0"/>
    <cacheHierarchy uniqueName="[Faturamentos].[tipo_contratacao]" caption="tipo_contratacao" attribute="1" defaultMemberUniqueName="[Faturamentos].[tipo_contratacao].[All]" allUniqueName="[Faturamentos].[tipo_contratacao].[All]" dimensionUniqueName="[Faturamentos]" displayFolder="" count="0" memberValueDatatype="130" unbalanced="0"/>
    <cacheHierarchy uniqueName="[Faturamentos].[valor_pago]" caption="valor_pago" attribute="1" defaultMemberUniqueName="[Faturamentos].[valor_pago].[All]" allUniqueName="[Faturamentos].[valor_pago].[All]" dimensionUniqueName="[Faturamentos]" displayFolder="" count="0" memberValueDatatype="6" unbalanced="0"/>
    <cacheHierarchy uniqueName="[Faturamentos].[periodo_apuracao_fim (Ano)]" caption="periodo_apuracao_fim (Ano)" attribute="1" defaultMemberUniqueName="[Faturamentos].[periodo_apuracao_fim (Ano)].[All]" allUniqueName="[Faturamentos].[periodo_apuracao_fim (Ano)].[All]" dimensionUniqueName="[Faturamentos]" displayFolder="" count="2" memberValueDatatype="130" unbalanced="0">
      <fieldsUsage count="2">
        <fieldUsage x="-1"/>
        <fieldUsage x="3"/>
      </fieldsUsage>
    </cacheHierarchy>
    <cacheHierarchy uniqueName="[Faturamentos].[periodo_apuracao_fim (Trimestre)]" caption="periodo_apuracao_fim (Trimestre)" attribute="1" defaultMemberUniqueName="[Faturamentos].[periodo_apuracao_fim (Trimestre)].[All]" allUniqueName="[Faturamentos].[periodo_apuracao_fim (Trimestre)].[All]" dimensionUniqueName="[Faturamentos]" displayFolder="" count="0" memberValueDatatype="130" unbalanced="0"/>
    <cacheHierarchy uniqueName="[Faturamentos].[periodo_apuracao_fim (Mês)]" caption="periodo_apuracao_fim (Mês)" attribute="1" defaultMemberUniqueName="[Faturamentos].[periodo_apuracao_fim (Mês)].[All]" allUniqueName="[Faturamentos].[periodo_apuracao_fim (Mês)].[All]" dimensionUniqueName="[Faturamentos]" displayFolder="" count="2" memberValueDatatype="130" unbalanced="0"/>
    <cacheHierarchy uniqueName="[Faturamentos].[periodo_apuracao_fim (Índice de Mês)]" caption="periodo_apuracao_fim (Índice de Mês)" attribute="1" defaultMemberUniqueName="[Faturamentos].[periodo_apuracao_fim (Índice de Mês)].[All]" allUniqueName="[Faturamentos].[periodo_apuracao_fim (Índice de Mês)].[All]" dimensionUniqueName="[Faturamentos]" displayFolder="" count="0" memberValueDatatype="20" unbalanced="0" hidden="1"/>
    <cacheHierarchy uniqueName="[Measures].[__XL_Count Faturamentos]" caption="__XL_Count Faturamentos" measure="1" displayFolder="" measureGroup="Faturamentos" count="0" hidden="1"/>
    <cacheHierarchy uniqueName="[Measures].[__XL_Count Clientes]" caption="__XL_Count Clientes" measure="1" displayFolder="" measureGroup="Clientes" count="0" hidden="1"/>
    <cacheHierarchy uniqueName="[Measures].[__XL_Count Equipamentos]" caption="__XL_Count Equipamentos" measure="1" displayFolder="" measureGroup="Equipamentos" count="0" hidden="1"/>
    <cacheHierarchy uniqueName="[Measures].[__No measures defined]" caption="__No measures defined" measure="1" displayFolder="" count="0" hidden="1"/>
    <cacheHierarchy uniqueName="[Measures].[Soma de valor_pago]" caption="Soma de valor_pago" measure="1" displayFolder="" measureGroup="Faturamento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ntagem de id_emp]" caption="Contagem de id_emp" measure="1" displayFolder="" measureGroup="Faturamento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ntagem Distinta de id_emp]" caption="Contagem Distinta de id_emp" measure="1" displayFolder="" measureGroup="Faturamento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ntagem de cod_cliente]" caption="Contagem de cod_cliente" measure="1" displayFolder="" measureGroup="Faturamento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Contagem Distinta de cod_cliente]" caption="Contagem Distinta de cod_cliente" measure="1" displayFolder="" measureGroup="Faturamento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Contagem de tipo_contratacao]" caption="Contagem de tipo_contratacao" measure="1" displayFolder="" measureGroup="Faturamento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</cacheHierarchies>
  <kpis count="0"/>
  <dimensions count="4">
    <dimension name="Clientes" uniqueName="[Clientes]" caption="Clientes"/>
    <dimension name="Equipamentos" uniqueName="[Equipamentos]" caption="Equipamentos"/>
    <dimension name="Faturamentos" uniqueName="[Faturamentos]" caption="Faturamentos"/>
    <dimension measure="1" name="Measures" uniqueName="[Measures]" caption="Measures"/>
  </dimensions>
  <measureGroups count="3">
    <measureGroup name="Clientes" caption="Clientes"/>
    <measureGroup name="Equipamentos" caption="Equipamentos"/>
    <measureGroup name="Faturamentos" caption="Faturamentos"/>
  </measureGroups>
  <maps count="5">
    <map measureGroup="0" dimension="0"/>
    <map measureGroup="1" dimension="1"/>
    <map measureGroup="2" dimension="0"/>
    <map measureGroup="2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Thiago Negrão Leite" refreshedDate="45440.754702430553" createdVersion="5" refreshedVersion="7" minRefreshableVersion="3" recordCount="0" supportSubquery="1" supportAdvancedDrill="1" xr:uid="{76D45DAC-D76D-4356-BE8B-0D168313C3CA}">
  <cacheSource type="external" connectionId="12"/>
  <cacheFields count="6">
    <cacheField name="[Faturamentos].[id_emp].[id_emp]" caption="id_emp" numFmtId="0" hierarchy="17" level="1">
      <sharedItems count="30">
        <s v="empp03"/>
        <s v="empp04"/>
        <s v="empp05"/>
        <s v="empp01"/>
        <s v="transp05"/>
        <s v="empp06"/>
        <s v="empp07"/>
        <s v="empc02"/>
        <s v="empc07"/>
        <s v="empr01"/>
        <s v="empr03"/>
        <s v="empr02"/>
        <s v="empr04"/>
        <s v="empc03"/>
        <s v="transp03"/>
        <s v="transp04"/>
        <s v="empr05"/>
        <s v="empr06"/>
        <s v="empr07"/>
        <s v="empr08"/>
        <s v="empc01"/>
        <s v="empc04"/>
        <s v="empc05"/>
        <s v="empc08"/>
        <s v="empr10"/>
        <s v="empr11"/>
        <s v="empp02"/>
        <s v="transp02"/>
        <s v="empc06"/>
        <s v="empr09"/>
      </sharedItems>
    </cacheField>
    <cacheField name="[Measures].[Soma de valor_pago]" caption="Soma de valor_pago" numFmtId="0" hierarchy="31" level="32767"/>
    <cacheField name="[Clientes].[Nome cliente].[Nome cliente]" caption="Nome cliente" numFmtId="0" hierarchy="1" level="1">
      <sharedItems count="5">
        <s v="Distribuidora Ágil"/>
        <s v="Empilhadeiras Prime"/>
        <s v="MegaMart"/>
        <s v="Distribuidora Suprema"/>
        <s v="EconoFoods"/>
      </sharedItems>
    </cacheField>
    <cacheField name="[Faturamentos].[periodo_apuracao_fim (Ano)].[periodo_apuracao_fim (Ano)]" caption="periodo_apuracao_fim (Ano)" numFmtId="0" hierarchy="23" level="1">
      <sharedItems count="2">
        <s v="2021"/>
        <s v="2022"/>
      </sharedItems>
    </cacheField>
    <cacheField name="[Faturamentos].[periodo_apuracao_fim (Mês)].[periodo_apuracao_fim (Mês)]" caption="periodo_apuracao_fim (Mês)" numFmtId="0" hierarchy="25" level="1">
      <sharedItems count="12">
        <s v="jan"/>
        <s v="fev"/>
        <s v="mar"/>
        <s v="abr"/>
        <s v="mai"/>
        <s v="jun"/>
        <s v="jul"/>
        <s v="ago"/>
        <s v="set"/>
        <s v="out"/>
        <s v="nov"/>
        <s v="dez"/>
      </sharedItems>
    </cacheField>
    <cacheField name="[Faturamentos].[tipo_contratacao].[tipo_contratacao]" caption="tipo_contratacao" numFmtId="0" hierarchy="21" level="1">
      <sharedItems count="2">
        <s v="Locação"/>
        <s v="Sublocação"/>
      </sharedItems>
    </cacheField>
  </cacheFields>
  <cacheHierarchies count="37">
    <cacheHierarchy uniqueName="[Clientes].[cod cliente]" caption="cod cliente" attribute="1" defaultMemberUniqueName="[Clientes].[cod cliente].[All]" allUniqueName="[Clientes].[cod cliente].[All]" dimensionUniqueName="[Clientes]" displayFolder="" count="0" memberValueDatatype="130" unbalanced="0"/>
    <cacheHierarchy uniqueName="[Clientes].[Nome cliente]" caption="Nome cliente" attribute="1" defaultMemberUniqueName="[Clientes].[Nome cliente].[All]" allUniqueName="[Clientes].[Nome cliente].[All]" dimensionUniqueName="[Clientes]" displayFolder="" count="2" memberValueDatatype="130" unbalanced="0">
      <fieldsUsage count="2">
        <fieldUsage x="-1"/>
        <fieldUsage x="2"/>
      </fieldsUsage>
    </cacheHierarchy>
    <cacheHierarchy uniqueName="[Clientes].[Razão Social]" caption="Razão Social" attribute="1" defaultMemberUniqueName="[Clientes].[Razão Social].[All]" allUniqueName="[Clientes].[Razão Social].[All]" dimensionUniqueName="[Clientes]" displayFolder="" count="0" memberValueDatatype="130" unbalanced="0"/>
    <cacheHierarchy uniqueName="[Clientes].[CNPJ]" caption="CNPJ" attribute="1" defaultMemberUniqueName="[Clientes].[CNPJ].[All]" allUniqueName="[Clientes].[CNPJ].[All]" dimensionUniqueName="[Clientes]" displayFolder="" count="0" memberValueDatatype="130" unbalanced="0"/>
    <cacheHierarchy uniqueName="[Clientes].[Endereço]" caption="Endereço" attribute="1" defaultMemberUniqueName="[Clientes].[Endereço].[All]" allUniqueName="[Clientes].[Endereço].[All]" dimensionUniqueName="[Clientes]" displayFolder="" count="0" memberValueDatatype="130" unbalanced="0"/>
    <cacheHierarchy uniqueName="[Clientes].[e-mail]" caption="e-mail" attribute="1" defaultMemberUniqueName="[Clientes].[e-mail].[All]" allUniqueName="[Clientes].[e-mail].[All]" dimensionUniqueName="[Clientes]" displayFolder="" count="0" memberValueDatatype="130" unbalanced="0"/>
    <cacheHierarchy uniqueName="[Clientes].[telefone]" caption="telefone" attribute="1" defaultMemberUniqueName="[Clientes].[telefone].[All]" allUniqueName="[Clientes].[telefone].[All]" dimensionUniqueName="[Clientes]" displayFolder="" count="0" memberValueDatatype="130" unbalanced="0"/>
    <cacheHierarchy uniqueName="[Equipamentos].[Id Emp]" caption="Id Emp" attribute="1" defaultMemberUniqueName="[Equipamentos].[Id Emp].[All]" allUniqueName="[Equipamentos].[Id Emp].[All]" dimensionUniqueName="[Equipamentos]" displayFolder="" count="0" memberValueDatatype="130" unbalanced="0"/>
    <cacheHierarchy uniqueName="[Equipamentos].[Produto]" caption="Produto" attribute="1" defaultMemberUniqueName="[Equipamentos].[Produto].[All]" allUniqueName="[Equipamentos].[Produto].[All]" dimensionUniqueName="[Equipamentos]" displayFolder="" count="0" memberValueDatatype="130" unbalanced="0"/>
    <cacheHierarchy uniqueName="[Equipamentos].[Tipo]" caption="Tipo" attribute="1" defaultMemberUniqueName="[Equipamentos].[Tipo].[All]" allUniqueName="[Equipamentos].[Tipo].[All]" dimensionUniqueName="[Equipamentos]" displayFolder="" count="2" memberValueDatatype="130" unbalanced="0"/>
    <cacheHierarchy uniqueName="[Equipamentos].[Combustível]" caption="Combustível" attribute="1" defaultMemberUniqueName="[Equipamentos].[Combustível].[All]" allUniqueName="[Equipamentos].[Combustível].[All]" dimensionUniqueName="[Equipamentos]" displayFolder="" count="0" memberValueDatatype="130" unbalanced="0"/>
    <cacheHierarchy uniqueName="[Equipamentos].[Capacidade]" caption="Capacidade" attribute="1" defaultMemberUniqueName="[Equipamentos].[Capacidade].[All]" allUniqueName="[Equipamentos].[Capacidade].[All]" dimensionUniqueName="[Equipamentos]" displayFolder="" count="0" memberValueDatatype="130" unbalanced="0"/>
    <cacheHierarchy uniqueName="[Equipamentos].[Altura Mínima]" caption="Altura Mínima" attribute="1" defaultMemberUniqueName="[Equipamentos].[Altura Mínima].[All]" allUniqueName="[Equipamentos].[Altura Mínima].[All]" dimensionUniqueName="[Equipamentos]" displayFolder="" count="0" memberValueDatatype="130" unbalanced="0"/>
    <cacheHierarchy uniqueName="[Equipamentos].[Altura Máxima]" caption="Altura Máxima" attribute="1" defaultMemberUniqueName="[Equipamentos].[Altura Máxima].[All]" allUniqueName="[Equipamentos].[Altura Máxima].[All]" dimensionUniqueName="[Equipamentos]" displayFolder="" count="0" memberValueDatatype="130" unbalanced="0"/>
    <cacheHierarchy uniqueName="[Equipamentos].[Fabricante]" caption="Fabricante" attribute="1" defaultMemberUniqueName="[Equipamentos].[Fabricante].[All]" allUniqueName="[Equipamentos].[Fabricante].[All]" dimensionUniqueName="[Equipamentos]" displayFolder="" count="0" memberValueDatatype="130" unbalanced="0"/>
    <cacheHierarchy uniqueName="[Faturamentos].[id_transacao]" caption="id_transacao" attribute="1" defaultMemberUniqueName="[Faturamentos].[id_transacao].[All]" allUniqueName="[Faturamentos].[id_transacao].[All]" dimensionUniqueName="[Faturamentos]" displayFolder="" count="0" memberValueDatatype="130" unbalanced="0"/>
    <cacheHierarchy uniqueName="[Faturamentos].[cod_cliente]" caption="cod_cliente" attribute="1" defaultMemberUniqueName="[Faturamentos].[cod_cliente].[All]" allUniqueName="[Faturamentos].[cod_cliente].[All]" dimensionUniqueName="[Faturamentos]" displayFolder="" count="0" memberValueDatatype="130" unbalanced="0"/>
    <cacheHierarchy uniqueName="[Faturamentos].[id_emp]" caption="id_emp" attribute="1" defaultMemberUniqueName="[Faturamentos].[id_emp].[All]" allUniqueName="[Faturamentos].[id_emp].[All]" dimensionUniqueName="[Faturamentos]" displayFolder="" count="2" memberValueDatatype="130" unbalanced="0">
      <fieldsUsage count="2">
        <fieldUsage x="-1"/>
        <fieldUsage x="0"/>
      </fieldsUsage>
    </cacheHierarchy>
    <cacheHierarchy uniqueName="[Faturamentos].[data_contratacao]" caption="data_contratacao" attribute="1" time="1" defaultMemberUniqueName="[Faturamentos].[data_contratacao].[All]" allUniqueName="[Faturamentos].[data_contratacao].[All]" dimensionUniqueName="[Faturamentos]" displayFolder="" count="0" memberValueDatatype="7" unbalanced="0"/>
    <cacheHierarchy uniqueName="[Faturamentos].[periodo_apuracao_inicio]" caption="periodo_apuracao_inicio" attribute="1" time="1" defaultMemberUniqueName="[Faturamentos].[periodo_apuracao_inicio].[All]" allUniqueName="[Faturamentos].[periodo_apuracao_inicio].[All]" dimensionUniqueName="[Faturamentos]" displayFolder="" count="0" memberValueDatatype="7" unbalanced="0"/>
    <cacheHierarchy uniqueName="[Faturamentos].[periodo_apuracao_fim]" caption="periodo_apuracao_fim" attribute="1" time="1" defaultMemberUniqueName="[Faturamentos].[periodo_apuracao_fim].[All]" allUniqueName="[Faturamentos].[periodo_apuracao_fim].[All]" dimensionUniqueName="[Faturamentos]" displayFolder="" count="0" memberValueDatatype="7" unbalanced="0"/>
    <cacheHierarchy uniqueName="[Faturamentos].[tipo_contratacao]" caption="tipo_contratacao" attribute="1" defaultMemberUniqueName="[Faturamentos].[tipo_contratacao].[All]" allUniqueName="[Faturamentos].[tipo_contratacao].[All]" dimensionUniqueName="[Faturamentos]" displayFolder="" count="2" memberValueDatatype="130" unbalanced="0">
      <fieldsUsage count="2">
        <fieldUsage x="-1"/>
        <fieldUsage x="5"/>
      </fieldsUsage>
    </cacheHierarchy>
    <cacheHierarchy uniqueName="[Faturamentos].[valor_pago]" caption="valor_pago" attribute="1" defaultMemberUniqueName="[Faturamentos].[valor_pago].[All]" allUniqueName="[Faturamentos].[valor_pago].[All]" dimensionUniqueName="[Faturamentos]" displayFolder="" count="0" memberValueDatatype="6" unbalanced="0"/>
    <cacheHierarchy uniqueName="[Faturamentos].[periodo_apuracao_fim (Ano)]" caption="periodo_apuracao_fim (Ano)" attribute="1" defaultMemberUniqueName="[Faturamentos].[periodo_apuracao_fim (Ano)].[All]" allUniqueName="[Faturamentos].[periodo_apuracao_fim (Ano)].[All]" dimensionUniqueName="[Faturamentos]" displayFolder="" count="2" memberValueDatatype="130" unbalanced="0">
      <fieldsUsage count="2">
        <fieldUsage x="-1"/>
        <fieldUsage x="3"/>
      </fieldsUsage>
    </cacheHierarchy>
    <cacheHierarchy uniqueName="[Faturamentos].[periodo_apuracao_fim (Trimestre)]" caption="periodo_apuracao_fim (Trimestre)" attribute="1" defaultMemberUniqueName="[Faturamentos].[periodo_apuracao_fim (Trimestre)].[All]" allUniqueName="[Faturamentos].[periodo_apuracao_fim (Trimestre)].[All]" dimensionUniqueName="[Faturamentos]" displayFolder="" count="0" memberValueDatatype="130" unbalanced="0"/>
    <cacheHierarchy uniqueName="[Faturamentos].[periodo_apuracao_fim (Mês)]" caption="periodo_apuracao_fim (Mês)" attribute="1" defaultMemberUniqueName="[Faturamentos].[periodo_apuracao_fim (Mês)].[All]" allUniqueName="[Faturamentos].[periodo_apuracao_fim (Mês)].[All]" dimensionUniqueName="[Faturamentos]" displayFolder="" count="2" memberValueDatatype="130" unbalanced="0">
      <fieldsUsage count="2">
        <fieldUsage x="-1"/>
        <fieldUsage x="4"/>
      </fieldsUsage>
    </cacheHierarchy>
    <cacheHierarchy uniqueName="[Faturamentos].[periodo_apuracao_fim (Índice de Mês)]" caption="periodo_apuracao_fim (Índice de Mês)" attribute="1" defaultMemberUniqueName="[Faturamentos].[periodo_apuracao_fim (Índice de Mês)].[All]" allUniqueName="[Faturamentos].[periodo_apuracao_fim (Índice de Mês)].[All]" dimensionUniqueName="[Faturamentos]" displayFolder="" count="0" memberValueDatatype="20" unbalanced="0" hidden="1"/>
    <cacheHierarchy uniqueName="[Measures].[__XL_Count Faturamentos]" caption="__XL_Count Faturamentos" measure="1" displayFolder="" measureGroup="Faturamentos" count="0" hidden="1"/>
    <cacheHierarchy uniqueName="[Measures].[__XL_Count Clientes]" caption="__XL_Count Clientes" measure="1" displayFolder="" measureGroup="Clientes" count="0" hidden="1"/>
    <cacheHierarchy uniqueName="[Measures].[__XL_Count Equipamentos]" caption="__XL_Count Equipamentos" measure="1" displayFolder="" measureGroup="Equipamentos" count="0" hidden="1"/>
    <cacheHierarchy uniqueName="[Measures].[__No measures defined]" caption="__No measures defined" measure="1" displayFolder="" count="0" hidden="1"/>
    <cacheHierarchy uniqueName="[Measures].[Soma de valor_pago]" caption="Soma de valor_pago" measure="1" displayFolder="" measureGroup="Faturamento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ntagem de id_emp]" caption="Contagem de id_emp" measure="1" displayFolder="" measureGroup="Faturamento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ntagem Distinta de id_emp]" caption="Contagem Distinta de id_emp" measure="1" displayFolder="" measureGroup="Faturamento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ntagem de cod_cliente]" caption="Contagem de cod_cliente" measure="1" displayFolder="" measureGroup="Faturamento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Contagem Distinta de cod_cliente]" caption="Contagem Distinta de cod_cliente" measure="1" displayFolder="" measureGroup="Faturamento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Contagem de tipo_contratacao]" caption="Contagem de tipo_contratacao" measure="1" displayFolder="" measureGroup="Faturamento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</cacheHierarchies>
  <kpis count="0"/>
  <dimensions count="4">
    <dimension name="Clientes" uniqueName="[Clientes]" caption="Clientes"/>
    <dimension name="Equipamentos" uniqueName="[Equipamentos]" caption="Equipamentos"/>
    <dimension name="Faturamentos" uniqueName="[Faturamentos]" caption="Faturamentos"/>
    <dimension measure="1" name="Measures" uniqueName="[Measures]" caption="Measures"/>
  </dimensions>
  <measureGroups count="3">
    <measureGroup name="Clientes" caption="Clientes"/>
    <measureGroup name="Equipamentos" caption="Equipamentos"/>
    <measureGroup name="Faturamentos" caption="Faturamentos"/>
  </measureGroups>
  <maps count="5">
    <map measureGroup="0" dimension="0"/>
    <map measureGroup="1" dimension="1"/>
    <map measureGroup="2" dimension="0"/>
    <map measureGroup="2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Thiago Negrão Leite" refreshedDate="45440.754702893515" createdVersion="5" refreshedVersion="7" minRefreshableVersion="3" recordCount="0" supportSubquery="1" supportAdvancedDrill="1" xr:uid="{88E4DEC6-CA25-43BF-AD7F-707FE84426AF}">
  <cacheSource type="external" connectionId="12"/>
  <cacheFields count="5">
    <cacheField name="[Faturamentos].[id_emp].[id_emp]" caption="id_emp" numFmtId="0" hierarchy="17" level="1">
      <sharedItems count="30">
        <s v="empp03"/>
        <s v="empp04"/>
        <s v="empp05"/>
        <s v="empp01"/>
        <s v="transp05"/>
        <s v="empp06"/>
        <s v="empp07"/>
        <s v="empc02"/>
        <s v="empc07"/>
        <s v="empr01"/>
        <s v="empr03"/>
        <s v="empr02"/>
        <s v="empr04"/>
        <s v="empc03"/>
        <s v="transp03"/>
        <s v="transp04"/>
        <s v="empr05"/>
        <s v="empr06"/>
        <s v="empr07"/>
        <s v="empr08"/>
        <s v="empc01"/>
        <s v="empc04"/>
        <s v="empc05"/>
        <s v="empc08"/>
        <s v="empr10"/>
        <s v="empr11"/>
        <s v="empp02"/>
        <s v="transp02"/>
        <s v="empc06"/>
        <s v="empr09"/>
      </sharedItems>
    </cacheField>
    <cacheField name="[Measures].[Soma de valor_pago]" caption="Soma de valor_pago" numFmtId="0" hierarchy="31" level="32767"/>
    <cacheField name="[Clientes].[Nome cliente].[Nome cliente]" caption="Nome cliente" numFmtId="0" hierarchy="1" level="1">
      <sharedItems count="3">
        <s v="Distribuidora Ágil"/>
        <s v="EconoFoods"/>
        <s v="MegaMart"/>
      </sharedItems>
    </cacheField>
    <cacheField name="[Faturamentos].[periodo_apuracao_fim (Ano)].[periodo_apuracao_fim (Ano)]" caption="periodo_apuracao_fim (Ano)" numFmtId="0" hierarchy="23" level="1">
      <sharedItems count="2">
        <s v="2021"/>
        <s v="2022"/>
      </sharedItems>
    </cacheField>
    <cacheField name="[Faturamentos].[periodo_apuracao_fim (Mês)].[periodo_apuracao_fim (Mês)]" caption="periodo_apuracao_fim (Mês)" numFmtId="0" hierarchy="25" level="1">
      <sharedItems count="12">
        <s v="jan"/>
        <s v="fev"/>
        <s v="mar"/>
        <s v="abr"/>
        <s v="mai"/>
        <s v="jun"/>
        <s v="jul"/>
        <s v="ago"/>
        <s v="set"/>
        <s v="out"/>
        <s v="nov"/>
        <s v="dez"/>
      </sharedItems>
    </cacheField>
  </cacheFields>
  <cacheHierarchies count="37">
    <cacheHierarchy uniqueName="[Clientes].[cod cliente]" caption="cod cliente" attribute="1" defaultMemberUniqueName="[Clientes].[cod cliente].[All]" allUniqueName="[Clientes].[cod cliente].[All]" dimensionUniqueName="[Clientes]" displayFolder="" count="2" memberValueDatatype="130" unbalanced="0"/>
    <cacheHierarchy uniqueName="[Clientes].[Nome cliente]" caption="Nome cliente" attribute="1" defaultMemberUniqueName="[Clientes].[Nome cliente].[All]" allUniqueName="[Clientes].[Nome cliente].[All]" dimensionUniqueName="[Clientes]" displayFolder="" count="2" memberValueDatatype="130" unbalanced="0">
      <fieldsUsage count="2">
        <fieldUsage x="-1"/>
        <fieldUsage x="2"/>
      </fieldsUsage>
    </cacheHierarchy>
    <cacheHierarchy uniqueName="[Clientes].[Razão Social]" caption="Razão Social" attribute="1" defaultMemberUniqueName="[Clientes].[Razão Social].[All]" allUniqueName="[Clientes].[Razão Social].[All]" dimensionUniqueName="[Clientes]" displayFolder="" count="2" memberValueDatatype="130" unbalanced="0"/>
    <cacheHierarchy uniqueName="[Clientes].[CNPJ]" caption="CNPJ" attribute="1" defaultMemberUniqueName="[Clientes].[CNPJ].[All]" allUniqueName="[Clientes].[CNPJ].[All]" dimensionUniqueName="[Clientes]" displayFolder="" count="2" memberValueDatatype="130" unbalanced="0"/>
    <cacheHierarchy uniqueName="[Clientes].[Endereço]" caption="Endereço" attribute="1" defaultMemberUniqueName="[Clientes].[Endereço].[All]" allUniqueName="[Clientes].[Endereço].[All]" dimensionUniqueName="[Clientes]" displayFolder="" count="2" memberValueDatatype="130" unbalanced="0"/>
    <cacheHierarchy uniqueName="[Clientes].[e-mail]" caption="e-mail" attribute="1" defaultMemberUniqueName="[Clientes].[e-mail].[All]" allUniqueName="[Clientes].[e-mail].[All]" dimensionUniqueName="[Clientes]" displayFolder="" count="2" memberValueDatatype="130" unbalanced="0"/>
    <cacheHierarchy uniqueName="[Clientes].[telefone]" caption="telefone" attribute="1" defaultMemberUniqueName="[Clientes].[telefone].[All]" allUniqueName="[Clientes].[telefone].[All]" dimensionUniqueName="[Clientes]" displayFolder="" count="2" memberValueDatatype="130" unbalanced="0"/>
    <cacheHierarchy uniqueName="[Equipamentos].[Id Emp]" caption="Id Emp" attribute="1" defaultMemberUniqueName="[Equipamentos].[Id Emp].[All]" allUniqueName="[Equipamentos].[Id Emp].[All]" dimensionUniqueName="[Equipamentos]" displayFolder="" count="2" memberValueDatatype="130" unbalanced="0"/>
    <cacheHierarchy uniqueName="[Equipamentos].[Produto]" caption="Produto" attribute="1" defaultMemberUniqueName="[Equipamentos].[Produto].[All]" allUniqueName="[Equipamentos].[Produto].[All]" dimensionUniqueName="[Equipamentos]" displayFolder="" count="2" memberValueDatatype="130" unbalanced="0"/>
    <cacheHierarchy uniqueName="[Equipamentos].[Tipo]" caption="Tipo" attribute="1" defaultMemberUniqueName="[Equipamentos].[Tipo].[All]" allUniqueName="[Equipamentos].[Tipo].[All]" dimensionUniqueName="[Equipamentos]" displayFolder="" count="2" memberValueDatatype="130" unbalanced="0"/>
    <cacheHierarchy uniqueName="[Equipamentos].[Combustível]" caption="Combustível" attribute="1" defaultMemberUniqueName="[Equipamentos].[Combustível].[All]" allUniqueName="[Equipamentos].[Combustível].[All]" dimensionUniqueName="[Equipamentos]" displayFolder="" count="2" memberValueDatatype="130" unbalanced="0"/>
    <cacheHierarchy uniqueName="[Equipamentos].[Capacidade]" caption="Capacidade" attribute="1" defaultMemberUniqueName="[Equipamentos].[Capacidade].[All]" allUniqueName="[Equipamentos].[Capacidade].[All]" dimensionUniqueName="[Equipamentos]" displayFolder="" count="2" memberValueDatatype="130" unbalanced="0"/>
    <cacheHierarchy uniqueName="[Equipamentos].[Altura Mínima]" caption="Altura Mínima" attribute="1" defaultMemberUniqueName="[Equipamentos].[Altura Mínima].[All]" allUniqueName="[Equipamentos].[Altura Mínima].[All]" dimensionUniqueName="[Equipamentos]" displayFolder="" count="2" memberValueDatatype="130" unbalanced="0"/>
    <cacheHierarchy uniqueName="[Equipamentos].[Altura Máxima]" caption="Altura Máxima" attribute="1" defaultMemberUniqueName="[Equipamentos].[Altura Máxima].[All]" allUniqueName="[Equipamentos].[Altura Máxima].[All]" dimensionUniqueName="[Equipamentos]" displayFolder="" count="2" memberValueDatatype="130" unbalanced="0"/>
    <cacheHierarchy uniqueName="[Equipamentos].[Fabricante]" caption="Fabricante" attribute="1" defaultMemberUniqueName="[Equipamentos].[Fabricante].[All]" allUniqueName="[Equipamentos].[Fabricante].[All]" dimensionUniqueName="[Equipamentos]" displayFolder="" count="2" memberValueDatatype="130" unbalanced="0"/>
    <cacheHierarchy uniqueName="[Faturamentos].[id_transacao]" caption="id_transacao" attribute="1" defaultMemberUniqueName="[Faturamentos].[id_transacao].[All]" allUniqueName="[Faturamentos].[id_transacao].[All]" dimensionUniqueName="[Faturamentos]" displayFolder="" count="2" memberValueDatatype="130" unbalanced="0"/>
    <cacheHierarchy uniqueName="[Faturamentos].[cod_cliente]" caption="cod_cliente" attribute="1" defaultMemberUniqueName="[Faturamentos].[cod_cliente].[All]" allUniqueName="[Faturamentos].[cod_cliente].[All]" dimensionUniqueName="[Faturamentos]" displayFolder="" count="2" memberValueDatatype="130" unbalanced="0"/>
    <cacheHierarchy uniqueName="[Faturamentos].[id_emp]" caption="id_emp" attribute="1" defaultMemberUniqueName="[Faturamentos].[id_emp].[All]" allUniqueName="[Faturamentos].[id_emp].[All]" dimensionUniqueName="[Faturamentos]" displayFolder="" count="2" memberValueDatatype="130" unbalanced="0">
      <fieldsUsage count="2">
        <fieldUsage x="-1"/>
        <fieldUsage x="0"/>
      </fieldsUsage>
    </cacheHierarchy>
    <cacheHierarchy uniqueName="[Faturamentos].[data_contratacao]" caption="data_contratacao" attribute="1" time="1" defaultMemberUniqueName="[Faturamentos].[data_contratacao].[All]" allUniqueName="[Faturamentos].[data_contratacao].[All]" dimensionUniqueName="[Faturamentos]" displayFolder="" count="2" memberValueDatatype="7" unbalanced="0"/>
    <cacheHierarchy uniqueName="[Faturamentos].[periodo_apuracao_inicio]" caption="periodo_apuracao_inicio" attribute="1" time="1" defaultMemberUniqueName="[Faturamentos].[periodo_apuracao_inicio].[All]" allUniqueName="[Faturamentos].[periodo_apuracao_inicio].[All]" dimensionUniqueName="[Faturamentos]" displayFolder="" count="2" memberValueDatatype="7" unbalanced="0"/>
    <cacheHierarchy uniqueName="[Faturamentos].[periodo_apuracao_fim]" caption="periodo_apuracao_fim" attribute="1" time="1" defaultMemberUniqueName="[Faturamentos].[periodo_apuracao_fim].[All]" allUniqueName="[Faturamentos].[periodo_apuracao_fim].[All]" dimensionUniqueName="[Faturamentos]" displayFolder="" count="2" memberValueDatatype="7" unbalanced="0"/>
    <cacheHierarchy uniqueName="[Faturamentos].[tipo_contratacao]" caption="tipo_contratacao" attribute="1" defaultMemberUniqueName="[Faturamentos].[tipo_contratacao].[All]" allUniqueName="[Faturamentos].[tipo_contratacao].[All]" dimensionUniqueName="[Faturamentos]" displayFolder="" count="2" memberValueDatatype="130" unbalanced="0"/>
    <cacheHierarchy uniqueName="[Faturamentos].[valor_pago]" caption="valor_pago" attribute="1" defaultMemberUniqueName="[Faturamentos].[valor_pago].[All]" allUniqueName="[Faturamentos].[valor_pago].[All]" dimensionUniqueName="[Faturamentos]" displayFolder="" count="2" memberValueDatatype="6" unbalanced="0"/>
    <cacheHierarchy uniqueName="[Faturamentos].[periodo_apuracao_fim (Ano)]" caption="periodo_apuracao_fim (Ano)" attribute="1" defaultMemberUniqueName="[Faturamentos].[periodo_apuracao_fim (Ano)].[All]" allUniqueName="[Faturamentos].[periodo_apuracao_fim (Ano)].[All]" dimensionUniqueName="[Faturamentos]" displayFolder="" count="2" memberValueDatatype="130" unbalanced="0">
      <fieldsUsage count="2">
        <fieldUsage x="-1"/>
        <fieldUsage x="3"/>
      </fieldsUsage>
    </cacheHierarchy>
    <cacheHierarchy uniqueName="[Faturamentos].[periodo_apuracao_fim (Trimestre)]" caption="periodo_apuracao_fim (Trimestre)" attribute="1" defaultMemberUniqueName="[Faturamentos].[periodo_apuracao_fim (Trimestre)].[All]" allUniqueName="[Faturamentos].[periodo_apuracao_fim (Trimestre)].[All]" dimensionUniqueName="[Faturamentos]" displayFolder="" count="2" memberValueDatatype="130" unbalanced="0"/>
    <cacheHierarchy uniqueName="[Faturamentos].[periodo_apuracao_fim (Mês)]" caption="periodo_apuracao_fim (Mês)" attribute="1" defaultMemberUniqueName="[Faturamentos].[periodo_apuracao_fim (Mês)].[All]" allUniqueName="[Faturamentos].[periodo_apuracao_fim (Mês)].[All]" dimensionUniqueName="[Faturamentos]" displayFolder="" count="2" memberValueDatatype="130" unbalanced="0">
      <fieldsUsage count="2">
        <fieldUsage x="-1"/>
        <fieldUsage x="4"/>
      </fieldsUsage>
    </cacheHierarchy>
    <cacheHierarchy uniqueName="[Faturamentos].[periodo_apuracao_fim (Índice de Mês)]" caption="periodo_apuracao_fim (Índice de Mês)" attribute="1" defaultMemberUniqueName="[Faturamentos].[periodo_apuracao_fim (Índice de Mês)].[All]" allUniqueName="[Faturamentos].[periodo_apuracao_fim (Índice de Mês)].[All]" dimensionUniqueName="[Faturamentos]" displayFolder="" count="2" memberValueDatatype="20" unbalanced="0" hidden="1"/>
    <cacheHierarchy uniqueName="[Measures].[__XL_Count Faturamentos]" caption="__XL_Count Faturamentos" measure="1" displayFolder="" measureGroup="Faturamentos" count="0" hidden="1"/>
    <cacheHierarchy uniqueName="[Measures].[__XL_Count Clientes]" caption="__XL_Count Clientes" measure="1" displayFolder="" measureGroup="Clientes" count="0" hidden="1"/>
    <cacheHierarchy uniqueName="[Measures].[__XL_Count Equipamentos]" caption="__XL_Count Equipamentos" measure="1" displayFolder="" measureGroup="Equipamentos" count="0" hidden="1"/>
    <cacheHierarchy uniqueName="[Measures].[__No measures defined]" caption="__No measures defined" measure="1" displayFolder="" count="0" hidden="1"/>
    <cacheHierarchy uniqueName="[Measures].[Soma de valor_pago]" caption="Soma de valor_pago" measure="1" displayFolder="" measureGroup="Faturamento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ntagem de id_emp]" caption="Contagem de id_emp" measure="1" displayFolder="" measureGroup="Faturamento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ntagem Distinta de id_emp]" caption="Contagem Distinta de id_emp" measure="1" displayFolder="" measureGroup="Faturamento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ntagem de cod_cliente]" caption="Contagem de cod_cliente" measure="1" displayFolder="" measureGroup="Faturamento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Contagem Distinta de cod_cliente]" caption="Contagem Distinta de cod_cliente" measure="1" displayFolder="" measureGroup="Faturamento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Contagem de tipo_contratacao]" caption="Contagem de tipo_contratacao" measure="1" displayFolder="" measureGroup="Faturamento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</cacheHierarchies>
  <kpis count="0"/>
  <dimensions count="4">
    <dimension name="Clientes" uniqueName="[Clientes]" caption="Clientes"/>
    <dimension name="Equipamentos" uniqueName="[Equipamentos]" caption="Equipamentos"/>
    <dimension name="Faturamentos" uniqueName="[Faturamentos]" caption="Faturamentos"/>
    <dimension measure="1" name="Measures" uniqueName="[Measures]" caption="Measures"/>
  </dimensions>
  <measureGroups count="3">
    <measureGroup name="Clientes" caption="Clientes"/>
    <measureGroup name="Equipamentos" caption="Equipamentos"/>
    <measureGroup name="Faturamentos" caption="Faturamentos"/>
  </measureGroups>
  <maps count="5">
    <map measureGroup="0" dimension="0"/>
    <map measureGroup="1" dimension="1"/>
    <map measureGroup="2" dimension="0"/>
    <map measureGroup="2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Thiago Negrão Leite" refreshedDate="45440.754703356484" createdVersion="5" refreshedVersion="7" minRefreshableVersion="3" recordCount="0" supportSubquery="1" supportAdvancedDrill="1" xr:uid="{15FA4060-14EF-4D25-A6E4-D58D7A53712D}">
  <cacheSource type="external" connectionId="12"/>
  <cacheFields count="5">
    <cacheField name="[Faturamentos].[id_emp].[id_emp]" caption="id_emp" numFmtId="0" hierarchy="17" level="1">
      <sharedItems count="30">
        <s v="empp03"/>
        <s v="empp04"/>
        <s v="empp05"/>
        <s v="empp01"/>
        <s v="transp05"/>
        <s v="empp06"/>
        <s v="empp07"/>
        <s v="empc02"/>
        <s v="empc07"/>
        <s v="empr01"/>
        <s v="empr03"/>
        <s v="empr02"/>
        <s v="empr04"/>
        <s v="empc03"/>
        <s v="transp03"/>
        <s v="transp04"/>
        <s v="empr05"/>
        <s v="empr06"/>
        <s v="empr07"/>
        <s v="empr08"/>
        <s v="empc01"/>
        <s v="empc04"/>
        <s v="empc05"/>
        <s v="empc08"/>
        <s v="empr10"/>
        <s v="empr11"/>
        <s v="empp02"/>
        <s v="transp02"/>
        <s v="empc06"/>
        <s v="empr09"/>
      </sharedItems>
    </cacheField>
    <cacheField name="[Measures].[Soma de valor_pago]" caption="Soma de valor_pago" numFmtId="0" hierarchy="31" level="32767"/>
    <cacheField name="[Clientes].[Nome cliente].[Nome cliente]" caption="Nome cliente" numFmtId="0" hierarchy="1" level="1">
      <sharedItems count="3">
        <s v="Distribuidora Ágil"/>
        <s v="EconoFoods"/>
        <s v="MegaMart"/>
      </sharedItems>
    </cacheField>
    <cacheField name="[Equipamentos].[Tipo].[Tipo]" caption="Tipo" numFmtId="0" hierarchy="9" level="1">
      <sharedItems count="4">
        <s v="Empilhadeira Combustão"/>
        <s v="Empilhadeira Patolada"/>
        <s v="Empilhadeira Retrátil"/>
        <s v="Transpaleteira Elétrica"/>
      </sharedItems>
    </cacheField>
    <cacheField name="[Faturamentos].[periodo_apuracao_fim (Ano)].[periodo_apuracao_fim (Ano)]" caption="periodo_apuracao_fim (Ano)" numFmtId="0" hierarchy="23" level="1">
      <sharedItems containsSemiMixedTypes="0" containsNonDate="0" containsString="0"/>
    </cacheField>
  </cacheFields>
  <cacheHierarchies count="37">
    <cacheHierarchy uniqueName="[Clientes].[cod cliente]" caption="cod cliente" attribute="1" defaultMemberUniqueName="[Clientes].[cod cliente].[All]" allUniqueName="[Clientes].[cod cliente].[All]" dimensionUniqueName="[Clientes]" displayFolder="" count="0" memberValueDatatype="130" unbalanced="0"/>
    <cacheHierarchy uniqueName="[Clientes].[Nome cliente]" caption="Nome cliente" attribute="1" defaultMemberUniqueName="[Clientes].[Nome cliente].[All]" allUniqueName="[Clientes].[Nome cliente].[All]" dimensionUniqueName="[Clientes]" displayFolder="" count="2" memberValueDatatype="130" unbalanced="0">
      <fieldsUsage count="2">
        <fieldUsage x="-1"/>
        <fieldUsage x="2"/>
      </fieldsUsage>
    </cacheHierarchy>
    <cacheHierarchy uniqueName="[Clientes].[Razão Social]" caption="Razão Social" attribute="1" defaultMemberUniqueName="[Clientes].[Razão Social].[All]" allUniqueName="[Clientes].[Razão Social].[All]" dimensionUniqueName="[Clientes]" displayFolder="" count="0" memberValueDatatype="130" unbalanced="0"/>
    <cacheHierarchy uniqueName="[Clientes].[CNPJ]" caption="CNPJ" attribute="1" defaultMemberUniqueName="[Clientes].[CNPJ].[All]" allUniqueName="[Clientes].[CNPJ].[All]" dimensionUniqueName="[Clientes]" displayFolder="" count="0" memberValueDatatype="130" unbalanced="0"/>
    <cacheHierarchy uniqueName="[Clientes].[Endereço]" caption="Endereço" attribute="1" defaultMemberUniqueName="[Clientes].[Endereço].[All]" allUniqueName="[Clientes].[Endereço].[All]" dimensionUniqueName="[Clientes]" displayFolder="" count="0" memberValueDatatype="130" unbalanced="0"/>
    <cacheHierarchy uniqueName="[Clientes].[e-mail]" caption="e-mail" attribute="1" defaultMemberUniqueName="[Clientes].[e-mail].[All]" allUniqueName="[Clientes].[e-mail].[All]" dimensionUniqueName="[Clientes]" displayFolder="" count="0" memberValueDatatype="130" unbalanced="0"/>
    <cacheHierarchy uniqueName="[Clientes].[telefone]" caption="telefone" attribute="1" defaultMemberUniqueName="[Clientes].[telefone].[All]" allUniqueName="[Clientes].[telefone].[All]" dimensionUniqueName="[Clientes]" displayFolder="" count="0" memberValueDatatype="130" unbalanced="0"/>
    <cacheHierarchy uniqueName="[Equipamentos].[Id Emp]" caption="Id Emp" attribute="1" defaultMemberUniqueName="[Equipamentos].[Id Emp].[All]" allUniqueName="[Equipamentos].[Id Emp].[All]" dimensionUniqueName="[Equipamentos]" displayFolder="" count="0" memberValueDatatype="130" unbalanced="0"/>
    <cacheHierarchy uniqueName="[Equipamentos].[Produto]" caption="Produto" attribute="1" defaultMemberUniqueName="[Equipamentos].[Produto].[All]" allUniqueName="[Equipamentos].[Produto].[All]" dimensionUniqueName="[Equipamentos]" displayFolder="" count="0" memberValueDatatype="130" unbalanced="0"/>
    <cacheHierarchy uniqueName="[Equipamentos].[Tipo]" caption="Tipo" attribute="1" defaultMemberUniqueName="[Equipamentos].[Tipo].[All]" allUniqueName="[Equipamentos].[Tipo].[All]" dimensionUniqueName="[Equipamentos]" displayFolder="" count="2" memberValueDatatype="130" unbalanced="0">
      <fieldsUsage count="2">
        <fieldUsage x="-1"/>
        <fieldUsage x="3"/>
      </fieldsUsage>
    </cacheHierarchy>
    <cacheHierarchy uniqueName="[Equipamentos].[Combustível]" caption="Combustível" attribute="1" defaultMemberUniqueName="[Equipamentos].[Combustível].[All]" allUniqueName="[Equipamentos].[Combustível].[All]" dimensionUniqueName="[Equipamentos]" displayFolder="" count="0" memberValueDatatype="130" unbalanced="0"/>
    <cacheHierarchy uniqueName="[Equipamentos].[Capacidade]" caption="Capacidade" attribute="1" defaultMemberUniqueName="[Equipamentos].[Capacidade].[All]" allUniqueName="[Equipamentos].[Capacidade].[All]" dimensionUniqueName="[Equipamentos]" displayFolder="" count="0" memberValueDatatype="130" unbalanced="0"/>
    <cacheHierarchy uniqueName="[Equipamentos].[Altura Mínima]" caption="Altura Mínima" attribute="1" defaultMemberUniqueName="[Equipamentos].[Altura Mínima].[All]" allUniqueName="[Equipamentos].[Altura Mínima].[All]" dimensionUniqueName="[Equipamentos]" displayFolder="" count="0" memberValueDatatype="130" unbalanced="0"/>
    <cacheHierarchy uniqueName="[Equipamentos].[Altura Máxima]" caption="Altura Máxima" attribute="1" defaultMemberUniqueName="[Equipamentos].[Altura Máxima].[All]" allUniqueName="[Equipamentos].[Altura Máxima].[All]" dimensionUniqueName="[Equipamentos]" displayFolder="" count="0" memberValueDatatype="130" unbalanced="0"/>
    <cacheHierarchy uniqueName="[Equipamentos].[Fabricante]" caption="Fabricante" attribute="1" defaultMemberUniqueName="[Equipamentos].[Fabricante].[All]" allUniqueName="[Equipamentos].[Fabricante].[All]" dimensionUniqueName="[Equipamentos]" displayFolder="" count="0" memberValueDatatype="130" unbalanced="0"/>
    <cacheHierarchy uniqueName="[Faturamentos].[id_transacao]" caption="id_transacao" attribute="1" defaultMemberUniqueName="[Faturamentos].[id_transacao].[All]" allUniqueName="[Faturamentos].[id_transacao].[All]" dimensionUniqueName="[Faturamentos]" displayFolder="" count="0" memberValueDatatype="130" unbalanced="0"/>
    <cacheHierarchy uniqueName="[Faturamentos].[cod_cliente]" caption="cod_cliente" attribute="1" defaultMemberUniqueName="[Faturamentos].[cod_cliente].[All]" allUniqueName="[Faturamentos].[cod_cliente].[All]" dimensionUniqueName="[Faturamentos]" displayFolder="" count="0" memberValueDatatype="130" unbalanced="0"/>
    <cacheHierarchy uniqueName="[Faturamentos].[id_emp]" caption="id_emp" attribute="1" defaultMemberUniqueName="[Faturamentos].[id_emp].[All]" allUniqueName="[Faturamentos].[id_emp].[All]" dimensionUniqueName="[Faturamentos]" displayFolder="" count="2" memberValueDatatype="130" unbalanced="0">
      <fieldsUsage count="2">
        <fieldUsage x="-1"/>
        <fieldUsage x="0"/>
      </fieldsUsage>
    </cacheHierarchy>
    <cacheHierarchy uniqueName="[Faturamentos].[data_contratacao]" caption="data_contratacao" attribute="1" time="1" defaultMemberUniqueName="[Faturamentos].[data_contratacao].[All]" allUniqueName="[Faturamentos].[data_contratacao].[All]" dimensionUniqueName="[Faturamentos]" displayFolder="" count="0" memberValueDatatype="7" unbalanced="0"/>
    <cacheHierarchy uniqueName="[Faturamentos].[periodo_apuracao_inicio]" caption="periodo_apuracao_inicio" attribute="1" time="1" defaultMemberUniqueName="[Faturamentos].[periodo_apuracao_inicio].[All]" allUniqueName="[Faturamentos].[periodo_apuracao_inicio].[All]" dimensionUniqueName="[Faturamentos]" displayFolder="" count="0" memberValueDatatype="7" unbalanced="0"/>
    <cacheHierarchy uniqueName="[Faturamentos].[periodo_apuracao_fim]" caption="periodo_apuracao_fim" attribute="1" time="1" defaultMemberUniqueName="[Faturamentos].[periodo_apuracao_fim].[All]" allUniqueName="[Faturamentos].[periodo_apuracao_fim].[All]" dimensionUniqueName="[Faturamentos]" displayFolder="" count="0" memberValueDatatype="7" unbalanced="0"/>
    <cacheHierarchy uniqueName="[Faturamentos].[tipo_contratacao]" caption="tipo_contratacao" attribute="1" defaultMemberUniqueName="[Faturamentos].[tipo_contratacao].[All]" allUniqueName="[Faturamentos].[tipo_contratacao].[All]" dimensionUniqueName="[Faturamentos]" displayFolder="" count="0" memberValueDatatype="130" unbalanced="0"/>
    <cacheHierarchy uniqueName="[Faturamentos].[valor_pago]" caption="valor_pago" attribute="1" defaultMemberUniqueName="[Faturamentos].[valor_pago].[All]" allUniqueName="[Faturamentos].[valor_pago].[All]" dimensionUniqueName="[Faturamentos]" displayFolder="" count="0" memberValueDatatype="6" unbalanced="0"/>
    <cacheHierarchy uniqueName="[Faturamentos].[periodo_apuracao_fim (Ano)]" caption="periodo_apuracao_fim (Ano)" attribute="1" defaultMemberUniqueName="[Faturamentos].[periodo_apuracao_fim (Ano)].[All]" allUniqueName="[Faturamentos].[periodo_apuracao_fim (Ano)].[All]" dimensionUniqueName="[Faturamentos]" displayFolder="" count="2" memberValueDatatype="130" unbalanced="0">
      <fieldsUsage count="2">
        <fieldUsage x="-1"/>
        <fieldUsage x="4"/>
      </fieldsUsage>
    </cacheHierarchy>
    <cacheHierarchy uniqueName="[Faturamentos].[periodo_apuracao_fim (Trimestre)]" caption="periodo_apuracao_fim (Trimestre)" attribute="1" defaultMemberUniqueName="[Faturamentos].[periodo_apuracao_fim (Trimestre)].[All]" allUniqueName="[Faturamentos].[periodo_apuracao_fim (Trimestre)].[All]" dimensionUniqueName="[Faturamentos]" displayFolder="" count="0" memberValueDatatype="130" unbalanced="0"/>
    <cacheHierarchy uniqueName="[Faturamentos].[periodo_apuracao_fim (Mês)]" caption="periodo_apuracao_fim (Mês)" attribute="1" defaultMemberUniqueName="[Faturamentos].[periodo_apuracao_fim (Mês)].[All]" allUniqueName="[Faturamentos].[periodo_apuracao_fim (Mês)].[All]" dimensionUniqueName="[Faturamentos]" displayFolder="" count="2" memberValueDatatype="130" unbalanced="0"/>
    <cacheHierarchy uniqueName="[Faturamentos].[periodo_apuracao_fim (Índice de Mês)]" caption="periodo_apuracao_fim (Índice de Mês)" attribute="1" defaultMemberUniqueName="[Faturamentos].[periodo_apuracao_fim (Índice de Mês)].[All]" allUniqueName="[Faturamentos].[periodo_apuracao_fim (Índice de Mês)].[All]" dimensionUniqueName="[Faturamentos]" displayFolder="" count="0" memberValueDatatype="20" unbalanced="0" hidden="1"/>
    <cacheHierarchy uniqueName="[Measures].[__XL_Count Faturamentos]" caption="__XL_Count Faturamentos" measure="1" displayFolder="" measureGroup="Faturamentos" count="0" hidden="1"/>
    <cacheHierarchy uniqueName="[Measures].[__XL_Count Clientes]" caption="__XL_Count Clientes" measure="1" displayFolder="" measureGroup="Clientes" count="0" hidden="1"/>
    <cacheHierarchy uniqueName="[Measures].[__XL_Count Equipamentos]" caption="__XL_Count Equipamentos" measure="1" displayFolder="" measureGroup="Equipamentos" count="0" hidden="1"/>
    <cacheHierarchy uniqueName="[Measures].[__No measures defined]" caption="__No measures defined" measure="1" displayFolder="" count="0" hidden="1"/>
    <cacheHierarchy uniqueName="[Measures].[Soma de valor_pago]" caption="Soma de valor_pago" measure="1" displayFolder="" measureGroup="Faturamento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ntagem de id_emp]" caption="Contagem de id_emp" measure="1" displayFolder="" measureGroup="Faturamento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ntagem Distinta de id_emp]" caption="Contagem Distinta de id_emp" measure="1" displayFolder="" measureGroup="Faturamento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ntagem de cod_cliente]" caption="Contagem de cod_cliente" measure="1" displayFolder="" measureGroup="Faturamento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Contagem Distinta de cod_cliente]" caption="Contagem Distinta de cod_cliente" measure="1" displayFolder="" measureGroup="Faturamento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Contagem de tipo_contratacao]" caption="Contagem de tipo_contratacao" measure="1" displayFolder="" measureGroup="Faturamento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</cacheHierarchies>
  <kpis count="0"/>
  <dimensions count="4">
    <dimension name="Clientes" uniqueName="[Clientes]" caption="Clientes"/>
    <dimension name="Equipamentos" uniqueName="[Equipamentos]" caption="Equipamentos"/>
    <dimension name="Faturamentos" uniqueName="[Faturamentos]" caption="Faturamentos"/>
    <dimension measure="1" name="Measures" uniqueName="[Measures]" caption="Measures"/>
  </dimensions>
  <measureGroups count="3">
    <measureGroup name="Clientes" caption="Clientes"/>
    <measureGroup name="Equipamentos" caption="Equipamentos"/>
    <measureGroup name="Faturamentos" caption="Faturamentos"/>
  </measureGroups>
  <maps count="5">
    <map measureGroup="0" dimension="0"/>
    <map measureGroup="1" dimension="1"/>
    <map measureGroup="2" dimension="0"/>
    <map measureGroup="2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Thiago" refreshedDate="45393.626633333333" createdVersion="3" refreshedVersion="8" minRefreshableVersion="3" recordCount="0" supportSubquery="1" supportAdvancedDrill="1" xr:uid="{225AAF66-5408-4D57-BD8A-95C08A8B918E}">
  <cacheSource type="external" connectionId="12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34">
    <cacheHierarchy uniqueName="[Clientes].[cod cliente]" caption="cod cliente" attribute="1" defaultMemberUniqueName="[Clientes].[cod cliente].[All]" allUniqueName="[Clientes].[cod cliente].[All]" dimensionUniqueName="[Clientes]" displayFolder="" count="0" memberValueDatatype="130" unbalanced="0"/>
    <cacheHierarchy uniqueName="[Clientes].[Nome cliente]" caption="Nome cliente" attribute="1" defaultMemberUniqueName="[Clientes].[Nome cliente].[All]" allUniqueName="[Clientes].[Nome cliente].[All]" dimensionUniqueName="[Clientes]" displayFolder="" count="0" memberValueDatatype="130" unbalanced="0"/>
    <cacheHierarchy uniqueName="[Clientes].[Razão Social]" caption="Razão Social" attribute="1" defaultMemberUniqueName="[Clientes].[Razão Social].[All]" allUniqueName="[Clientes].[Razão Social].[All]" dimensionUniqueName="[Clientes]" displayFolder="" count="0" memberValueDatatype="130" unbalanced="0"/>
    <cacheHierarchy uniqueName="[Clientes].[CNPJ]" caption="CNPJ" attribute="1" defaultMemberUniqueName="[Clientes].[CNPJ].[All]" allUniqueName="[Clientes].[CNPJ].[All]" dimensionUniqueName="[Clientes]" displayFolder="" count="0" memberValueDatatype="130" unbalanced="0"/>
    <cacheHierarchy uniqueName="[Clientes].[Endereço]" caption="Endereço" attribute="1" defaultMemberUniqueName="[Clientes].[Endereço].[All]" allUniqueName="[Clientes].[Endereço].[All]" dimensionUniqueName="[Clientes]" displayFolder="" count="0" memberValueDatatype="130" unbalanced="0"/>
    <cacheHierarchy uniqueName="[Clientes].[e-mail]" caption="e-mail" attribute="1" defaultMemberUniqueName="[Clientes].[e-mail].[All]" allUniqueName="[Clientes].[e-mail].[All]" dimensionUniqueName="[Clientes]" displayFolder="" count="0" memberValueDatatype="130" unbalanced="0"/>
    <cacheHierarchy uniqueName="[Clientes].[telefone]" caption="telefone" attribute="1" defaultMemberUniqueName="[Clientes].[telefone].[All]" allUniqueName="[Clientes].[telefone].[All]" dimensionUniqueName="[Clientes]" displayFolder="" count="0" memberValueDatatype="130" unbalanced="0"/>
    <cacheHierarchy uniqueName="[Equipamentos].[Id Emp]" caption="Id Emp" attribute="1" defaultMemberUniqueName="[Equipamentos].[Id Emp].[All]" allUniqueName="[Equipamentos].[Id Emp].[All]" dimensionUniqueName="[Equipamentos]" displayFolder="" count="0" memberValueDatatype="130" unbalanced="0"/>
    <cacheHierarchy uniqueName="[Equipamentos].[Produto]" caption="Produto" attribute="1" defaultMemberUniqueName="[Equipamentos].[Produto].[All]" allUniqueName="[Equipamentos].[Produto].[All]" dimensionUniqueName="[Equipamentos]" displayFolder="" count="0" memberValueDatatype="130" unbalanced="0"/>
    <cacheHierarchy uniqueName="[Equipamentos].[Tipo]" caption="Tipo" attribute="1" defaultMemberUniqueName="[Equipamentos].[Tipo].[All]" allUniqueName="[Equipamentos].[Tipo].[All]" dimensionUniqueName="[Equipamentos]" displayFolder="" count="2" memberValueDatatype="130" unbalanced="0"/>
    <cacheHierarchy uniqueName="[Equipamentos].[Combustível]" caption="Combustível" attribute="1" defaultMemberUniqueName="[Equipamentos].[Combustível].[All]" allUniqueName="[Equipamentos].[Combustível].[All]" dimensionUniqueName="[Equipamentos]" displayFolder="" count="0" memberValueDatatype="130" unbalanced="0"/>
    <cacheHierarchy uniqueName="[Equipamentos].[Capacidade]" caption="Capacidade" attribute="1" defaultMemberUniqueName="[Equipamentos].[Capacidade].[All]" allUniqueName="[Equipamentos].[Capacidade].[All]" dimensionUniqueName="[Equipamentos]" displayFolder="" count="0" memberValueDatatype="130" unbalanced="0"/>
    <cacheHierarchy uniqueName="[Equipamentos].[Altura Mínima]" caption="Altura Mínima" attribute="1" defaultMemberUniqueName="[Equipamentos].[Altura Mínima].[All]" allUniqueName="[Equipamentos].[Altura Mínima].[All]" dimensionUniqueName="[Equipamentos]" displayFolder="" count="0" memberValueDatatype="130" unbalanced="0"/>
    <cacheHierarchy uniqueName="[Equipamentos].[Altura Máxima]" caption="Altura Máxima" attribute="1" defaultMemberUniqueName="[Equipamentos].[Altura Máxima].[All]" allUniqueName="[Equipamentos].[Altura Máxima].[All]" dimensionUniqueName="[Equipamentos]" displayFolder="" count="0" memberValueDatatype="130" unbalanced="0"/>
    <cacheHierarchy uniqueName="[Equipamentos].[Fabricante]" caption="Fabricante" attribute="1" defaultMemberUniqueName="[Equipamentos].[Fabricante].[All]" allUniqueName="[Equipamentos].[Fabricante].[All]" dimensionUniqueName="[Equipamentos]" displayFolder="" count="0" memberValueDatatype="130" unbalanced="0"/>
    <cacheHierarchy uniqueName="[Faturamentos].[id_transacao]" caption="id_transacao" attribute="1" defaultMemberUniqueName="[Faturamentos].[id_transacao].[All]" allUniqueName="[Faturamentos].[id_transacao].[All]" dimensionUniqueName="[Faturamentos]" displayFolder="" count="0" memberValueDatatype="130" unbalanced="0"/>
    <cacheHierarchy uniqueName="[Faturamentos].[cod_cliente]" caption="cod_cliente" attribute="1" defaultMemberUniqueName="[Faturamentos].[cod_cliente].[All]" allUniqueName="[Faturamentos].[cod_cliente].[All]" dimensionUniqueName="[Faturamentos]" displayFolder="" count="0" memberValueDatatype="130" unbalanced="0"/>
    <cacheHierarchy uniqueName="[Faturamentos].[id_emp]" caption="id_emp" attribute="1" defaultMemberUniqueName="[Faturamentos].[id_emp].[All]" allUniqueName="[Faturamentos].[id_emp].[All]" dimensionUniqueName="[Faturamentos]" displayFolder="" count="0" memberValueDatatype="130" unbalanced="0"/>
    <cacheHierarchy uniqueName="[Faturamentos].[data_contratacao]" caption="data_contratacao" attribute="1" time="1" defaultMemberUniqueName="[Faturamentos].[data_contratacao].[All]" allUniqueName="[Faturamentos].[data_contratacao].[All]" dimensionUniqueName="[Faturamentos]" displayFolder="" count="0" memberValueDatatype="7" unbalanced="0"/>
    <cacheHierarchy uniqueName="[Faturamentos].[periodo_apuracao_inicio]" caption="periodo_apuracao_inicio" attribute="1" time="1" defaultMemberUniqueName="[Faturamentos].[periodo_apuracao_inicio].[All]" allUniqueName="[Faturamentos].[periodo_apuracao_inicio].[All]" dimensionUniqueName="[Faturamentos]" displayFolder="" count="0" memberValueDatatype="7" unbalanced="0"/>
    <cacheHierarchy uniqueName="[Faturamentos].[periodo_apuracao_fim]" caption="periodo_apuracao_fim" attribute="1" time="1" defaultMemberUniqueName="[Faturamentos].[periodo_apuracao_fim].[All]" allUniqueName="[Faturamentos].[periodo_apuracao_fim].[All]" dimensionUniqueName="[Faturamentos]" displayFolder="" count="0" memberValueDatatype="7" unbalanced="0"/>
    <cacheHierarchy uniqueName="[Faturamentos].[tipo_contratacao]" caption="tipo_contratacao" attribute="1" defaultMemberUniqueName="[Faturamentos].[tipo_contratacao].[All]" allUniqueName="[Faturamentos].[tipo_contratacao].[All]" dimensionUniqueName="[Faturamentos]" displayFolder="" count="0" memberValueDatatype="130" unbalanced="0"/>
    <cacheHierarchy uniqueName="[Faturamentos].[valor_pago]" caption="valor_pago" attribute="1" defaultMemberUniqueName="[Faturamentos].[valor_pago].[All]" allUniqueName="[Faturamentos].[valor_pago].[All]" dimensionUniqueName="[Faturamentos]" displayFolder="" count="0" memberValueDatatype="6" unbalanced="0"/>
    <cacheHierarchy uniqueName="[Faturamentos].[periodo_apuracao_fim (Ano)]" caption="periodo_apuracao_fim (Ano)" attribute="1" defaultMemberUniqueName="[Faturamentos].[periodo_apuracao_fim (Ano)].[All]" allUniqueName="[Faturamentos].[periodo_apuracao_fim (Ano)].[All]" dimensionUniqueName="[Faturamentos]" displayFolder="" count="2" memberValueDatatype="130" unbalanced="0"/>
    <cacheHierarchy uniqueName="[Faturamentos].[periodo_apuracao_fim (Trimestre)]" caption="periodo_apuracao_fim (Trimestre)" attribute="1" defaultMemberUniqueName="[Faturamentos].[periodo_apuracao_fim (Trimestre)].[All]" allUniqueName="[Faturamentos].[periodo_apuracao_fim (Trimestre)].[All]" dimensionUniqueName="[Faturamentos]" displayFolder="" count="0" memberValueDatatype="130" unbalanced="0"/>
    <cacheHierarchy uniqueName="[Faturamentos].[periodo_apuracao_fim (Mês)]" caption="periodo_apuracao_fim (Mês)" attribute="1" defaultMemberUniqueName="[Faturamentos].[periodo_apuracao_fim (Mês)].[All]" allUniqueName="[Faturamentos].[periodo_apuracao_fim (Mês)].[All]" dimensionUniqueName="[Faturamentos]" displayFolder="" count="2" memberValueDatatype="130" unbalanced="0"/>
    <cacheHierarchy uniqueName="[Faturamentos].[periodo_apuracao_fim (Índice de Mês)]" caption="periodo_apuracao_fim (Índice de Mês)" attribute="1" defaultMemberUniqueName="[Faturamentos].[periodo_apuracao_fim (Índice de Mês)].[All]" allUniqueName="[Faturamentos].[periodo_apuracao_fim (Índice de Mês)].[All]" dimensionUniqueName="[Faturamentos]" displayFolder="" count="0" memberValueDatatype="20" unbalanced="0" hidden="1"/>
    <cacheHierarchy uniqueName="[Measures].[__XL_Count Faturamentos]" caption="__XL_Count Faturamentos" measure="1" displayFolder="" measureGroup="Faturamentos" count="0" hidden="1"/>
    <cacheHierarchy uniqueName="[Measures].[__XL_Count Clientes]" caption="__XL_Count Clientes" measure="1" displayFolder="" measureGroup="Clientes" count="0" hidden="1"/>
    <cacheHierarchy uniqueName="[Measures].[__XL_Count Equipamentos]" caption="__XL_Count Equipamentos" measure="1" displayFolder="" measureGroup="Equipamentos" count="0" hidden="1"/>
    <cacheHierarchy uniqueName="[Measures].[__No measures defined]" caption="__No measures defined" measure="1" displayFolder="" count="0" hidden="1"/>
    <cacheHierarchy uniqueName="[Measures].[Soma de valor_pago]" caption="Soma de valor_pago" measure="1" displayFolder="" measureGroup="Faturamento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ntagem de id_emp]" caption="Contagem de id_emp" measure="1" displayFolder="" measureGroup="Faturamento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ntagem Distinta de id_emp]" caption="Contagem Distinta de id_emp" measure="1" displayFolder="" measureGroup="Faturamento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</cacheHierarchies>
  <kpis count="0"/>
  <extLst>
    <ext xmlns:x14="http://schemas.microsoft.com/office/spreadsheetml/2009/9/main" uri="{725AE2AE-9491-48be-B2B4-4EB974FC3084}">
      <x14:pivotCacheDefinition slicerData="1" pivotCacheId="1108927633"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E8B838-9833-40D1-A6E9-5A0CB6BDF6AC}" name="Tabela dinâmica1" cacheId="6" applyNumberFormats="0" applyBorderFormats="0" applyFontFormats="0" applyPatternFormats="0" applyAlignmentFormats="0" applyWidthHeightFormats="1" dataCaption="Valores" tag="3e5e5555-132e-4a4b-822a-db983e08f2be" updatedVersion="7" minRefreshableVersion="3" useAutoFormatting="1" subtotalHiddenItems="1" itemPrintTitles="1" createdVersion="5" indent="0" outline="1" outlineData="1" multipleFieldFilters="0" chartFormat="44">
  <location ref="Z9:AA36" firstHeaderRow="1" firstDataRow="1" firstDataCol="1"/>
  <pivotFields count="5">
    <pivotField allDrilled="1" subtotalTop="0" showAll="0" measureFilter="1" defaultSubtotal="0" defaultAttributeDrillState="1">
      <items count="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</items>
    </pivotField>
    <pivotField dataField="1" subtotalTop="0" showAll="0" defaultSubtotal="0"/>
    <pivotField allDrilled="1" subtotalTop="0" showAll="0" measureFilter="1" defaultSubtotal="0" defaultAttributeDrillState="1">
      <items count="3">
        <item x="0"/>
        <item x="1"/>
        <item x="2"/>
      </items>
    </pivotField>
    <pivotField axis="axisRow" allDrilled="1" subtotalTop="0" showAll="0" dataSourceSort="1" defaultSubtotal="0" defaultAttributeDrillState="1">
      <items count="2">
        <item x="0"/>
        <item x="1"/>
      </items>
    </pivotField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</pivotFields>
  <rowFields count="2">
    <field x="3"/>
    <field x="4"/>
  </rowFields>
  <rowItems count="27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grand">
      <x/>
    </i>
  </rowItems>
  <colItems count="1">
    <i/>
  </colItems>
  <dataFields count="1">
    <dataField name="Crescimento (%)" fld="1" showDataAs="percentDiff" baseField="4" baseItem="1048828" numFmtId="164"/>
  </dataFields>
  <formats count="24">
    <format dxfId="43">
      <pivotArea dataOnly="0" labelOnly="1" outline="0" axis="axisValues" fieldPosition="0"/>
    </format>
    <format dxfId="42">
      <pivotArea dataOnly="0" labelOnly="1" outline="0" axis="axisValues" fieldPosition="0"/>
    </format>
    <format dxfId="41">
      <pivotArea type="all" dataOnly="0" outline="0" fieldPosition="0"/>
    </format>
    <format dxfId="40">
      <pivotArea outline="0" collapsedLevelsAreSubtotals="1" fieldPosition="0"/>
    </format>
    <format dxfId="39">
      <pivotArea dataOnly="0" labelOnly="1" outline="0" axis="axisValues" fieldPosition="0"/>
    </format>
    <format dxfId="38">
      <pivotArea type="all" dataOnly="0" outline="0" fieldPosition="0"/>
    </format>
    <format dxfId="37">
      <pivotArea outline="0" collapsedLevelsAreSubtotals="1" fieldPosition="0"/>
    </format>
    <format dxfId="36">
      <pivotArea dataOnly="0" labelOnly="1" outline="0" axis="axisValues" fieldPosition="0"/>
    </format>
    <format dxfId="35">
      <pivotArea type="all" dataOnly="0" outline="0" fieldPosition="0"/>
    </format>
    <format dxfId="34">
      <pivotArea outline="0" collapsedLevelsAreSubtotals="1" fieldPosition="0"/>
    </format>
    <format dxfId="33">
      <pivotArea dataOnly="0" labelOnly="1" outline="0" axis="axisValues" fieldPosition="0"/>
    </format>
    <format dxfId="32">
      <pivotArea type="all" dataOnly="0" outline="0" fieldPosition="0"/>
    </format>
    <format dxfId="31">
      <pivotArea outline="0" collapsedLevelsAreSubtotals="1" fieldPosition="0"/>
    </format>
    <format dxfId="30">
      <pivotArea dataOnly="0" labelOnly="1" outline="0" axis="axisValues" fieldPosition="0"/>
    </format>
    <format dxfId="29">
      <pivotArea type="all" dataOnly="0" outline="0" fieldPosition="0"/>
    </format>
    <format dxfId="28">
      <pivotArea outline="0" collapsedLevelsAreSubtotals="1" fieldPosition="0"/>
    </format>
    <format dxfId="27">
      <pivotArea dataOnly="0" labelOnly="1" outline="0" axis="axisValues" fieldPosition="0"/>
    </format>
    <format dxfId="26">
      <pivotArea dataOnly="0" outline="0" axis="axisValues" fieldPosition="0"/>
    </format>
    <format dxfId="25">
      <pivotArea type="all" dataOnly="0" outline="0" fieldPosition="0"/>
    </format>
    <format dxfId="24">
      <pivotArea outline="0" collapsedLevelsAreSubtotals="1" fieldPosition="0"/>
    </format>
    <format dxfId="23">
      <pivotArea dataOnly="0" labelOnly="1" outline="0" axis="axisValues" fieldPosition="0"/>
    </format>
    <format dxfId="22">
      <pivotArea outline="0" fieldPosition="0">
        <references count="1">
          <reference field="4294967294" count="1">
            <x v="0"/>
          </reference>
        </references>
      </pivotArea>
    </format>
    <format dxfId="21">
      <pivotArea collapsedLevelsAreSubtotals="1" fieldPosition="0">
        <references count="2">
          <reference field="3" count="1" selected="0">
            <x v="0"/>
          </reference>
          <reference field="4" count="1">
            <x v="1"/>
          </reference>
        </references>
      </pivotArea>
    </format>
    <format dxfId="20">
      <pivotArea outline="0" fieldPosition="0">
        <references count="1">
          <reference field="4294967294" count="1">
            <x v="0"/>
          </reference>
        </references>
      </pivotArea>
    </format>
  </formats>
  <chartFormats count="1">
    <chartFormat chart="4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Crescimento (%)"/>
    <pivotHierarchy dragToData="1" caption="Empilhadeiras Locadas"/>
    <pivotHierarchy dragToData="1" caption="Empilhadeiras Locadas"/>
    <pivotHierarchy dragToData="1"/>
    <pivotHierarchy dragToData="1" caption="Clientes Únicos"/>
    <pivotHierarchy dragToData="1"/>
  </pivotHierarchies>
  <pivotTableStyleInfo name="PivotStyleMedium20" showRowHeaders="1" showColHeaders="1" showRowStripes="0" showColStripes="0" showLastColumn="1"/>
  <filters count="2">
    <filter fld="0" type="count" id="3" iMeasureHier="31">
      <autoFilter ref="A1">
        <filterColumn colId="0">
          <top10 val="3" filterVal="3"/>
        </filterColumn>
      </autoFilter>
    </filter>
    <filter fld="2" type="count" id="4" iMeasureHier="31">
      <autoFilter ref="A1">
        <filterColumn colId="0">
          <top10 val="3" filterVal="3"/>
        </filterColumn>
      </autoFilter>
    </filter>
  </filters>
  <rowHierarchiesUsage count="2">
    <rowHierarchyUsage hierarchyUsage="23"/>
    <rowHierarchyUsage hierarchyUsage="2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aturamentos]"/>
        <x15:activeTabTopLevelEntity name="[Equipamentos]"/>
        <x15:activeTabTopLevelEntity name="[Client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458796-8598-4F02-A2F2-DAF490F07930}" name="Tabela dinâmica4" cacheId="1" applyNumberFormats="0" applyBorderFormats="0" applyFontFormats="0" applyPatternFormats="0" applyAlignmentFormats="0" applyWidthHeightFormats="1" dataCaption="Valores" tag="96910c03-b21f-4913-a66b-be4b0701959d" updatedVersion="7" minRefreshableVersion="3" useAutoFormatting="1" subtotalHiddenItems="1" itemPrintTitles="1" createdVersion="5" indent="0" outline="1" outlineData="1" multipleFieldFilters="0">
  <location ref="F9:F10" firstHeaderRow="1" firstDataRow="1" firstDataCol="0"/>
  <pivotFields count="2">
    <pivotField dataField="1" subtotalTop="0" showAll="0" defaultSubtotal="0"/>
    <pivotField allDrilled="1" subtotalTop="0" showAll="0" dataSourceSort="1" defaultSubtotal="0" defaultAttributeDrillState="1"/>
  </pivotFields>
  <rowItems count="1">
    <i/>
  </rowItems>
  <colItems count="1">
    <i/>
  </colItems>
  <dataFields count="1">
    <dataField name="Faturamento" fld="0" baseField="0" baseItem="4372"/>
  </dataFields>
  <formats count="21">
    <format dxfId="64">
      <pivotArea dataOnly="0" labelOnly="1" outline="0" axis="axisValues" fieldPosition="0"/>
    </format>
    <format dxfId="63">
      <pivotArea dataOnly="0" labelOnly="1" outline="0" axis="axisValues" fieldPosition="0"/>
    </format>
    <format dxfId="62">
      <pivotArea type="all" dataOnly="0" outline="0" fieldPosition="0"/>
    </format>
    <format dxfId="61">
      <pivotArea outline="0" collapsedLevelsAreSubtotals="1" fieldPosition="0"/>
    </format>
    <format dxfId="60">
      <pivotArea dataOnly="0" labelOnly="1" outline="0" axis="axisValues" fieldPosition="0"/>
    </format>
    <format dxfId="59">
      <pivotArea type="all" dataOnly="0" outline="0" fieldPosition="0"/>
    </format>
    <format dxfId="58">
      <pivotArea outline="0" collapsedLevelsAreSubtotals="1" fieldPosition="0"/>
    </format>
    <format dxfId="57">
      <pivotArea dataOnly="0" labelOnly="1" outline="0" axis="axisValues" fieldPosition="0"/>
    </format>
    <format dxfId="56">
      <pivotArea type="all" dataOnly="0" outline="0" fieldPosition="0"/>
    </format>
    <format dxfId="55">
      <pivotArea outline="0" collapsedLevelsAreSubtotals="1" fieldPosition="0"/>
    </format>
    <format dxfId="54">
      <pivotArea dataOnly="0" labelOnly="1" outline="0" axis="axisValues" fieldPosition="0"/>
    </format>
    <format dxfId="53">
      <pivotArea type="all" dataOnly="0" outline="0" fieldPosition="0"/>
    </format>
    <format dxfId="52">
      <pivotArea outline="0" collapsedLevelsAreSubtotals="1" fieldPosition="0"/>
    </format>
    <format dxfId="51">
      <pivotArea dataOnly="0" labelOnly="1" outline="0" axis="axisValues" fieldPosition="0"/>
    </format>
    <format dxfId="50">
      <pivotArea type="all" dataOnly="0" outline="0" fieldPosition="0"/>
    </format>
    <format dxfId="49">
      <pivotArea outline="0" collapsedLevelsAreSubtotals="1" fieldPosition="0"/>
    </format>
    <format dxfId="48">
      <pivotArea dataOnly="0" labelOnly="1" outline="0" axis="axisValues" fieldPosition="0"/>
    </format>
    <format dxfId="47">
      <pivotArea dataOnly="0" outline="0" axis="axisValues" fieldPosition="0"/>
    </format>
    <format dxfId="46">
      <pivotArea type="all" dataOnly="0" outline="0" fieldPosition="0"/>
    </format>
    <format dxfId="45">
      <pivotArea outline="0" collapsedLevelsAreSubtotals="1" fieldPosition="0"/>
    </format>
    <format dxfId="44">
      <pivotArea dataOnly="0" labelOnly="1" outline="0" axis="axisValues" fieldPosition="0"/>
    </format>
  </formats>
  <pivotHierarchies count="3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Faturamento"/>
    <pivotHierarchy dragToData="1"/>
    <pivotHierarchy dragToData="1"/>
    <pivotHierarchy dragToData="1"/>
    <pivotHierarchy dragToData="1"/>
    <pivotHierarchy dragToData="1"/>
  </pivotHierarchies>
  <pivotTableStyleInfo name="PivotStyleMedium2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aturamentos]"/>
        <x15:activeTabTopLevelEntity name="[Equipamento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D4630B-A6C4-43AF-A4B0-519FAA60FBE2}" name="Tabela dinâmica9" cacheId="3" applyNumberFormats="0" applyBorderFormats="0" applyFontFormats="0" applyPatternFormats="0" applyAlignmentFormats="0" applyWidthHeightFormats="1" dataCaption="Valores" tag="98b2b475-db02-4907-a8ce-419a8157a01b" updatedVersion="7" minRefreshableVersion="3" useAutoFormatting="1" subtotalHiddenItems="1" itemPrintTitles="1" createdVersion="5" indent="0" outline="1" outlineData="1" multipleFieldFilters="0">
  <location ref="L9:M16" firstHeaderRow="1" firstDataRow="1" firstDataCol="1"/>
  <pivotFields count="4">
    <pivotField axis="axisRow" allDrilled="1" subtotalTop="0" showAll="0" measureFilter="1" sortType="descending" defaultSubtotal="0" defaultAttributeDrillState="1">
      <items count="3">
        <item x="0"/>
        <item x="1"/>
        <item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xis="axisRow" allDrilled="1" subtotalTop="0" showAll="0" dataSourceSort="1" defaultSubtotal="0" defaultAttributeDrillState="1">
      <items count="2">
        <item x="0"/>
        <item x="1"/>
      </items>
    </pivotField>
    <pivotField allDrilled="1" subtotalTop="0" showAll="0" dataSourceSort="1" defaultSubtotal="0" defaultAttributeDrillState="1"/>
  </pivotFields>
  <rowFields count="2">
    <field x="0"/>
    <field x="2"/>
  </rowFields>
  <rowItems count="7">
    <i>
      <x v="2"/>
    </i>
    <i r="1">
      <x v="1"/>
    </i>
    <i>
      <x v="1"/>
    </i>
    <i r="1">
      <x v="1"/>
    </i>
    <i>
      <x/>
    </i>
    <i r="1">
      <x/>
    </i>
    <i t="grand">
      <x/>
    </i>
  </rowItems>
  <colItems count="1">
    <i/>
  </colItems>
  <dataFields count="1">
    <dataField name="Faturamento" fld="1" baseField="0" baseItem="2"/>
  </dataFields>
  <formats count="21">
    <format dxfId="85">
      <pivotArea dataOnly="0" labelOnly="1" outline="0" axis="axisValues" fieldPosition="0"/>
    </format>
    <format dxfId="84">
      <pivotArea dataOnly="0" labelOnly="1" outline="0" axis="axisValues" fieldPosition="0"/>
    </format>
    <format dxfId="83">
      <pivotArea type="all" dataOnly="0" outline="0" fieldPosition="0"/>
    </format>
    <format dxfId="82">
      <pivotArea outline="0" collapsedLevelsAreSubtotals="1" fieldPosition="0"/>
    </format>
    <format dxfId="81">
      <pivotArea dataOnly="0" labelOnly="1" outline="0" axis="axisValues" fieldPosition="0"/>
    </format>
    <format dxfId="80">
      <pivotArea type="all" dataOnly="0" outline="0" fieldPosition="0"/>
    </format>
    <format dxfId="79">
      <pivotArea outline="0" collapsedLevelsAreSubtotals="1" fieldPosition="0"/>
    </format>
    <format dxfId="78">
      <pivotArea dataOnly="0" labelOnly="1" outline="0" axis="axisValues" fieldPosition="0"/>
    </format>
    <format dxfId="77">
      <pivotArea type="all" dataOnly="0" outline="0" fieldPosition="0"/>
    </format>
    <format dxfId="76">
      <pivotArea outline="0" collapsedLevelsAreSubtotals="1" fieldPosition="0"/>
    </format>
    <format dxfId="75">
      <pivotArea dataOnly="0" labelOnly="1" outline="0" axis="axisValues" fieldPosition="0"/>
    </format>
    <format dxfId="74">
      <pivotArea type="all" dataOnly="0" outline="0" fieldPosition="0"/>
    </format>
    <format dxfId="73">
      <pivotArea outline="0" collapsedLevelsAreSubtotals="1" fieldPosition="0"/>
    </format>
    <format dxfId="72">
      <pivotArea dataOnly="0" labelOnly="1" outline="0" axis="axisValues" fieldPosition="0"/>
    </format>
    <format dxfId="71">
      <pivotArea type="all" dataOnly="0" outline="0" fieldPosition="0"/>
    </format>
    <format dxfId="70">
      <pivotArea outline="0" collapsedLevelsAreSubtotals="1" fieldPosition="0"/>
    </format>
    <format dxfId="69">
      <pivotArea dataOnly="0" labelOnly="1" outline="0" axis="axisValues" fieldPosition="0"/>
    </format>
    <format dxfId="68">
      <pivotArea dataOnly="0" outline="0" axis="axisValues" fieldPosition="0"/>
    </format>
    <format dxfId="67">
      <pivotArea type="all" dataOnly="0" outline="0" fieldPosition="0"/>
    </format>
    <format dxfId="66">
      <pivotArea outline="0" collapsedLevelsAreSubtotals="1" fieldPosition="0"/>
    </format>
    <format dxfId="65">
      <pivotArea dataOnly="0" labelOnly="1" outline="0" axis="axisValues" fieldPosition="0"/>
    </format>
  </formats>
  <pivotHierarchies count="3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Faturamento"/>
    <pivotHierarchy dragToData="1"/>
    <pivotHierarchy dragToData="1" caption="Empilhadeiras Locadas"/>
    <pivotHierarchy dragToData="1"/>
    <pivotHierarchy dragToData="1" caption="Clientes Únicos"/>
    <pivotHierarchy dragToData="1"/>
  </pivotHierarchies>
  <pivotTableStyleInfo name="PivotStyleMedium20" showRowHeaders="1" showColHeaders="1" showRowStripes="0" showColStripes="0" showLastColumn="1"/>
  <filters count="1">
    <filter fld="0" type="count" id="3" iMeasureHier="31">
      <autoFilter ref="A1">
        <filterColumn colId="0">
          <top10 val="3" filterVal="3"/>
        </filterColumn>
      </autoFilter>
    </filter>
  </filters>
  <rowHierarchiesUsage count="2">
    <rowHierarchyUsage hierarchyUsage="17"/>
    <rowHierarchyUsage hierarchyUsage="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aturamentos]"/>
        <x15:activeTabTopLevelEntity name="[Equipamento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F6DEA2-8F64-4FD5-B65D-BD178B2D5046}" name="Tabela dinâmica8" cacheId="2" applyNumberFormats="0" applyBorderFormats="0" applyFontFormats="0" applyPatternFormats="0" applyAlignmentFormats="0" applyWidthHeightFormats="1" dataCaption="Valores" tag="28aeb0aa-0c84-451d-b1a5-cc974865e84f" updatedVersion="7" minRefreshableVersion="3" useAutoFormatting="1" subtotalHiddenItems="1" itemPrintTitles="1" createdVersion="5" indent="0" outline="1" outlineData="1" multipleFieldFilters="0">
  <location ref="J9:J10" firstHeaderRow="1" firstDataRow="1" firstDataCol="0"/>
  <pivotFields count="2">
    <pivotField dataField="1" subtotalTop="0" showAll="0" defaultSubtotal="0"/>
    <pivotField allDrilled="1" subtotalTop="0" showAll="0" dataSourceSort="1" defaultSubtotal="0" defaultAttributeDrillState="1"/>
  </pivotFields>
  <rowItems count="1">
    <i/>
  </rowItems>
  <colItems count="1">
    <i/>
  </colItems>
  <dataFields count="1">
    <dataField name="Clientes Únicos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</dataFields>
  <formats count="21">
    <format dxfId="106">
      <pivotArea dataOnly="0" labelOnly="1" outline="0" axis="axisValues" fieldPosition="0"/>
    </format>
    <format dxfId="105">
      <pivotArea dataOnly="0" labelOnly="1" outline="0" axis="axisValues" fieldPosition="0"/>
    </format>
    <format dxfId="104">
      <pivotArea type="all" dataOnly="0" outline="0" fieldPosition="0"/>
    </format>
    <format dxfId="103">
      <pivotArea outline="0" collapsedLevelsAreSubtotals="1" fieldPosition="0"/>
    </format>
    <format dxfId="102">
      <pivotArea dataOnly="0" labelOnly="1" outline="0" axis="axisValues" fieldPosition="0"/>
    </format>
    <format dxfId="101">
      <pivotArea type="all" dataOnly="0" outline="0" fieldPosition="0"/>
    </format>
    <format dxfId="100">
      <pivotArea outline="0" collapsedLevelsAreSubtotals="1" fieldPosition="0"/>
    </format>
    <format dxfId="99">
      <pivotArea dataOnly="0" labelOnly="1" outline="0" axis="axisValues" fieldPosition="0"/>
    </format>
    <format dxfId="98">
      <pivotArea type="all" dataOnly="0" outline="0" fieldPosition="0"/>
    </format>
    <format dxfId="97">
      <pivotArea outline="0" collapsedLevelsAreSubtotals="1" fieldPosition="0"/>
    </format>
    <format dxfId="96">
      <pivotArea dataOnly="0" labelOnly="1" outline="0" axis="axisValues" fieldPosition="0"/>
    </format>
    <format dxfId="95">
      <pivotArea type="all" dataOnly="0" outline="0" fieldPosition="0"/>
    </format>
    <format dxfId="94">
      <pivotArea outline="0" collapsedLevelsAreSubtotals="1" fieldPosition="0"/>
    </format>
    <format dxfId="93">
      <pivotArea dataOnly="0" labelOnly="1" outline="0" axis="axisValues" fieldPosition="0"/>
    </format>
    <format dxfId="92">
      <pivotArea type="all" dataOnly="0" outline="0" fieldPosition="0"/>
    </format>
    <format dxfId="91">
      <pivotArea outline="0" collapsedLevelsAreSubtotals="1" fieldPosition="0"/>
    </format>
    <format dxfId="90">
      <pivotArea dataOnly="0" labelOnly="1" outline="0" axis="axisValues" fieldPosition="0"/>
    </format>
    <format dxfId="89">
      <pivotArea dataOnly="0" outline="0" axis="axisValues" fieldPosition="0"/>
    </format>
    <format dxfId="88">
      <pivotArea type="all" dataOnly="0" outline="0" fieldPosition="0"/>
    </format>
    <format dxfId="87">
      <pivotArea outline="0" collapsedLevelsAreSubtotals="1" fieldPosition="0"/>
    </format>
    <format dxfId="86">
      <pivotArea dataOnly="0" labelOnly="1" outline="0" axis="axisValues" fieldPosition="0"/>
    </format>
  </formats>
  <pivotHierarchies count="3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Faturamento"/>
    <pivotHierarchy dragToData="1"/>
    <pivotHierarchy dragToData="1" caption="Empilhadeiras Locadas"/>
    <pivotHierarchy dragToData="1"/>
    <pivotHierarchy dragToData="1" caption="Clientes Únicos"/>
    <pivotHierarchy dragToData="1"/>
  </pivotHierarchies>
  <pivotTableStyleInfo name="PivotStyleMedium2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aturamento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E12C35-E67A-4D07-BC4C-BF2A458DC2CA}" name="Tabela dinâmica6" cacheId="0" applyNumberFormats="0" applyBorderFormats="0" applyFontFormats="0" applyPatternFormats="0" applyAlignmentFormats="0" applyWidthHeightFormats="1" dataCaption="Valores" tag="10672798-8fca-4750-9caf-4fbb1b21ca68" updatedVersion="7" minRefreshableVersion="3" useAutoFormatting="1" subtotalHiddenItems="1" itemPrintTitles="1" createdVersion="5" indent="0" outline="1" outlineData="1" multipleFieldFilters="0">
  <location ref="H9:H10" firstHeaderRow="1" firstDataRow="1" firstDataCol="0"/>
  <pivotFields count="2">
    <pivotField dataField="1" subtotalTop="0" showAll="0" defaultSubtotal="0"/>
    <pivotField allDrilled="1" subtotalTop="0" showAll="0" dataSourceSort="1" defaultSubtotal="0" defaultAttributeDrillState="1"/>
  </pivotFields>
  <rowItems count="1">
    <i/>
  </rowItems>
  <colItems count="1">
    <i/>
  </colItems>
  <dataFields count="1">
    <dataField name="Empilhadeiras Locadas" fld="0" subtotal="count" baseField="0" baseItem="4372">
      <extLst>
        <ext xmlns:x15="http://schemas.microsoft.com/office/spreadsheetml/2010/11/main" uri="{FABC7310-3BB5-11E1-824E-6D434824019B}">
          <x15:dataField isCountDistinct="1"/>
        </ext>
      </extLst>
    </dataField>
  </dataFields>
  <formats count="21">
    <format dxfId="127">
      <pivotArea dataOnly="0" labelOnly="1" outline="0" axis="axisValues" fieldPosition="0"/>
    </format>
    <format dxfId="126">
      <pivotArea dataOnly="0" labelOnly="1" outline="0" axis="axisValues" fieldPosition="0"/>
    </format>
    <format dxfId="125">
      <pivotArea type="all" dataOnly="0" outline="0" fieldPosition="0"/>
    </format>
    <format dxfId="124">
      <pivotArea outline="0" collapsedLevelsAreSubtotals="1" fieldPosition="0"/>
    </format>
    <format dxfId="123">
      <pivotArea dataOnly="0" labelOnly="1" outline="0" axis="axisValues" fieldPosition="0"/>
    </format>
    <format dxfId="122">
      <pivotArea type="all" dataOnly="0" outline="0" fieldPosition="0"/>
    </format>
    <format dxfId="121">
      <pivotArea outline="0" collapsedLevelsAreSubtotals="1" fieldPosition="0"/>
    </format>
    <format dxfId="120">
      <pivotArea dataOnly="0" labelOnly="1" outline="0" axis="axisValues" fieldPosition="0"/>
    </format>
    <format dxfId="119">
      <pivotArea type="all" dataOnly="0" outline="0" fieldPosition="0"/>
    </format>
    <format dxfId="118">
      <pivotArea outline="0" collapsedLevelsAreSubtotals="1" fieldPosition="0"/>
    </format>
    <format dxfId="117">
      <pivotArea dataOnly="0" labelOnly="1" outline="0" axis="axisValues" fieldPosition="0"/>
    </format>
    <format dxfId="116">
      <pivotArea type="all" dataOnly="0" outline="0" fieldPosition="0"/>
    </format>
    <format dxfId="115">
      <pivotArea outline="0" collapsedLevelsAreSubtotals="1" fieldPosition="0"/>
    </format>
    <format dxfId="114">
      <pivotArea dataOnly="0" labelOnly="1" outline="0" axis="axisValues" fieldPosition="0"/>
    </format>
    <format dxfId="113">
      <pivotArea type="all" dataOnly="0" outline="0" fieldPosition="0"/>
    </format>
    <format dxfId="112">
      <pivotArea outline="0" collapsedLevelsAreSubtotals="1" fieldPosition="0"/>
    </format>
    <format dxfId="111">
      <pivotArea dataOnly="0" labelOnly="1" outline="0" axis="axisValues" fieldPosition="0"/>
    </format>
    <format dxfId="110">
      <pivotArea dataOnly="0" outline="0" axis="axisValues" fieldPosition="0"/>
    </format>
    <format dxfId="109">
      <pivotArea type="all" dataOnly="0" outline="0" fieldPosition="0"/>
    </format>
    <format dxfId="108">
      <pivotArea outline="0" collapsedLevelsAreSubtotals="1" fieldPosition="0"/>
    </format>
    <format dxfId="107">
      <pivotArea dataOnly="0" labelOnly="1" outline="0" axis="axisValues" fieldPosition="0"/>
    </format>
  </formats>
  <pivotHierarchies count="3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Faturamento"/>
    <pivotHierarchy dragToData="1"/>
    <pivotHierarchy dragToData="1" caption="Empilhadeiras Locadas"/>
    <pivotHierarchy dragToData="1"/>
    <pivotHierarchy dragToData="1"/>
    <pivotHierarchy dragToData="1"/>
  </pivotHierarchies>
  <pivotTableStyleInfo name="PivotStyleMedium2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aturamento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954904-751B-4542-BFC5-64829811E3A7}" name="Tabela dinâmica11" cacheId="5" applyNumberFormats="0" applyBorderFormats="0" applyFontFormats="0" applyPatternFormats="0" applyAlignmentFormats="0" applyWidthHeightFormats="1" dataCaption="Valores" missingCaption="0" tag="66d077d9-64be-4de7-bc09-0d856276502f" updatedVersion="7" minRefreshableVersion="3" useAutoFormatting="1" subtotalHiddenItems="1" itemPrintTitles="1" createdVersion="5" indent="0" outline="1" outlineData="1" multipleFieldFilters="0" chartFormat="17">
  <location ref="U9:X37" firstHeaderRow="1" firstDataRow="2" firstDataCol="1"/>
  <pivotFields count="6">
    <pivotField allDrilled="1" subtotalTop="0" showAll="0" measureFilter="1" sortType="descending" defaultSubtotal="0" defaultAttributeDrillState="1">
      <items count="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llDrilled="1" subtotalTop="0" showAll="0" measureFilter="1" sortType="descending" defaultSubtotal="0" defaultAttributeDrillState="1">
      <items count="5">
        <item x="0"/>
        <item x="1"/>
        <item x="2"/>
        <item x="3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allDrilled="1" subtotalTop="0" showAll="0" dataSourceSort="1" defaultSubtotal="0" defaultAttributeDrillState="1">
      <items count="2">
        <item x="0"/>
        <item x="1"/>
      </items>
    </pivotField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Col" allDrilled="1" subtotalTop="0" showAll="0" dataSourceSort="1" defaultSubtotal="0" defaultAttributeDrillState="1">
      <items count="2">
        <item x="0"/>
        <item x="1"/>
      </items>
    </pivotField>
  </pivotFields>
  <rowFields count="2">
    <field x="3"/>
    <field x="4"/>
  </rowFields>
  <rowItems count="27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grand">
      <x/>
    </i>
  </rowItems>
  <colFields count="1">
    <field x="5"/>
  </colFields>
  <colItems count="3">
    <i>
      <x/>
    </i>
    <i>
      <x v="1"/>
    </i>
    <i t="grand">
      <x/>
    </i>
  </colItems>
  <dataFields count="1">
    <dataField name="Faturamento" fld="1" baseField="0" baseItem="2"/>
  </dataFields>
  <formats count="33">
    <format dxfId="160">
      <pivotArea dataOnly="0" labelOnly="1" outline="0" axis="axisValues" fieldPosition="0"/>
    </format>
    <format dxfId="159">
      <pivotArea dataOnly="0" labelOnly="1" outline="0" axis="axisValues" fieldPosition="0"/>
    </format>
    <format dxfId="158">
      <pivotArea type="all" dataOnly="0" outline="0" fieldPosition="0"/>
    </format>
    <format dxfId="157">
      <pivotArea outline="0" collapsedLevelsAreSubtotals="1" fieldPosition="0"/>
    </format>
    <format dxfId="156">
      <pivotArea dataOnly="0" labelOnly="1" outline="0" axis="axisValues" fieldPosition="0"/>
    </format>
    <format dxfId="155">
      <pivotArea type="all" dataOnly="0" outline="0" fieldPosition="0"/>
    </format>
    <format dxfId="154">
      <pivotArea outline="0" collapsedLevelsAreSubtotals="1" fieldPosition="0"/>
    </format>
    <format dxfId="153">
      <pivotArea dataOnly="0" labelOnly="1" outline="0" axis="axisValues" fieldPosition="0"/>
    </format>
    <format dxfId="152">
      <pivotArea type="all" dataOnly="0" outline="0" fieldPosition="0"/>
    </format>
    <format dxfId="151">
      <pivotArea outline="0" collapsedLevelsAreSubtotals="1" fieldPosition="0"/>
    </format>
    <format dxfId="150">
      <pivotArea dataOnly="0" labelOnly="1" outline="0" axis="axisValues" fieldPosition="0"/>
    </format>
    <format dxfId="149">
      <pivotArea type="all" dataOnly="0" outline="0" fieldPosition="0"/>
    </format>
    <format dxfId="148">
      <pivotArea outline="0" collapsedLevelsAreSubtotals="1" fieldPosition="0"/>
    </format>
    <format dxfId="147">
      <pivotArea dataOnly="0" labelOnly="1" outline="0" axis="axisValues" fieldPosition="0"/>
    </format>
    <format dxfId="146">
      <pivotArea type="all" dataOnly="0" outline="0" fieldPosition="0"/>
    </format>
    <format dxfId="145">
      <pivotArea outline="0" collapsedLevelsAreSubtotals="1" fieldPosition="0"/>
    </format>
    <format dxfId="144">
      <pivotArea dataOnly="0" labelOnly="1" outline="0" axis="axisValues" fieldPosition="0"/>
    </format>
    <format dxfId="143">
      <pivotArea dataOnly="0" outline="0" axis="axisValues" fieldPosition="0"/>
    </format>
    <format dxfId="142">
      <pivotArea type="all" dataOnly="0" outline="0" fieldPosition="0"/>
    </format>
    <format dxfId="141">
      <pivotArea outline="0" collapsedLevelsAreSubtotals="1" fieldPosition="0"/>
    </format>
    <format dxfId="140">
      <pivotArea dataOnly="0" labelOnly="1" outline="0" axis="axisValues" fieldPosition="0"/>
    </format>
    <format dxfId="139">
      <pivotArea collapsedLevelsAreSubtotals="1" fieldPosition="0">
        <references count="3">
          <reference field="3" count="1" selected="0">
            <x v="0"/>
          </reference>
          <reference field="4" count="0"/>
          <reference field="5" count="1" selected="0">
            <x v="0"/>
          </reference>
        </references>
      </pivotArea>
    </format>
    <format dxfId="138">
      <pivotArea collapsedLevelsAreSubtotals="1" fieldPosition="0">
        <references count="2">
          <reference field="3" count="1">
            <x v="1"/>
          </reference>
          <reference field="5" count="1" selected="0">
            <x v="0"/>
          </reference>
        </references>
      </pivotArea>
    </format>
    <format dxfId="137">
      <pivotArea collapsedLevelsAreSubtotals="1" fieldPosition="0">
        <references count="3">
          <reference field="3" count="1" selected="0">
            <x v="1"/>
          </reference>
          <reference field="4" count="0"/>
          <reference field="5" count="1" selected="0">
            <x v="0"/>
          </reference>
        </references>
      </pivotArea>
    </format>
    <format dxfId="136">
      <pivotArea field="5" grandRow="1" outline="0" collapsedLevelsAreSubtotals="1" axis="axisCol" fieldPosition="0">
        <references count="1">
          <reference field="5" count="1" selected="0">
            <x v="0"/>
          </reference>
        </references>
      </pivotArea>
    </format>
    <format dxfId="135">
      <pivotArea collapsedLevelsAreSubtotals="1" fieldPosition="0">
        <references count="3">
          <reference field="3" count="1" selected="0">
            <x v="0"/>
          </reference>
          <reference field="4" count="0"/>
          <reference field="5" count="1" selected="0">
            <x v="1"/>
          </reference>
        </references>
      </pivotArea>
    </format>
    <format dxfId="134">
      <pivotArea collapsedLevelsAreSubtotals="1" fieldPosition="0">
        <references count="2">
          <reference field="3" count="1">
            <x v="1"/>
          </reference>
          <reference field="5" count="1" selected="0">
            <x v="1"/>
          </reference>
        </references>
      </pivotArea>
    </format>
    <format dxfId="133">
      <pivotArea collapsedLevelsAreSubtotals="1" fieldPosition="0">
        <references count="3">
          <reference field="3" count="1" selected="0">
            <x v="1"/>
          </reference>
          <reference field="4" count="0"/>
          <reference field="5" count="1" selected="0">
            <x v="1"/>
          </reference>
        </references>
      </pivotArea>
    </format>
    <format dxfId="132">
      <pivotArea field="5" grandRow="1" outline="0" collapsedLevelsAreSubtotals="1" axis="axisCol" fieldPosition="0">
        <references count="1">
          <reference field="5" count="1" selected="0">
            <x v="1"/>
          </reference>
        </references>
      </pivotArea>
    </format>
    <format dxfId="131">
      <pivotArea field="4" grandCol="1" collapsedLevelsAreSubtotals="1" axis="axisRow" fieldPosition="1">
        <references count="2">
          <reference field="3" count="1" selected="0">
            <x v="0"/>
          </reference>
          <reference field="4" count="0"/>
        </references>
      </pivotArea>
    </format>
    <format dxfId="130">
      <pivotArea field="3" grandCol="1" collapsedLevelsAreSubtotals="1" axis="axisRow" fieldPosition="0">
        <references count="1">
          <reference field="3" count="1">
            <x v="1"/>
          </reference>
        </references>
      </pivotArea>
    </format>
    <format dxfId="129">
      <pivotArea field="4" grandCol="1" collapsedLevelsAreSubtotals="1" axis="axisRow" fieldPosition="1">
        <references count="2">
          <reference field="3" count="1" selected="0">
            <x v="1"/>
          </reference>
          <reference field="4" count="0"/>
        </references>
      </pivotArea>
    </format>
    <format dxfId="128">
      <pivotArea grandRow="1" grandCol="1" outline="0" collapsedLevelsAreSubtotals="1" fieldPosition="0"/>
    </format>
  </formats>
  <chartFormats count="2">
    <chartFormat chart="1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Hierarchies count="3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Faturamento"/>
    <pivotHierarchy dragToData="1"/>
    <pivotHierarchy dragToData="1" caption="Empilhadeiras Locadas"/>
    <pivotHierarchy dragToData="1"/>
    <pivotHierarchy dragToData="1" caption="Clientes Únicos"/>
    <pivotHierarchy dragToData="1"/>
  </pivotHierarchies>
  <pivotTableStyleInfo name="PivotStyleMedium20" showRowHeaders="1" showColHeaders="1" showRowStripes="0" showColStripes="0" showLastColumn="1"/>
  <filters count="2">
    <filter fld="0" type="count" id="3" iMeasureHier="31">
      <autoFilter ref="A1">
        <filterColumn colId="0">
          <top10 val="3" filterVal="3"/>
        </filterColumn>
      </autoFilter>
    </filter>
    <filter fld="2" type="count" id="4" iMeasureHier="31">
      <autoFilter ref="A1">
        <filterColumn colId="0">
          <top10 val="3" filterVal="3"/>
        </filterColumn>
      </autoFilter>
    </filter>
  </filters>
  <rowHierarchiesUsage count="2">
    <rowHierarchyUsage hierarchyUsage="23"/>
    <rowHierarchyUsage hierarchyUsage="25"/>
  </rowHierarchiesUsage>
  <colHierarchiesUsage count="1">
    <colHierarchyUsage hierarchyUsage="21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aturamentos]"/>
        <x15:activeTabTopLevelEntity name="[Equipamentos]"/>
        <x15:activeTabTopLevelEntity name="[Client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A5EC22-3FA5-4242-A227-AB8C8685A7D0}" name="Tabela dinâmica2" cacheId="7" applyNumberFormats="0" applyBorderFormats="0" applyFontFormats="0" applyPatternFormats="0" applyAlignmentFormats="0" applyWidthHeightFormats="1" dataCaption="Valores" tag="d677136b-2061-4f70-abf2-00c6225bfd47" updatedVersion="7" minRefreshableVersion="3" useAutoFormatting="1" subtotalHiddenItems="1" rowGrandTotals="0" colGrandTotals="0" itemPrintTitles="1" createdVersion="5" indent="0" outline="1" outlineData="1" multipleFieldFilters="0">
  <location ref="AC9:AD13" firstHeaderRow="1" firstDataRow="1" firstDataCol="1"/>
  <pivotFields count="5">
    <pivotField allDrilled="1" subtotalTop="0" showAll="0" measureFilter="1" sortType="descending" defaultSubtotal="0" defaultAttributeDrillState="1">
      <items count="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llDrilled="1" subtotalTop="0" showAll="0" measureFilter="1" sortType="descending" defaultSubtotal="0" defaultAttributeDrillState="1">
      <items count="3">
        <item x="0"/>
        <item x="1"/>
        <item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allDrilled="1" subtotalTop="0" showAll="0" sortType="descending" defaultSubtotal="0" defaultAttributeDrillState="1">
      <items count="4">
        <item x="0"/>
        <item x="1"/>
        <item x="2"/>
        <item x="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llDrilled="1" subtotalTop="0" showAll="0" dataSourceSort="1" defaultSubtotal="0" defaultAttributeDrillState="1"/>
  </pivotFields>
  <rowFields count="1">
    <field x="3"/>
  </rowFields>
  <rowItems count="4">
    <i>
      <x/>
    </i>
    <i>
      <x v="2"/>
    </i>
    <i>
      <x v="1"/>
    </i>
    <i>
      <x v="3"/>
    </i>
  </rowItems>
  <colItems count="1">
    <i/>
  </colItems>
  <dataFields count="1">
    <dataField name="Faturamento" fld="1" baseField="0" baseItem="2"/>
  </dataFields>
  <formats count="21">
    <format dxfId="181">
      <pivotArea dataOnly="0" labelOnly="1" outline="0" axis="axisValues" fieldPosition="0"/>
    </format>
    <format dxfId="180">
      <pivotArea dataOnly="0" labelOnly="1" outline="0" axis="axisValues" fieldPosition="0"/>
    </format>
    <format dxfId="179">
      <pivotArea type="all" dataOnly="0" outline="0" fieldPosition="0"/>
    </format>
    <format dxfId="178">
      <pivotArea outline="0" collapsedLevelsAreSubtotals="1" fieldPosition="0"/>
    </format>
    <format dxfId="177">
      <pivotArea dataOnly="0" labelOnly="1" outline="0" axis="axisValues" fieldPosition="0"/>
    </format>
    <format dxfId="176">
      <pivotArea type="all" dataOnly="0" outline="0" fieldPosition="0"/>
    </format>
    <format dxfId="175">
      <pivotArea outline="0" collapsedLevelsAreSubtotals="1" fieldPosition="0"/>
    </format>
    <format dxfId="174">
      <pivotArea dataOnly="0" labelOnly="1" outline="0" axis="axisValues" fieldPosition="0"/>
    </format>
    <format dxfId="173">
      <pivotArea type="all" dataOnly="0" outline="0" fieldPosition="0"/>
    </format>
    <format dxfId="172">
      <pivotArea outline="0" collapsedLevelsAreSubtotals="1" fieldPosition="0"/>
    </format>
    <format dxfId="171">
      <pivotArea dataOnly="0" labelOnly="1" outline="0" axis="axisValues" fieldPosition="0"/>
    </format>
    <format dxfId="170">
      <pivotArea type="all" dataOnly="0" outline="0" fieldPosition="0"/>
    </format>
    <format dxfId="169">
      <pivotArea outline="0" collapsedLevelsAreSubtotals="1" fieldPosition="0"/>
    </format>
    <format dxfId="168">
      <pivotArea dataOnly="0" labelOnly="1" outline="0" axis="axisValues" fieldPosition="0"/>
    </format>
    <format dxfId="167">
      <pivotArea type="all" dataOnly="0" outline="0" fieldPosition="0"/>
    </format>
    <format dxfId="166">
      <pivotArea outline="0" collapsedLevelsAreSubtotals="1" fieldPosition="0"/>
    </format>
    <format dxfId="165">
      <pivotArea dataOnly="0" labelOnly="1" outline="0" axis="axisValues" fieldPosition="0"/>
    </format>
    <format dxfId="164">
      <pivotArea dataOnly="0" outline="0" axis="axisValues" fieldPosition="0"/>
    </format>
    <format dxfId="163">
      <pivotArea type="all" dataOnly="0" outline="0" fieldPosition="0"/>
    </format>
    <format dxfId="162">
      <pivotArea outline="0" collapsedLevelsAreSubtotals="1" fieldPosition="0"/>
    </format>
    <format dxfId="161">
      <pivotArea dataOnly="0" labelOnly="1" outline="0" axis="axisValues" fieldPosition="0"/>
    </format>
  </formats>
  <pivotHierarchies count="3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Faturamento"/>
    <pivotHierarchy dragToData="1"/>
    <pivotHierarchy dragToData="1" caption="Empilhadeiras Locadas"/>
    <pivotHierarchy dragToData="1"/>
    <pivotHierarchy dragToData="1" caption="Clientes Únicos"/>
    <pivotHierarchy dragToData="1"/>
  </pivotHierarchies>
  <pivotTableStyleInfo name="PivotStyleMedium20" showRowHeaders="1" showColHeaders="1" showRowStripes="0" showColStripes="0" showLastColumn="1"/>
  <filters count="2">
    <filter fld="0" type="count" id="3" iMeasureHier="31">
      <autoFilter ref="A1">
        <filterColumn colId="0">
          <top10 val="3" filterVal="3"/>
        </filterColumn>
      </autoFilter>
    </filter>
    <filter fld="2" type="count" id="4" iMeasureHier="31">
      <autoFilter ref="A1">
        <filterColumn colId="0">
          <top10 val="3" filterVal="3"/>
        </filterColumn>
      </autoFilter>
    </filter>
  </filters>
  <rowHierarchiesUsage count="1">
    <rowHierarchyUsage hierarchyUsage="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aturamentos]"/>
        <x15:activeTabTopLevelEntity name="[Equipamentos]"/>
        <x15:activeTabTopLevelEntity name="[Client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50EDE0-C862-41FC-9695-9BB578516997}" name="Tabela dinâmica10" cacheId="4" applyNumberFormats="0" applyBorderFormats="0" applyFontFormats="0" applyPatternFormats="0" applyAlignmentFormats="0" applyWidthHeightFormats="1" dataCaption="Valores" tag="d677136b-2061-4f70-abf2-00c6225bfd47" updatedVersion="7" minRefreshableVersion="3" useAutoFormatting="1" subtotalHiddenItems="1" itemPrintTitles="1" createdVersion="5" indent="0" outline="1" outlineData="1" multipleFieldFilters="0">
  <location ref="R9:S13" firstHeaderRow="1" firstDataRow="1" firstDataCol="1"/>
  <pivotFields count="4">
    <pivotField allDrilled="1" subtotalTop="0" showAll="0" measureFilter="1" sortType="descending" defaultSubtotal="0" defaultAttributeDrillState="1">
      <items count="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xis="axisRow" allDrilled="1" subtotalTop="0" showAll="0" measureFilter="1" sortType="descending" defaultSubtotal="0" defaultAttributeDrillState="1">
      <items count="3">
        <item x="0"/>
        <item x="1"/>
        <item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llDrilled="1" subtotalTop="0" showAll="0" dataSourceSort="1" defaultSubtotal="0" defaultAttributeDrillState="1"/>
  </pivotFields>
  <rowFields count="1">
    <field x="2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Faturamento" fld="1" baseField="0" baseItem="2"/>
  </dataFields>
  <formats count="21">
    <format dxfId="202">
      <pivotArea dataOnly="0" labelOnly="1" outline="0" axis="axisValues" fieldPosition="0"/>
    </format>
    <format dxfId="201">
      <pivotArea dataOnly="0" labelOnly="1" outline="0" axis="axisValues" fieldPosition="0"/>
    </format>
    <format dxfId="200">
      <pivotArea type="all" dataOnly="0" outline="0" fieldPosition="0"/>
    </format>
    <format dxfId="199">
      <pivotArea outline="0" collapsedLevelsAreSubtotals="1" fieldPosition="0"/>
    </format>
    <format dxfId="198">
      <pivotArea dataOnly="0" labelOnly="1" outline="0" axis="axisValues" fieldPosition="0"/>
    </format>
    <format dxfId="197">
      <pivotArea type="all" dataOnly="0" outline="0" fieldPosition="0"/>
    </format>
    <format dxfId="196">
      <pivotArea outline="0" collapsedLevelsAreSubtotals="1" fieldPosition="0"/>
    </format>
    <format dxfId="195">
      <pivotArea dataOnly="0" labelOnly="1" outline="0" axis="axisValues" fieldPosition="0"/>
    </format>
    <format dxfId="194">
      <pivotArea type="all" dataOnly="0" outline="0" fieldPosition="0"/>
    </format>
    <format dxfId="193">
      <pivotArea outline="0" collapsedLevelsAreSubtotals="1" fieldPosition="0"/>
    </format>
    <format dxfId="192">
      <pivotArea dataOnly="0" labelOnly="1" outline="0" axis="axisValues" fieldPosition="0"/>
    </format>
    <format dxfId="191">
      <pivotArea type="all" dataOnly="0" outline="0" fieldPosition="0"/>
    </format>
    <format dxfId="190">
      <pivotArea outline="0" collapsedLevelsAreSubtotals="1" fieldPosition="0"/>
    </format>
    <format dxfId="189">
      <pivotArea dataOnly="0" labelOnly="1" outline="0" axis="axisValues" fieldPosition="0"/>
    </format>
    <format dxfId="188">
      <pivotArea type="all" dataOnly="0" outline="0" fieldPosition="0"/>
    </format>
    <format dxfId="187">
      <pivotArea outline="0" collapsedLevelsAreSubtotals="1" fieldPosition="0"/>
    </format>
    <format dxfId="186">
      <pivotArea dataOnly="0" labelOnly="1" outline="0" axis="axisValues" fieldPosition="0"/>
    </format>
    <format dxfId="185">
      <pivotArea dataOnly="0" outline="0" axis="axisValues" fieldPosition="0"/>
    </format>
    <format dxfId="184">
      <pivotArea type="all" dataOnly="0" outline="0" fieldPosition="0"/>
    </format>
    <format dxfId="183">
      <pivotArea outline="0" collapsedLevelsAreSubtotals="1" fieldPosition="0"/>
    </format>
    <format dxfId="182">
      <pivotArea dataOnly="0" labelOnly="1" outline="0" axis="axisValues" fieldPosition="0"/>
    </format>
  </formats>
  <pivotHierarchies count="3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Faturamento"/>
    <pivotHierarchy dragToData="1"/>
    <pivotHierarchy dragToData="1" caption="Empilhadeiras Locadas"/>
    <pivotHierarchy dragToData="1"/>
    <pivotHierarchy dragToData="1" caption="Clientes Únicos"/>
    <pivotHierarchy dragToData="1"/>
  </pivotHierarchies>
  <pivotTableStyleInfo name="PivotStyleMedium20" showRowHeaders="1" showColHeaders="1" showRowStripes="0" showColStripes="0" showLastColumn="1"/>
  <filters count="2">
    <filter fld="0" type="count" id="3" iMeasureHier="31">
      <autoFilter ref="A1">
        <filterColumn colId="0">
          <top10 val="3" filterVal="3"/>
        </filterColumn>
      </autoFilter>
    </filter>
    <filter fld="2" type="count" id="4" iMeasureHier="31">
      <autoFilter ref="A1">
        <filterColumn colId="0">
          <top10 val="3" filterVal="3"/>
        </filterColumn>
      </autoFilter>
    </filter>
  </filters>
  <rowHierarchiesUsage count="1"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aturamentos]"/>
        <x15:activeTabTopLevelEntity name="[Equipamentos]"/>
        <x15:activeTabTopLevelEntity name="[Client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3" connectionId="6" xr16:uid="{EF6E2870-CFE8-4BB3-9C8E-2BF91D5E2491}" autoFormatId="16" applyNumberFormats="0" applyBorderFormats="0" applyFontFormats="0" applyPatternFormats="0" applyAlignmentFormats="0" applyWidthHeightFormats="0">
  <queryTableRefresh nextId="9">
    <queryTableFields count="8">
      <queryTableField id="1" name="Id Emp" tableColumnId="1"/>
      <queryTableField id="2" name="Produto" tableColumnId="2"/>
      <queryTableField id="3" name="Tipo" tableColumnId="3"/>
      <queryTableField id="4" name="Combustível" tableColumnId="4"/>
      <queryTableField id="5" name="Capacidade" tableColumnId="5"/>
      <queryTableField id="6" name="Altura Mínima" tableColumnId="6"/>
      <queryTableField id="7" name="Altura Máxima" tableColumnId="7"/>
      <queryTableField id="8" name="Fabricante" tableColumnId="8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2" connectionId="5" xr16:uid="{748B7A04-A0D4-4929-8920-75BFFADAAA7A}" autoFormatId="16" applyNumberFormats="0" applyBorderFormats="0" applyFontFormats="0" applyPatternFormats="0" applyAlignmentFormats="0" applyWidthHeightFormats="0">
  <queryTableRefresh nextId="8">
    <queryTableFields count="7">
      <queryTableField id="1" name="cod cliente" tableColumnId="1"/>
      <queryTableField id="2" name="Nome cliente" tableColumnId="2"/>
      <queryTableField id="3" name="Razão Social" tableColumnId="3"/>
      <queryTableField id="4" name="CNPJ" tableColumnId="4"/>
      <queryTableField id="5" name="Endereço" tableColumnId="5"/>
      <queryTableField id="6" name="e-mail" tableColumnId="6"/>
      <queryTableField id="7" name="telefone" tableColumnId="7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7" xr16:uid="{FA27C95F-D78B-4AD8-A9B0-E2365657C9C4}" autoFormatId="16" applyNumberFormats="0" applyBorderFormats="0" applyFontFormats="0" applyPatternFormats="0" applyAlignmentFormats="0" applyWidthHeightFormats="0">
  <queryTableRefresh nextId="9">
    <queryTableFields count="8">
      <queryTableField id="1" name="id_transacao" tableColumnId="1"/>
      <queryTableField id="2" name="cod_cliente" tableColumnId="2"/>
      <queryTableField id="3" name="id_emp" tableColumnId="3"/>
      <queryTableField id="4" name="data_contratacao" tableColumnId="4"/>
      <queryTableField id="5" name="periodo_apuracao_inicio" tableColumnId="5"/>
      <queryTableField id="6" name="periodo_apuracao_fim" tableColumnId="6"/>
      <queryTableField id="7" name="tipo_contratacao" tableColumnId="7"/>
      <queryTableField id="8" name="valor_pago" tableColumnId="8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backgroundRefresh="0" connectionId="11" xr16:uid="{67BC4A32-0A74-440D-B298-253EB2FAE202}" autoFormatId="16" applyNumberFormats="0" applyBorderFormats="0" applyFontFormats="0" applyPatternFormats="0" applyAlignmentFormats="0" applyWidthHeightFormats="0">
  <queryTableRefresh nextId="13">
    <queryTableFields count="12">
      <queryTableField id="1" name="Faturamentos[id_transacao]" tableColumnId="1"/>
      <queryTableField id="2" name="Faturamentos[cod_cliente]" tableColumnId="2"/>
      <queryTableField id="3" name="Faturamentos[id_emp]" tableColumnId="3"/>
      <queryTableField id="4" name="Faturamentos[data_contratacao]" tableColumnId="4"/>
      <queryTableField id="5" name="Faturamentos[periodo_apuracao_inicio]" tableColumnId="5"/>
      <queryTableField id="6" name="Faturamentos[periodo_apuracao_fim]" tableColumnId="6"/>
      <queryTableField id="7" name="Faturamentos[tipo_contratacao]" tableColumnId="7"/>
      <queryTableField id="8" name="Faturamentos[valor_pago]" tableColumnId="8"/>
      <queryTableField id="9" name="Faturamentos[periodo_apuracao_fim (Ano)]" tableColumnId="9"/>
      <queryTableField id="10" name="Faturamentos[periodo_apuracao_fim (Trimestre)]" tableColumnId="10"/>
      <queryTableField id="11" name="Faturamentos[periodo_apuracao_fim (Mês)]" tableColumnId="11"/>
      <queryTableField id="12" name="Faturamentos[periodo_apuracao_fim (Índice de Mês)]" tableColumnId="12"/>
    </queryTableFields>
  </queryTableRefresh>
  <extLst>
    <ext xmlns:x15="http://schemas.microsoft.com/office/spreadsheetml/2010/11/main" uri="{883FBD77-0823-4a55-B5E3-86C4891E6966}">
      <x15:queryTable drillThrough="1"/>
    </ext>
  </extLst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2" connectionId="2" xr16:uid="{9DCE2312-D139-41A4-AD5A-5C7EDD7D8463}" autoFormatId="16" applyNumberFormats="0" applyBorderFormats="0" applyFontFormats="0" applyPatternFormats="0" applyAlignmentFormats="0" applyWidthHeightFormats="0">
  <queryTableRefresh nextId="12">
    <queryTableFields count="11">
      <queryTableField id="1" name="id_transacao" tableColumnId="1"/>
      <queryTableField id="2" name="cod_cliente" tableColumnId="2"/>
      <queryTableField id="3" name="nome_cliente" tableColumnId="3"/>
      <queryTableField id="4" name="id_emp" tableColumnId="4"/>
      <queryTableField id="5" name="nome_emp" tableColumnId="5"/>
      <queryTableField id="6" name="tipo_emp" tableColumnId="6"/>
      <queryTableField id="7" name="data_contratacao" tableColumnId="7"/>
      <queryTableField id="8" name="periodo_apuracao_inicio" tableColumnId="8"/>
      <queryTableField id="9" name="periodo_apuracao_fim" tableColumnId="9"/>
      <queryTableField id="10" name="tipo_contratacao" tableColumnId="10"/>
      <queryTableField id="11" name="valor_pago" tableColumnId="11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periodo_apuracao_fim__Ano" xr10:uid="{0C3B0E17-3E09-410F-8B5D-C7255C1B7711}" sourceName="[Faturamentos].[periodo_apuracao_fim (Ano)]">
  <pivotTables>
    <pivotTable tabId="25" name="Tabela dinâmica6"/>
    <pivotTable tabId="25" name="Tabela dinâmica4"/>
    <pivotTable tabId="25" name="Tabela dinâmica8"/>
    <pivotTable tabId="25" name="Tabela dinâmica9"/>
    <pivotTable tabId="25" name="Tabela dinâmica10"/>
    <pivotTable tabId="25" name="Tabela dinâmica11"/>
    <pivotTable tabId="25" name="Tabela dinâmica1"/>
    <pivotTable tabId="25" name="Tabela dinâmica2"/>
  </pivotTables>
  <data>
    <olap pivotCacheId="1108927633">
      <levels count="2">
        <level uniqueName="[Faturamentos].[periodo_apuracao_fim (Ano)].[(All)]" sourceCaption="(All)" count="0"/>
        <level uniqueName="[Faturamentos].[periodo_apuracao_fim (Ano)].[periodo_apuracao_fim (Ano)]" sourceCaption="periodo_apuracao_fim (Ano)" count="2">
          <ranges>
            <range startItem="0">
              <i n="[Faturamentos].[periodo_apuracao_fim (Ano)].&amp;[2021]" c="2021"/>
              <i n="[Faturamentos].[periodo_apuracao_fim (Ano)].&amp;[2022]" c="2022"/>
            </range>
          </ranges>
        </level>
      </levels>
      <selections count="1">
        <selection n="[Faturamentos].[periodo_apuracao_fim (Ano)].[All]"/>
      </selections>
    </olap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periodo_apuracao_fim__Mês" xr10:uid="{446B5C5A-D422-4F9A-B7B2-1D231645E10A}" sourceName="[Faturamentos].[periodo_apuracao_fim (Mês)]">
  <pivotTables>
    <pivotTable tabId="25" name="Tabela dinâmica6"/>
    <pivotTable tabId="25" name="Tabela dinâmica4"/>
    <pivotTable tabId="25" name="Tabela dinâmica8"/>
    <pivotTable tabId="25" name="Tabela dinâmica9"/>
    <pivotTable tabId="25" name="Tabela dinâmica10"/>
    <pivotTable tabId="25" name="Tabela dinâmica11"/>
    <pivotTable tabId="25" name="Tabela dinâmica1"/>
    <pivotTable tabId="25" name="Tabela dinâmica2"/>
  </pivotTables>
  <data>
    <olap pivotCacheId="1108927633">
      <levels count="2">
        <level uniqueName="[Faturamentos].[periodo_apuracao_fim (Mês)].[(All)]" sourceCaption="(All)" count="0"/>
        <level uniqueName="[Faturamentos].[periodo_apuracao_fim (Mês)].[periodo_apuracao_fim (Mês)]" sourceCaption="periodo_apuracao_fim (Mês)" count="12">
          <ranges>
            <range startItem="0">
              <i n="[Faturamentos].[periodo_apuracao_fim (Mês)].&amp;[jan]" c="jan"/>
              <i n="[Faturamentos].[periodo_apuracao_fim (Mês)].&amp;[fev]" c="fev"/>
              <i n="[Faturamentos].[periodo_apuracao_fim (Mês)].&amp;[mar]" c="mar"/>
              <i n="[Faturamentos].[periodo_apuracao_fim (Mês)].&amp;[abr]" c="abr"/>
              <i n="[Faturamentos].[periodo_apuracao_fim (Mês)].&amp;[mai]" c="mai"/>
              <i n="[Faturamentos].[periodo_apuracao_fim (Mês)].&amp;[jun]" c="jun"/>
              <i n="[Faturamentos].[periodo_apuracao_fim (Mês)].&amp;[jul]" c="jul"/>
              <i n="[Faturamentos].[periodo_apuracao_fim (Mês)].&amp;[ago]" c="ago"/>
              <i n="[Faturamentos].[periodo_apuracao_fim (Mês)].&amp;[set]" c="set"/>
              <i n="[Faturamentos].[periodo_apuracao_fim (Mês)].&amp;[out]" c="out"/>
              <i n="[Faturamentos].[periodo_apuracao_fim (Mês)].&amp;[nov]" c="nov"/>
              <i n="[Faturamentos].[periodo_apuracao_fim (Mês)].&amp;[dez]" c="dez"/>
            </range>
          </ranges>
        </level>
      </levels>
      <selections count="1">
        <selection n="[Faturamentos].[periodo_apuracao_fim (Mês)].[All]"/>
      </selections>
    </olap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Tipo" xr10:uid="{23F60680-0482-485D-9FEF-D5C852B27CE1}" sourceName="[Equipamentos].[Tipo]">
  <pivotTables>
    <pivotTable tabId="25" name="Tabela dinâmica1"/>
    <pivotTable tabId="25" name="Tabela dinâmica10"/>
    <pivotTable tabId="25" name="Tabela dinâmica11"/>
    <pivotTable tabId="25" name="Tabela dinâmica4"/>
    <pivotTable tabId="25" name="Tabela dinâmica6"/>
    <pivotTable tabId="25" name="Tabela dinâmica8"/>
    <pivotTable tabId="25" name="Tabela dinâmica9"/>
    <pivotTable tabId="25" name="Tabela dinâmica2"/>
  </pivotTables>
  <data>
    <olap pivotCacheId="1108927633">
      <levels count="2">
        <level uniqueName="[Equipamentos].[Tipo].[(All)]" sourceCaption="(All)" count="0"/>
        <level uniqueName="[Equipamentos].[Tipo].[Tipo]" sourceCaption="Tipo" count="4">
          <ranges>
            <range startItem="0">
              <i n="[Equipamentos].[Tipo].&amp;[Empilhadeira Combustão]" c="Empilhadeira Combustão"/>
              <i n="[Equipamentos].[Tipo].&amp;[Empilhadeira Patolada]" c="Empilhadeira Patolada"/>
              <i n="[Equipamentos].[Tipo].&amp;[Empilhadeira Retrátil]" c="Empilhadeira Retrátil"/>
              <i n="[Equipamentos].[Tipo].&amp;[Transpaleteira Elétrica]" c="Transpaleteira Elétrica"/>
            </range>
          </ranges>
        </level>
      </levels>
      <selections count="1">
        <selection n="[Equipamentos].[Tipo].[All]"/>
      </selections>
    </olap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Ano" xr10:uid="{F8744385-C853-4F55-BDC3-2ADF2AB4D762}" cache="SegmentaçãodeDados_periodo_apuracao_fim__Ano" caption="Anos" columnCount="2" level="1" style="Faturamento Projeto " rowHeight="234950"/>
  <slicer name="periodo_apuracao_fim (Mês)" xr10:uid="{5DC49679-26A8-4ADB-99F2-DC1B0CAD2001}" cache="SegmentaçãodeDados_periodo_apuracao_fim__Mês" caption="Meses" columnCount="6" level="1" style="Faturamento Projeto " rowHeight="234950"/>
  <slicer name="Tipo" xr10:uid="{B9F85E99-9726-4B7E-8FB3-41EEB14B89EC}" cache="SegmentaçãodeDados_Tipo" caption="Tipo de Empilhadeira" level="1" style="Faturamento Projeto " rowHeight="23495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C11BB89-39F9-481F-BA52-56900A60FF11}" name="Equipamentos" displayName="Equipamentos" ref="A1:H32" tableType="queryTable" totalsRowShown="0">
  <autoFilter ref="A1:H32" xr:uid="{4C11BB89-39F9-481F-BA52-56900A60FF11}"/>
  <tableColumns count="8">
    <tableColumn id="1" xr3:uid="{3B0001A0-B23A-49E2-B9C9-B1F6F0C1A0A8}" uniqueName="1" name="Id Emp" queryTableFieldId="1" dataDxfId="227"/>
    <tableColumn id="2" xr3:uid="{86C68993-24BC-4496-B01F-3032AD789CC7}" uniqueName="2" name="Produto" queryTableFieldId="2" dataDxfId="226"/>
    <tableColumn id="3" xr3:uid="{7D6F0FBB-B26B-4B74-A081-1DC728E4EBDD}" uniqueName="3" name="Tipo" queryTableFieldId="3" dataDxfId="225"/>
    <tableColumn id="4" xr3:uid="{AF8CABE2-1DDD-4A54-9AE0-AFEA6999B485}" uniqueName="4" name="Combustível" queryTableFieldId="4" dataDxfId="224"/>
    <tableColumn id="5" xr3:uid="{7DF48FB6-D4FF-4CD4-A0D9-FA54B989F24F}" uniqueName="5" name="Capacidade" queryTableFieldId="5" dataDxfId="223"/>
    <tableColumn id="6" xr3:uid="{8950D2A0-B3E0-418B-9866-1DAD20A039A2}" uniqueName="6" name="Altura Mínima" queryTableFieldId="6" dataDxfId="222"/>
    <tableColumn id="7" xr3:uid="{527A6C78-51DB-40D8-8D41-C055BF728DEA}" uniqueName="7" name="Altura Máxima" queryTableFieldId="7" dataDxfId="221"/>
    <tableColumn id="8" xr3:uid="{0F2BDD8A-D5C6-4996-BBC1-B076C3B411B5}" uniqueName="8" name="Fabricante" queryTableFieldId="8" dataDxfId="22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ECCB068-6CC2-4C3B-8AB9-B499810A0923}" name="Clientes" displayName="Clientes" ref="A1:G32" tableType="queryTable" totalsRowShown="0">
  <autoFilter ref="A1:G32" xr:uid="{5ECCB068-6CC2-4C3B-8AB9-B499810A0923}"/>
  <tableColumns count="7">
    <tableColumn id="1" xr3:uid="{654D0697-B0FA-4AC0-B828-DB03226CF7C8}" uniqueName="1" name="cod cliente" queryTableFieldId="1" dataDxfId="219"/>
    <tableColumn id="2" xr3:uid="{D1107C5C-A9DA-4C7B-A25A-9C7919BB1285}" uniqueName="2" name="Nome cliente" queryTableFieldId="2" dataDxfId="218"/>
    <tableColumn id="3" xr3:uid="{F35AE487-BB10-4D0A-8E36-DBFF36B97183}" uniqueName="3" name="Razão Social" queryTableFieldId="3" dataDxfId="217"/>
    <tableColumn id="4" xr3:uid="{80A0FC31-CEF1-4759-8AD7-0FCAEE5D1255}" uniqueName="4" name="CNPJ" queryTableFieldId="4" dataDxfId="216"/>
    <tableColumn id="5" xr3:uid="{910FA9E1-2F10-4176-849B-F727D4D991A9}" uniqueName="5" name="Endereço" queryTableFieldId="5" dataDxfId="215"/>
    <tableColumn id="6" xr3:uid="{B61044F8-FECA-4090-8BD2-7C767FA9D88C}" uniqueName="6" name="e-mail" queryTableFieldId="6" dataDxfId="214"/>
    <tableColumn id="7" xr3:uid="{8C7D885A-D247-456A-AF0E-07CB7B2E20CC}" uniqueName="7" name="telefone" queryTableFieldId="7" dataDxfId="21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4F17491-6C4A-49AF-906F-3497A5C6496E}" name="Faturamentos" displayName="Faturamentos" ref="A1:H490" tableType="queryTable" totalsRowShown="0">
  <autoFilter ref="A1:H490" xr:uid="{64F17491-6C4A-49AF-906F-3497A5C6496E}"/>
  <tableColumns count="8">
    <tableColumn id="1" xr3:uid="{B1325163-7448-4428-AFB3-86C2867B46E5}" uniqueName="1" name="id_transacao" queryTableFieldId="1" dataDxfId="212"/>
    <tableColumn id="2" xr3:uid="{57446D35-4AF2-4C3B-B9E4-5F2B2AEED967}" uniqueName="2" name="cod_cliente" queryTableFieldId="2" dataDxfId="211"/>
    <tableColumn id="3" xr3:uid="{6A62D6BE-085F-43DD-8A42-DF616ED8157D}" uniqueName="3" name="id_emp" queryTableFieldId="3" dataDxfId="210"/>
    <tableColumn id="4" xr3:uid="{6680F58F-A9EE-4591-9A14-BF4965DFE240}" uniqueName="4" name="data_contratacao" queryTableFieldId="4" dataDxfId="209"/>
    <tableColumn id="5" xr3:uid="{2608CE16-F196-400F-8AAA-35FF96AB5B71}" uniqueName="5" name="periodo_apuracao_inicio" queryTableFieldId="5" dataDxfId="208"/>
    <tableColumn id="6" xr3:uid="{E76FD36F-8FD6-41B7-9527-BB7DCB735847}" uniqueName="6" name="periodo_apuracao_fim" queryTableFieldId="6" dataDxfId="207"/>
    <tableColumn id="7" xr3:uid="{3C7A87AB-BB59-4688-90B2-29BB6D949B94}" uniqueName="7" name="tipo_contratacao" queryTableFieldId="7" dataDxfId="206"/>
    <tableColumn id="8" xr3:uid="{9819225F-7089-4CED-9BAB-E7A07FCB2DC5}" uniqueName="8" name="valor_pago" queryTableFieldId="8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F560FE2F-973D-4655-AA94-1FE0C41E1CDD}" name="Tabela_DadosExternos_1" displayName="Tabela_DadosExternos_1" ref="A3:L20" tableType="queryTable" totalsRowShown="0">
  <autoFilter ref="A3:L20" xr:uid="{F560FE2F-973D-4655-AA94-1FE0C41E1CDD}"/>
  <tableColumns count="12">
    <tableColumn id="1" xr3:uid="{CE6D0B17-2599-4D11-ABEB-ECCD77CF5E83}" uniqueName="1" name="Faturamentos[id_transacao]" queryTableFieldId="1"/>
    <tableColumn id="2" xr3:uid="{45776F2F-0D45-41D7-BC43-E625083369F6}" uniqueName="2" name="Faturamentos[cod_cliente]" queryTableFieldId="2"/>
    <tableColumn id="3" xr3:uid="{448927F8-B01F-4AED-AE61-21859C848669}" uniqueName="3" name="Faturamentos[id_emp]" queryTableFieldId="3"/>
    <tableColumn id="4" xr3:uid="{56BF4FF6-ED17-4C6A-9641-3BE98CD99206}" uniqueName="4" name="Faturamentos[data_contratacao]" queryTableFieldId="4" dataDxfId="205"/>
    <tableColumn id="5" xr3:uid="{EF240E6B-D15D-4D28-B9F2-4DB7CEEB729E}" uniqueName="5" name="Faturamentos[periodo_apuracao_inicio]" queryTableFieldId="5" dataDxfId="204"/>
    <tableColumn id="6" xr3:uid="{10EFE645-1A1E-4D6E-8393-FE4F8F463315}" uniqueName="6" name="Faturamentos[periodo_apuracao_fim]" queryTableFieldId="6" dataDxfId="203"/>
    <tableColumn id="7" xr3:uid="{B1B052F4-B3A8-4CA5-AE00-754662F94AFC}" uniqueName="7" name="Faturamentos[tipo_contratacao]" queryTableFieldId="7"/>
    <tableColumn id="8" xr3:uid="{7277B409-E941-4B2C-BF03-CB52D42024D4}" uniqueName="8" name="Faturamentos[valor_pago]" queryTableFieldId="8"/>
    <tableColumn id="9" xr3:uid="{15779754-1DD8-426C-8659-947CA1197D79}" uniqueName="9" name="Faturamentos[periodo_apuracao_fim (Ano)]" queryTableFieldId="9"/>
    <tableColumn id="10" xr3:uid="{B6231AB5-A6DC-4C0A-A5AF-D04B7D09AE5C}" uniqueName="10" name="Faturamentos[periodo_apuracao_fim (Trimestre)]" queryTableFieldId="10"/>
    <tableColumn id="11" xr3:uid="{C458D8BF-2409-4E3D-91AA-46035F4C3EF3}" uniqueName="11" name="Faturamentos[periodo_apuracao_fim (Mês)]" queryTableFieldId="11"/>
    <tableColumn id="12" xr3:uid="{7CAABEF1-A103-4AB8-B9DD-9BCCB50F1C47}" uniqueName="12" name="Faturamentos[periodo_apuracao_fim (Índice de Mês)]" queryTableFieldId="12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559101C-E3D0-4060-9CD1-05EB02CBE2DC}" name="Tabela1" displayName="Tabela1" ref="AF9:AG13" totalsRowShown="0" headerRowBorderDxfId="19" tableBorderDxfId="18">
  <autoFilter ref="AF9:AG13" xr:uid="{A559101C-E3D0-4060-9CD1-05EB02CBE2DC}"/>
  <sortState xmlns:xlrd2="http://schemas.microsoft.com/office/spreadsheetml/2017/richdata2" ref="AF10:AG13">
    <sortCondition descending="1" ref="AG9:AG13"/>
  </sortState>
  <tableColumns count="2">
    <tableColumn id="1" xr3:uid="{0AC97508-B191-456B-99B0-5727583CCBAC}" name="Tipo Empilhadeira" dataDxfId="17">
      <calculatedColumnFormula>IF(ISBLANK(AC10),"",AC10)</calculatedColumnFormula>
    </tableColumn>
    <tableColumn id="2" xr3:uid="{B176B985-270F-4A0A-B069-95A9F8D1FA4B}" name="Faturamento" dataDxfId="16" dataCellStyle="Moeda">
      <calculatedColumnFormula>IF(ISBLANK(AD10),"",AD10)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D29800C-4770-4305-A649-009BAEAC451E}" name="base_dados" displayName="base_dados" ref="F5:P494" tableType="queryTable" totalsRowShown="0" headerRowDxfId="15" dataDxfId="13" headerRowBorderDxfId="14" tableBorderDxfId="12" totalsRowBorderDxfId="11">
  <autoFilter ref="F5:P494" xr:uid="{5D29800C-4770-4305-A649-009BAEAC451E}"/>
  <tableColumns count="11">
    <tableColumn id="1" xr3:uid="{5F1980EF-3B47-4660-A4C4-A15A8D56E845}" uniqueName="1" name="id_transacao" queryTableFieldId="1" dataDxfId="10"/>
    <tableColumn id="2" xr3:uid="{91283850-2362-4F88-AF91-6027D622D795}" uniqueName="2" name="cod_cliente" queryTableFieldId="2" dataDxfId="9"/>
    <tableColumn id="3" xr3:uid="{5EA566AD-5122-41CD-B691-85F15E470BA0}" uniqueName="3" name="nome_cliente" queryTableFieldId="3" dataDxfId="8"/>
    <tableColumn id="4" xr3:uid="{3114A680-18FA-45E6-9C3D-1CD9A8899E1E}" uniqueName="4" name="id_emp" queryTableFieldId="4" dataDxfId="7"/>
    <tableColumn id="5" xr3:uid="{B01D6473-682A-4B4E-8187-22C49691C92D}" uniqueName="5" name="nome_emp" queryTableFieldId="5" dataDxfId="6"/>
    <tableColumn id="6" xr3:uid="{9950783D-E592-4B81-8140-8C4D3272A07B}" uniqueName="6" name="tipo_emp" queryTableFieldId="6" dataDxfId="5"/>
    <tableColumn id="7" xr3:uid="{63480E57-59C4-477B-B1D8-F91772483216}" uniqueName="7" name="data_contratacao" queryTableFieldId="7" dataDxfId="4"/>
    <tableColumn id="8" xr3:uid="{BD4AC26C-0795-4EFF-962C-59282DE77CA4}" uniqueName="8" name="periodo_apuracao_inicio" queryTableFieldId="8" dataDxfId="3"/>
    <tableColumn id="9" xr3:uid="{12968C92-B690-4165-B431-484EA3D9EE55}" uniqueName="9" name="periodo_apuracao_fim" queryTableFieldId="9" dataDxfId="2"/>
    <tableColumn id="10" xr3:uid="{D0B316A1-4140-406B-843A-4F593348CCDF}" uniqueName="10" name="tipo_contratacao" queryTableFieldId="10" dataDxfId="1"/>
    <tableColumn id="11" xr3:uid="{87BF5297-89F5-42E8-8938-06A01C29BD22}" uniqueName="11" name="valor_pago" queryTableFieldId="11" dataDxfId="0" dataCellStyle="Moeda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table" Target="../tables/table5.xml"/><Relationship Id="rId4" Type="http://schemas.openxmlformats.org/officeDocument/2006/relationships/pivotTable" Target="../pivotTables/pivotTable4.xml"/><Relationship Id="rId9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4CE82-C186-4758-A790-728188D417FA}">
  <dimension ref="A1:H32"/>
  <sheetViews>
    <sheetView workbookViewId="0">
      <selection activeCell="N13" sqref="N13"/>
    </sheetView>
  </sheetViews>
  <sheetFormatPr defaultRowHeight="15" x14ac:dyDescent="0.25"/>
  <cols>
    <col min="1" max="1" width="9.140625" bestFit="1" customWidth="1"/>
    <col min="2" max="2" width="14.140625" bestFit="1" customWidth="1"/>
    <col min="3" max="3" width="21.7109375" bestFit="1" customWidth="1"/>
    <col min="4" max="4" width="13.7109375" bestFit="1" customWidth="1"/>
    <col min="5" max="5" width="13" bestFit="1" customWidth="1"/>
    <col min="6" max="6" width="15.28515625" bestFit="1" customWidth="1"/>
    <col min="7" max="7" width="15.7109375" bestFit="1" customWidth="1"/>
    <col min="8" max="8" width="12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t="s">
        <v>8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</row>
    <row r="3" spans="1:8" x14ac:dyDescent="0.25">
      <c r="A3" t="s">
        <v>16</v>
      </c>
      <c r="B3" t="s">
        <v>17</v>
      </c>
      <c r="C3" t="s">
        <v>10</v>
      </c>
      <c r="D3" t="s">
        <v>11</v>
      </c>
      <c r="E3" t="s">
        <v>18</v>
      </c>
      <c r="F3" t="s">
        <v>19</v>
      </c>
      <c r="G3" t="s">
        <v>20</v>
      </c>
      <c r="H3" t="s">
        <v>15</v>
      </c>
    </row>
    <row r="4" spans="1:8" x14ac:dyDescent="0.25">
      <c r="A4" t="s">
        <v>21</v>
      </c>
      <c r="B4" t="s">
        <v>17</v>
      </c>
      <c r="C4" t="s">
        <v>10</v>
      </c>
      <c r="D4" t="s">
        <v>11</v>
      </c>
      <c r="E4" t="s">
        <v>18</v>
      </c>
      <c r="F4" t="s">
        <v>19</v>
      </c>
      <c r="G4" t="s">
        <v>20</v>
      </c>
      <c r="H4" t="s">
        <v>15</v>
      </c>
    </row>
    <row r="5" spans="1:8" x14ac:dyDescent="0.25">
      <c r="A5" t="s">
        <v>22</v>
      </c>
      <c r="B5" t="s">
        <v>23</v>
      </c>
      <c r="C5" t="s">
        <v>10</v>
      </c>
      <c r="D5" t="s">
        <v>11</v>
      </c>
      <c r="E5" t="s">
        <v>12</v>
      </c>
      <c r="F5" t="s">
        <v>13</v>
      </c>
      <c r="G5" t="s">
        <v>14</v>
      </c>
      <c r="H5" t="s">
        <v>24</v>
      </c>
    </row>
    <row r="6" spans="1:8" x14ac:dyDescent="0.25">
      <c r="A6" t="s">
        <v>25</v>
      </c>
      <c r="B6" t="s">
        <v>23</v>
      </c>
      <c r="C6" t="s">
        <v>10</v>
      </c>
      <c r="D6" t="s">
        <v>11</v>
      </c>
      <c r="E6" t="s">
        <v>12</v>
      </c>
      <c r="F6" t="s">
        <v>13</v>
      </c>
      <c r="G6" t="s">
        <v>14</v>
      </c>
      <c r="H6" t="s">
        <v>24</v>
      </c>
    </row>
    <row r="7" spans="1:8" x14ac:dyDescent="0.25">
      <c r="A7" t="s">
        <v>26</v>
      </c>
      <c r="B7" t="s">
        <v>23</v>
      </c>
      <c r="C7" t="s">
        <v>10</v>
      </c>
      <c r="D7" t="s">
        <v>27</v>
      </c>
      <c r="E7" t="s">
        <v>12</v>
      </c>
      <c r="F7" t="s">
        <v>13</v>
      </c>
      <c r="G7" t="s">
        <v>14</v>
      </c>
      <c r="H7" t="s">
        <v>24</v>
      </c>
    </row>
    <row r="8" spans="1:8" x14ac:dyDescent="0.25">
      <c r="A8" t="s">
        <v>28</v>
      </c>
      <c r="B8" t="s">
        <v>23</v>
      </c>
      <c r="C8" t="s">
        <v>10</v>
      </c>
      <c r="D8" t="s">
        <v>11</v>
      </c>
      <c r="E8" t="s">
        <v>12</v>
      </c>
      <c r="F8" t="s">
        <v>13</v>
      </c>
      <c r="G8" t="s">
        <v>14</v>
      </c>
      <c r="H8" t="s">
        <v>24</v>
      </c>
    </row>
    <row r="9" spans="1:8" x14ac:dyDescent="0.25">
      <c r="A9" t="s">
        <v>29</v>
      </c>
      <c r="B9" t="s">
        <v>30</v>
      </c>
      <c r="C9" t="s">
        <v>10</v>
      </c>
      <c r="D9" t="s">
        <v>11</v>
      </c>
      <c r="E9" t="s">
        <v>12</v>
      </c>
      <c r="F9" t="s">
        <v>13</v>
      </c>
      <c r="G9" t="s">
        <v>14</v>
      </c>
      <c r="H9" t="s">
        <v>31</v>
      </c>
    </row>
    <row r="10" spans="1:8" x14ac:dyDescent="0.25">
      <c r="A10" t="s">
        <v>32</v>
      </c>
      <c r="B10" t="s">
        <v>33</v>
      </c>
      <c r="C10" t="s">
        <v>34</v>
      </c>
      <c r="D10" t="s">
        <v>35</v>
      </c>
      <c r="E10" t="s">
        <v>36</v>
      </c>
      <c r="F10" t="s">
        <v>37</v>
      </c>
      <c r="G10" t="s">
        <v>38</v>
      </c>
      <c r="H10" t="s">
        <v>39</v>
      </c>
    </row>
    <row r="11" spans="1:8" x14ac:dyDescent="0.25">
      <c r="A11" t="s">
        <v>40</v>
      </c>
      <c r="B11" t="s">
        <v>41</v>
      </c>
      <c r="C11" t="s">
        <v>34</v>
      </c>
      <c r="D11" t="s">
        <v>35</v>
      </c>
      <c r="E11" t="s">
        <v>42</v>
      </c>
      <c r="F11" t="s">
        <v>37</v>
      </c>
      <c r="G11" t="s">
        <v>38</v>
      </c>
      <c r="H11" t="s">
        <v>43</v>
      </c>
    </row>
    <row r="12" spans="1:8" x14ac:dyDescent="0.25">
      <c r="A12" t="s">
        <v>44</v>
      </c>
      <c r="B12" t="s">
        <v>41</v>
      </c>
      <c r="C12" t="s">
        <v>34</v>
      </c>
      <c r="D12" t="s">
        <v>35</v>
      </c>
      <c r="E12" t="s">
        <v>42</v>
      </c>
      <c r="F12" t="s">
        <v>37</v>
      </c>
      <c r="G12" t="s">
        <v>38</v>
      </c>
      <c r="H12" t="s">
        <v>43</v>
      </c>
    </row>
    <row r="13" spans="1:8" x14ac:dyDescent="0.25">
      <c r="A13" t="s">
        <v>45</v>
      </c>
      <c r="B13" t="s">
        <v>41</v>
      </c>
      <c r="C13" t="s">
        <v>34</v>
      </c>
      <c r="D13" t="s">
        <v>35</v>
      </c>
      <c r="E13" t="s">
        <v>42</v>
      </c>
      <c r="F13" t="s">
        <v>37</v>
      </c>
      <c r="G13" t="s">
        <v>38</v>
      </c>
      <c r="H13" t="s">
        <v>43</v>
      </c>
    </row>
    <row r="14" spans="1:8" x14ac:dyDescent="0.25">
      <c r="A14" t="s">
        <v>46</v>
      </c>
      <c r="B14" t="s">
        <v>47</v>
      </c>
      <c r="C14" t="s">
        <v>34</v>
      </c>
      <c r="D14" t="s">
        <v>35</v>
      </c>
      <c r="E14" t="s">
        <v>48</v>
      </c>
      <c r="F14" t="s">
        <v>37</v>
      </c>
      <c r="G14" t="s">
        <v>38</v>
      </c>
      <c r="H14" t="s">
        <v>49</v>
      </c>
    </row>
    <row r="15" spans="1:8" x14ac:dyDescent="0.25">
      <c r="A15" t="s">
        <v>50</v>
      </c>
      <c r="B15" t="s">
        <v>47</v>
      </c>
      <c r="C15" t="s">
        <v>34</v>
      </c>
      <c r="D15" t="s">
        <v>35</v>
      </c>
      <c r="E15" t="s">
        <v>48</v>
      </c>
      <c r="F15" t="s">
        <v>37</v>
      </c>
      <c r="G15" t="s">
        <v>38</v>
      </c>
      <c r="H15" t="s">
        <v>49</v>
      </c>
    </row>
    <row r="16" spans="1:8" x14ac:dyDescent="0.25">
      <c r="A16" t="s">
        <v>51</v>
      </c>
      <c r="B16" t="s">
        <v>52</v>
      </c>
      <c r="C16" t="s">
        <v>34</v>
      </c>
      <c r="D16" t="s">
        <v>35</v>
      </c>
      <c r="E16" t="s">
        <v>53</v>
      </c>
      <c r="F16" t="s">
        <v>37</v>
      </c>
      <c r="G16" t="s">
        <v>38</v>
      </c>
      <c r="H16" t="s">
        <v>54</v>
      </c>
    </row>
    <row r="17" spans="1:8" x14ac:dyDescent="0.25">
      <c r="A17" t="s">
        <v>55</v>
      </c>
      <c r="B17" t="s">
        <v>56</v>
      </c>
      <c r="C17" t="s">
        <v>57</v>
      </c>
      <c r="D17" t="s">
        <v>35</v>
      </c>
      <c r="E17" t="s">
        <v>58</v>
      </c>
      <c r="F17" t="s">
        <v>59</v>
      </c>
      <c r="G17" t="s">
        <v>60</v>
      </c>
      <c r="H17" t="s">
        <v>43</v>
      </c>
    </row>
    <row r="18" spans="1:8" x14ac:dyDescent="0.25">
      <c r="A18" t="s">
        <v>61</v>
      </c>
      <c r="B18" t="s">
        <v>56</v>
      </c>
      <c r="C18" t="s">
        <v>57</v>
      </c>
      <c r="D18" t="s">
        <v>35</v>
      </c>
      <c r="E18" t="s">
        <v>58</v>
      </c>
      <c r="F18" t="s">
        <v>59</v>
      </c>
      <c r="G18" t="s">
        <v>60</v>
      </c>
      <c r="H18" t="s">
        <v>43</v>
      </c>
    </row>
    <row r="19" spans="1:8" x14ac:dyDescent="0.25">
      <c r="A19" t="s">
        <v>62</v>
      </c>
      <c r="B19" t="s">
        <v>56</v>
      </c>
      <c r="C19" t="s">
        <v>57</v>
      </c>
      <c r="D19" t="s">
        <v>35</v>
      </c>
      <c r="E19" t="s">
        <v>58</v>
      </c>
      <c r="F19" t="s">
        <v>63</v>
      </c>
      <c r="G19" t="s">
        <v>64</v>
      </c>
      <c r="H19" t="s">
        <v>43</v>
      </c>
    </row>
    <row r="20" spans="1:8" x14ac:dyDescent="0.25">
      <c r="A20" t="s">
        <v>65</v>
      </c>
      <c r="B20" t="s">
        <v>56</v>
      </c>
      <c r="C20" t="s">
        <v>57</v>
      </c>
      <c r="D20" t="s">
        <v>35</v>
      </c>
      <c r="E20" t="s">
        <v>58</v>
      </c>
      <c r="F20" t="s">
        <v>63</v>
      </c>
      <c r="G20" t="s">
        <v>64</v>
      </c>
      <c r="H20" t="s">
        <v>43</v>
      </c>
    </row>
    <row r="21" spans="1:8" x14ac:dyDescent="0.25">
      <c r="A21" t="s">
        <v>66</v>
      </c>
      <c r="B21" t="s">
        <v>67</v>
      </c>
      <c r="C21" t="s">
        <v>57</v>
      </c>
      <c r="D21" t="s">
        <v>35</v>
      </c>
      <c r="E21" t="s">
        <v>68</v>
      </c>
      <c r="F21" t="s">
        <v>69</v>
      </c>
      <c r="G21" t="s">
        <v>70</v>
      </c>
      <c r="H21" t="s">
        <v>39</v>
      </c>
    </row>
    <row r="22" spans="1:8" x14ac:dyDescent="0.25">
      <c r="A22" t="s">
        <v>71</v>
      </c>
      <c r="B22" t="s">
        <v>67</v>
      </c>
      <c r="C22" t="s">
        <v>57</v>
      </c>
      <c r="D22" t="s">
        <v>35</v>
      </c>
      <c r="E22" t="s">
        <v>68</v>
      </c>
      <c r="F22" t="s">
        <v>63</v>
      </c>
      <c r="G22" t="s">
        <v>72</v>
      </c>
      <c r="H22" t="s">
        <v>39</v>
      </c>
    </row>
    <row r="23" spans="1:8" x14ac:dyDescent="0.25">
      <c r="A23" t="s">
        <v>73</v>
      </c>
      <c r="B23" t="s">
        <v>67</v>
      </c>
      <c r="C23" t="s">
        <v>57</v>
      </c>
      <c r="D23" t="s">
        <v>35</v>
      </c>
      <c r="E23" t="s">
        <v>58</v>
      </c>
      <c r="F23" t="s">
        <v>74</v>
      </c>
      <c r="G23" t="s">
        <v>75</v>
      </c>
      <c r="H23" t="s">
        <v>39</v>
      </c>
    </row>
    <row r="24" spans="1:8" x14ac:dyDescent="0.25">
      <c r="A24" t="s">
        <v>76</v>
      </c>
      <c r="B24" t="s">
        <v>67</v>
      </c>
      <c r="C24" t="s">
        <v>57</v>
      </c>
      <c r="D24" t="s">
        <v>35</v>
      </c>
      <c r="E24" t="s">
        <v>58</v>
      </c>
      <c r="F24" t="s">
        <v>74</v>
      </c>
      <c r="G24" t="s">
        <v>75</v>
      </c>
      <c r="H24" t="s">
        <v>39</v>
      </c>
    </row>
    <row r="25" spans="1:8" x14ac:dyDescent="0.25">
      <c r="A25" t="s">
        <v>77</v>
      </c>
      <c r="B25" t="s">
        <v>78</v>
      </c>
      <c r="C25" t="s">
        <v>57</v>
      </c>
      <c r="D25" t="s">
        <v>35</v>
      </c>
      <c r="E25" t="s">
        <v>58</v>
      </c>
      <c r="F25" t="s">
        <v>63</v>
      </c>
      <c r="G25" t="s">
        <v>72</v>
      </c>
      <c r="H25" t="s">
        <v>39</v>
      </c>
    </row>
    <row r="26" spans="1:8" x14ac:dyDescent="0.25">
      <c r="A26" t="s">
        <v>79</v>
      </c>
      <c r="B26" t="s">
        <v>78</v>
      </c>
      <c r="C26" t="s">
        <v>57</v>
      </c>
      <c r="D26" t="s">
        <v>35</v>
      </c>
      <c r="E26" t="s">
        <v>58</v>
      </c>
      <c r="F26" t="s">
        <v>69</v>
      </c>
      <c r="G26" t="s">
        <v>70</v>
      </c>
      <c r="H26" t="s">
        <v>39</v>
      </c>
    </row>
    <row r="27" spans="1:8" x14ac:dyDescent="0.25">
      <c r="A27" t="s">
        <v>80</v>
      </c>
      <c r="B27" t="s">
        <v>81</v>
      </c>
      <c r="C27" t="s">
        <v>57</v>
      </c>
      <c r="D27" t="s">
        <v>35</v>
      </c>
      <c r="E27" t="s">
        <v>68</v>
      </c>
      <c r="F27" t="s">
        <v>59</v>
      </c>
      <c r="G27" t="s">
        <v>60</v>
      </c>
      <c r="H27" t="s">
        <v>82</v>
      </c>
    </row>
    <row r="28" spans="1:8" x14ac:dyDescent="0.25">
      <c r="A28" t="s">
        <v>83</v>
      </c>
      <c r="B28" t="s">
        <v>84</v>
      </c>
      <c r="C28" t="s">
        <v>85</v>
      </c>
      <c r="D28" t="s">
        <v>35</v>
      </c>
      <c r="E28" t="s">
        <v>86</v>
      </c>
      <c r="F28" t="s">
        <v>87</v>
      </c>
      <c r="G28" t="s">
        <v>88</v>
      </c>
      <c r="H28" t="s">
        <v>39</v>
      </c>
    </row>
    <row r="29" spans="1:8" x14ac:dyDescent="0.25">
      <c r="A29" t="s">
        <v>89</v>
      </c>
      <c r="B29" t="s">
        <v>90</v>
      </c>
      <c r="C29" t="s">
        <v>85</v>
      </c>
      <c r="D29" t="s">
        <v>35</v>
      </c>
      <c r="E29" t="s">
        <v>86</v>
      </c>
      <c r="F29" t="s">
        <v>87</v>
      </c>
      <c r="G29" t="s">
        <v>88</v>
      </c>
      <c r="H29" t="s">
        <v>43</v>
      </c>
    </row>
    <row r="30" spans="1:8" x14ac:dyDescent="0.25">
      <c r="A30" t="s">
        <v>91</v>
      </c>
      <c r="B30" t="s">
        <v>90</v>
      </c>
      <c r="C30" t="s">
        <v>85</v>
      </c>
      <c r="D30" t="s">
        <v>35</v>
      </c>
      <c r="E30" t="s">
        <v>86</v>
      </c>
      <c r="F30" t="s">
        <v>87</v>
      </c>
      <c r="G30" t="s">
        <v>88</v>
      </c>
      <c r="H30" t="s">
        <v>43</v>
      </c>
    </row>
    <row r="31" spans="1:8" x14ac:dyDescent="0.25">
      <c r="A31" t="s">
        <v>92</v>
      </c>
      <c r="B31" t="s">
        <v>93</v>
      </c>
      <c r="C31" t="s">
        <v>85</v>
      </c>
      <c r="D31" t="s">
        <v>35</v>
      </c>
      <c r="E31" t="s">
        <v>86</v>
      </c>
      <c r="F31" t="s">
        <v>87</v>
      </c>
      <c r="G31" t="s">
        <v>88</v>
      </c>
      <c r="H31" t="s">
        <v>49</v>
      </c>
    </row>
    <row r="32" spans="1:8" x14ac:dyDescent="0.25">
      <c r="A32" t="s">
        <v>94</v>
      </c>
      <c r="B32" t="s">
        <v>93</v>
      </c>
      <c r="C32" t="s">
        <v>85</v>
      </c>
      <c r="D32" t="s">
        <v>35</v>
      </c>
      <c r="E32" t="s">
        <v>86</v>
      </c>
      <c r="F32" t="s">
        <v>87</v>
      </c>
      <c r="G32" t="s">
        <v>88</v>
      </c>
      <c r="H32" t="s">
        <v>49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12FF94-DEC7-413B-82E5-E7D3C16E55A3}">
  <dimension ref="A1:G32"/>
  <sheetViews>
    <sheetView workbookViewId="0"/>
  </sheetViews>
  <sheetFormatPr defaultRowHeight="15" x14ac:dyDescent="0.25"/>
  <cols>
    <col min="1" max="1" width="12.28515625" bestFit="1" customWidth="1"/>
    <col min="2" max="2" width="27.7109375" bestFit="1" customWidth="1"/>
    <col min="3" max="3" width="42.5703125" bestFit="1" customWidth="1"/>
    <col min="4" max="4" width="17.7109375" bestFit="1" customWidth="1"/>
    <col min="5" max="5" width="59.140625" bestFit="1" customWidth="1"/>
    <col min="6" max="6" width="35" bestFit="1" customWidth="1"/>
    <col min="7" max="7" width="13.28515625" bestFit="1" customWidth="1"/>
  </cols>
  <sheetData>
    <row r="1" spans="1:7" x14ac:dyDescent="0.25">
      <c r="A1" t="s">
        <v>95</v>
      </c>
      <c r="B1" t="s">
        <v>96</v>
      </c>
      <c r="C1" t="s">
        <v>97</v>
      </c>
      <c r="D1" t="s">
        <v>98</v>
      </c>
      <c r="E1" t="s">
        <v>99</v>
      </c>
      <c r="F1" t="s">
        <v>100</v>
      </c>
      <c r="G1" t="s">
        <v>101</v>
      </c>
    </row>
    <row r="2" spans="1:7" x14ac:dyDescent="0.25">
      <c r="A2" t="s">
        <v>102</v>
      </c>
      <c r="B2" t="s">
        <v>103</v>
      </c>
      <c r="C2" t="s">
        <v>104</v>
      </c>
      <c r="D2" t="s">
        <v>105</v>
      </c>
      <c r="E2" t="s">
        <v>106</v>
      </c>
      <c r="F2" t="s">
        <v>107</v>
      </c>
      <c r="G2" t="s">
        <v>108</v>
      </c>
    </row>
    <row r="3" spans="1:7" x14ac:dyDescent="0.25">
      <c r="A3" t="s">
        <v>109</v>
      </c>
      <c r="B3" t="s">
        <v>110</v>
      </c>
      <c r="C3" t="s">
        <v>111</v>
      </c>
      <c r="D3" t="s">
        <v>112</v>
      </c>
      <c r="E3" t="s">
        <v>113</v>
      </c>
      <c r="F3" t="s">
        <v>114</v>
      </c>
      <c r="G3" t="s">
        <v>115</v>
      </c>
    </row>
    <row r="4" spans="1:7" x14ac:dyDescent="0.25">
      <c r="A4" t="s">
        <v>116</v>
      </c>
      <c r="B4" t="s">
        <v>117</v>
      </c>
      <c r="C4" t="s">
        <v>118</v>
      </c>
      <c r="D4" t="s">
        <v>119</v>
      </c>
      <c r="E4" t="s">
        <v>120</v>
      </c>
      <c r="F4" t="s">
        <v>121</v>
      </c>
      <c r="G4" t="s">
        <v>122</v>
      </c>
    </row>
    <row r="5" spans="1:7" x14ac:dyDescent="0.25">
      <c r="A5" t="s">
        <v>123</v>
      </c>
      <c r="B5" t="s">
        <v>124</v>
      </c>
      <c r="C5" t="s">
        <v>124</v>
      </c>
      <c r="D5" t="s">
        <v>125</v>
      </c>
      <c r="E5" t="s">
        <v>126</v>
      </c>
      <c r="F5" t="s">
        <v>127</v>
      </c>
      <c r="G5" t="s">
        <v>128</v>
      </c>
    </row>
    <row r="6" spans="1:7" x14ac:dyDescent="0.25">
      <c r="A6" t="s">
        <v>129</v>
      </c>
      <c r="B6" t="s">
        <v>130</v>
      </c>
      <c r="C6" t="s">
        <v>131</v>
      </c>
      <c r="D6" t="s">
        <v>132</v>
      </c>
      <c r="E6" t="s">
        <v>133</v>
      </c>
      <c r="F6" t="s">
        <v>134</v>
      </c>
      <c r="G6" t="s">
        <v>135</v>
      </c>
    </row>
    <row r="7" spans="1:7" x14ac:dyDescent="0.25">
      <c r="A7" t="s">
        <v>136</v>
      </c>
      <c r="B7" t="s">
        <v>137</v>
      </c>
      <c r="C7" t="s">
        <v>138</v>
      </c>
      <c r="D7" t="s">
        <v>139</v>
      </c>
      <c r="E7" t="s">
        <v>140</v>
      </c>
      <c r="F7" t="s">
        <v>141</v>
      </c>
      <c r="G7" t="s">
        <v>142</v>
      </c>
    </row>
    <row r="8" spans="1:7" x14ac:dyDescent="0.25">
      <c r="A8" t="s">
        <v>143</v>
      </c>
      <c r="B8" t="s">
        <v>144</v>
      </c>
      <c r="C8" t="s">
        <v>145</v>
      </c>
      <c r="D8" t="s">
        <v>146</v>
      </c>
      <c r="E8" t="s">
        <v>147</v>
      </c>
      <c r="F8" t="s">
        <v>148</v>
      </c>
      <c r="G8" t="s">
        <v>149</v>
      </c>
    </row>
    <row r="9" spans="1:7" x14ac:dyDescent="0.25">
      <c r="A9" t="s">
        <v>150</v>
      </c>
      <c r="B9" t="s">
        <v>151</v>
      </c>
      <c r="C9" t="s">
        <v>152</v>
      </c>
      <c r="D9" t="s">
        <v>153</v>
      </c>
      <c r="E9" t="s">
        <v>154</v>
      </c>
      <c r="F9" t="s">
        <v>155</v>
      </c>
      <c r="G9" t="s">
        <v>156</v>
      </c>
    </row>
    <row r="10" spans="1:7" x14ac:dyDescent="0.25">
      <c r="A10" t="s">
        <v>157</v>
      </c>
      <c r="B10" t="s">
        <v>158</v>
      </c>
      <c r="C10" t="s">
        <v>159</v>
      </c>
      <c r="D10" t="s">
        <v>160</v>
      </c>
      <c r="E10" t="s">
        <v>161</v>
      </c>
      <c r="F10" t="s">
        <v>162</v>
      </c>
      <c r="G10" t="s">
        <v>163</v>
      </c>
    </row>
    <row r="11" spans="1:7" x14ac:dyDescent="0.25">
      <c r="A11" t="s">
        <v>164</v>
      </c>
      <c r="B11" t="s">
        <v>165</v>
      </c>
      <c r="C11" t="s">
        <v>166</v>
      </c>
      <c r="D11" t="s">
        <v>167</v>
      </c>
      <c r="E11" t="s">
        <v>168</v>
      </c>
      <c r="F11" t="s">
        <v>169</v>
      </c>
      <c r="G11" t="s">
        <v>170</v>
      </c>
    </row>
    <row r="12" spans="1:7" x14ac:dyDescent="0.25">
      <c r="A12" t="s">
        <v>171</v>
      </c>
      <c r="B12" t="s">
        <v>172</v>
      </c>
      <c r="C12" t="s">
        <v>173</v>
      </c>
      <c r="D12" t="s">
        <v>174</v>
      </c>
      <c r="E12" t="s">
        <v>175</v>
      </c>
      <c r="F12" t="s">
        <v>176</v>
      </c>
      <c r="G12" t="s">
        <v>177</v>
      </c>
    </row>
    <row r="13" spans="1:7" x14ac:dyDescent="0.25">
      <c r="A13" t="s">
        <v>178</v>
      </c>
      <c r="B13" t="s">
        <v>179</v>
      </c>
      <c r="C13" t="s">
        <v>180</v>
      </c>
      <c r="D13" t="s">
        <v>181</v>
      </c>
      <c r="E13" t="s">
        <v>182</v>
      </c>
      <c r="F13" t="s">
        <v>183</v>
      </c>
    </row>
    <row r="14" spans="1:7" x14ac:dyDescent="0.25">
      <c r="A14" t="s">
        <v>184</v>
      </c>
      <c r="B14" t="s">
        <v>185</v>
      </c>
      <c r="C14" t="s">
        <v>186</v>
      </c>
      <c r="D14" t="s">
        <v>119</v>
      </c>
      <c r="E14" t="s">
        <v>187</v>
      </c>
      <c r="F14" t="s">
        <v>188</v>
      </c>
      <c r="G14" t="s">
        <v>189</v>
      </c>
    </row>
    <row r="15" spans="1:7" x14ac:dyDescent="0.25">
      <c r="A15" t="s">
        <v>190</v>
      </c>
      <c r="B15" t="s">
        <v>191</v>
      </c>
      <c r="C15" t="s">
        <v>192</v>
      </c>
      <c r="D15" t="s">
        <v>125</v>
      </c>
      <c r="E15" t="s">
        <v>193</v>
      </c>
      <c r="F15" t="s">
        <v>194</v>
      </c>
      <c r="G15" t="s">
        <v>195</v>
      </c>
    </row>
    <row r="16" spans="1:7" x14ac:dyDescent="0.25">
      <c r="A16" t="s">
        <v>196</v>
      </c>
      <c r="B16" t="s">
        <v>197</v>
      </c>
      <c r="C16" t="s">
        <v>198</v>
      </c>
      <c r="D16" t="s">
        <v>132</v>
      </c>
      <c r="E16" t="s">
        <v>199</v>
      </c>
      <c r="F16" t="s">
        <v>200</v>
      </c>
      <c r="G16" t="s">
        <v>201</v>
      </c>
    </row>
    <row r="17" spans="1:7" x14ac:dyDescent="0.25">
      <c r="A17" t="s">
        <v>202</v>
      </c>
      <c r="B17" t="s">
        <v>203</v>
      </c>
      <c r="C17" t="s">
        <v>204</v>
      </c>
      <c r="D17" t="s">
        <v>139</v>
      </c>
      <c r="E17" t="s">
        <v>205</v>
      </c>
      <c r="F17" t="s">
        <v>206</v>
      </c>
      <c r="G17" t="s">
        <v>207</v>
      </c>
    </row>
    <row r="18" spans="1:7" x14ac:dyDescent="0.25">
      <c r="A18" t="s">
        <v>208</v>
      </c>
      <c r="B18" t="s">
        <v>209</v>
      </c>
      <c r="C18" t="s">
        <v>210</v>
      </c>
      <c r="D18" t="s">
        <v>146</v>
      </c>
      <c r="E18" t="s">
        <v>211</v>
      </c>
      <c r="F18" t="s">
        <v>212</v>
      </c>
      <c r="G18" t="s">
        <v>213</v>
      </c>
    </row>
    <row r="19" spans="1:7" x14ac:dyDescent="0.25">
      <c r="A19" t="s">
        <v>214</v>
      </c>
      <c r="B19" t="s">
        <v>215</v>
      </c>
      <c r="C19" t="s">
        <v>216</v>
      </c>
      <c r="D19" t="s">
        <v>153</v>
      </c>
      <c r="E19" t="s">
        <v>217</v>
      </c>
      <c r="F19" t="s">
        <v>218</v>
      </c>
      <c r="G19" t="s">
        <v>219</v>
      </c>
    </row>
    <row r="20" spans="1:7" x14ac:dyDescent="0.25">
      <c r="A20" t="s">
        <v>220</v>
      </c>
      <c r="B20" t="s">
        <v>221</v>
      </c>
      <c r="C20" t="s">
        <v>222</v>
      </c>
      <c r="D20" t="s">
        <v>160</v>
      </c>
      <c r="E20" t="s">
        <v>223</v>
      </c>
      <c r="F20" t="s">
        <v>224</v>
      </c>
      <c r="G20" t="s">
        <v>225</v>
      </c>
    </row>
    <row r="21" spans="1:7" x14ac:dyDescent="0.25">
      <c r="A21" t="s">
        <v>226</v>
      </c>
      <c r="B21" t="s">
        <v>227</v>
      </c>
      <c r="C21" t="s">
        <v>228</v>
      </c>
      <c r="D21" t="s">
        <v>167</v>
      </c>
      <c r="E21" t="s">
        <v>229</v>
      </c>
      <c r="F21" t="s">
        <v>230</v>
      </c>
      <c r="G21" t="s">
        <v>231</v>
      </c>
    </row>
    <row r="22" spans="1:7" x14ac:dyDescent="0.25">
      <c r="A22" t="s">
        <v>232</v>
      </c>
      <c r="B22" t="s">
        <v>233</v>
      </c>
      <c r="C22" t="s">
        <v>234</v>
      </c>
      <c r="D22" t="s">
        <v>235</v>
      </c>
      <c r="E22" t="s">
        <v>236</v>
      </c>
      <c r="F22" t="s">
        <v>237</v>
      </c>
      <c r="G22" t="s">
        <v>238</v>
      </c>
    </row>
    <row r="23" spans="1:7" x14ac:dyDescent="0.25">
      <c r="A23" t="s">
        <v>239</v>
      </c>
      <c r="B23" t="s">
        <v>240</v>
      </c>
      <c r="C23" t="s">
        <v>241</v>
      </c>
      <c r="D23" t="s">
        <v>242</v>
      </c>
      <c r="E23" t="s">
        <v>243</v>
      </c>
      <c r="F23" t="s">
        <v>244</v>
      </c>
      <c r="G23" t="s">
        <v>245</v>
      </c>
    </row>
    <row r="24" spans="1:7" x14ac:dyDescent="0.25">
      <c r="A24" t="s">
        <v>246</v>
      </c>
      <c r="B24" t="s">
        <v>247</v>
      </c>
      <c r="C24" t="s">
        <v>248</v>
      </c>
      <c r="D24" t="s">
        <v>249</v>
      </c>
      <c r="E24" t="s">
        <v>250</v>
      </c>
      <c r="F24" t="s">
        <v>251</v>
      </c>
      <c r="G24" t="s">
        <v>252</v>
      </c>
    </row>
    <row r="25" spans="1:7" x14ac:dyDescent="0.25">
      <c r="A25" t="s">
        <v>253</v>
      </c>
      <c r="B25" t="s">
        <v>254</v>
      </c>
      <c r="C25" t="s">
        <v>255</v>
      </c>
      <c r="D25" t="s">
        <v>256</v>
      </c>
      <c r="E25" t="s">
        <v>257</v>
      </c>
      <c r="F25" t="s">
        <v>127</v>
      </c>
      <c r="G25" t="s">
        <v>258</v>
      </c>
    </row>
    <row r="26" spans="1:7" x14ac:dyDescent="0.25">
      <c r="A26" t="s">
        <v>259</v>
      </c>
      <c r="B26" t="s">
        <v>260</v>
      </c>
      <c r="C26" t="s">
        <v>261</v>
      </c>
      <c r="D26" t="s">
        <v>262</v>
      </c>
      <c r="E26" t="s">
        <v>263</v>
      </c>
      <c r="F26" t="s">
        <v>264</v>
      </c>
      <c r="G26" t="s">
        <v>265</v>
      </c>
    </row>
    <row r="27" spans="1:7" x14ac:dyDescent="0.25">
      <c r="A27" t="s">
        <v>266</v>
      </c>
      <c r="B27" t="s">
        <v>267</v>
      </c>
      <c r="C27" t="s">
        <v>268</v>
      </c>
      <c r="D27" t="s">
        <v>269</v>
      </c>
      <c r="E27" t="s">
        <v>270</v>
      </c>
      <c r="F27" t="s">
        <v>271</v>
      </c>
      <c r="G27" t="s">
        <v>272</v>
      </c>
    </row>
    <row r="28" spans="1:7" x14ac:dyDescent="0.25">
      <c r="A28" t="s">
        <v>273</v>
      </c>
      <c r="B28" t="s">
        <v>274</v>
      </c>
      <c r="C28" t="s">
        <v>275</v>
      </c>
      <c r="D28" t="s">
        <v>276</v>
      </c>
      <c r="E28" t="s">
        <v>277</v>
      </c>
      <c r="F28" t="s">
        <v>278</v>
      </c>
      <c r="G28" t="s">
        <v>279</v>
      </c>
    </row>
    <row r="29" spans="1:7" x14ac:dyDescent="0.25">
      <c r="A29" t="s">
        <v>280</v>
      </c>
      <c r="B29" t="s">
        <v>281</v>
      </c>
      <c r="C29" t="s">
        <v>282</v>
      </c>
      <c r="D29" t="s">
        <v>283</v>
      </c>
      <c r="E29" t="s">
        <v>284</v>
      </c>
      <c r="F29" t="s">
        <v>285</v>
      </c>
      <c r="G29" t="s">
        <v>286</v>
      </c>
    </row>
    <row r="30" spans="1:7" x14ac:dyDescent="0.25">
      <c r="A30" t="s">
        <v>287</v>
      </c>
      <c r="B30" t="s">
        <v>288</v>
      </c>
      <c r="C30" t="s">
        <v>289</v>
      </c>
      <c r="D30" t="s">
        <v>290</v>
      </c>
      <c r="E30" t="s">
        <v>291</v>
      </c>
      <c r="F30" t="s">
        <v>292</v>
      </c>
      <c r="G30" t="s">
        <v>293</v>
      </c>
    </row>
    <row r="31" spans="1:7" x14ac:dyDescent="0.25">
      <c r="A31" t="s">
        <v>294</v>
      </c>
      <c r="B31" t="s">
        <v>295</v>
      </c>
      <c r="C31" t="s">
        <v>296</v>
      </c>
      <c r="D31" t="s">
        <v>297</v>
      </c>
      <c r="E31" t="s">
        <v>298</v>
      </c>
      <c r="F31" t="s">
        <v>299</v>
      </c>
      <c r="G31" t="s">
        <v>300</v>
      </c>
    </row>
    <row r="32" spans="1:7" x14ac:dyDescent="0.25">
      <c r="A32" t="s">
        <v>301</v>
      </c>
      <c r="B32" t="s">
        <v>302</v>
      </c>
      <c r="C32" t="s">
        <v>303</v>
      </c>
      <c r="D32" t="s">
        <v>304</v>
      </c>
      <c r="E32" t="s">
        <v>305</v>
      </c>
      <c r="F32" t="s">
        <v>306</v>
      </c>
      <c r="G32" t="s">
        <v>307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FB802-4629-4BC8-ABF0-88FE6E0F2E4F}">
  <dimension ref="A1:H490"/>
  <sheetViews>
    <sheetView workbookViewId="0">
      <selection activeCell="N20" sqref="N20"/>
    </sheetView>
  </sheetViews>
  <sheetFormatPr defaultRowHeight="15" x14ac:dyDescent="0.25"/>
  <cols>
    <col min="1" max="1" width="14" bestFit="1" customWidth="1"/>
    <col min="2" max="2" width="12.85546875" bestFit="1" customWidth="1"/>
    <col min="3" max="3" width="9.5703125" bestFit="1" customWidth="1"/>
    <col min="4" max="4" width="18.28515625" bestFit="1" customWidth="1"/>
    <col min="5" max="5" width="24.42578125" bestFit="1" customWidth="1"/>
    <col min="6" max="6" width="22.7109375" bestFit="1" customWidth="1"/>
    <col min="7" max="7" width="17.7109375" bestFit="1" customWidth="1"/>
    <col min="8" max="8" width="12.7109375" bestFit="1" customWidth="1"/>
  </cols>
  <sheetData>
    <row r="1" spans="1:8" x14ac:dyDescent="0.25">
      <c r="A1" t="s">
        <v>308</v>
      </c>
      <c r="B1" t="s">
        <v>309</v>
      </c>
      <c r="C1" t="s">
        <v>310</v>
      </c>
      <c r="D1" t="s">
        <v>311</v>
      </c>
      <c r="E1" t="s">
        <v>312</v>
      </c>
      <c r="F1" t="s">
        <v>313</v>
      </c>
      <c r="G1" t="s">
        <v>314</v>
      </c>
      <c r="H1" t="s">
        <v>315</v>
      </c>
    </row>
    <row r="2" spans="1:8" x14ac:dyDescent="0.25">
      <c r="A2" t="s">
        <v>316</v>
      </c>
      <c r="B2" t="s">
        <v>266</v>
      </c>
      <c r="C2" t="s">
        <v>8</v>
      </c>
      <c r="D2" s="2">
        <v>44155</v>
      </c>
      <c r="E2" s="2">
        <v>44185</v>
      </c>
      <c r="F2" s="2">
        <v>44216</v>
      </c>
      <c r="G2" t="s">
        <v>317</v>
      </c>
      <c r="H2">
        <v>2375</v>
      </c>
    </row>
    <row r="3" spans="1:8" x14ac:dyDescent="0.25">
      <c r="A3" t="s">
        <v>318</v>
      </c>
      <c r="B3" t="s">
        <v>266</v>
      </c>
      <c r="C3" t="s">
        <v>16</v>
      </c>
      <c r="D3" s="2">
        <v>44089</v>
      </c>
      <c r="E3" s="2">
        <v>44180</v>
      </c>
      <c r="F3" s="2">
        <v>44211</v>
      </c>
      <c r="G3" t="s">
        <v>317</v>
      </c>
      <c r="H3">
        <v>3325</v>
      </c>
    </row>
    <row r="4" spans="1:8" x14ac:dyDescent="0.25">
      <c r="A4" t="s">
        <v>319</v>
      </c>
      <c r="B4" t="s">
        <v>280</v>
      </c>
      <c r="C4" t="s">
        <v>21</v>
      </c>
      <c r="D4" s="2">
        <v>44050</v>
      </c>
      <c r="E4" s="2">
        <v>44172</v>
      </c>
      <c r="F4" s="2">
        <v>44203</v>
      </c>
      <c r="G4" t="s">
        <v>317</v>
      </c>
      <c r="H4">
        <v>3325</v>
      </c>
    </row>
    <row r="5" spans="1:8" x14ac:dyDescent="0.25">
      <c r="A5" t="s">
        <v>320</v>
      </c>
      <c r="B5" t="s">
        <v>287</v>
      </c>
      <c r="C5" t="s">
        <v>22</v>
      </c>
      <c r="D5" s="2">
        <v>44116</v>
      </c>
      <c r="E5" s="2">
        <v>44177</v>
      </c>
      <c r="F5" s="2">
        <v>44208</v>
      </c>
      <c r="G5" t="s">
        <v>317</v>
      </c>
      <c r="H5">
        <v>2375</v>
      </c>
    </row>
    <row r="6" spans="1:8" x14ac:dyDescent="0.25">
      <c r="A6" t="s">
        <v>321</v>
      </c>
      <c r="B6" t="s">
        <v>294</v>
      </c>
      <c r="C6" t="s">
        <v>25</v>
      </c>
      <c r="D6" s="2">
        <v>44190</v>
      </c>
      <c r="E6" s="2">
        <v>44190</v>
      </c>
      <c r="F6" s="2">
        <v>44221</v>
      </c>
      <c r="G6" t="s">
        <v>317</v>
      </c>
      <c r="H6">
        <v>2375</v>
      </c>
    </row>
    <row r="7" spans="1:8" x14ac:dyDescent="0.25">
      <c r="A7" t="s">
        <v>322</v>
      </c>
      <c r="B7" t="s">
        <v>301</v>
      </c>
      <c r="C7" t="s">
        <v>26</v>
      </c>
      <c r="D7" s="2">
        <v>44015</v>
      </c>
      <c r="E7" s="2">
        <v>44168</v>
      </c>
      <c r="F7" s="2">
        <v>44199</v>
      </c>
      <c r="G7" t="s">
        <v>317</v>
      </c>
      <c r="H7">
        <v>2375</v>
      </c>
    </row>
    <row r="8" spans="1:8" x14ac:dyDescent="0.25">
      <c r="A8" t="s">
        <v>323</v>
      </c>
      <c r="B8" t="s">
        <v>287</v>
      </c>
      <c r="C8" t="s">
        <v>28</v>
      </c>
      <c r="D8" s="2">
        <v>44000</v>
      </c>
      <c r="E8" s="2">
        <v>44183</v>
      </c>
      <c r="F8" s="2">
        <v>44214</v>
      </c>
      <c r="G8" t="s">
        <v>317</v>
      </c>
      <c r="H8">
        <v>2375</v>
      </c>
    </row>
    <row r="9" spans="1:8" x14ac:dyDescent="0.25">
      <c r="A9" t="s">
        <v>324</v>
      </c>
      <c r="B9" t="s">
        <v>266</v>
      </c>
      <c r="C9" t="s">
        <v>29</v>
      </c>
      <c r="D9" s="2">
        <v>44133</v>
      </c>
      <c r="E9" s="2">
        <v>44194</v>
      </c>
      <c r="F9" s="2">
        <v>44225</v>
      </c>
      <c r="G9" t="s">
        <v>317</v>
      </c>
      <c r="H9">
        <v>2375</v>
      </c>
    </row>
    <row r="10" spans="1:8" x14ac:dyDescent="0.25">
      <c r="A10" t="s">
        <v>325</v>
      </c>
      <c r="B10" t="s">
        <v>301</v>
      </c>
      <c r="C10" t="s">
        <v>32</v>
      </c>
      <c r="D10" s="2">
        <v>44065</v>
      </c>
      <c r="E10" s="2">
        <v>44187</v>
      </c>
      <c r="F10" s="2">
        <v>44218</v>
      </c>
      <c r="G10" t="s">
        <v>317</v>
      </c>
      <c r="H10">
        <v>1520</v>
      </c>
    </row>
    <row r="11" spans="1:8" x14ac:dyDescent="0.25">
      <c r="A11" t="s">
        <v>326</v>
      </c>
      <c r="B11" t="s">
        <v>280</v>
      </c>
      <c r="C11" t="s">
        <v>40</v>
      </c>
      <c r="D11" s="2">
        <v>43956</v>
      </c>
      <c r="E11" s="2">
        <v>44170</v>
      </c>
      <c r="F11" s="2">
        <v>44201</v>
      </c>
      <c r="G11" t="s">
        <v>317</v>
      </c>
      <c r="H11">
        <v>1140</v>
      </c>
    </row>
    <row r="12" spans="1:8" x14ac:dyDescent="0.25">
      <c r="A12" t="s">
        <v>327</v>
      </c>
      <c r="B12" t="s">
        <v>266</v>
      </c>
      <c r="C12" t="s">
        <v>44</v>
      </c>
      <c r="D12" s="2">
        <v>43931</v>
      </c>
      <c r="E12" s="2">
        <v>44175</v>
      </c>
      <c r="F12" s="2">
        <v>44206</v>
      </c>
      <c r="G12" t="s">
        <v>317</v>
      </c>
      <c r="H12">
        <v>1140</v>
      </c>
    </row>
    <row r="13" spans="1:8" x14ac:dyDescent="0.25">
      <c r="A13" t="s">
        <v>328</v>
      </c>
      <c r="B13" t="s">
        <v>136</v>
      </c>
      <c r="C13" t="s">
        <v>45</v>
      </c>
      <c r="D13" s="2">
        <v>44102</v>
      </c>
      <c r="E13" s="2">
        <v>44193</v>
      </c>
      <c r="F13" s="2">
        <v>44224</v>
      </c>
      <c r="G13" t="s">
        <v>329</v>
      </c>
      <c r="H13">
        <v>1140</v>
      </c>
    </row>
    <row r="14" spans="1:8" x14ac:dyDescent="0.25">
      <c r="A14" t="s">
        <v>330</v>
      </c>
      <c r="B14" t="s">
        <v>143</v>
      </c>
      <c r="C14" t="s">
        <v>46</v>
      </c>
      <c r="D14" s="2">
        <v>43899</v>
      </c>
      <c r="E14" s="2">
        <v>44174</v>
      </c>
      <c r="F14" s="2">
        <v>44205</v>
      </c>
      <c r="G14" t="s">
        <v>329</v>
      </c>
      <c r="H14">
        <v>1425</v>
      </c>
    </row>
    <row r="15" spans="1:8" x14ac:dyDescent="0.25">
      <c r="A15" t="s">
        <v>331</v>
      </c>
      <c r="B15" t="s">
        <v>150</v>
      </c>
      <c r="C15" t="s">
        <v>50</v>
      </c>
      <c r="D15" s="2">
        <v>43875</v>
      </c>
      <c r="E15" s="2">
        <v>44179</v>
      </c>
      <c r="F15" s="2">
        <v>44210</v>
      </c>
      <c r="G15" t="s">
        <v>329</v>
      </c>
      <c r="H15">
        <v>1425</v>
      </c>
    </row>
    <row r="16" spans="1:8" x14ac:dyDescent="0.25">
      <c r="A16" t="s">
        <v>332</v>
      </c>
      <c r="B16" t="s">
        <v>157</v>
      </c>
      <c r="C16" t="s">
        <v>51</v>
      </c>
      <c r="D16" s="2">
        <v>44166</v>
      </c>
      <c r="E16" s="2">
        <v>44166</v>
      </c>
      <c r="F16" s="2">
        <v>44197</v>
      </c>
      <c r="G16" t="s">
        <v>329</v>
      </c>
      <c r="H16">
        <v>1425</v>
      </c>
    </row>
    <row r="17" spans="1:8" x14ac:dyDescent="0.25">
      <c r="A17" t="s">
        <v>333</v>
      </c>
      <c r="B17" t="s">
        <v>266</v>
      </c>
      <c r="C17" t="s">
        <v>8</v>
      </c>
      <c r="D17" s="2">
        <v>44155</v>
      </c>
      <c r="E17" s="2">
        <v>44216</v>
      </c>
      <c r="F17" s="2">
        <v>44247</v>
      </c>
      <c r="G17" t="s">
        <v>317</v>
      </c>
      <c r="H17">
        <v>2375</v>
      </c>
    </row>
    <row r="18" spans="1:8" x14ac:dyDescent="0.25">
      <c r="A18" t="s">
        <v>334</v>
      </c>
      <c r="B18" t="s">
        <v>280</v>
      </c>
      <c r="C18" t="s">
        <v>21</v>
      </c>
      <c r="D18" s="2">
        <v>44050</v>
      </c>
      <c r="E18" s="2">
        <v>44203</v>
      </c>
      <c r="F18" s="2">
        <v>44234</v>
      </c>
      <c r="G18" t="s">
        <v>317</v>
      </c>
      <c r="H18">
        <v>3325</v>
      </c>
    </row>
    <row r="19" spans="1:8" x14ac:dyDescent="0.25">
      <c r="A19" t="s">
        <v>335</v>
      </c>
      <c r="B19" t="s">
        <v>287</v>
      </c>
      <c r="C19" t="s">
        <v>22</v>
      </c>
      <c r="D19" s="2">
        <v>44116</v>
      </c>
      <c r="E19" s="2">
        <v>44208</v>
      </c>
      <c r="F19" s="2">
        <v>44239</v>
      </c>
      <c r="G19" t="s">
        <v>317</v>
      </c>
      <c r="H19">
        <v>2375</v>
      </c>
    </row>
    <row r="20" spans="1:8" x14ac:dyDescent="0.25">
      <c r="A20" t="s">
        <v>336</v>
      </c>
      <c r="B20" t="s">
        <v>294</v>
      </c>
      <c r="C20" t="s">
        <v>25</v>
      </c>
      <c r="D20" s="2">
        <v>44190</v>
      </c>
      <c r="E20" s="2">
        <v>44221</v>
      </c>
      <c r="F20" s="2">
        <v>44252</v>
      </c>
      <c r="G20" t="s">
        <v>317</v>
      </c>
      <c r="H20">
        <v>2375</v>
      </c>
    </row>
    <row r="21" spans="1:8" x14ac:dyDescent="0.25">
      <c r="A21" t="s">
        <v>337</v>
      </c>
      <c r="B21" t="s">
        <v>301</v>
      </c>
      <c r="C21" t="s">
        <v>26</v>
      </c>
      <c r="D21" s="2">
        <v>44015</v>
      </c>
      <c r="E21" s="2">
        <v>44199</v>
      </c>
      <c r="F21" s="2">
        <v>44230</v>
      </c>
      <c r="G21" t="s">
        <v>317</v>
      </c>
      <c r="H21">
        <v>2375</v>
      </c>
    </row>
    <row r="22" spans="1:8" x14ac:dyDescent="0.25">
      <c r="A22" t="s">
        <v>338</v>
      </c>
      <c r="B22" t="s">
        <v>266</v>
      </c>
      <c r="C22" t="s">
        <v>29</v>
      </c>
      <c r="D22" s="2">
        <v>44133</v>
      </c>
      <c r="E22" s="2">
        <v>44225</v>
      </c>
      <c r="F22" s="2">
        <v>44255</v>
      </c>
      <c r="G22" t="s">
        <v>317</v>
      </c>
      <c r="H22">
        <v>2375</v>
      </c>
    </row>
    <row r="23" spans="1:8" x14ac:dyDescent="0.25">
      <c r="A23" t="s">
        <v>339</v>
      </c>
      <c r="B23" t="s">
        <v>301</v>
      </c>
      <c r="C23" t="s">
        <v>32</v>
      </c>
      <c r="D23" s="2">
        <v>44065</v>
      </c>
      <c r="E23" s="2">
        <v>44218</v>
      </c>
      <c r="F23" s="2">
        <v>44249</v>
      </c>
      <c r="G23" t="s">
        <v>317</v>
      </c>
      <c r="H23">
        <v>1520</v>
      </c>
    </row>
    <row r="24" spans="1:8" x14ac:dyDescent="0.25">
      <c r="A24" t="s">
        <v>340</v>
      </c>
      <c r="B24" t="s">
        <v>280</v>
      </c>
      <c r="C24" t="s">
        <v>40</v>
      </c>
      <c r="D24" s="2">
        <v>43956</v>
      </c>
      <c r="E24" s="2">
        <v>44201</v>
      </c>
      <c r="F24" s="2">
        <v>44232</v>
      </c>
      <c r="G24" t="s">
        <v>317</v>
      </c>
      <c r="H24">
        <v>1140</v>
      </c>
    </row>
    <row r="25" spans="1:8" x14ac:dyDescent="0.25">
      <c r="A25" t="s">
        <v>341</v>
      </c>
      <c r="B25" t="s">
        <v>266</v>
      </c>
      <c r="C25" t="s">
        <v>44</v>
      </c>
      <c r="D25" s="2">
        <v>43931</v>
      </c>
      <c r="E25" s="2">
        <v>44206</v>
      </c>
      <c r="F25" s="2">
        <v>44237</v>
      </c>
      <c r="G25" t="s">
        <v>317</v>
      </c>
      <c r="H25">
        <v>1140</v>
      </c>
    </row>
    <row r="26" spans="1:8" x14ac:dyDescent="0.25">
      <c r="A26" t="s">
        <v>342</v>
      </c>
      <c r="B26" t="s">
        <v>136</v>
      </c>
      <c r="C26" t="s">
        <v>45</v>
      </c>
      <c r="D26" s="2">
        <v>44102</v>
      </c>
      <c r="E26" s="2">
        <v>44224</v>
      </c>
      <c r="F26" s="2">
        <v>44255</v>
      </c>
      <c r="G26" t="s">
        <v>329</v>
      </c>
      <c r="H26">
        <v>1140</v>
      </c>
    </row>
    <row r="27" spans="1:8" x14ac:dyDescent="0.25">
      <c r="A27" t="s">
        <v>343</v>
      </c>
      <c r="B27" t="s">
        <v>143</v>
      </c>
      <c r="C27" t="s">
        <v>46</v>
      </c>
      <c r="D27" s="2">
        <v>43899</v>
      </c>
      <c r="E27" s="2">
        <v>44205</v>
      </c>
      <c r="F27" s="2">
        <v>44236</v>
      </c>
      <c r="G27" t="s">
        <v>329</v>
      </c>
      <c r="H27">
        <v>1425</v>
      </c>
    </row>
    <row r="28" spans="1:8" x14ac:dyDescent="0.25">
      <c r="A28" t="s">
        <v>344</v>
      </c>
      <c r="B28" t="s">
        <v>150</v>
      </c>
      <c r="C28" t="s">
        <v>50</v>
      </c>
      <c r="D28" s="2">
        <v>43875</v>
      </c>
      <c r="E28" s="2">
        <v>44210</v>
      </c>
      <c r="F28" s="2">
        <v>44241</v>
      </c>
      <c r="G28" t="s">
        <v>329</v>
      </c>
      <c r="H28">
        <v>1425</v>
      </c>
    </row>
    <row r="29" spans="1:8" x14ac:dyDescent="0.25">
      <c r="A29" t="s">
        <v>345</v>
      </c>
      <c r="B29" t="s">
        <v>157</v>
      </c>
      <c r="C29" t="s">
        <v>51</v>
      </c>
      <c r="D29" s="2">
        <v>44166</v>
      </c>
      <c r="E29" s="2">
        <v>44197</v>
      </c>
      <c r="F29" s="2">
        <v>44228</v>
      </c>
      <c r="G29" t="s">
        <v>329</v>
      </c>
      <c r="H29">
        <v>1425</v>
      </c>
    </row>
    <row r="30" spans="1:8" x14ac:dyDescent="0.25">
      <c r="A30" t="s">
        <v>346</v>
      </c>
      <c r="B30" t="s">
        <v>266</v>
      </c>
      <c r="C30" t="s">
        <v>8</v>
      </c>
      <c r="D30" s="2">
        <v>44155</v>
      </c>
      <c r="E30" s="2">
        <v>44247</v>
      </c>
      <c r="F30" s="2">
        <v>44275</v>
      </c>
      <c r="G30" t="s">
        <v>317</v>
      </c>
      <c r="H30">
        <v>2375</v>
      </c>
    </row>
    <row r="31" spans="1:8" x14ac:dyDescent="0.25">
      <c r="A31" t="s">
        <v>347</v>
      </c>
      <c r="B31" t="s">
        <v>280</v>
      </c>
      <c r="C31" t="s">
        <v>21</v>
      </c>
      <c r="D31" s="2">
        <v>44050</v>
      </c>
      <c r="E31" s="2">
        <v>44234</v>
      </c>
      <c r="F31" s="2">
        <v>44262</v>
      </c>
      <c r="G31" t="s">
        <v>317</v>
      </c>
      <c r="H31">
        <v>3325</v>
      </c>
    </row>
    <row r="32" spans="1:8" x14ac:dyDescent="0.25">
      <c r="A32" t="s">
        <v>348</v>
      </c>
      <c r="B32" t="s">
        <v>287</v>
      </c>
      <c r="C32" t="s">
        <v>22</v>
      </c>
      <c r="D32" s="2">
        <v>44116</v>
      </c>
      <c r="E32" s="2">
        <v>44239</v>
      </c>
      <c r="F32" s="2">
        <v>44267</v>
      </c>
      <c r="G32" t="s">
        <v>317</v>
      </c>
      <c r="H32">
        <v>2375</v>
      </c>
    </row>
    <row r="33" spans="1:8" x14ac:dyDescent="0.25">
      <c r="A33" t="s">
        <v>349</v>
      </c>
      <c r="B33" t="s">
        <v>294</v>
      </c>
      <c r="C33" t="s">
        <v>25</v>
      </c>
      <c r="D33" s="2">
        <v>44190</v>
      </c>
      <c r="E33" s="2">
        <v>44252</v>
      </c>
      <c r="F33" s="2">
        <v>44280</v>
      </c>
      <c r="G33" t="s">
        <v>317</v>
      </c>
      <c r="H33">
        <v>2375</v>
      </c>
    </row>
    <row r="34" spans="1:8" x14ac:dyDescent="0.25">
      <c r="A34" t="s">
        <v>350</v>
      </c>
      <c r="B34" t="s">
        <v>301</v>
      </c>
      <c r="C34" t="s">
        <v>26</v>
      </c>
      <c r="D34" s="2">
        <v>44015</v>
      </c>
      <c r="E34" s="2">
        <v>44230</v>
      </c>
      <c r="F34" s="2">
        <v>44258</v>
      </c>
      <c r="G34" t="s">
        <v>317</v>
      </c>
      <c r="H34">
        <v>2375</v>
      </c>
    </row>
    <row r="35" spans="1:8" x14ac:dyDescent="0.25">
      <c r="A35" t="s">
        <v>351</v>
      </c>
      <c r="B35" t="s">
        <v>266</v>
      </c>
      <c r="C35" t="s">
        <v>29</v>
      </c>
      <c r="D35" s="2">
        <v>44133</v>
      </c>
      <c r="E35" s="2">
        <v>44255</v>
      </c>
      <c r="F35" s="2">
        <v>44284</v>
      </c>
      <c r="G35" t="s">
        <v>317</v>
      </c>
      <c r="H35">
        <v>2375</v>
      </c>
    </row>
    <row r="36" spans="1:8" x14ac:dyDescent="0.25">
      <c r="A36" t="s">
        <v>352</v>
      </c>
      <c r="B36" t="s">
        <v>301</v>
      </c>
      <c r="C36" t="s">
        <v>32</v>
      </c>
      <c r="D36" s="2">
        <v>44065</v>
      </c>
      <c r="E36" s="2">
        <v>44249</v>
      </c>
      <c r="F36" s="2">
        <v>44277</v>
      </c>
      <c r="G36" t="s">
        <v>317</v>
      </c>
      <c r="H36">
        <v>1520</v>
      </c>
    </row>
    <row r="37" spans="1:8" x14ac:dyDescent="0.25">
      <c r="A37" t="s">
        <v>353</v>
      </c>
      <c r="B37" t="s">
        <v>280</v>
      </c>
      <c r="C37" t="s">
        <v>40</v>
      </c>
      <c r="D37" s="2">
        <v>43956</v>
      </c>
      <c r="E37" s="2">
        <v>44232</v>
      </c>
      <c r="F37" s="2">
        <v>44260</v>
      </c>
      <c r="G37" t="s">
        <v>317</v>
      </c>
      <c r="H37">
        <v>1140</v>
      </c>
    </row>
    <row r="38" spans="1:8" x14ac:dyDescent="0.25">
      <c r="A38" t="s">
        <v>354</v>
      </c>
      <c r="B38" t="s">
        <v>266</v>
      </c>
      <c r="C38" t="s">
        <v>44</v>
      </c>
      <c r="D38" s="2">
        <v>43931</v>
      </c>
      <c r="E38" s="2">
        <v>44237</v>
      </c>
      <c r="F38" s="2">
        <v>44265</v>
      </c>
      <c r="G38" t="s">
        <v>317</v>
      </c>
      <c r="H38">
        <v>1140</v>
      </c>
    </row>
    <row r="39" spans="1:8" x14ac:dyDescent="0.25">
      <c r="A39" t="s">
        <v>355</v>
      </c>
      <c r="B39" t="s">
        <v>136</v>
      </c>
      <c r="C39" t="s">
        <v>45</v>
      </c>
      <c r="D39" s="2">
        <v>44102</v>
      </c>
      <c r="E39" s="2">
        <v>44255</v>
      </c>
      <c r="F39" s="2">
        <v>44283</v>
      </c>
      <c r="G39" t="s">
        <v>329</v>
      </c>
      <c r="H39">
        <v>1140</v>
      </c>
    </row>
    <row r="40" spans="1:8" x14ac:dyDescent="0.25">
      <c r="A40" t="s">
        <v>356</v>
      </c>
      <c r="B40" t="s">
        <v>143</v>
      </c>
      <c r="C40" t="s">
        <v>46</v>
      </c>
      <c r="D40" s="2">
        <v>43899</v>
      </c>
      <c r="E40" s="2">
        <v>44236</v>
      </c>
      <c r="F40" s="2">
        <v>44264</v>
      </c>
      <c r="G40" t="s">
        <v>329</v>
      </c>
      <c r="H40">
        <v>1425</v>
      </c>
    </row>
    <row r="41" spans="1:8" x14ac:dyDescent="0.25">
      <c r="A41" t="s">
        <v>357</v>
      </c>
      <c r="B41" t="s">
        <v>150</v>
      </c>
      <c r="C41" t="s">
        <v>50</v>
      </c>
      <c r="D41" s="2">
        <v>43875</v>
      </c>
      <c r="E41" s="2">
        <v>44241</v>
      </c>
      <c r="F41" s="2">
        <v>44269</v>
      </c>
      <c r="G41" t="s">
        <v>329</v>
      </c>
      <c r="H41">
        <v>1425</v>
      </c>
    </row>
    <row r="42" spans="1:8" x14ac:dyDescent="0.25">
      <c r="A42" t="s">
        <v>358</v>
      </c>
      <c r="B42" t="s">
        <v>157</v>
      </c>
      <c r="C42" t="s">
        <v>51</v>
      </c>
      <c r="D42" s="2">
        <v>44166</v>
      </c>
      <c r="E42" s="2">
        <v>44228</v>
      </c>
      <c r="F42" s="2">
        <v>44256</v>
      </c>
      <c r="G42" t="s">
        <v>329</v>
      </c>
      <c r="H42">
        <v>1425</v>
      </c>
    </row>
    <row r="43" spans="1:8" x14ac:dyDescent="0.25">
      <c r="A43" t="s">
        <v>359</v>
      </c>
      <c r="B43" t="s">
        <v>164</v>
      </c>
      <c r="C43" t="s">
        <v>16</v>
      </c>
      <c r="D43" s="2">
        <v>44232</v>
      </c>
      <c r="E43" s="2">
        <v>44232</v>
      </c>
      <c r="F43" s="2">
        <v>44260</v>
      </c>
      <c r="G43" t="s">
        <v>329</v>
      </c>
      <c r="H43">
        <v>3912</v>
      </c>
    </row>
    <row r="44" spans="1:8" x14ac:dyDescent="0.25">
      <c r="A44" t="s">
        <v>360</v>
      </c>
      <c r="B44" t="s">
        <v>171</v>
      </c>
      <c r="C44" t="s">
        <v>28</v>
      </c>
      <c r="D44" s="2">
        <v>44236</v>
      </c>
      <c r="E44" s="2">
        <v>44236</v>
      </c>
      <c r="F44" s="2">
        <v>44264</v>
      </c>
      <c r="G44" t="s">
        <v>329</v>
      </c>
      <c r="H44">
        <v>2952</v>
      </c>
    </row>
    <row r="45" spans="1:8" x14ac:dyDescent="0.25">
      <c r="A45" t="s">
        <v>361</v>
      </c>
      <c r="B45" t="s">
        <v>178</v>
      </c>
      <c r="C45" t="s">
        <v>55</v>
      </c>
      <c r="D45" s="2">
        <v>44239</v>
      </c>
      <c r="E45" s="2">
        <v>44239</v>
      </c>
      <c r="F45" s="2">
        <v>44267</v>
      </c>
      <c r="G45" t="s">
        <v>329</v>
      </c>
      <c r="H45">
        <v>2472</v>
      </c>
    </row>
    <row r="46" spans="1:8" x14ac:dyDescent="0.25">
      <c r="A46" t="s">
        <v>362</v>
      </c>
      <c r="B46" t="s">
        <v>184</v>
      </c>
      <c r="C46" t="s">
        <v>61</v>
      </c>
      <c r="D46" s="2">
        <v>44246</v>
      </c>
      <c r="E46" s="2">
        <v>44246</v>
      </c>
      <c r="F46" s="2">
        <v>44274</v>
      </c>
      <c r="G46" t="s">
        <v>329</v>
      </c>
      <c r="H46">
        <v>2472</v>
      </c>
    </row>
    <row r="47" spans="1:8" x14ac:dyDescent="0.25">
      <c r="A47" t="s">
        <v>363</v>
      </c>
      <c r="B47" t="s">
        <v>266</v>
      </c>
      <c r="C47" t="s">
        <v>8</v>
      </c>
      <c r="D47" s="2">
        <v>44155</v>
      </c>
      <c r="E47" s="2">
        <v>44275</v>
      </c>
      <c r="F47" s="2">
        <v>44306</v>
      </c>
      <c r="G47" t="s">
        <v>317</v>
      </c>
      <c r="H47">
        <v>2375</v>
      </c>
    </row>
    <row r="48" spans="1:8" x14ac:dyDescent="0.25">
      <c r="A48" t="s">
        <v>364</v>
      </c>
      <c r="B48" t="s">
        <v>280</v>
      </c>
      <c r="C48" t="s">
        <v>21</v>
      </c>
      <c r="D48" s="2">
        <v>44050</v>
      </c>
      <c r="E48" s="2">
        <v>44262</v>
      </c>
      <c r="F48" s="2">
        <v>44293</v>
      </c>
      <c r="G48" t="s">
        <v>317</v>
      </c>
      <c r="H48">
        <v>3325</v>
      </c>
    </row>
    <row r="49" spans="1:8" x14ac:dyDescent="0.25">
      <c r="A49" t="s">
        <v>365</v>
      </c>
      <c r="B49" t="s">
        <v>287</v>
      </c>
      <c r="C49" t="s">
        <v>22</v>
      </c>
      <c r="D49" s="2">
        <v>44116</v>
      </c>
      <c r="E49" s="2">
        <v>44267</v>
      </c>
      <c r="F49" s="2">
        <v>44298</v>
      </c>
      <c r="G49" t="s">
        <v>317</v>
      </c>
      <c r="H49">
        <v>2375</v>
      </c>
    </row>
    <row r="50" spans="1:8" x14ac:dyDescent="0.25">
      <c r="A50" t="s">
        <v>366</v>
      </c>
      <c r="B50" t="s">
        <v>294</v>
      </c>
      <c r="C50" t="s">
        <v>25</v>
      </c>
      <c r="D50" s="2">
        <v>44190</v>
      </c>
      <c r="E50" s="2">
        <v>44280</v>
      </c>
      <c r="F50" s="2">
        <v>44311</v>
      </c>
      <c r="G50" t="s">
        <v>317</v>
      </c>
      <c r="H50">
        <v>2375</v>
      </c>
    </row>
    <row r="51" spans="1:8" x14ac:dyDescent="0.25">
      <c r="A51" t="s">
        <v>367</v>
      </c>
      <c r="B51" t="s">
        <v>301</v>
      </c>
      <c r="C51" t="s">
        <v>26</v>
      </c>
      <c r="D51" s="2">
        <v>44015</v>
      </c>
      <c r="E51" s="2">
        <v>44258</v>
      </c>
      <c r="F51" s="2">
        <v>44289</v>
      </c>
      <c r="G51" t="s">
        <v>317</v>
      </c>
      <c r="H51">
        <v>2375</v>
      </c>
    </row>
    <row r="52" spans="1:8" x14ac:dyDescent="0.25">
      <c r="A52" t="s">
        <v>368</v>
      </c>
      <c r="B52" t="s">
        <v>266</v>
      </c>
      <c r="C52" t="s">
        <v>29</v>
      </c>
      <c r="D52" s="2">
        <v>44133</v>
      </c>
      <c r="E52" s="2">
        <v>44284</v>
      </c>
      <c r="F52" s="2">
        <v>44315</v>
      </c>
      <c r="G52" t="s">
        <v>317</v>
      </c>
      <c r="H52">
        <v>2375</v>
      </c>
    </row>
    <row r="53" spans="1:8" x14ac:dyDescent="0.25">
      <c r="A53" t="s">
        <v>369</v>
      </c>
      <c r="B53" t="s">
        <v>301</v>
      </c>
      <c r="C53" t="s">
        <v>32</v>
      </c>
      <c r="D53" s="2">
        <v>44065</v>
      </c>
      <c r="E53" s="2">
        <v>44277</v>
      </c>
      <c r="F53" s="2">
        <v>44308</v>
      </c>
      <c r="G53" t="s">
        <v>317</v>
      </c>
      <c r="H53">
        <v>1520</v>
      </c>
    </row>
    <row r="54" spans="1:8" x14ac:dyDescent="0.25">
      <c r="A54" t="s">
        <v>370</v>
      </c>
      <c r="B54" t="s">
        <v>280</v>
      </c>
      <c r="C54" t="s">
        <v>40</v>
      </c>
      <c r="D54" s="2">
        <v>43956</v>
      </c>
      <c r="E54" s="2">
        <v>44260</v>
      </c>
      <c r="F54" s="2">
        <v>44291</v>
      </c>
      <c r="G54" t="s">
        <v>317</v>
      </c>
      <c r="H54">
        <v>1140</v>
      </c>
    </row>
    <row r="55" spans="1:8" x14ac:dyDescent="0.25">
      <c r="A55" t="s">
        <v>371</v>
      </c>
      <c r="B55" t="s">
        <v>266</v>
      </c>
      <c r="C55" t="s">
        <v>44</v>
      </c>
      <c r="D55" s="2">
        <v>43931</v>
      </c>
      <c r="E55" s="2">
        <v>44265</v>
      </c>
      <c r="F55" s="2">
        <v>44296</v>
      </c>
      <c r="G55" t="s">
        <v>317</v>
      </c>
      <c r="H55">
        <v>1140</v>
      </c>
    </row>
    <row r="56" spans="1:8" x14ac:dyDescent="0.25">
      <c r="A56" t="s">
        <v>372</v>
      </c>
      <c r="B56" t="s">
        <v>136</v>
      </c>
      <c r="C56" t="s">
        <v>45</v>
      </c>
      <c r="D56" s="2">
        <v>44102</v>
      </c>
      <c r="E56" s="2">
        <v>44283</v>
      </c>
      <c r="F56" s="2">
        <v>44314</v>
      </c>
      <c r="G56" t="s">
        <v>329</v>
      </c>
      <c r="H56">
        <v>1140</v>
      </c>
    </row>
    <row r="57" spans="1:8" x14ac:dyDescent="0.25">
      <c r="A57" t="s">
        <v>373</v>
      </c>
      <c r="B57" t="s">
        <v>143</v>
      </c>
      <c r="C57" t="s">
        <v>46</v>
      </c>
      <c r="D57" s="2">
        <v>43899</v>
      </c>
      <c r="E57" s="2">
        <v>44264</v>
      </c>
      <c r="F57" s="2">
        <v>44295</v>
      </c>
      <c r="G57" t="s">
        <v>329</v>
      </c>
      <c r="H57">
        <v>1425</v>
      </c>
    </row>
    <row r="58" spans="1:8" x14ac:dyDescent="0.25">
      <c r="A58" t="s">
        <v>374</v>
      </c>
      <c r="B58" t="s">
        <v>150</v>
      </c>
      <c r="C58" t="s">
        <v>50</v>
      </c>
      <c r="D58" s="2">
        <v>43875</v>
      </c>
      <c r="E58" s="2">
        <v>44269</v>
      </c>
      <c r="F58" s="2">
        <v>44300</v>
      </c>
      <c r="G58" t="s">
        <v>329</v>
      </c>
      <c r="H58">
        <v>1425</v>
      </c>
    </row>
    <row r="59" spans="1:8" x14ac:dyDescent="0.25">
      <c r="A59" t="s">
        <v>375</v>
      </c>
      <c r="B59" t="s">
        <v>157</v>
      </c>
      <c r="C59" t="s">
        <v>51</v>
      </c>
      <c r="D59" s="2">
        <v>44166</v>
      </c>
      <c r="E59" s="2">
        <v>44256</v>
      </c>
      <c r="F59" s="2">
        <v>44287</v>
      </c>
      <c r="G59" t="s">
        <v>329</v>
      </c>
      <c r="H59">
        <v>1425</v>
      </c>
    </row>
    <row r="60" spans="1:8" x14ac:dyDescent="0.25">
      <c r="A60" t="s">
        <v>376</v>
      </c>
      <c r="B60" t="s">
        <v>164</v>
      </c>
      <c r="C60" t="s">
        <v>16</v>
      </c>
      <c r="D60" s="2">
        <v>44232</v>
      </c>
      <c r="E60" s="2">
        <v>44260</v>
      </c>
      <c r="F60" s="2">
        <v>44291</v>
      </c>
      <c r="G60" t="s">
        <v>329</v>
      </c>
      <c r="H60">
        <v>3912</v>
      </c>
    </row>
    <row r="61" spans="1:8" x14ac:dyDescent="0.25">
      <c r="A61" t="s">
        <v>377</v>
      </c>
      <c r="B61" t="s">
        <v>171</v>
      </c>
      <c r="C61" t="s">
        <v>28</v>
      </c>
      <c r="D61" s="2">
        <v>44236</v>
      </c>
      <c r="E61" s="2">
        <v>44264</v>
      </c>
      <c r="F61" s="2">
        <v>44295</v>
      </c>
      <c r="G61" t="s">
        <v>329</v>
      </c>
      <c r="H61">
        <v>2952</v>
      </c>
    </row>
    <row r="62" spans="1:8" x14ac:dyDescent="0.25">
      <c r="A62" t="s">
        <v>378</v>
      </c>
      <c r="B62" t="s">
        <v>178</v>
      </c>
      <c r="C62" t="s">
        <v>55</v>
      </c>
      <c r="D62" s="2">
        <v>44239</v>
      </c>
      <c r="E62" s="2">
        <v>44267</v>
      </c>
      <c r="F62" s="2">
        <v>44298</v>
      </c>
      <c r="G62" t="s">
        <v>329</v>
      </c>
      <c r="H62">
        <v>2472</v>
      </c>
    </row>
    <row r="63" spans="1:8" x14ac:dyDescent="0.25">
      <c r="A63" t="s">
        <v>379</v>
      </c>
      <c r="B63" t="s">
        <v>184</v>
      </c>
      <c r="C63" t="s">
        <v>61</v>
      </c>
      <c r="D63" s="2">
        <v>44246</v>
      </c>
      <c r="E63" s="2">
        <v>44274</v>
      </c>
      <c r="F63" s="2">
        <v>44305</v>
      </c>
      <c r="G63" t="s">
        <v>329</v>
      </c>
      <c r="H63">
        <v>2472</v>
      </c>
    </row>
    <row r="64" spans="1:8" x14ac:dyDescent="0.25">
      <c r="A64" t="s">
        <v>380</v>
      </c>
      <c r="B64" t="s">
        <v>266</v>
      </c>
      <c r="C64" t="s">
        <v>8</v>
      </c>
      <c r="D64" s="2">
        <v>44155</v>
      </c>
      <c r="E64" s="2">
        <v>44306</v>
      </c>
      <c r="F64" s="2">
        <v>44336</v>
      </c>
      <c r="G64" t="s">
        <v>317</v>
      </c>
      <c r="H64">
        <v>2375</v>
      </c>
    </row>
    <row r="65" spans="1:8" x14ac:dyDescent="0.25">
      <c r="A65" t="s">
        <v>381</v>
      </c>
      <c r="B65" t="s">
        <v>280</v>
      </c>
      <c r="C65" t="s">
        <v>21</v>
      </c>
      <c r="D65" s="2">
        <v>44050</v>
      </c>
      <c r="E65" s="2">
        <v>44293</v>
      </c>
      <c r="F65" s="2">
        <v>44323</v>
      </c>
      <c r="G65" t="s">
        <v>317</v>
      </c>
      <c r="H65">
        <v>3325</v>
      </c>
    </row>
    <row r="66" spans="1:8" x14ac:dyDescent="0.25">
      <c r="A66" t="s">
        <v>382</v>
      </c>
      <c r="B66" t="s">
        <v>287</v>
      </c>
      <c r="C66" t="s">
        <v>22</v>
      </c>
      <c r="D66" s="2">
        <v>44116</v>
      </c>
      <c r="E66" s="2">
        <v>44298</v>
      </c>
      <c r="F66" s="2">
        <v>44328</v>
      </c>
      <c r="G66" t="s">
        <v>317</v>
      </c>
      <c r="H66">
        <v>2375</v>
      </c>
    </row>
    <row r="67" spans="1:8" x14ac:dyDescent="0.25">
      <c r="A67" t="s">
        <v>383</v>
      </c>
      <c r="B67" t="s">
        <v>294</v>
      </c>
      <c r="C67" t="s">
        <v>25</v>
      </c>
      <c r="D67" s="2">
        <v>44190</v>
      </c>
      <c r="E67" s="2">
        <v>44311</v>
      </c>
      <c r="F67" s="2">
        <v>44341</v>
      </c>
      <c r="G67" t="s">
        <v>317</v>
      </c>
      <c r="H67">
        <v>2375</v>
      </c>
    </row>
    <row r="68" spans="1:8" x14ac:dyDescent="0.25">
      <c r="A68" t="s">
        <v>384</v>
      </c>
      <c r="B68" t="s">
        <v>301</v>
      </c>
      <c r="C68" t="s">
        <v>26</v>
      </c>
      <c r="D68" s="2">
        <v>44015</v>
      </c>
      <c r="E68" s="2">
        <v>44289</v>
      </c>
      <c r="F68" s="2">
        <v>44319</v>
      </c>
      <c r="G68" t="s">
        <v>317</v>
      </c>
      <c r="H68">
        <v>2375</v>
      </c>
    </row>
    <row r="69" spans="1:8" x14ac:dyDescent="0.25">
      <c r="A69" t="s">
        <v>385</v>
      </c>
      <c r="B69" t="s">
        <v>266</v>
      </c>
      <c r="C69" t="s">
        <v>29</v>
      </c>
      <c r="D69" s="2">
        <v>44133</v>
      </c>
      <c r="E69" s="2">
        <v>44315</v>
      </c>
      <c r="F69" s="2">
        <v>44345</v>
      </c>
      <c r="G69" t="s">
        <v>317</v>
      </c>
      <c r="H69">
        <v>2375</v>
      </c>
    </row>
    <row r="70" spans="1:8" x14ac:dyDescent="0.25">
      <c r="A70" t="s">
        <v>386</v>
      </c>
      <c r="B70" t="s">
        <v>301</v>
      </c>
      <c r="C70" t="s">
        <v>32</v>
      </c>
      <c r="D70" s="2">
        <v>44065</v>
      </c>
      <c r="E70" s="2">
        <v>44308</v>
      </c>
      <c r="F70" s="2">
        <v>44338</v>
      </c>
      <c r="G70" t="s">
        <v>317</v>
      </c>
      <c r="H70">
        <v>1520</v>
      </c>
    </row>
    <row r="71" spans="1:8" x14ac:dyDescent="0.25">
      <c r="A71" t="s">
        <v>387</v>
      </c>
      <c r="B71" t="s">
        <v>280</v>
      </c>
      <c r="C71" t="s">
        <v>40</v>
      </c>
      <c r="D71" s="2">
        <v>43956</v>
      </c>
      <c r="E71" s="2">
        <v>44291</v>
      </c>
      <c r="F71" s="2">
        <v>44321</v>
      </c>
      <c r="G71" t="s">
        <v>317</v>
      </c>
      <c r="H71">
        <v>1140</v>
      </c>
    </row>
    <row r="72" spans="1:8" x14ac:dyDescent="0.25">
      <c r="A72" t="s">
        <v>388</v>
      </c>
      <c r="B72" t="s">
        <v>266</v>
      </c>
      <c r="C72" t="s">
        <v>44</v>
      </c>
      <c r="D72" s="2">
        <v>43931</v>
      </c>
      <c r="E72" s="2">
        <v>44296</v>
      </c>
      <c r="F72" s="2">
        <v>44326</v>
      </c>
      <c r="G72" t="s">
        <v>317</v>
      </c>
      <c r="H72">
        <v>1140</v>
      </c>
    </row>
    <row r="73" spans="1:8" x14ac:dyDescent="0.25">
      <c r="A73" t="s">
        <v>389</v>
      </c>
      <c r="B73" t="s">
        <v>136</v>
      </c>
      <c r="C73" t="s">
        <v>45</v>
      </c>
      <c r="D73" s="2">
        <v>44102</v>
      </c>
      <c r="E73" s="2">
        <v>44314</v>
      </c>
      <c r="F73" s="2">
        <v>44344</v>
      </c>
      <c r="G73" t="s">
        <v>329</v>
      </c>
      <c r="H73">
        <v>1140</v>
      </c>
    </row>
    <row r="74" spans="1:8" x14ac:dyDescent="0.25">
      <c r="A74" t="s">
        <v>390</v>
      </c>
      <c r="B74" t="s">
        <v>143</v>
      </c>
      <c r="C74" t="s">
        <v>46</v>
      </c>
      <c r="D74" s="2">
        <v>43899</v>
      </c>
      <c r="E74" s="2">
        <v>44295</v>
      </c>
      <c r="F74" s="2">
        <v>44325</v>
      </c>
      <c r="G74" t="s">
        <v>329</v>
      </c>
      <c r="H74">
        <v>1425</v>
      </c>
    </row>
    <row r="75" spans="1:8" x14ac:dyDescent="0.25">
      <c r="A75" t="s">
        <v>391</v>
      </c>
      <c r="B75" t="s">
        <v>150</v>
      </c>
      <c r="C75" t="s">
        <v>50</v>
      </c>
      <c r="D75" s="2">
        <v>43875</v>
      </c>
      <c r="E75" s="2">
        <v>44300</v>
      </c>
      <c r="F75" s="2">
        <v>44330</v>
      </c>
      <c r="G75" t="s">
        <v>329</v>
      </c>
      <c r="H75">
        <v>1425</v>
      </c>
    </row>
    <row r="76" spans="1:8" x14ac:dyDescent="0.25">
      <c r="A76" t="s">
        <v>392</v>
      </c>
      <c r="B76" t="s">
        <v>157</v>
      </c>
      <c r="C76" t="s">
        <v>51</v>
      </c>
      <c r="D76" s="2">
        <v>44166</v>
      </c>
      <c r="E76" s="2">
        <v>44287</v>
      </c>
      <c r="F76" s="2">
        <v>44317</v>
      </c>
      <c r="G76" t="s">
        <v>329</v>
      </c>
      <c r="H76">
        <v>1425</v>
      </c>
    </row>
    <row r="77" spans="1:8" x14ac:dyDescent="0.25">
      <c r="A77" t="s">
        <v>393</v>
      </c>
      <c r="B77" t="s">
        <v>164</v>
      </c>
      <c r="C77" t="s">
        <v>16</v>
      </c>
      <c r="D77" s="2">
        <v>44232</v>
      </c>
      <c r="E77" s="2">
        <v>44291</v>
      </c>
      <c r="F77" s="2">
        <v>44321</v>
      </c>
      <c r="G77" t="s">
        <v>329</v>
      </c>
      <c r="H77">
        <v>3912</v>
      </c>
    </row>
    <row r="78" spans="1:8" x14ac:dyDescent="0.25">
      <c r="A78" t="s">
        <v>394</v>
      </c>
      <c r="B78" t="s">
        <v>171</v>
      </c>
      <c r="C78" t="s">
        <v>28</v>
      </c>
      <c r="D78" s="2">
        <v>44236</v>
      </c>
      <c r="E78" s="2">
        <v>44295</v>
      </c>
      <c r="F78" s="2">
        <v>44325</v>
      </c>
      <c r="G78" t="s">
        <v>329</v>
      </c>
      <c r="H78">
        <v>2952</v>
      </c>
    </row>
    <row r="79" spans="1:8" x14ac:dyDescent="0.25">
      <c r="A79" t="s">
        <v>395</v>
      </c>
      <c r="B79" t="s">
        <v>178</v>
      </c>
      <c r="C79" t="s">
        <v>55</v>
      </c>
      <c r="D79" s="2">
        <v>44239</v>
      </c>
      <c r="E79" s="2">
        <v>44298</v>
      </c>
      <c r="F79" s="2">
        <v>44328</v>
      </c>
      <c r="G79" t="s">
        <v>329</v>
      </c>
      <c r="H79">
        <v>2472</v>
      </c>
    </row>
    <row r="80" spans="1:8" x14ac:dyDescent="0.25">
      <c r="A80" t="s">
        <v>396</v>
      </c>
      <c r="B80" t="s">
        <v>184</v>
      </c>
      <c r="C80" t="s">
        <v>61</v>
      </c>
      <c r="D80" s="2">
        <v>44246</v>
      </c>
      <c r="E80" s="2">
        <v>44305</v>
      </c>
      <c r="F80" s="2">
        <v>44335</v>
      </c>
      <c r="G80" t="s">
        <v>329</v>
      </c>
      <c r="H80">
        <v>2472</v>
      </c>
    </row>
    <row r="81" spans="1:8" x14ac:dyDescent="0.25">
      <c r="A81" t="s">
        <v>397</v>
      </c>
      <c r="B81" t="s">
        <v>178</v>
      </c>
      <c r="C81" t="s">
        <v>62</v>
      </c>
      <c r="D81" s="2">
        <v>44293</v>
      </c>
      <c r="E81" s="2">
        <v>44293</v>
      </c>
      <c r="F81" s="2">
        <v>44323</v>
      </c>
      <c r="G81" t="s">
        <v>329</v>
      </c>
      <c r="H81">
        <v>2472</v>
      </c>
    </row>
    <row r="82" spans="1:8" x14ac:dyDescent="0.25">
      <c r="A82" t="s">
        <v>398</v>
      </c>
      <c r="B82" t="s">
        <v>184</v>
      </c>
      <c r="C82" t="s">
        <v>65</v>
      </c>
      <c r="D82" s="2">
        <v>44297</v>
      </c>
      <c r="E82" s="2">
        <v>44297</v>
      </c>
      <c r="F82" s="2">
        <v>44327</v>
      </c>
      <c r="G82" t="s">
        <v>329</v>
      </c>
      <c r="H82">
        <v>2472</v>
      </c>
    </row>
    <row r="83" spans="1:8" x14ac:dyDescent="0.25">
      <c r="A83" t="s">
        <v>399</v>
      </c>
      <c r="B83" t="s">
        <v>266</v>
      </c>
      <c r="C83" t="s">
        <v>8</v>
      </c>
      <c r="D83" s="2">
        <v>44155</v>
      </c>
      <c r="E83" s="2">
        <v>44336</v>
      </c>
      <c r="F83" s="2">
        <v>44367</v>
      </c>
      <c r="G83" t="s">
        <v>317</v>
      </c>
      <c r="H83">
        <v>2375</v>
      </c>
    </row>
    <row r="84" spans="1:8" x14ac:dyDescent="0.25">
      <c r="A84" t="s">
        <v>400</v>
      </c>
      <c r="B84" t="s">
        <v>280</v>
      </c>
      <c r="C84" t="s">
        <v>21</v>
      </c>
      <c r="D84" s="2">
        <v>44050</v>
      </c>
      <c r="E84" s="2">
        <v>44323</v>
      </c>
      <c r="F84" s="2">
        <v>44354</v>
      </c>
      <c r="G84" t="s">
        <v>317</v>
      </c>
      <c r="H84">
        <v>3325</v>
      </c>
    </row>
    <row r="85" spans="1:8" x14ac:dyDescent="0.25">
      <c r="A85" t="s">
        <v>401</v>
      </c>
      <c r="B85" t="s">
        <v>287</v>
      </c>
      <c r="C85" t="s">
        <v>22</v>
      </c>
      <c r="D85" s="2">
        <v>44116</v>
      </c>
      <c r="E85" s="2">
        <v>44328</v>
      </c>
      <c r="F85" s="2">
        <v>44359</v>
      </c>
      <c r="G85" t="s">
        <v>317</v>
      </c>
      <c r="H85">
        <v>2375</v>
      </c>
    </row>
    <row r="86" spans="1:8" x14ac:dyDescent="0.25">
      <c r="A86" t="s">
        <v>402</v>
      </c>
      <c r="B86" t="s">
        <v>294</v>
      </c>
      <c r="C86" t="s">
        <v>25</v>
      </c>
      <c r="D86" s="2">
        <v>44190</v>
      </c>
      <c r="E86" s="2">
        <v>44341</v>
      </c>
      <c r="F86" s="2">
        <v>44372</v>
      </c>
      <c r="G86" t="s">
        <v>317</v>
      </c>
      <c r="H86">
        <v>2375</v>
      </c>
    </row>
    <row r="87" spans="1:8" x14ac:dyDescent="0.25">
      <c r="A87" t="s">
        <v>403</v>
      </c>
      <c r="B87" t="s">
        <v>301</v>
      </c>
      <c r="C87" t="s">
        <v>26</v>
      </c>
      <c r="D87" s="2">
        <v>44015</v>
      </c>
      <c r="E87" s="2">
        <v>44319</v>
      </c>
      <c r="F87" s="2">
        <v>44350</v>
      </c>
      <c r="G87" t="s">
        <v>317</v>
      </c>
      <c r="H87">
        <v>2375</v>
      </c>
    </row>
    <row r="88" spans="1:8" x14ac:dyDescent="0.25">
      <c r="A88" t="s">
        <v>404</v>
      </c>
      <c r="B88" t="s">
        <v>266</v>
      </c>
      <c r="C88" t="s">
        <v>29</v>
      </c>
      <c r="D88" s="2">
        <v>44133</v>
      </c>
      <c r="E88" s="2">
        <v>44345</v>
      </c>
      <c r="F88" s="2">
        <v>44376</v>
      </c>
      <c r="G88" t="s">
        <v>317</v>
      </c>
      <c r="H88">
        <v>2375</v>
      </c>
    </row>
    <row r="89" spans="1:8" x14ac:dyDescent="0.25">
      <c r="A89" t="s">
        <v>405</v>
      </c>
      <c r="B89" t="s">
        <v>301</v>
      </c>
      <c r="C89" t="s">
        <v>32</v>
      </c>
      <c r="D89" s="2">
        <v>44065</v>
      </c>
      <c r="E89" s="2">
        <v>44338</v>
      </c>
      <c r="F89" s="2">
        <v>44369</v>
      </c>
      <c r="G89" t="s">
        <v>317</v>
      </c>
      <c r="H89">
        <v>1520</v>
      </c>
    </row>
    <row r="90" spans="1:8" x14ac:dyDescent="0.25">
      <c r="A90" t="s">
        <v>406</v>
      </c>
      <c r="B90" t="s">
        <v>280</v>
      </c>
      <c r="C90" t="s">
        <v>40</v>
      </c>
      <c r="D90" s="2">
        <v>43956</v>
      </c>
      <c r="E90" s="2">
        <v>44321</v>
      </c>
      <c r="F90" s="2">
        <v>44352</v>
      </c>
      <c r="G90" t="s">
        <v>317</v>
      </c>
      <c r="H90">
        <v>1140</v>
      </c>
    </row>
    <row r="91" spans="1:8" x14ac:dyDescent="0.25">
      <c r="A91" t="s">
        <v>407</v>
      </c>
      <c r="B91" t="s">
        <v>266</v>
      </c>
      <c r="C91" t="s">
        <v>44</v>
      </c>
      <c r="D91" s="2">
        <v>43931</v>
      </c>
      <c r="E91" s="2">
        <v>44326</v>
      </c>
      <c r="F91" s="2">
        <v>44357</v>
      </c>
      <c r="G91" t="s">
        <v>317</v>
      </c>
      <c r="H91">
        <v>1140</v>
      </c>
    </row>
    <row r="92" spans="1:8" x14ac:dyDescent="0.25">
      <c r="A92" t="s">
        <v>408</v>
      </c>
      <c r="B92" t="s">
        <v>136</v>
      </c>
      <c r="C92" t="s">
        <v>45</v>
      </c>
      <c r="D92" s="2">
        <v>44102</v>
      </c>
      <c r="E92" s="2">
        <v>44344</v>
      </c>
      <c r="F92" s="2">
        <v>44375</v>
      </c>
      <c r="G92" t="s">
        <v>329</v>
      </c>
      <c r="H92">
        <v>1140</v>
      </c>
    </row>
    <row r="93" spans="1:8" x14ac:dyDescent="0.25">
      <c r="A93" t="s">
        <v>409</v>
      </c>
      <c r="B93" t="s">
        <v>143</v>
      </c>
      <c r="C93" t="s">
        <v>46</v>
      </c>
      <c r="D93" s="2">
        <v>43899</v>
      </c>
      <c r="E93" s="2">
        <v>44325</v>
      </c>
      <c r="F93" s="2">
        <v>44356</v>
      </c>
      <c r="G93" t="s">
        <v>329</v>
      </c>
      <c r="H93">
        <v>1425</v>
      </c>
    </row>
    <row r="94" spans="1:8" x14ac:dyDescent="0.25">
      <c r="A94" t="s">
        <v>410</v>
      </c>
      <c r="B94" t="s">
        <v>150</v>
      </c>
      <c r="C94" t="s">
        <v>50</v>
      </c>
      <c r="D94" s="2">
        <v>43875</v>
      </c>
      <c r="E94" s="2">
        <v>44330</v>
      </c>
      <c r="F94" s="2">
        <v>44361</v>
      </c>
      <c r="G94" t="s">
        <v>329</v>
      </c>
      <c r="H94">
        <v>1425</v>
      </c>
    </row>
    <row r="95" spans="1:8" x14ac:dyDescent="0.25">
      <c r="A95" t="s">
        <v>411</v>
      </c>
      <c r="B95" t="s">
        <v>157</v>
      </c>
      <c r="C95" t="s">
        <v>51</v>
      </c>
      <c r="D95" s="2">
        <v>44166</v>
      </c>
      <c r="E95" s="2">
        <v>44317</v>
      </c>
      <c r="F95" s="2">
        <v>44348</v>
      </c>
      <c r="G95" t="s">
        <v>329</v>
      </c>
      <c r="H95">
        <v>1425</v>
      </c>
    </row>
    <row r="96" spans="1:8" x14ac:dyDescent="0.25">
      <c r="A96" t="s">
        <v>412</v>
      </c>
      <c r="B96" t="s">
        <v>164</v>
      </c>
      <c r="C96" t="s">
        <v>16</v>
      </c>
      <c r="D96" s="2">
        <v>44232</v>
      </c>
      <c r="E96" s="2">
        <v>44321</v>
      </c>
      <c r="F96" s="2">
        <v>44352</v>
      </c>
      <c r="G96" t="s">
        <v>329</v>
      </c>
      <c r="H96">
        <v>3912</v>
      </c>
    </row>
    <row r="97" spans="1:8" x14ac:dyDescent="0.25">
      <c r="A97" t="s">
        <v>413</v>
      </c>
      <c r="B97" t="s">
        <v>171</v>
      </c>
      <c r="C97" t="s">
        <v>28</v>
      </c>
      <c r="D97" s="2">
        <v>44236</v>
      </c>
      <c r="E97" s="2">
        <v>44325</v>
      </c>
      <c r="F97" s="2">
        <v>44356</v>
      </c>
      <c r="G97" t="s">
        <v>329</v>
      </c>
      <c r="H97">
        <v>2952</v>
      </c>
    </row>
    <row r="98" spans="1:8" x14ac:dyDescent="0.25">
      <c r="A98" t="s">
        <v>414</v>
      </c>
      <c r="B98" t="s">
        <v>178</v>
      </c>
      <c r="C98" t="s">
        <v>55</v>
      </c>
      <c r="D98" s="2">
        <v>44239</v>
      </c>
      <c r="E98" s="2">
        <v>44328</v>
      </c>
      <c r="F98" s="2">
        <v>44359</v>
      </c>
      <c r="G98" t="s">
        <v>329</v>
      </c>
      <c r="H98">
        <v>2472</v>
      </c>
    </row>
    <row r="99" spans="1:8" x14ac:dyDescent="0.25">
      <c r="A99" t="s">
        <v>415</v>
      </c>
      <c r="B99" t="s">
        <v>184</v>
      </c>
      <c r="C99" t="s">
        <v>61</v>
      </c>
      <c r="D99" s="2">
        <v>44246</v>
      </c>
      <c r="E99" s="2">
        <v>44335</v>
      </c>
      <c r="F99" s="2">
        <v>44366</v>
      </c>
      <c r="G99" t="s">
        <v>329</v>
      </c>
      <c r="H99">
        <v>2472</v>
      </c>
    </row>
    <row r="100" spans="1:8" x14ac:dyDescent="0.25">
      <c r="A100" t="s">
        <v>416</v>
      </c>
      <c r="B100" t="s">
        <v>178</v>
      </c>
      <c r="C100" t="s">
        <v>62</v>
      </c>
      <c r="D100" s="2">
        <v>44293</v>
      </c>
      <c r="E100" s="2">
        <v>44323</v>
      </c>
      <c r="F100" s="2">
        <v>44354</v>
      </c>
      <c r="G100" t="s">
        <v>329</v>
      </c>
      <c r="H100">
        <v>2472</v>
      </c>
    </row>
    <row r="101" spans="1:8" x14ac:dyDescent="0.25">
      <c r="A101" t="s">
        <v>417</v>
      </c>
      <c r="B101" t="s">
        <v>184</v>
      </c>
      <c r="C101" t="s">
        <v>65</v>
      </c>
      <c r="D101" s="2">
        <v>44297</v>
      </c>
      <c r="E101" s="2">
        <v>44327</v>
      </c>
      <c r="F101" s="2">
        <v>44358</v>
      </c>
      <c r="G101" t="s">
        <v>329</v>
      </c>
      <c r="H101">
        <v>2472</v>
      </c>
    </row>
    <row r="102" spans="1:8" x14ac:dyDescent="0.25">
      <c r="A102" t="s">
        <v>418</v>
      </c>
      <c r="B102" t="s">
        <v>232</v>
      </c>
      <c r="C102" t="s">
        <v>66</v>
      </c>
      <c r="D102" s="2">
        <v>44319</v>
      </c>
      <c r="E102" s="2">
        <v>44319</v>
      </c>
      <c r="F102" s="2">
        <v>44350</v>
      </c>
      <c r="G102" t="s">
        <v>329</v>
      </c>
      <c r="H102">
        <v>2952</v>
      </c>
    </row>
    <row r="103" spans="1:8" x14ac:dyDescent="0.25">
      <c r="A103" t="s">
        <v>419</v>
      </c>
      <c r="B103" t="s">
        <v>239</v>
      </c>
      <c r="C103" t="s">
        <v>71</v>
      </c>
      <c r="D103" s="2">
        <v>44321</v>
      </c>
      <c r="E103" s="2">
        <v>44321</v>
      </c>
      <c r="F103" s="2">
        <v>44352</v>
      </c>
      <c r="G103" t="s">
        <v>329</v>
      </c>
      <c r="H103">
        <v>2952</v>
      </c>
    </row>
    <row r="104" spans="1:8" x14ac:dyDescent="0.25">
      <c r="A104" t="s">
        <v>420</v>
      </c>
      <c r="B104" t="s">
        <v>266</v>
      </c>
      <c r="C104" t="s">
        <v>73</v>
      </c>
      <c r="D104" s="2">
        <v>44326</v>
      </c>
      <c r="E104" s="2">
        <v>44326</v>
      </c>
      <c r="F104" s="2">
        <v>44357</v>
      </c>
      <c r="G104" t="s">
        <v>317</v>
      </c>
      <c r="H104">
        <v>2375</v>
      </c>
    </row>
    <row r="105" spans="1:8" x14ac:dyDescent="0.25">
      <c r="A105" t="s">
        <v>421</v>
      </c>
      <c r="B105" t="s">
        <v>266</v>
      </c>
      <c r="C105" t="s">
        <v>76</v>
      </c>
      <c r="D105" s="2">
        <v>44326</v>
      </c>
      <c r="E105" s="2">
        <v>44326</v>
      </c>
      <c r="F105" s="2">
        <v>44357</v>
      </c>
      <c r="G105" t="s">
        <v>317</v>
      </c>
      <c r="H105">
        <v>2375</v>
      </c>
    </row>
    <row r="106" spans="1:8" x14ac:dyDescent="0.25">
      <c r="A106" t="s">
        <v>422</v>
      </c>
      <c r="B106" t="s">
        <v>266</v>
      </c>
      <c r="C106" t="s">
        <v>83</v>
      </c>
      <c r="D106" s="2">
        <v>44326</v>
      </c>
      <c r="E106" s="2">
        <v>44326</v>
      </c>
      <c r="F106" s="2">
        <v>44357</v>
      </c>
      <c r="G106" t="s">
        <v>317</v>
      </c>
      <c r="H106">
        <v>1140</v>
      </c>
    </row>
    <row r="107" spans="1:8" x14ac:dyDescent="0.25">
      <c r="A107" t="s">
        <v>423</v>
      </c>
      <c r="B107" t="s">
        <v>266</v>
      </c>
      <c r="C107" t="s">
        <v>8</v>
      </c>
      <c r="D107" s="2">
        <v>44155</v>
      </c>
      <c r="E107" s="2">
        <v>44367</v>
      </c>
      <c r="F107" s="2">
        <v>44397</v>
      </c>
      <c r="G107" t="s">
        <v>317</v>
      </c>
      <c r="H107">
        <v>2375</v>
      </c>
    </row>
    <row r="108" spans="1:8" x14ac:dyDescent="0.25">
      <c r="A108" t="s">
        <v>424</v>
      </c>
      <c r="B108" t="s">
        <v>287</v>
      </c>
      <c r="C108" t="s">
        <v>22</v>
      </c>
      <c r="D108" s="2">
        <v>44116</v>
      </c>
      <c r="E108" s="2">
        <v>44359</v>
      </c>
      <c r="F108" s="2">
        <v>44389</v>
      </c>
      <c r="G108" t="s">
        <v>317</v>
      </c>
      <c r="H108">
        <v>2375</v>
      </c>
    </row>
    <row r="109" spans="1:8" x14ac:dyDescent="0.25">
      <c r="A109" t="s">
        <v>425</v>
      </c>
      <c r="B109" t="s">
        <v>294</v>
      </c>
      <c r="C109" t="s">
        <v>25</v>
      </c>
      <c r="D109" s="2">
        <v>44190</v>
      </c>
      <c r="E109" s="2">
        <v>44372</v>
      </c>
      <c r="F109" s="2">
        <v>44402</v>
      </c>
      <c r="G109" t="s">
        <v>317</v>
      </c>
      <c r="H109">
        <v>2375</v>
      </c>
    </row>
    <row r="110" spans="1:8" x14ac:dyDescent="0.25">
      <c r="A110" t="s">
        <v>426</v>
      </c>
      <c r="B110" t="s">
        <v>301</v>
      </c>
      <c r="C110" t="s">
        <v>26</v>
      </c>
      <c r="D110" s="2">
        <v>44015</v>
      </c>
      <c r="E110" s="2">
        <v>44350</v>
      </c>
      <c r="F110" s="2">
        <v>44380</v>
      </c>
      <c r="G110" t="s">
        <v>317</v>
      </c>
      <c r="H110">
        <v>2375</v>
      </c>
    </row>
    <row r="111" spans="1:8" x14ac:dyDescent="0.25">
      <c r="A111" t="s">
        <v>427</v>
      </c>
      <c r="B111" t="s">
        <v>266</v>
      </c>
      <c r="C111" t="s">
        <v>29</v>
      </c>
      <c r="D111" s="2">
        <v>44133</v>
      </c>
      <c r="E111" s="2">
        <v>44376</v>
      </c>
      <c r="F111" s="2">
        <v>44406</v>
      </c>
      <c r="G111" t="s">
        <v>317</v>
      </c>
      <c r="H111">
        <v>2375</v>
      </c>
    </row>
    <row r="112" spans="1:8" x14ac:dyDescent="0.25">
      <c r="A112" t="s">
        <v>428</v>
      </c>
      <c r="B112" t="s">
        <v>280</v>
      </c>
      <c r="C112" t="s">
        <v>40</v>
      </c>
      <c r="D112" s="2">
        <v>43956</v>
      </c>
      <c r="E112" s="2">
        <v>44352</v>
      </c>
      <c r="F112" s="2">
        <v>44382</v>
      </c>
      <c r="G112" t="s">
        <v>317</v>
      </c>
      <c r="H112">
        <v>1140</v>
      </c>
    </row>
    <row r="113" spans="1:8" x14ac:dyDescent="0.25">
      <c r="A113" t="s">
        <v>429</v>
      </c>
      <c r="B113" t="s">
        <v>143</v>
      </c>
      <c r="C113" t="s">
        <v>46</v>
      </c>
      <c r="D113" s="2">
        <v>43899</v>
      </c>
      <c r="E113" s="2">
        <v>44356</v>
      </c>
      <c r="F113" s="2">
        <v>44386</v>
      </c>
      <c r="G113" t="s">
        <v>329</v>
      </c>
      <c r="H113">
        <v>1425</v>
      </c>
    </row>
    <row r="114" spans="1:8" x14ac:dyDescent="0.25">
      <c r="A114" t="s">
        <v>430</v>
      </c>
      <c r="B114" t="s">
        <v>150</v>
      </c>
      <c r="C114" t="s">
        <v>50</v>
      </c>
      <c r="D114" s="2">
        <v>43875</v>
      </c>
      <c r="E114" s="2">
        <v>44361</v>
      </c>
      <c r="F114" s="2">
        <v>44391</v>
      </c>
      <c r="G114" t="s">
        <v>329</v>
      </c>
      <c r="H114">
        <v>1425</v>
      </c>
    </row>
    <row r="115" spans="1:8" x14ac:dyDescent="0.25">
      <c r="A115" t="s">
        <v>431</v>
      </c>
      <c r="B115" t="s">
        <v>171</v>
      </c>
      <c r="C115" t="s">
        <v>28</v>
      </c>
      <c r="D115" s="2">
        <v>44236</v>
      </c>
      <c r="E115" s="2">
        <v>44356</v>
      </c>
      <c r="F115" s="2">
        <v>44386</v>
      </c>
      <c r="G115" t="s">
        <v>329</v>
      </c>
      <c r="H115">
        <v>2952</v>
      </c>
    </row>
    <row r="116" spans="1:8" x14ac:dyDescent="0.25">
      <c r="A116" t="s">
        <v>432</v>
      </c>
      <c r="B116" t="s">
        <v>178</v>
      </c>
      <c r="C116" t="s">
        <v>55</v>
      </c>
      <c r="D116" s="2">
        <v>44239</v>
      </c>
      <c r="E116" s="2">
        <v>44359</v>
      </c>
      <c r="F116" s="2">
        <v>44389</v>
      </c>
      <c r="G116" t="s">
        <v>329</v>
      </c>
      <c r="H116">
        <v>2472</v>
      </c>
    </row>
    <row r="117" spans="1:8" x14ac:dyDescent="0.25">
      <c r="A117" t="s">
        <v>433</v>
      </c>
      <c r="B117" t="s">
        <v>184</v>
      </c>
      <c r="C117" t="s">
        <v>61</v>
      </c>
      <c r="D117" s="2">
        <v>44246</v>
      </c>
      <c r="E117" s="2">
        <v>44366</v>
      </c>
      <c r="F117" s="2">
        <v>44396</v>
      </c>
      <c r="G117" t="s">
        <v>329</v>
      </c>
      <c r="H117">
        <v>2472</v>
      </c>
    </row>
    <row r="118" spans="1:8" x14ac:dyDescent="0.25">
      <c r="A118" t="s">
        <v>434</v>
      </c>
      <c r="B118" t="s">
        <v>178</v>
      </c>
      <c r="C118" t="s">
        <v>62</v>
      </c>
      <c r="D118" s="2">
        <v>44293</v>
      </c>
      <c r="E118" s="2">
        <v>44354</v>
      </c>
      <c r="F118" s="2">
        <v>44384</v>
      </c>
      <c r="G118" t="s">
        <v>329</v>
      </c>
      <c r="H118">
        <v>2472</v>
      </c>
    </row>
    <row r="119" spans="1:8" x14ac:dyDescent="0.25">
      <c r="A119" t="s">
        <v>435</v>
      </c>
      <c r="B119" t="s">
        <v>184</v>
      </c>
      <c r="C119" t="s">
        <v>65</v>
      </c>
      <c r="D119" s="2">
        <v>44297</v>
      </c>
      <c r="E119" s="2">
        <v>44358</v>
      </c>
      <c r="F119" s="2">
        <v>44388</v>
      </c>
      <c r="G119" t="s">
        <v>329</v>
      </c>
      <c r="H119">
        <v>2472</v>
      </c>
    </row>
    <row r="120" spans="1:8" x14ac:dyDescent="0.25">
      <c r="A120" t="s">
        <v>436</v>
      </c>
      <c r="B120" t="s">
        <v>232</v>
      </c>
      <c r="C120" t="s">
        <v>66</v>
      </c>
      <c r="D120" s="2">
        <v>44319</v>
      </c>
      <c r="E120" s="2">
        <v>44350</v>
      </c>
      <c r="F120" s="2">
        <v>44380</v>
      </c>
      <c r="G120" t="s">
        <v>329</v>
      </c>
      <c r="H120">
        <v>2952</v>
      </c>
    </row>
    <row r="121" spans="1:8" x14ac:dyDescent="0.25">
      <c r="A121" t="s">
        <v>437</v>
      </c>
      <c r="B121" t="s">
        <v>239</v>
      </c>
      <c r="C121" t="s">
        <v>71</v>
      </c>
      <c r="D121" s="2">
        <v>44321</v>
      </c>
      <c r="E121" s="2">
        <v>44352</v>
      </c>
      <c r="F121" s="2">
        <v>44382</v>
      </c>
      <c r="G121" t="s">
        <v>329</v>
      </c>
      <c r="H121">
        <v>2952</v>
      </c>
    </row>
    <row r="122" spans="1:8" x14ac:dyDescent="0.25">
      <c r="A122" t="s">
        <v>438</v>
      </c>
      <c r="B122" t="s">
        <v>266</v>
      </c>
      <c r="C122" t="s">
        <v>73</v>
      </c>
      <c r="D122" s="2">
        <v>44326</v>
      </c>
      <c r="E122" s="2">
        <v>44357</v>
      </c>
      <c r="F122" s="2">
        <v>44387</v>
      </c>
      <c r="G122" t="s">
        <v>317</v>
      </c>
      <c r="H122">
        <v>2375</v>
      </c>
    </row>
    <row r="123" spans="1:8" x14ac:dyDescent="0.25">
      <c r="A123" t="s">
        <v>439</v>
      </c>
      <c r="B123" t="s">
        <v>266</v>
      </c>
      <c r="C123" t="s">
        <v>76</v>
      </c>
      <c r="D123" s="2">
        <v>44326</v>
      </c>
      <c r="E123" s="2">
        <v>44357</v>
      </c>
      <c r="F123" s="2">
        <v>44387</v>
      </c>
      <c r="G123" t="s">
        <v>317</v>
      </c>
      <c r="H123">
        <v>2375</v>
      </c>
    </row>
    <row r="124" spans="1:8" x14ac:dyDescent="0.25">
      <c r="A124" t="s">
        <v>440</v>
      </c>
      <c r="B124" t="s">
        <v>266</v>
      </c>
      <c r="C124" t="s">
        <v>83</v>
      </c>
      <c r="D124" s="2">
        <v>44326</v>
      </c>
      <c r="E124" s="2">
        <v>44357</v>
      </c>
      <c r="F124" s="2">
        <v>44387</v>
      </c>
      <c r="G124" t="s">
        <v>317</v>
      </c>
      <c r="H124">
        <v>1140</v>
      </c>
    </row>
    <row r="125" spans="1:8" x14ac:dyDescent="0.25">
      <c r="A125" t="s">
        <v>441</v>
      </c>
      <c r="B125" t="s">
        <v>280</v>
      </c>
      <c r="C125" t="s">
        <v>89</v>
      </c>
      <c r="D125" s="2">
        <v>44349</v>
      </c>
      <c r="E125" s="2">
        <v>44349</v>
      </c>
      <c r="F125" s="2">
        <v>44379</v>
      </c>
      <c r="G125" t="s">
        <v>317</v>
      </c>
      <c r="H125">
        <v>1140</v>
      </c>
    </row>
    <row r="126" spans="1:8" x14ac:dyDescent="0.25">
      <c r="A126" t="s">
        <v>442</v>
      </c>
      <c r="B126" t="s">
        <v>301</v>
      </c>
      <c r="C126" t="s">
        <v>26</v>
      </c>
      <c r="D126" s="2">
        <v>44015</v>
      </c>
      <c r="E126" s="2">
        <v>44380</v>
      </c>
      <c r="F126" s="2">
        <v>44411</v>
      </c>
      <c r="G126" t="s">
        <v>317</v>
      </c>
      <c r="H126">
        <v>2375</v>
      </c>
    </row>
    <row r="127" spans="1:8" x14ac:dyDescent="0.25">
      <c r="A127" t="s">
        <v>443</v>
      </c>
      <c r="B127" t="s">
        <v>266</v>
      </c>
      <c r="C127" t="s">
        <v>29</v>
      </c>
      <c r="D127" s="2">
        <v>44133</v>
      </c>
      <c r="E127" s="2">
        <v>44406</v>
      </c>
      <c r="F127" s="2">
        <v>44437</v>
      </c>
      <c r="G127" t="s">
        <v>317</v>
      </c>
      <c r="H127">
        <v>2375</v>
      </c>
    </row>
    <row r="128" spans="1:8" x14ac:dyDescent="0.25">
      <c r="A128" t="s">
        <v>444</v>
      </c>
      <c r="B128" t="s">
        <v>280</v>
      </c>
      <c r="C128" t="s">
        <v>40</v>
      </c>
      <c r="D128" s="2">
        <v>43956</v>
      </c>
      <c r="E128" s="2">
        <v>44382</v>
      </c>
      <c r="F128" s="2">
        <v>44413</v>
      </c>
      <c r="G128" t="s">
        <v>317</v>
      </c>
      <c r="H128">
        <v>1140</v>
      </c>
    </row>
    <row r="129" spans="1:8" x14ac:dyDescent="0.25">
      <c r="A129" t="s">
        <v>445</v>
      </c>
      <c r="B129" t="s">
        <v>171</v>
      </c>
      <c r="C129" t="s">
        <v>28</v>
      </c>
      <c r="D129" s="2">
        <v>44236</v>
      </c>
      <c r="E129" s="2">
        <v>44386</v>
      </c>
      <c r="F129" s="2">
        <v>44417</v>
      </c>
      <c r="G129" t="s">
        <v>329</v>
      </c>
      <c r="H129">
        <v>2952</v>
      </c>
    </row>
    <row r="130" spans="1:8" x14ac:dyDescent="0.25">
      <c r="A130" t="s">
        <v>446</v>
      </c>
      <c r="B130" t="s">
        <v>178</v>
      </c>
      <c r="C130" t="s">
        <v>55</v>
      </c>
      <c r="D130" s="2">
        <v>44239</v>
      </c>
      <c r="E130" s="2">
        <v>44389</v>
      </c>
      <c r="F130" s="2">
        <v>44420</v>
      </c>
      <c r="G130" t="s">
        <v>329</v>
      </c>
      <c r="H130">
        <v>2472</v>
      </c>
    </row>
    <row r="131" spans="1:8" x14ac:dyDescent="0.25">
      <c r="A131" t="s">
        <v>447</v>
      </c>
      <c r="B131" t="s">
        <v>184</v>
      </c>
      <c r="C131" t="s">
        <v>61</v>
      </c>
      <c r="D131" s="2">
        <v>44246</v>
      </c>
      <c r="E131" s="2">
        <v>44396</v>
      </c>
      <c r="F131" s="2">
        <v>44427</v>
      </c>
      <c r="G131" t="s">
        <v>329</v>
      </c>
      <c r="H131">
        <v>2472</v>
      </c>
    </row>
    <row r="132" spans="1:8" x14ac:dyDescent="0.25">
      <c r="A132" t="s">
        <v>448</v>
      </c>
      <c r="B132" t="s">
        <v>178</v>
      </c>
      <c r="C132" t="s">
        <v>62</v>
      </c>
      <c r="D132" s="2">
        <v>44293</v>
      </c>
      <c r="E132" s="2">
        <v>44384</v>
      </c>
      <c r="F132" s="2">
        <v>44415</v>
      </c>
      <c r="G132" t="s">
        <v>329</v>
      </c>
      <c r="H132">
        <v>2472</v>
      </c>
    </row>
    <row r="133" spans="1:8" x14ac:dyDescent="0.25">
      <c r="A133" t="s">
        <v>449</v>
      </c>
      <c r="B133" t="s">
        <v>184</v>
      </c>
      <c r="C133" t="s">
        <v>65</v>
      </c>
      <c r="D133" s="2">
        <v>44297</v>
      </c>
      <c r="E133" s="2">
        <v>44388</v>
      </c>
      <c r="F133" s="2">
        <v>44419</v>
      </c>
      <c r="G133" t="s">
        <v>329</v>
      </c>
      <c r="H133">
        <v>2472</v>
      </c>
    </row>
    <row r="134" spans="1:8" x14ac:dyDescent="0.25">
      <c r="A134" t="s">
        <v>450</v>
      </c>
      <c r="B134" t="s">
        <v>232</v>
      </c>
      <c r="C134" t="s">
        <v>66</v>
      </c>
      <c r="D134" s="2">
        <v>44319</v>
      </c>
      <c r="E134" s="2">
        <v>44380</v>
      </c>
      <c r="F134" s="2">
        <v>44411</v>
      </c>
      <c r="G134" t="s">
        <v>329</v>
      </c>
      <c r="H134">
        <v>2952</v>
      </c>
    </row>
    <row r="135" spans="1:8" x14ac:dyDescent="0.25">
      <c r="A135" t="s">
        <v>451</v>
      </c>
      <c r="B135" t="s">
        <v>239</v>
      </c>
      <c r="C135" t="s">
        <v>71</v>
      </c>
      <c r="D135" s="2">
        <v>44321</v>
      </c>
      <c r="E135" s="2">
        <v>44382</v>
      </c>
      <c r="F135" s="2">
        <v>44413</v>
      </c>
      <c r="G135" t="s">
        <v>329</v>
      </c>
      <c r="H135">
        <v>2952</v>
      </c>
    </row>
    <row r="136" spans="1:8" x14ac:dyDescent="0.25">
      <c r="A136" t="s">
        <v>452</v>
      </c>
      <c r="B136" t="s">
        <v>266</v>
      </c>
      <c r="C136" t="s">
        <v>73</v>
      </c>
      <c r="D136" s="2">
        <v>44326</v>
      </c>
      <c r="E136" s="2">
        <v>44387</v>
      </c>
      <c r="F136" s="2">
        <v>44418</v>
      </c>
      <c r="G136" t="s">
        <v>317</v>
      </c>
      <c r="H136">
        <v>2375</v>
      </c>
    </row>
    <row r="137" spans="1:8" x14ac:dyDescent="0.25">
      <c r="A137" t="s">
        <v>453</v>
      </c>
      <c r="B137" t="s">
        <v>266</v>
      </c>
      <c r="C137" t="s">
        <v>76</v>
      </c>
      <c r="D137" s="2">
        <v>44326</v>
      </c>
      <c r="E137" s="2">
        <v>44387</v>
      </c>
      <c r="F137" s="2">
        <v>44418</v>
      </c>
      <c r="G137" t="s">
        <v>317</v>
      </c>
      <c r="H137">
        <v>2375</v>
      </c>
    </row>
    <row r="138" spans="1:8" x14ac:dyDescent="0.25">
      <c r="A138" t="s">
        <v>454</v>
      </c>
      <c r="B138" t="s">
        <v>266</v>
      </c>
      <c r="C138" t="s">
        <v>83</v>
      </c>
      <c r="D138" s="2">
        <v>44326</v>
      </c>
      <c r="E138" s="2">
        <v>44387</v>
      </c>
      <c r="F138" s="2">
        <v>44418</v>
      </c>
      <c r="G138" t="s">
        <v>317</v>
      </c>
      <c r="H138">
        <v>1140</v>
      </c>
    </row>
    <row r="139" spans="1:8" x14ac:dyDescent="0.25">
      <c r="A139" t="s">
        <v>455</v>
      </c>
      <c r="B139" t="s">
        <v>280</v>
      </c>
      <c r="C139" t="s">
        <v>89</v>
      </c>
      <c r="D139" s="2">
        <v>44349</v>
      </c>
      <c r="E139" s="2">
        <v>44379</v>
      </c>
      <c r="F139" s="2">
        <v>44410</v>
      </c>
      <c r="G139" t="s">
        <v>317</v>
      </c>
      <c r="H139">
        <v>1140</v>
      </c>
    </row>
    <row r="140" spans="1:8" x14ac:dyDescent="0.25">
      <c r="A140" t="s">
        <v>456</v>
      </c>
      <c r="B140" t="s">
        <v>129</v>
      </c>
      <c r="C140" t="s">
        <v>44</v>
      </c>
      <c r="D140" s="2">
        <v>44385</v>
      </c>
      <c r="E140" s="2">
        <v>44385</v>
      </c>
      <c r="F140" s="2">
        <v>44416</v>
      </c>
      <c r="G140" t="s">
        <v>329</v>
      </c>
      <c r="H140">
        <v>1704</v>
      </c>
    </row>
    <row r="141" spans="1:8" x14ac:dyDescent="0.25">
      <c r="A141" t="s">
        <v>457</v>
      </c>
      <c r="B141" t="s">
        <v>136</v>
      </c>
      <c r="C141" t="s">
        <v>46</v>
      </c>
      <c r="D141" s="2">
        <v>44390</v>
      </c>
      <c r="E141" s="2">
        <v>44390</v>
      </c>
      <c r="F141" s="2">
        <v>44421</v>
      </c>
      <c r="G141" t="s">
        <v>329</v>
      </c>
      <c r="H141">
        <v>1992</v>
      </c>
    </row>
    <row r="142" spans="1:8" x14ac:dyDescent="0.25">
      <c r="A142" t="s">
        <v>458</v>
      </c>
      <c r="B142" t="s">
        <v>246</v>
      </c>
      <c r="C142" t="s">
        <v>8</v>
      </c>
      <c r="D142" s="2">
        <v>44392</v>
      </c>
      <c r="E142" s="2">
        <v>44392</v>
      </c>
      <c r="F142" s="2">
        <v>44423</v>
      </c>
      <c r="G142" t="s">
        <v>329</v>
      </c>
      <c r="H142">
        <v>2952</v>
      </c>
    </row>
    <row r="143" spans="1:8" x14ac:dyDescent="0.25">
      <c r="A143" t="s">
        <v>459</v>
      </c>
      <c r="B143" t="s">
        <v>246</v>
      </c>
      <c r="C143" t="s">
        <v>22</v>
      </c>
      <c r="D143" s="2">
        <v>44392</v>
      </c>
      <c r="E143" s="2">
        <v>44392</v>
      </c>
      <c r="F143" s="2">
        <v>44423</v>
      </c>
      <c r="G143" t="s">
        <v>329</v>
      </c>
      <c r="H143">
        <v>2952</v>
      </c>
    </row>
    <row r="144" spans="1:8" x14ac:dyDescent="0.25">
      <c r="A144" t="s">
        <v>460</v>
      </c>
      <c r="B144" t="s">
        <v>246</v>
      </c>
      <c r="C144" t="s">
        <v>25</v>
      </c>
      <c r="D144" s="2">
        <v>44392</v>
      </c>
      <c r="E144" s="2">
        <v>44392</v>
      </c>
      <c r="F144" s="2">
        <v>44423</v>
      </c>
      <c r="G144" t="s">
        <v>329</v>
      </c>
      <c r="H144">
        <v>2952</v>
      </c>
    </row>
    <row r="145" spans="1:8" x14ac:dyDescent="0.25">
      <c r="A145" t="s">
        <v>461</v>
      </c>
      <c r="B145" t="s">
        <v>301</v>
      </c>
      <c r="C145" t="s">
        <v>26</v>
      </c>
      <c r="D145" s="2">
        <v>44015</v>
      </c>
      <c r="E145" s="2">
        <v>44411</v>
      </c>
      <c r="F145" s="2">
        <v>44442</v>
      </c>
      <c r="G145" t="s">
        <v>317</v>
      </c>
      <c r="H145">
        <v>2375</v>
      </c>
    </row>
    <row r="146" spans="1:8" x14ac:dyDescent="0.25">
      <c r="A146" t="s">
        <v>462</v>
      </c>
      <c r="B146" t="s">
        <v>280</v>
      </c>
      <c r="C146" t="s">
        <v>40</v>
      </c>
      <c r="D146" s="2">
        <v>43956</v>
      </c>
      <c r="E146" s="2">
        <v>44413</v>
      </c>
      <c r="F146" s="2">
        <v>44444</v>
      </c>
      <c r="G146" t="s">
        <v>317</v>
      </c>
      <c r="H146">
        <v>1140</v>
      </c>
    </row>
    <row r="147" spans="1:8" x14ac:dyDescent="0.25">
      <c r="A147" t="s">
        <v>463</v>
      </c>
      <c r="B147" t="s">
        <v>171</v>
      </c>
      <c r="C147" t="s">
        <v>28</v>
      </c>
      <c r="D147" s="2">
        <v>44236</v>
      </c>
      <c r="E147" s="2">
        <v>44417</v>
      </c>
      <c r="F147" s="2">
        <v>44448</v>
      </c>
      <c r="G147" t="s">
        <v>329</v>
      </c>
      <c r="H147">
        <v>2952</v>
      </c>
    </row>
    <row r="148" spans="1:8" x14ac:dyDescent="0.25">
      <c r="A148" t="s">
        <v>464</v>
      </c>
      <c r="B148" t="s">
        <v>178</v>
      </c>
      <c r="C148" t="s">
        <v>55</v>
      </c>
      <c r="D148" s="2">
        <v>44239</v>
      </c>
      <c r="E148" s="2">
        <v>44420</v>
      </c>
      <c r="F148" s="2">
        <v>44451</v>
      </c>
      <c r="G148" t="s">
        <v>329</v>
      </c>
      <c r="H148">
        <v>2472</v>
      </c>
    </row>
    <row r="149" spans="1:8" x14ac:dyDescent="0.25">
      <c r="A149" t="s">
        <v>465</v>
      </c>
      <c r="B149" t="s">
        <v>184</v>
      </c>
      <c r="C149" t="s">
        <v>61</v>
      </c>
      <c r="D149" s="2">
        <v>44246</v>
      </c>
      <c r="E149" s="2">
        <v>44427</v>
      </c>
      <c r="F149" s="2">
        <v>44458</v>
      </c>
      <c r="G149" t="s">
        <v>329</v>
      </c>
      <c r="H149">
        <v>2472</v>
      </c>
    </row>
    <row r="150" spans="1:8" x14ac:dyDescent="0.25">
      <c r="A150" t="s">
        <v>466</v>
      </c>
      <c r="B150" t="s">
        <v>178</v>
      </c>
      <c r="C150" t="s">
        <v>62</v>
      </c>
      <c r="D150" s="2">
        <v>44293</v>
      </c>
      <c r="E150" s="2">
        <v>44415</v>
      </c>
      <c r="F150" s="2">
        <v>44446</v>
      </c>
      <c r="G150" t="s">
        <v>329</v>
      </c>
      <c r="H150">
        <v>2472</v>
      </c>
    </row>
    <row r="151" spans="1:8" x14ac:dyDescent="0.25">
      <c r="A151" t="s">
        <v>467</v>
      </c>
      <c r="B151" t="s">
        <v>184</v>
      </c>
      <c r="C151" t="s">
        <v>65</v>
      </c>
      <c r="D151" s="2">
        <v>44297</v>
      </c>
      <c r="E151" s="2">
        <v>44419</v>
      </c>
      <c r="F151" s="2">
        <v>44450</v>
      </c>
      <c r="G151" t="s">
        <v>329</v>
      </c>
      <c r="H151">
        <v>2472</v>
      </c>
    </row>
    <row r="152" spans="1:8" x14ac:dyDescent="0.25">
      <c r="A152" t="s">
        <v>468</v>
      </c>
      <c r="B152" t="s">
        <v>232</v>
      </c>
      <c r="C152" t="s">
        <v>66</v>
      </c>
      <c r="D152" s="2">
        <v>44319</v>
      </c>
      <c r="E152" s="2">
        <v>44411</v>
      </c>
      <c r="F152" s="2">
        <v>44442</v>
      </c>
      <c r="G152" t="s">
        <v>329</v>
      </c>
      <c r="H152">
        <v>2952</v>
      </c>
    </row>
    <row r="153" spans="1:8" x14ac:dyDescent="0.25">
      <c r="A153" t="s">
        <v>469</v>
      </c>
      <c r="B153" t="s">
        <v>239</v>
      </c>
      <c r="C153" t="s">
        <v>71</v>
      </c>
      <c r="D153" s="2">
        <v>44321</v>
      </c>
      <c r="E153" s="2">
        <v>44413</v>
      </c>
      <c r="F153" s="2">
        <v>44444</v>
      </c>
      <c r="G153" t="s">
        <v>329</v>
      </c>
      <c r="H153">
        <v>2952</v>
      </c>
    </row>
    <row r="154" spans="1:8" x14ac:dyDescent="0.25">
      <c r="A154" t="s">
        <v>470</v>
      </c>
      <c r="B154" t="s">
        <v>266</v>
      </c>
      <c r="C154" t="s">
        <v>73</v>
      </c>
      <c r="D154" s="2">
        <v>44326</v>
      </c>
      <c r="E154" s="2">
        <v>44418</v>
      </c>
      <c r="F154" s="2">
        <v>44449</v>
      </c>
      <c r="G154" t="s">
        <v>317</v>
      </c>
      <c r="H154">
        <v>2375</v>
      </c>
    </row>
    <row r="155" spans="1:8" x14ac:dyDescent="0.25">
      <c r="A155" t="s">
        <v>471</v>
      </c>
      <c r="B155" t="s">
        <v>266</v>
      </c>
      <c r="C155" t="s">
        <v>76</v>
      </c>
      <c r="D155" s="2">
        <v>44326</v>
      </c>
      <c r="E155" s="2">
        <v>44418</v>
      </c>
      <c r="F155" s="2">
        <v>44449</v>
      </c>
      <c r="G155" t="s">
        <v>317</v>
      </c>
      <c r="H155">
        <v>2375</v>
      </c>
    </row>
    <row r="156" spans="1:8" x14ac:dyDescent="0.25">
      <c r="A156" t="s">
        <v>472</v>
      </c>
      <c r="B156" t="s">
        <v>266</v>
      </c>
      <c r="C156" t="s">
        <v>83</v>
      </c>
      <c r="D156" s="2">
        <v>44326</v>
      </c>
      <c r="E156" s="2">
        <v>44418</v>
      </c>
      <c r="F156" s="2">
        <v>44449</v>
      </c>
      <c r="G156" t="s">
        <v>317</v>
      </c>
      <c r="H156">
        <v>1140</v>
      </c>
    </row>
    <row r="157" spans="1:8" x14ac:dyDescent="0.25">
      <c r="A157" t="s">
        <v>473</v>
      </c>
      <c r="B157" t="s">
        <v>280</v>
      </c>
      <c r="C157" t="s">
        <v>89</v>
      </c>
      <c r="D157" s="2">
        <v>44349</v>
      </c>
      <c r="E157" s="2">
        <v>44410</v>
      </c>
      <c r="F157" s="2">
        <v>44441</v>
      </c>
      <c r="G157" t="s">
        <v>317</v>
      </c>
      <c r="H157">
        <v>1140</v>
      </c>
    </row>
    <row r="158" spans="1:8" x14ac:dyDescent="0.25">
      <c r="A158" t="s">
        <v>474</v>
      </c>
      <c r="B158" t="s">
        <v>129</v>
      </c>
      <c r="C158" t="s">
        <v>44</v>
      </c>
      <c r="D158" s="2">
        <v>44385</v>
      </c>
      <c r="E158" s="2">
        <v>44416</v>
      </c>
      <c r="F158" s="2">
        <v>44447</v>
      </c>
      <c r="G158" t="s">
        <v>329</v>
      </c>
      <c r="H158">
        <v>1704</v>
      </c>
    </row>
    <row r="159" spans="1:8" x14ac:dyDescent="0.25">
      <c r="A159" t="s">
        <v>475</v>
      </c>
      <c r="B159" t="s">
        <v>136</v>
      </c>
      <c r="C159" t="s">
        <v>46</v>
      </c>
      <c r="D159" s="2">
        <v>44390</v>
      </c>
      <c r="E159" s="2">
        <v>44421</v>
      </c>
      <c r="F159" s="2">
        <v>44452</v>
      </c>
      <c r="G159" t="s">
        <v>329</v>
      </c>
      <c r="H159">
        <v>1992</v>
      </c>
    </row>
    <row r="160" spans="1:8" x14ac:dyDescent="0.25">
      <c r="A160" t="s">
        <v>476</v>
      </c>
      <c r="B160" t="s">
        <v>246</v>
      </c>
      <c r="C160" t="s">
        <v>8</v>
      </c>
      <c r="D160" s="2">
        <v>44392</v>
      </c>
      <c r="E160" s="2">
        <v>44423</v>
      </c>
      <c r="F160" s="2">
        <v>44454</v>
      </c>
      <c r="G160" t="s">
        <v>329</v>
      </c>
      <c r="H160">
        <v>2952</v>
      </c>
    </row>
    <row r="161" spans="1:8" x14ac:dyDescent="0.25">
      <c r="A161" t="s">
        <v>477</v>
      </c>
      <c r="B161" t="s">
        <v>246</v>
      </c>
      <c r="C161" t="s">
        <v>22</v>
      </c>
      <c r="D161" s="2">
        <v>44392</v>
      </c>
      <c r="E161" s="2">
        <v>44423</v>
      </c>
      <c r="F161" s="2">
        <v>44454</v>
      </c>
      <c r="G161" t="s">
        <v>329</v>
      </c>
      <c r="H161">
        <v>2952</v>
      </c>
    </row>
    <row r="162" spans="1:8" x14ac:dyDescent="0.25">
      <c r="A162" t="s">
        <v>478</v>
      </c>
      <c r="B162" t="s">
        <v>246</v>
      </c>
      <c r="C162" t="s">
        <v>25</v>
      </c>
      <c r="D162" s="2">
        <v>44392</v>
      </c>
      <c r="E162" s="2">
        <v>44423</v>
      </c>
      <c r="F162" s="2">
        <v>44454</v>
      </c>
      <c r="G162" t="s">
        <v>329</v>
      </c>
      <c r="H162">
        <v>2952</v>
      </c>
    </row>
    <row r="163" spans="1:8" x14ac:dyDescent="0.25">
      <c r="A163" t="s">
        <v>479</v>
      </c>
      <c r="B163" t="s">
        <v>202</v>
      </c>
      <c r="C163" t="s">
        <v>16</v>
      </c>
      <c r="D163" s="2">
        <v>44413</v>
      </c>
      <c r="E163" s="2">
        <v>44413</v>
      </c>
      <c r="F163" s="2">
        <v>44444</v>
      </c>
      <c r="G163" t="s">
        <v>329</v>
      </c>
      <c r="H163">
        <v>3912</v>
      </c>
    </row>
    <row r="164" spans="1:8" x14ac:dyDescent="0.25">
      <c r="A164" t="s">
        <v>480</v>
      </c>
      <c r="B164" t="s">
        <v>202</v>
      </c>
      <c r="C164" t="s">
        <v>21</v>
      </c>
      <c r="D164" s="2">
        <v>44414</v>
      </c>
      <c r="E164" s="2">
        <v>44413</v>
      </c>
      <c r="F164" s="2">
        <v>44444</v>
      </c>
      <c r="G164" t="s">
        <v>329</v>
      </c>
      <c r="H164">
        <v>3912</v>
      </c>
    </row>
    <row r="165" spans="1:8" x14ac:dyDescent="0.25">
      <c r="A165" t="s">
        <v>481</v>
      </c>
      <c r="B165" t="s">
        <v>171</v>
      </c>
      <c r="C165" t="s">
        <v>28</v>
      </c>
      <c r="D165" s="2">
        <v>44236</v>
      </c>
      <c r="E165" s="2">
        <v>44448</v>
      </c>
      <c r="F165" s="2">
        <v>44478</v>
      </c>
      <c r="G165" t="s">
        <v>329</v>
      </c>
      <c r="H165">
        <v>2952</v>
      </c>
    </row>
    <row r="166" spans="1:8" x14ac:dyDescent="0.25">
      <c r="A166" t="s">
        <v>482</v>
      </c>
      <c r="B166" t="s">
        <v>184</v>
      </c>
      <c r="C166" t="s">
        <v>61</v>
      </c>
      <c r="D166" s="2">
        <v>44246</v>
      </c>
      <c r="E166" s="2">
        <v>44458</v>
      </c>
      <c r="F166" s="2">
        <v>44488</v>
      </c>
      <c r="G166" t="s">
        <v>329</v>
      </c>
      <c r="H166">
        <v>2472</v>
      </c>
    </row>
    <row r="167" spans="1:8" x14ac:dyDescent="0.25">
      <c r="A167" t="s">
        <v>483</v>
      </c>
      <c r="B167" t="s">
        <v>178</v>
      </c>
      <c r="C167" t="s">
        <v>62</v>
      </c>
      <c r="D167" s="2">
        <v>44293</v>
      </c>
      <c r="E167" s="2">
        <v>44446</v>
      </c>
      <c r="F167" s="2">
        <v>44476</v>
      </c>
      <c r="G167" t="s">
        <v>329</v>
      </c>
      <c r="H167">
        <v>2472</v>
      </c>
    </row>
    <row r="168" spans="1:8" x14ac:dyDescent="0.25">
      <c r="A168" t="s">
        <v>484</v>
      </c>
      <c r="B168" t="s">
        <v>184</v>
      </c>
      <c r="C168" t="s">
        <v>65</v>
      </c>
      <c r="D168" s="2">
        <v>44297</v>
      </c>
      <c r="E168" s="2">
        <v>44450</v>
      </c>
      <c r="F168" s="2">
        <v>44480</v>
      </c>
      <c r="G168" t="s">
        <v>329</v>
      </c>
      <c r="H168">
        <v>2472</v>
      </c>
    </row>
    <row r="169" spans="1:8" x14ac:dyDescent="0.25">
      <c r="A169" t="s">
        <v>485</v>
      </c>
      <c r="B169" t="s">
        <v>232</v>
      </c>
      <c r="C169" t="s">
        <v>66</v>
      </c>
      <c r="D169" s="2">
        <v>44319</v>
      </c>
      <c r="E169" s="2">
        <v>44442</v>
      </c>
      <c r="F169" s="2">
        <v>44472</v>
      </c>
      <c r="G169" t="s">
        <v>329</v>
      </c>
      <c r="H169">
        <v>2952</v>
      </c>
    </row>
    <row r="170" spans="1:8" x14ac:dyDescent="0.25">
      <c r="A170" t="s">
        <v>486</v>
      </c>
      <c r="B170" t="s">
        <v>239</v>
      </c>
      <c r="C170" t="s">
        <v>71</v>
      </c>
      <c r="D170" s="2">
        <v>44321</v>
      </c>
      <c r="E170" s="2">
        <v>44444</v>
      </c>
      <c r="F170" s="2">
        <v>44474</v>
      </c>
      <c r="G170" t="s">
        <v>329</v>
      </c>
      <c r="H170">
        <v>2952</v>
      </c>
    </row>
    <row r="171" spans="1:8" x14ac:dyDescent="0.25">
      <c r="A171" t="s">
        <v>487</v>
      </c>
      <c r="B171" t="s">
        <v>266</v>
      </c>
      <c r="C171" t="s">
        <v>73</v>
      </c>
      <c r="D171" s="2">
        <v>44326</v>
      </c>
      <c r="E171" s="2">
        <v>44449</v>
      </c>
      <c r="F171" s="2">
        <v>44479</v>
      </c>
      <c r="G171" t="s">
        <v>317</v>
      </c>
      <c r="H171">
        <v>2375</v>
      </c>
    </row>
    <row r="172" spans="1:8" x14ac:dyDescent="0.25">
      <c r="A172" t="s">
        <v>488</v>
      </c>
      <c r="B172" t="s">
        <v>266</v>
      </c>
      <c r="C172" t="s">
        <v>76</v>
      </c>
      <c r="D172" s="2">
        <v>44326</v>
      </c>
      <c r="E172" s="2">
        <v>44449</v>
      </c>
      <c r="F172" s="2">
        <v>44479</v>
      </c>
      <c r="G172" t="s">
        <v>317</v>
      </c>
      <c r="H172">
        <v>2375</v>
      </c>
    </row>
    <row r="173" spans="1:8" x14ac:dyDescent="0.25">
      <c r="A173" t="s">
        <v>489</v>
      </c>
      <c r="B173" t="s">
        <v>266</v>
      </c>
      <c r="C173" t="s">
        <v>83</v>
      </c>
      <c r="D173" s="2">
        <v>44326</v>
      </c>
      <c r="E173" s="2">
        <v>44449</v>
      </c>
      <c r="F173" s="2">
        <v>44479</v>
      </c>
      <c r="G173" t="s">
        <v>317</v>
      </c>
      <c r="H173">
        <v>1140</v>
      </c>
    </row>
    <row r="174" spans="1:8" x14ac:dyDescent="0.25">
      <c r="A174" t="s">
        <v>490</v>
      </c>
      <c r="B174" t="s">
        <v>280</v>
      </c>
      <c r="C174" t="s">
        <v>89</v>
      </c>
      <c r="D174" s="2">
        <v>44349</v>
      </c>
      <c r="E174" s="2">
        <v>44441</v>
      </c>
      <c r="F174" s="2">
        <v>44471</v>
      </c>
      <c r="G174" t="s">
        <v>317</v>
      </c>
      <c r="H174">
        <v>1140</v>
      </c>
    </row>
    <row r="175" spans="1:8" x14ac:dyDescent="0.25">
      <c r="A175" t="s">
        <v>491</v>
      </c>
      <c r="B175" t="s">
        <v>129</v>
      </c>
      <c r="C175" t="s">
        <v>44</v>
      </c>
      <c r="D175" s="2">
        <v>44385</v>
      </c>
      <c r="E175" s="2">
        <v>44447</v>
      </c>
      <c r="F175" s="2">
        <v>44477</v>
      </c>
      <c r="G175" t="s">
        <v>329</v>
      </c>
      <c r="H175">
        <v>1704</v>
      </c>
    </row>
    <row r="176" spans="1:8" x14ac:dyDescent="0.25">
      <c r="A176" t="s">
        <v>492</v>
      </c>
      <c r="B176" t="s">
        <v>136</v>
      </c>
      <c r="C176" t="s">
        <v>46</v>
      </c>
      <c r="D176" s="2">
        <v>44390</v>
      </c>
      <c r="E176" s="2">
        <v>44452</v>
      </c>
      <c r="F176" s="2">
        <v>44482</v>
      </c>
      <c r="G176" t="s">
        <v>329</v>
      </c>
      <c r="H176">
        <v>1992</v>
      </c>
    </row>
    <row r="177" spans="1:8" x14ac:dyDescent="0.25">
      <c r="A177" t="s">
        <v>493</v>
      </c>
      <c r="B177" t="s">
        <v>246</v>
      </c>
      <c r="C177" t="s">
        <v>8</v>
      </c>
      <c r="D177" s="2">
        <v>44392</v>
      </c>
      <c r="E177" s="2">
        <v>44454</v>
      </c>
      <c r="F177" s="2">
        <v>44484</v>
      </c>
      <c r="G177" t="s">
        <v>329</v>
      </c>
      <c r="H177">
        <v>2952</v>
      </c>
    </row>
    <row r="178" spans="1:8" x14ac:dyDescent="0.25">
      <c r="A178" t="s">
        <v>494</v>
      </c>
      <c r="B178" t="s">
        <v>246</v>
      </c>
      <c r="C178" t="s">
        <v>22</v>
      </c>
      <c r="D178" s="2">
        <v>44392</v>
      </c>
      <c r="E178" s="2">
        <v>44454</v>
      </c>
      <c r="F178" s="2">
        <v>44484</v>
      </c>
      <c r="G178" t="s">
        <v>329</v>
      </c>
      <c r="H178">
        <v>2952</v>
      </c>
    </row>
    <row r="179" spans="1:8" x14ac:dyDescent="0.25">
      <c r="A179" t="s">
        <v>495</v>
      </c>
      <c r="B179" t="s">
        <v>246</v>
      </c>
      <c r="C179" t="s">
        <v>25</v>
      </c>
      <c r="D179" s="2">
        <v>44392</v>
      </c>
      <c r="E179" s="2">
        <v>44454</v>
      </c>
      <c r="F179" s="2">
        <v>44484</v>
      </c>
      <c r="G179" t="s">
        <v>329</v>
      </c>
      <c r="H179">
        <v>2952</v>
      </c>
    </row>
    <row r="180" spans="1:8" x14ac:dyDescent="0.25">
      <c r="A180" t="s">
        <v>496</v>
      </c>
      <c r="B180" t="s">
        <v>202</v>
      </c>
      <c r="C180" t="s">
        <v>16</v>
      </c>
      <c r="D180" s="2">
        <v>44413</v>
      </c>
      <c r="E180" s="2">
        <v>44444</v>
      </c>
      <c r="F180" s="2">
        <v>44474</v>
      </c>
      <c r="G180" t="s">
        <v>329</v>
      </c>
      <c r="H180">
        <v>3912</v>
      </c>
    </row>
    <row r="181" spans="1:8" x14ac:dyDescent="0.25">
      <c r="A181" t="s">
        <v>497</v>
      </c>
      <c r="B181" t="s">
        <v>202</v>
      </c>
      <c r="C181" t="s">
        <v>21</v>
      </c>
      <c r="D181" s="2">
        <v>44413</v>
      </c>
      <c r="E181" s="2">
        <v>44444</v>
      </c>
      <c r="F181" s="2">
        <v>44474</v>
      </c>
      <c r="G181" t="s">
        <v>329</v>
      </c>
      <c r="H181">
        <v>3912</v>
      </c>
    </row>
    <row r="182" spans="1:8" x14ac:dyDescent="0.25">
      <c r="A182" t="s">
        <v>498</v>
      </c>
      <c r="B182" t="s">
        <v>208</v>
      </c>
      <c r="C182" t="s">
        <v>91</v>
      </c>
      <c r="D182" s="2">
        <v>44457</v>
      </c>
      <c r="E182" s="2">
        <v>44457</v>
      </c>
      <c r="F182" s="2">
        <v>44487</v>
      </c>
      <c r="G182" t="s">
        <v>329</v>
      </c>
      <c r="H182">
        <v>1704</v>
      </c>
    </row>
    <row r="183" spans="1:8" x14ac:dyDescent="0.25">
      <c r="A183" t="s">
        <v>499</v>
      </c>
      <c r="B183" t="s">
        <v>208</v>
      </c>
      <c r="C183" t="s">
        <v>92</v>
      </c>
      <c r="D183" s="2">
        <v>44457</v>
      </c>
      <c r="E183" s="2">
        <v>44457</v>
      </c>
      <c r="F183" s="2">
        <v>44487</v>
      </c>
      <c r="G183" t="s">
        <v>329</v>
      </c>
      <c r="H183">
        <v>1704</v>
      </c>
    </row>
    <row r="184" spans="1:8" x14ac:dyDescent="0.25">
      <c r="A184" t="s">
        <v>500</v>
      </c>
      <c r="B184" t="s">
        <v>171</v>
      </c>
      <c r="C184" t="s">
        <v>28</v>
      </c>
      <c r="D184" s="2">
        <v>44236</v>
      </c>
      <c r="E184" s="2">
        <v>44478</v>
      </c>
      <c r="F184" s="2">
        <v>44509</v>
      </c>
      <c r="G184" t="s">
        <v>329</v>
      </c>
      <c r="H184">
        <v>2952</v>
      </c>
    </row>
    <row r="185" spans="1:8" x14ac:dyDescent="0.25">
      <c r="A185" t="s">
        <v>501</v>
      </c>
      <c r="B185" t="s">
        <v>184</v>
      </c>
      <c r="C185" t="s">
        <v>61</v>
      </c>
      <c r="D185" s="2">
        <v>44246</v>
      </c>
      <c r="E185" s="2">
        <v>44488</v>
      </c>
      <c r="F185" s="2">
        <v>44519</v>
      </c>
      <c r="G185" t="s">
        <v>329</v>
      </c>
      <c r="H185">
        <v>2472</v>
      </c>
    </row>
    <row r="186" spans="1:8" x14ac:dyDescent="0.25">
      <c r="A186" t="s">
        <v>502</v>
      </c>
      <c r="B186" t="s">
        <v>178</v>
      </c>
      <c r="C186" t="s">
        <v>62</v>
      </c>
      <c r="D186" s="2">
        <v>44293</v>
      </c>
      <c r="E186" s="2">
        <v>44476</v>
      </c>
      <c r="F186" s="2">
        <v>44507</v>
      </c>
      <c r="G186" t="s">
        <v>329</v>
      </c>
      <c r="H186">
        <v>2472</v>
      </c>
    </row>
    <row r="187" spans="1:8" x14ac:dyDescent="0.25">
      <c r="A187" t="s">
        <v>503</v>
      </c>
      <c r="B187" t="s">
        <v>184</v>
      </c>
      <c r="C187" t="s">
        <v>65</v>
      </c>
      <c r="D187" s="2">
        <v>44297</v>
      </c>
      <c r="E187" s="2">
        <v>44480</v>
      </c>
      <c r="F187" s="2">
        <v>44511</v>
      </c>
      <c r="G187" t="s">
        <v>329</v>
      </c>
      <c r="H187">
        <v>2472</v>
      </c>
    </row>
    <row r="188" spans="1:8" x14ac:dyDescent="0.25">
      <c r="A188" t="s">
        <v>504</v>
      </c>
      <c r="B188" t="s">
        <v>232</v>
      </c>
      <c r="C188" t="s">
        <v>66</v>
      </c>
      <c r="D188" s="2">
        <v>44319</v>
      </c>
      <c r="E188" s="2">
        <v>44472</v>
      </c>
      <c r="F188" s="2">
        <v>44503</v>
      </c>
      <c r="G188" t="s">
        <v>329</v>
      </c>
      <c r="H188">
        <v>2952</v>
      </c>
    </row>
    <row r="189" spans="1:8" x14ac:dyDescent="0.25">
      <c r="A189" t="s">
        <v>505</v>
      </c>
      <c r="B189" t="s">
        <v>239</v>
      </c>
      <c r="C189" t="s">
        <v>71</v>
      </c>
      <c r="D189" s="2">
        <v>44321</v>
      </c>
      <c r="E189" s="2">
        <v>44474</v>
      </c>
      <c r="F189" s="2">
        <v>44505</v>
      </c>
      <c r="G189" t="s">
        <v>329</v>
      </c>
      <c r="H189">
        <v>2952</v>
      </c>
    </row>
    <row r="190" spans="1:8" x14ac:dyDescent="0.25">
      <c r="A190" t="s">
        <v>506</v>
      </c>
      <c r="B190" t="s">
        <v>266</v>
      </c>
      <c r="C190" t="s">
        <v>73</v>
      </c>
      <c r="D190" s="2">
        <v>44326</v>
      </c>
      <c r="E190" s="2">
        <v>44479</v>
      </c>
      <c r="F190" s="2">
        <v>44510</v>
      </c>
      <c r="G190" t="s">
        <v>317</v>
      </c>
      <c r="H190">
        <v>2375</v>
      </c>
    </row>
    <row r="191" spans="1:8" x14ac:dyDescent="0.25">
      <c r="A191" t="s">
        <v>507</v>
      </c>
      <c r="B191" t="s">
        <v>266</v>
      </c>
      <c r="C191" t="s">
        <v>76</v>
      </c>
      <c r="D191" s="2">
        <v>44326</v>
      </c>
      <c r="E191" s="2">
        <v>44479</v>
      </c>
      <c r="F191" s="2">
        <v>44510</v>
      </c>
      <c r="G191" t="s">
        <v>317</v>
      </c>
      <c r="H191">
        <v>2375</v>
      </c>
    </row>
    <row r="192" spans="1:8" x14ac:dyDescent="0.25">
      <c r="A192" t="s">
        <v>508</v>
      </c>
      <c r="B192" t="s">
        <v>266</v>
      </c>
      <c r="C192" t="s">
        <v>83</v>
      </c>
      <c r="D192" s="2">
        <v>44326</v>
      </c>
      <c r="E192" s="2">
        <v>44479</v>
      </c>
      <c r="F192" s="2">
        <v>44510</v>
      </c>
      <c r="G192" t="s">
        <v>317</v>
      </c>
      <c r="H192">
        <v>1140</v>
      </c>
    </row>
    <row r="193" spans="1:8" x14ac:dyDescent="0.25">
      <c r="A193" t="s">
        <v>509</v>
      </c>
      <c r="B193" t="s">
        <v>280</v>
      </c>
      <c r="C193" t="s">
        <v>89</v>
      </c>
      <c r="D193" s="2">
        <v>44349</v>
      </c>
      <c r="E193" s="2">
        <v>44471</v>
      </c>
      <c r="F193" s="2">
        <v>44502</v>
      </c>
      <c r="G193" t="s">
        <v>317</v>
      </c>
      <c r="H193">
        <v>1140</v>
      </c>
    </row>
    <row r="194" spans="1:8" x14ac:dyDescent="0.25">
      <c r="A194" t="s">
        <v>510</v>
      </c>
      <c r="B194" t="s">
        <v>129</v>
      </c>
      <c r="C194" t="s">
        <v>44</v>
      </c>
      <c r="D194" s="2">
        <v>44385</v>
      </c>
      <c r="E194" s="2">
        <v>44477</v>
      </c>
      <c r="F194" s="2">
        <v>44508</v>
      </c>
      <c r="G194" t="s">
        <v>329</v>
      </c>
      <c r="H194">
        <v>1704</v>
      </c>
    </row>
    <row r="195" spans="1:8" x14ac:dyDescent="0.25">
      <c r="A195" t="s">
        <v>511</v>
      </c>
      <c r="B195" t="s">
        <v>136</v>
      </c>
      <c r="C195" t="s">
        <v>46</v>
      </c>
      <c r="D195" s="2">
        <v>44390</v>
      </c>
      <c r="E195" s="2">
        <v>44482</v>
      </c>
      <c r="F195" s="2">
        <v>44513</v>
      </c>
      <c r="G195" t="s">
        <v>329</v>
      </c>
      <c r="H195">
        <v>1992</v>
      </c>
    </row>
    <row r="196" spans="1:8" x14ac:dyDescent="0.25">
      <c r="A196" t="s">
        <v>512</v>
      </c>
      <c r="B196" t="s">
        <v>246</v>
      </c>
      <c r="C196" t="s">
        <v>8</v>
      </c>
      <c r="D196" s="2">
        <v>44392</v>
      </c>
      <c r="E196" s="2">
        <v>44484</v>
      </c>
      <c r="F196" s="2">
        <v>44515</v>
      </c>
      <c r="G196" t="s">
        <v>329</v>
      </c>
      <c r="H196">
        <v>2952</v>
      </c>
    </row>
    <row r="197" spans="1:8" x14ac:dyDescent="0.25">
      <c r="A197" t="s">
        <v>513</v>
      </c>
      <c r="B197" t="s">
        <v>246</v>
      </c>
      <c r="C197" t="s">
        <v>22</v>
      </c>
      <c r="D197" s="2">
        <v>44392</v>
      </c>
      <c r="E197" s="2">
        <v>44484</v>
      </c>
      <c r="F197" s="2">
        <v>44515</v>
      </c>
      <c r="G197" t="s">
        <v>329</v>
      </c>
      <c r="H197">
        <v>2952</v>
      </c>
    </row>
    <row r="198" spans="1:8" x14ac:dyDescent="0.25">
      <c r="A198" t="s">
        <v>514</v>
      </c>
      <c r="B198" t="s">
        <v>246</v>
      </c>
      <c r="C198" t="s">
        <v>25</v>
      </c>
      <c r="D198" s="2">
        <v>44392</v>
      </c>
      <c r="E198" s="2">
        <v>44484</v>
      </c>
      <c r="F198" s="2">
        <v>44515</v>
      </c>
      <c r="G198" t="s">
        <v>329</v>
      </c>
      <c r="H198">
        <v>2952</v>
      </c>
    </row>
    <row r="199" spans="1:8" x14ac:dyDescent="0.25">
      <c r="A199" t="s">
        <v>515</v>
      </c>
      <c r="B199" t="s">
        <v>202</v>
      </c>
      <c r="C199" t="s">
        <v>16</v>
      </c>
      <c r="D199" s="2">
        <v>44413</v>
      </c>
      <c r="E199" s="2">
        <v>44474</v>
      </c>
      <c r="F199" s="2">
        <v>44505</v>
      </c>
      <c r="G199" t="s">
        <v>329</v>
      </c>
      <c r="H199">
        <v>3912</v>
      </c>
    </row>
    <row r="200" spans="1:8" x14ac:dyDescent="0.25">
      <c r="A200" t="s">
        <v>516</v>
      </c>
      <c r="B200" t="s">
        <v>202</v>
      </c>
      <c r="C200" t="s">
        <v>21</v>
      </c>
      <c r="D200" s="2">
        <v>44413</v>
      </c>
      <c r="E200" s="2">
        <v>44474</v>
      </c>
      <c r="F200" s="2">
        <v>44505</v>
      </c>
      <c r="G200" t="s">
        <v>329</v>
      </c>
      <c r="H200">
        <v>3912</v>
      </c>
    </row>
    <row r="201" spans="1:8" x14ac:dyDescent="0.25">
      <c r="A201" t="s">
        <v>517</v>
      </c>
      <c r="B201" t="s">
        <v>208</v>
      </c>
      <c r="C201" t="s">
        <v>91</v>
      </c>
      <c r="D201" s="2">
        <v>44457</v>
      </c>
      <c r="E201" s="2">
        <v>44487</v>
      </c>
      <c r="F201" s="2">
        <v>44518</v>
      </c>
      <c r="G201" t="s">
        <v>329</v>
      </c>
      <c r="H201">
        <v>1704</v>
      </c>
    </row>
    <row r="202" spans="1:8" x14ac:dyDescent="0.25">
      <c r="A202" t="s">
        <v>518</v>
      </c>
      <c r="B202" t="s">
        <v>208</v>
      </c>
      <c r="C202" t="s">
        <v>92</v>
      </c>
      <c r="D202" s="2">
        <v>44457</v>
      </c>
      <c r="E202" s="2">
        <v>44487</v>
      </c>
      <c r="F202" s="2">
        <v>44518</v>
      </c>
      <c r="G202" t="s">
        <v>329</v>
      </c>
      <c r="H202">
        <v>1704</v>
      </c>
    </row>
    <row r="203" spans="1:8" x14ac:dyDescent="0.25">
      <c r="A203" t="s">
        <v>519</v>
      </c>
      <c r="B203" t="s">
        <v>301</v>
      </c>
      <c r="C203" t="s">
        <v>77</v>
      </c>
      <c r="D203" s="2">
        <v>44471</v>
      </c>
      <c r="E203" s="2">
        <v>44471</v>
      </c>
      <c r="F203" s="2">
        <v>44502</v>
      </c>
      <c r="G203" t="s">
        <v>317</v>
      </c>
      <c r="H203">
        <v>2375</v>
      </c>
    </row>
    <row r="204" spans="1:8" x14ac:dyDescent="0.25">
      <c r="A204" t="s">
        <v>520</v>
      </c>
      <c r="B204" t="s">
        <v>266</v>
      </c>
      <c r="C204" t="s">
        <v>76</v>
      </c>
      <c r="D204" s="2">
        <v>44326</v>
      </c>
      <c r="E204" s="2">
        <v>44510</v>
      </c>
      <c r="F204" s="2">
        <v>44540</v>
      </c>
      <c r="G204" t="s">
        <v>317</v>
      </c>
      <c r="H204">
        <v>2375</v>
      </c>
    </row>
    <row r="205" spans="1:8" x14ac:dyDescent="0.25">
      <c r="A205" t="s">
        <v>521</v>
      </c>
      <c r="B205" t="s">
        <v>266</v>
      </c>
      <c r="C205" t="s">
        <v>83</v>
      </c>
      <c r="D205" s="2">
        <v>44326</v>
      </c>
      <c r="E205" s="2">
        <v>44510</v>
      </c>
      <c r="F205" s="2">
        <v>44540</v>
      </c>
      <c r="G205" t="s">
        <v>317</v>
      </c>
      <c r="H205">
        <v>1140</v>
      </c>
    </row>
    <row r="206" spans="1:8" x14ac:dyDescent="0.25">
      <c r="A206" t="s">
        <v>522</v>
      </c>
      <c r="B206" t="s">
        <v>280</v>
      </c>
      <c r="C206" t="s">
        <v>89</v>
      </c>
      <c r="D206" s="2">
        <v>44349</v>
      </c>
      <c r="E206" s="2">
        <v>44502</v>
      </c>
      <c r="F206" s="2">
        <v>44532</v>
      </c>
      <c r="G206" t="s">
        <v>317</v>
      </c>
      <c r="H206">
        <v>1140</v>
      </c>
    </row>
    <row r="207" spans="1:8" x14ac:dyDescent="0.25">
      <c r="A207" t="s">
        <v>523</v>
      </c>
      <c r="B207" t="s">
        <v>129</v>
      </c>
      <c r="C207" t="s">
        <v>44</v>
      </c>
      <c r="D207" s="2">
        <v>44385</v>
      </c>
      <c r="E207" s="2">
        <v>44508</v>
      </c>
      <c r="F207" s="2">
        <v>44538</v>
      </c>
      <c r="G207" t="s">
        <v>329</v>
      </c>
      <c r="H207">
        <v>1704</v>
      </c>
    </row>
    <row r="208" spans="1:8" x14ac:dyDescent="0.25">
      <c r="A208" t="s">
        <v>524</v>
      </c>
      <c r="B208" t="s">
        <v>136</v>
      </c>
      <c r="C208" t="s">
        <v>46</v>
      </c>
      <c r="D208" s="2">
        <v>44390</v>
      </c>
      <c r="E208" s="2">
        <v>44513</v>
      </c>
      <c r="F208" s="2">
        <v>44543</v>
      </c>
      <c r="G208" t="s">
        <v>329</v>
      </c>
      <c r="H208">
        <v>1992</v>
      </c>
    </row>
    <row r="209" spans="1:8" x14ac:dyDescent="0.25">
      <c r="A209" t="s">
        <v>525</v>
      </c>
      <c r="B209" t="s">
        <v>246</v>
      </c>
      <c r="C209" t="s">
        <v>8</v>
      </c>
      <c r="D209" s="2">
        <v>44392</v>
      </c>
      <c r="E209" s="2">
        <v>44515</v>
      </c>
      <c r="F209" s="2">
        <v>44545</v>
      </c>
      <c r="G209" t="s">
        <v>329</v>
      </c>
      <c r="H209">
        <v>2952</v>
      </c>
    </row>
    <row r="210" spans="1:8" x14ac:dyDescent="0.25">
      <c r="A210" t="s">
        <v>526</v>
      </c>
      <c r="B210" t="s">
        <v>246</v>
      </c>
      <c r="C210" t="s">
        <v>22</v>
      </c>
      <c r="D210" s="2">
        <v>44392</v>
      </c>
      <c r="E210" s="2">
        <v>44515</v>
      </c>
      <c r="F210" s="2">
        <v>44545</v>
      </c>
      <c r="G210" t="s">
        <v>329</v>
      </c>
      <c r="H210">
        <v>2952</v>
      </c>
    </row>
    <row r="211" spans="1:8" x14ac:dyDescent="0.25">
      <c r="A211" t="s">
        <v>527</v>
      </c>
      <c r="B211" t="s">
        <v>246</v>
      </c>
      <c r="C211" t="s">
        <v>25</v>
      </c>
      <c r="D211" s="2">
        <v>44392</v>
      </c>
      <c r="E211" s="2">
        <v>44515</v>
      </c>
      <c r="F211" s="2">
        <v>44545</v>
      </c>
      <c r="G211" t="s">
        <v>329</v>
      </c>
      <c r="H211">
        <v>2952</v>
      </c>
    </row>
    <row r="212" spans="1:8" x14ac:dyDescent="0.25">
      <c r="A212" t="s">
        <v>528</v>
      </c>
      <c r="B212" t="s">
        <v>202</v>
      </c>
      <c r="C212" t="s">
        <v>16</v>
      </c>
      <c r="D212" s="2">
        <v>44413</v>
      </c>
      <c r="E212" s="2">
        <v>44505</v>
      </c>
      <c r="F212" s="2">
        <v>44535</v>
      </c>
      <c r="G212" t="s">
        <v>329</v>
      </c>
      <c r="H212">
        <v>3912</v>
      </c>
    </row>
    <row r="213" spans="1:8" x14ac:dyDescent="0.25">
      <c r="A213" t="s">
        <v>529</v>
      </c>
      <c r="B213" t="s">
        <v>202</v>
      </c>
      <c r="C213" t="s">
        <v>21</v>
      </c>
      <c r="D213" s="2">
        <v>44413</v>
      </c>
      <c r="E213" s="2">
        <v>44505</v>
      </c>
      <c r="F213" s="2">
        <v>44535</v>
      </c>
      <c r="G213" t="s">
        <v>329</v>
      </c>
      <c r="H213">
        <v>3912</v>
      </c>
    </row>
    <row r="214" spans="1:8" x14ac:dyDescent="0.25">
      <c r="A214" t="s">
        <v>530</v>
      </c>
      <c r="B214" t="s">
        <v>208</v>
      </c>
      <c r="C214" t="s">
        <v>91</v>
      </c>
      <c r="D214" s="2">
        <v>44457</v>
      </c>
      <c r="E214" s="2">
        <v>44518</v>
      </c>
      <c r="F214" s="2">
        <v>44548</v>
      </c>
      <c r="G214" t="s">
        <v>329</v>
      </c>
      <c r="H214">
        <v>1704</v>
      </c>
    </row>
    <row r="215" spans="1:8" x14ac:dyDescent="0.25">
      <c r="A215" t="s">
        <v>531</v>
      </c>
      <c r="B215" t="s">
        <v>208</v>
      </c>
      <c r="C215" t="s">
        <v>92</v>
      </c>
      <c r="D215" s="2">
        <v>44457</v>
      </c>
      <c r="E215" s="2">
        <v>44518</v>
      </c>
      <c r="F215" s="2">
        <v>44548</v>
      </c>
      <c r="G215" t="s">
        <v>329</v>
      </c>
      <c r="H215">
        <v>1704</v>
      </c>
    </row>
    <row r="216" spans="1:8" x14ac:dyDescent="0.25">
      <c r="A216" t="s">
        <v>532</v>
      </c>
      <c r="B216" t="s">
        <v>301</v>
      </c>
      <c r="C216" t="s">
        <v>77</v>
      </c>
      <c r="D216" s="2">
        <v>44471</v>
      </c>
      <c r="E216" s="2">
        <v>44502</v>
      </c>
      <c r="F216" s="2">
        <v>44532</v>
      </c>
      <c r="G216" t="s">
        <v>317</v>
      </c>
      <c r="H216">
        <v>2375</v>
      </c>
    </row>
    <row r="217" spans="1:8" x14ac:dyDescent="0.25">
      <c r="A217" t="s">
        <v>533</v>
      </c>
      <c r="B217" t="s">
        <v>246</v>
      </c>
      <c r="C217" t="s">
        <v>26</v>
      </c>
      <c r="D217" s="2">
        <v>44474</v>
      </c>
      <c r="E217" s="2">
        <v>44505</v>
      </c>
      <c r="F217" s="2">
        <v>44535</v>
      </c>
      <c r="G217" t="s">
        <v>329</v>
      </c>
      <c r="H217">
        <v>2952</v>
      </c>
    </row>
    <row r="218" spans="1:8" x14ac:dyDescent="0.25">
      <c r="A218" t="s">
        <v>534</v>
      </c>
      <c r="B218" t="s">
        <v>143</v>
      </c>
      <c r="C218" t="s">
        <v>29</v>
      </c>
      <c r="D218" s="2">
        <v>44501</v>
      </c>
      <c r="E218" s="2">
        <v>44501</v>
      </c>
      <c r="F218" s="2">
        <v>44531</v>
      </c>
      <c r="G218" t="s">
        <v>329</v>
      </c>
      <c r="H218">
        <v>2952</v>
      </c>
    </row>
    <row r="219" spans="1:8" x14ac:dyDescent="0.25">
      <c r="A219" t="s">
        <v>535</v>
      </c>
      <c r="B219" t="s">
        <v>143</v>
      </c>
      <c r="C219" t="s">
        <v>32</v>
      </c>
      <c r="D219" s="2">
        <v>44501</v>
      </c>
      <c r="E219" s="2">
        <v>44501</v>
      </c>
      <c r="F219" s="2">
        <v>44531</v>
      </c>
      <c r="G219" t="s">
        <v>329</v>
      </c>
      <c r="H219">
        <v>2088</v>
      </c>
    </row>
    <row r="220" spans="1:8" x14ac:dyDescent="0.25">
      <c r="A220" t="s">
        <v>536</v>
      </c>
      <c r="B220" t="s">
        <v>143</v>
      </c>
      <c r="C220" t="s">
        <v>94</v>
      </c>
      <c r="D220" s="2">
        <v>44501</v>
      </c>
      <c r="E220" s="2">
        <v>44501</v>
      </c>
      <c r="F220" s="2">
        <v>44531</v>
      </c>
      <c r="G220" t="s">
        <v>329</v>
      </c>
      <c r="H220">
        <v>1704</v>
      </c>
    </row>
    <row r="221" spans="1:8" x14ac:dyDescent="0.25">
      <c r="A221" t="s">
        <v>537</v>
      </c>
      <c r="B221" t="s">
        <v>171</v>
      </c>
      <c r="C221" t="s">
        <v>28</v>
      </c>
      <c r="D221" s="2">
        <v>44236</v>
      </c>
      <c r="E221" s="2">
        <v>44539</v>
      </c>
      <c r="F221" s="2">
        <v>44570</v>
      </c>
      <c r="G221" t="s">
        <v>329</v>
      </c>
      <c r="H221">
        <v>2952</v>
      </c>
    </row>
    <row r="222" spans="1:8" x14ac:dyDescent="0.25">
      <c r="A222" t="s">
        <v>538</v>
      </c>
      <c r="B222" t="s">
        <v>184</v>
      </c>
      <c r="C222" t="s">
        <v>61</v>
      </c>
      <c r="D222" s="2">
        <v>44246</v>
      </c>
      <c r="E222" s="2">
        <v>44549</v>
      </c>
      <c r="F222" s="2">
        <v>44580</v>
      </c>
      <c r="G222" t="s">
        <v>329</v>
      </c>
      <c r="H222">
        <v>2472</v>
      </c>
    </row>
    <row r="223" spans="1:8" x14ac:dyDescent="0.25">
      <c r="A223" t="s">
        <v>539</v>
      </c>
      <c r="B223" t="s">
        <v>178</v>
      </c>
      <c r="C223" t="s">
        <v>62</v>
      </c>
      <c r="D223" s="2">
        <v>44293</v>
      </c>
      <c r="E223" s="2">
        <v>44537</v>
      </c>
      <c r="F223" s="2">
        <v>44568</v>
      </c>
      <c r="G223" t="s">
        <v>329</v>
      </c>
      <c r="H223">
        <v>2472</v>
      </c>
    </row>
    <row r="224" spans="1:8" x14ac:dyDescent="0.25">
      <c r="A224" t="s">
        <v>540</v>
      </c>
      <c r="B224" t="s">
        <v>184</v>
      </c>
      <c r="C224" t="s">
        <v>65</v>
      </c>
      <c r="D224" s="2">
        <v>44297</v>
      </c>
      <c r="E224" s="2">
        <v>44541</v>
      </c>
      <c r="F224" s="2">
        <v>44572</v>
      </c>
      <c r="G224" t="s">
        <v>329</v>
      </c>
      <c r="H224">
        <v>2472</v>
      </c>
    </row>
    <row r="225" spans="1:8" x14ac:dyDescent="0.25">
      <c r="A225" t="s">
        <v>541</v>
      </c>
      <c r="B225" t="s">
        <v>232</v>
      </c>
      <c r="C225" t="s">
        <v>66</v>
      </c>
      <c r="D225" s="2">
        <v>44319</v>
      </c>
      <c r="E225" s="2">
        <v>44533</v>
      </c>
      <c r="F225" s="2">
        <v>44564</v>
      </c>
      <c r="G225" t="s">
        <v>329</v>
      </c>
      <c r="H225">
        <v>2952</v>
      </c>
    </row>
    <row r="226" spans="1:8" x14ac:dyDescent="0.25">
      <c r="A226" t="s">
        <v>542</v>
      </c>
      <c r="B226" t="s">
        <v>239</v>
      </c>
      <c r="C226" t="s">
        <v>71</v>
      </c>
      <c r="D226" s="2">
        <v>44321</v>
      </c>
      <c r="E226" s="2">
        <v>44535</v>
      </c>
      <c r="F226" s="2">
        <v>44566</v>
      </c>
      <c r="G226" t="s">
        <v>329</v>
      </c>
      <c r="H226">
        <v>2952</v>
      </c>
    </row>
    <row r="227" spans="1:8" x14ac:dyDescent="0.25">
      <c r="A227" t="s">
        <v>543</v>
      </c>
      <c r="B227" t="s">
        <v>266</v>
      </c>
      <c r="C227" t="s">
        <v>73</v>
      </c>
      <c r="D227" s="2">
        <v>44326</v>
      </c>
      <c r="E227" s="2">
        <v>44540</v>
      </c>
      <c r="F227" s="2">
        <v>44571</v>
      </c>
      <c r="G227" t="s">
        <v>317</v>
      </c>
      <c r="H227">
        <v>2375</v>
      </c>
    </row>
    <row r="228" spans="1:8" x14ac:dyDescent="0.25">
      <c r="A228" t="s">
        <v>544</v>
      </c>
      <c r="B228" t="s">
        <v>266</v>
      </c>
      <c r="C228" t="s">
        <v>76</v>
      </c>
      <c r="D228" s="2">
        <v>44326</v>
      </c>
      <c r="E228" s="2">
        <v>44540</v>
      </c>
      <c r="F228" s="2">
        <v>44571</v>
      </c>
      <c r="G228" t="s">
        <v>317</v>
      </c>
      <c r="H228">
        <v>2375</v>
      </c>
    </row>
    <row r="229" spans="1:8" x14ac:dyDescent="0.25">
      <c r="A229" t="s">
        <v>545</v>
      </c>
      <c r="B229" t="s">
        <v>266</v>
      </c>
      <c r="C229" t="s">
        <v>83</v>
      </c>
      <c r="D229" s="2">
        <v>44326</v>
      </c>
      <c r="E229" s="2">
        <v>44540</v>
      </c>
      <c r="F229" s="2">
        <v>44571</v>
      </c>
      <c r="G229" t="s">
        <v>317</v>
      </c>
      <c r="H229">
        <v>1140</v>
      </c>
    </row>
    <row r="230" spans="1:8" x14ac:dyDescent="0.25">
      <c r="A230" t="s">
        <v>546</v>
      </c>
      <c r="B230" t="s">
        <v>280</v>
      </c>
      <c r="C230" t="s">
        <v>89</v>
      </c>
      <c r="D230" s="2">
        <v>44349</v>
      </c>
      <c r="E230" s="2">
        <v>44532</v>
      </c>
      <c r="F230" s="2">
        <v>44563</v>
      </c>
      <c r="G230" t="s">
        <v>317</v>
      </c>
      <c r="H230">
        <v>1140</v>
      </c>
    </row>
    <row r="231" spans="1:8" x14ac:dyDescent="0.25">
      <c r="A231" t="s">
        <v>547</v>
      </c>
      <c r="B231" t="s">
        <v>129</v>
      </c>
      <c r="C231" t="s">
        <v>44</v>
      </c>
      <c r="D231" s="2">
        <v>44385</v>
      </c>
      <c r="E231" s="2">
        <v>44538</v>
      </c>
      <c r="F231" s="2">
        <v>44569</v>
      </c>
      <c r="G231" t="s">
        <v>329</v>
      </c>
      <c r="H231">
        <v>1704</v>
      </c>
    </row>
    <row r="232" spans="1:8" x14ac:dyDescent="0.25">
      <c r="A232" t="s">
        <v>548</v>
      </c>
      <c r="B232" t="s">
        <v>136</v>
      </c>
      <c r="C232" t="s">
        <v>46</v>
      </c>
      <c r="D232" s="2">
        <v>44390</v>
      </c>
      <c r="E232" s="2">
        <v>44543</v>
      </c>
      <c r="F232" s="2">
        <v>44574</v>
      </c>
      <c r="G232" t="s">
        <v>329</v>
      </c>
      <c r="H232">
        <v>1992</v>
      </c>
    </row>
    <row r="233" spans="1:8" x14ac:dyDescent="0.25">
      <c r="A233" t="s">
        <v>549</v>
      </c>
      <c r="B233" t="s">
        <v>246</v>
      </c>
      <c r="C233" t="s">
        <v>8</v>
      </c>
      <c r="D233" s="2">
        <v>44392</v>
      </c>
      <c r="E233" s="2">
        <v>44545</v>
      </c>
      <c r="F233" s="2">
        <v>44576</v>
      </c>
      <c r="G233" t="s">
        <v>329</v>
      </c>
      <c r="H233">
        <v>2952</v>
      </c>
    </row>
    <row r="234" spans="1:8" x14ac:dyDescent="0.25">
      <c r="A234" t="s">
        <v>550</v>
      </c>
      <c r="B234" t="s">
        <v>246</v>
      </c>
      <c r="C234" t="s">
        <v>22</v>
      </c>
      <c r="D234" s="2">
        <v>44392</v>
      </c>
      <c r="E234" s="2">
        <v>44545</v>
      </c>
      <c r="F234" s="2">
        <v>44576</v>
      </c>
      <c r="G234" t="s">
        <v>329</v>
      </c>
      <c r="H234">
        <v>2952</v>
      </c>
    </row>
    <row r="235" spans="1:8" x14ac:dyDescent="0.25">
      <c r="A235" t="s">
        <v>551</v>
      </c>
      <c r="B235" t="s">
        <v>246</v>
      </c>
      <c r="C235" t="s">
        <v>25</v>
      </c>
      <c r="D235" s="2">
        <v>44392</v>
      </c>
      <c r="E235" s="2">
        <v>44545</v>
      </c>
      <c r="F235" s="2">
        <v>44576</v>
      </c>
      <c r="G235" t="s">
        <v>329</v>
      </c>
      <c r="H235">
        <v>2952</v>
      </c>
    </row>
    <row r="236" spans="1:8" x14ac:dyDescent="0.25">
      <c r="A236" t="s">
        <v>552</v>
      </c>
      <c r="B236" t="s">
        <v>202</v>
      </c>
      <c r="C236" t="s">
        <v>16</v>
      </c>
      <c r="D236" s="2">
        <v>44413</v>
      </c>
      <c r="E236" s="2">
        <v>44535</v>
      </c>
      <c r="F236" s="2">
        <v>44566</v>
      </c>
      <c r="G236" t="s">
        <v>329</v>
      </c>
      <c r="H236">
        <v>3912</v>
      </c>
    </row>
    <row r="237" spans="1:8" x14ac:dyDescent="0.25">
      <c r="A237" t="s">
        <v>553</v>
      </c>
      <c r="B237" t="s">
        <v>202</v>
      </c>
      <c r="C237" t="s">
        <v>21</v>
      </c>
      <c r="D237" s="2">
        <v>44413</v>
      </c>
      <c r="E237" s="2">
        <v>44535</v>
      </c>
      <c r="F237" s="2">
        <v>44566</v>
      </c>
      <c r="G237" t="s">
        <v>329</v>
      </c>
      <c r="H237">
        <v>3912</v>
      </c>
    </row>
    <row r="238" spans="1:8" x14ac:dyDescent="0.25">
      <c r="A238" t="s">
        <v>554</v>
      </c>
      <c r="B238" t="s">
        <v>208</v>
      </c>
      <c r="C238" t="s">
        <v>91</v>
      </c>
      <c r="D238" s="2">
        <v>44457</v>
      </c>
      <c r="E238" s="2">
        <v>44548</v>
      </c>
      <c r="F238" s="2">
        <v>44579</v>
      </c>
      <c r="G238" t="s">
        <v>329</v>
      </c>
      <c r="H238">
        <v>1704</v>
      </c>
    </row>
    <row r="239" spans="1:8" x14ac:dyDescent="0.25">
      <c r="A239" t="s">
        <v>555</v>
      </c>
      <c r="B239" t="s">
        <v>208</v>
      </c>
      <c r="C239" t="s">
        <v>92</v>
      </c>
      <c r="D239" s="2">
        <v>44457</v>
      </c>
      <c r="E239" s="2">
        <v>44548</v>
      </c>
      <c r="F239" s="2">
        <v>44579</v>
      </c>
      <c r="G239" t="s">
        <v>329</v>
      </c>
      <c r="H239">
        <v>1704</v>
      </c>
    </row>
    <row r="240" spans="1:8" x14ac:dyDescent="0.25">
      <c r="A240" t="s">
        <v>556</v>
      </c>
      <c r="B240" t="s">
        <v>301</v>
      </c>
      <c r="C240" t="s">
        <v>77</v>
      </c>
      <c r="D240" s="2">
        <v>44471</v>
      </c>
      <c r="E240" s="2">
        <v>44532</v>
      </c>
      <c r="F240" s="2">
        <v>44563</v>
      </c>
      <c r="G240" t="s">
        <v>317</v>
      </c>
      <c r="H240">
        <v>2375</v>
      </c>
    </row>
    <row r="241" spans="1:8" x14ac:dyDescent="0.25">
      <c r="A241" t="s">
        <v>557</v>
      </c>
      <c r="B241" t="s">
        <v>246</v>
      </c>
      <c r="C241" t="s">
        <v>26</v>
      </c>
      <c r="D241" s="2">
        <v>44474</v>
      </c>
      <c r="E241" s="2">
        <v>44535</v>
      </c>
      <c r="F241" s="2">
        <v>44566</v>
      </c>
      <c r="G241" t="s">
        <v>329</v>
      </c>
      <c r="H241">
        <v>2952</v>
      </c>
    </row>
    <row r="242" spans="1:8" x14ac:dyDescent="0.25">
      <c r="A242" t="s">
        <v>558</v>
      </c>
      <c r="B242" t="s">
        <v>143</v>
      </c>
      <c r="C242" t="s">
        <v>29</v>
      </c>
      <c r="D242" s="2">
        <v>44501</v>
      </c>
      <c r="E242" s="2">
        <v>44531</v>
      </c>
      <c r="F242" s="2">
        <v>44562</v>
      </c>
      <c r="G242" t="s">
        <v>329</v>
      </c>
      <c r="H242">
        <v>2952</v>
      </c>
    </row>
    <row r="243" spans="1:8" x14ac:dyDescent="0.25">
      <c r="A243" t="s">
        <v>559</v>
      </c>
      <c r="B243" t="s">
        <v>143</v>
      </c>
      <c r="C243" t="s">
        <v>32</v>
      </c>
      <c r="D243" s="2">
        <v>44501</v>
      </c>
      <c r="E243" s="2">
        <v>44531</v>
      </c>
      <c r="F243" s="2">
        <v>44562</v>
      </c>
      <c r="G243" t="s">
        <v>329</v>
      </c>
      <c r="H243">
        <v>2088</v>
      </c>
    </row>
    <row r="244" spans="1:8" x14ac:dyDescent="0.25">
      <c r="A244" t="s">
        <v>560</v>
      </c>
      <c r="B244" t="s">
        <v>143</v>
      </c>
      <c r="C244" t="s">
        <v>94</v>
      </c>
      <c r="D244" s="2">
        <v>44501</v>
      </c>
      <c r="E244" s="2">
        <v>44531</v>
      </c>
      <c r="F244" s="2">
        <v>44562</v>
      </c>
      <c r="G244" t="s">
        <v>329</v>
      </c>
      <c r="H244">
        <v>1704</v>
      </c>
    </row>
    <row r="245" spans="1:8" x14ac:dyDescent="0.25">
      <c r="A245" t="s">
        <v>561</v>
      </c>
      <c r="B245" t="s">
        <v>171</v>
      </c>
      <c r="C245" t="s">
        <v>28</v>
      </c>
      <c r="D245" s="2">
        <v>44236</v>
      </c>
      <c r="E245" s="2">
        <v>44570</v>
      </c>
      <c r="F245" s="2">
        <v>44601</v>
      </c>
      <c r="G245" t="s">
        <v>329</v>
      </c>
      <c r="H245">
        <v>2952</v>
      </c>
    </row>
    <row r="246" spans="1:8" x14ac:dyDescent="0.25">
      <c r="A246" t="s">
        <v>562</v>
      </c>
      <c r="B246" t="s">
        <v>184</v>
      </c>
      <c r="C246" t="s">
        <v>61</v>
      </c>
      <c r="D246" s="2">
        <v>44246</v>
      </c>
      <c r="E246" s="2">
        <v>44580</v>
      </c>
      <c r="F246" s="2">
        <v>44611</v>
      </c>
      <c r="G246" t="s">
        <v>329</v>
      </c>
      <c r="H246">
        <v>2472</v>
      </c>
    </row>
    <row r="247" spans="1:8" x14ac:dyDescent="0.25">
      <c r="A247" t="s">
        <v>563</v>
      </c>
      <c r="B247" t="s">
        <v>178</v>
      </c>
      <c r="C247" t="s">
        <v>62</v>
      </c>
      <c r="D247" s="2">
        <v>44293</v>
      </c>
      <c r="E247" s="2">
        <v>44568</v>
      </c>
      <c r="F247" s="2">
        <v>44599</v>
      </c>
      <c r="G247" t="s">
        <v>329</v>
      </c>
      <c r="H247">
        <v>2472</v>
      </c>
    </row>
    <row r="248" spans="1:8" x14ac:dyDescent="0.25">
      <c r="A248" t="s">
        <v>564</v>
      </c>
      <c r="B248" t="s">
        <v>184</v>
      </c>
      <c r="C248" t="s">
        <v>65</v>
      </c>
      <c r="D248" s="2">
        <v>44297</v>
      </c>
      <c r="E248" s="2">
        <v>44572</v>
      </c>
      <c r="F248" s="2">
        <v>44603</v>
      </c>
      <c r="G248" t="s">
        <v>329</v>
      </c>
      <c r="H248">
        <v>2472</v>
      </c>
    </row>
    <row r="249" spans="1:8" x14ac:dyDescent="0.25">
      <c r="A249" t="s">
        <v>565</v>
      </c>
      <c r="B249" t="s">
        <v>232</v>
      </c>
      <c r="C249" t="s">
        <v>66</v>
      </c>
      <c r="D249" s="2">
        <v>44319</v>
      </c>
      <c r="E249" s="2">
        <v>44564</v>
      </c>
      <c r="F249" s="2">
        <v>44595</v>
      </c>
      <c r="G249" t="s">
        <v>329</v>
      </c>
      <c r="H249">
        <v>2952</v>
      </c>
    </row>
    <row r="250" spans="1:8" x14ac:dyDescent="0.25">
      <c r="A250" t="s">
        <v>566</v>
      </c>
      <c r="B250" t="s">
        <v>239</v>
      </c>
      <c r="C250" t="s">
        <v>71</v>
      </c>
      <c r="D250" s="2">
        <v>44321</v>
      </c>
      <c r="E250" s="2">
        <v>44566</v>
      </c>
      <c r="F250" s="2">
        <v>44597</v>
      </c>
      <c r="G250" t="s">
        <v>329</v>
      </c>
      <c r="H250">
        <v>2952</v>
      </c>
    </row>
    <row r="251" spans="1:8" x14ac:dyDescent="0.25">
      <c r="A251" t="s">
        <v>567</v>
      </c>
      <c r="B251" t="s">
        <v>280</v>
      </c>
      <c r="C251" t="s">
        <v>89</v>
      </c>
      <c r="D251" s="2">
        <v>44349</v>
      </c>
      <c r="E251" s="2">
        <v>44563</v>
      </c>
      <c r="F251" s="2">
        <v>44594</v>
      </c>
      <c r="G251" t="s">
        <v>317</v>
      </c>
      <c r="H251">
        <v>1140</v>
      </c>
    </row>
    <row r="252" spans="1:8" x14ac:dyDescent="0.25">
      <c r="A252" t="s">
        <v>568</v>
      </c>
      <c r="B252" t="s">
        <v>129</v>
      </c>
      <c r="C252" t="s">
        <v>44</v>
      </c>
      <c r="D252" s="2">
        <v>44385</v>
      </c>
      <c r="E252" s="2">
        <v>44569</v>
      </c>
      <c r="F252" s="2">
        <v>44600</v>
      </c>
      <c r="G252" t="s">
        <v>329</v>
      </c>
      <c r="H252">
        <v>1704</v>
      </c>
    </row>
    <row r="253" spans="1:8" x14ac:dyDescent="0.25">
      <c r="A253" t="s">
        <v>569</v>
      </c>
      <c r="B253" t="s">
        <v>136</v>
      </c>
      <c r="C253" t="s">
        <v>46</v>
      </c>
      <c r="D253" s="2">
        <v>44390</v>
      </c>
      <c r="E253" s="2">
        <v>44574</v>
      </c>
      <c r="F253" s="2">
        <v>44605</v>
      </c>
      <c r="G253" t="s">
        <v>329</v>
      </c>
      <c r="H253">
        <v>1992</v>
      </c>
    </row>
    <row r="254" spans="1:8" x14ac:dyDescent="0.25">
      <c r="A254" t="s">
        <v>570</v>
      </c>
      <c r="B254" t="s">
        <v>246</v>
      </c>
      <c r="C254" t="s">
        <v>8</v>
      </c>
      <c r="D254" s="2">
        <v>44392</v>
      </c>
      <c r="E254" s="2">
        <v>44576</v>
      </c>
      <c r="F254" s="2">
        <v>44607</v>
      </c>
      <c r="G254" t="s">
        <v>329</v>
      </c>
      <c r="H254">
        <v>2952</v>
      </c>
    </row>
    <row r="255" spans="1:8" x14ac:dyDescent="0.25">
      <c r="A255" t="s">
        <v>571</v>
      </c>
      <c r="B255" t="s">
        <v>246</v>
      </c>
      <c r="C255" t="s">
        <v>22</v>
      </c>
      <c r="D255" s="2">
        <v>44392</v>
      </c>
      <c r="E255" s="2">
        <v>44576</v>
      </c>
      <c r="F255" s="2">
        <v>44607</v>
      </c>
      <c r="G255" t="s">
        <v>329</v>
      </c>
      <c r="H255">
        <v>2952</v>
      </c>
    </row>
    <row r="256" spans="1:8" x14ac:dyDescent="0.25">
      <c r="A256" t="s">
        <v>572</v>
      </c>
      <c r="B256" t="s">
        <v>246</v>
      </c>
      <c r="C256" t="s">
        <v>25</v>
      </c>
      <c r="D256" s="2">
        <v>44392</v>
      </c>
      <c r="E256" s="2">
        <v>44576</v>
      </c>
      <c r="F256" s="2">
        <v>44607</v>
      </c>
      <c r="G256" t="s">
        <v>329</v>
      </c>
      <c r="H256">
        <v>2952</v>
      </c>
    </row>
    <row r="257" spans="1:8" x14ac:dyDescent="0.25">
      <c r="A257" t="s">
        <v>573</v>
      </c>
      <c r="B257" t="s">
        <v>202</v>
      </c>
      <c r="C257" t="s">
        <v>16</v>
      </c>
      <c r="D257" s="2">
        <v>44413</v>
      </c>
      <c r="E257" s="2">
        <v>44566</v>
      </c>
      <c r="F257" s="2">
        <v>44597</v>
      </c>
      <c r="G257" t="s">
        <v>329</v>
      </c>
      <c r="H257">
        <v>3912</v>
      </c>
    </row>
    <row r="258" spans="1:8" x14ac:dyDescent="0.25">
      <c r="A258" t="s">
        <v>574</v>
      </c>
      <c r="B258" t="s">
        <v>202</v>
      </c>
      <c r="C258" t="s">
        <v>21</v>
      </c>
      <c r="D258" s="2">
        <v>44413</v>
      </c>
      <c r="E258" s="2">
        <v>44566</v>
      </c>
      <c r="F258" s="2">
        <v>44597</v>
      </c>
      <c r="G258" t="s">
        <v>329</v>
      </c>
      <c r="H258">
        <v>3912</v>
      </c>
    </row>
    <row r="259" spans="1:8" x14ac:dyDescent="0.25">
      <c r="A259" t="s">
        <v>575</v>
      </c>
      <c r="B259" t="s">
        <v>208</v>
      </c>
      <c r="C259" t="s">
        <v>91</v>
      </c>
      <c r="D259" s="2">
        <v>44457</v>
      </c>
      <c r="E259" s="2">
        <v>44579</v>
      </c>
      <c r="F259" s="2">
        <v>44610</v>
      </c>
      <c r="G259" t="s">
        <v>329</v>
      </c>
      <c r="H259">
        <v>1704</v>
      </c>
    </row>
    <row r="260" spans="1:8" x14ac:dyDescent="0.25">
      <c r="A260" t="s">
        <v>576</v>
      </c>
      <c r="B260" t="s">
        <v>208</v>
      </c>
      <c r="C260" t="s">
        <v>92</v>
      </c>
      <c r="D260" s="2">
        <v>44457</v>
      </c>
      <c r="E260" s="2">
        <v>44579</v>
      </c>
      <c r="F260" s="2">
        <v>44610</v>
      </c>
      <c r="G260" t="s">
        <v>329</v>
      </c>
      <c r="H260">
        <v>1704</v>
      </c>
    </row>
    <row r="261" spans="1:8" x14ac:dyDescent="0.25">
      <c r="A261" t="s">
        <v>577</v>
      </c>
      <c r="B261" t="s">
        <v>301</v>
      </c>
      <c r="C261" t="s">
        <v>77</v>
      </c>
      <c r="D261" s="2">
        <v>44471</v>
      </c>
      <c r="E261" s="2">
        <v>44563</v>
      </c>
      <c r="F261" s="2">
        <v>44594</v>
      </c>
      <c r="G261" t="s">
        <v>317</v>
      </c>
      <c r="H261">
        <v>2375</v>
      </c>
    </row>
    <row r="262" spans="1:8" x14ac:dyDescent="0.25">
      <c r="A262" t="s">
        <v>578</v>
      </c>
      <c r="B262" t="s">
        <v>246</v>
      </c>
      <c r="C262" t="s">
        <v>26</v>
      </c>
      <c r="D262" s="2">
        <v>44474</v>
      </c>
      <c r="E262" s="2">
        <v>44566</v>
      </c>
      <c r="F262" s="2">
        <v>44597</v>
      </c>
      <c r="G262" t="s">
        <v>329</v>
      </c>
      <c r="H262">
        <v>2952</v>
      </c>
    </row>
    <row r="263" spans="1:8" x14ac:dyDescent="0.25">
      <c r="A263" t="s">
        <v>579</v>
      </c>
      <c r="B263" t="s">
        <v>143</v>
      </c>
      <c r="C263" t="s">
        <v>32</v>
      </c>
      <c r="D263" s="2">
        <v>44501</v>
      </c>
      <c r="E263" s="2">
        <v>44562</v>
      </c>
      <c r="F263" s="2">
        <v>44593</v>
      </c>
      <c r="G263" t="s">
        <v>329</v>
      </c>
      <c r="H263">
        <v>2088</v>
      </c>
    </row>
    <row r="264" spans="1:8" x14ac:dyDescent="0.25">
      <c r="A264" t="s">
        <v>580</v>
      </c>
      <c r="B264" t="s">
        <v>143</v>
      </c>
      <c r="C264" t="s">
        <v>94</v>
      </c>
      <c r="D264" s="2">
        <v>44501</v>
      </c>
      <c r="E264" s="2">
        <v>44562</v>
      </c>
      <c r="F264" s="2">
        <v>44593</v>
      </c>
      <c r="G264" t="s">
        <v>329</v>
      </c>
      <c r="H264">
        <v>1704</v>
      </c>
    </row>
    <row r="265" spans="1:8" x14ac:dyDescent="0.25">
      <c r="A265" t="s">
        <v>581</v>
      </c>
      <c r="B265" t="s">
        <v>171</v>
      </c>
      <c r="C265" t="s">
        <v>28</v>
      </c>
      <c r="D265" s="2">
        <v>44236</v>
      </c>
      <c r="E265" s="2">
        <v>44601</v>
      </c>
      <c r="F265" s="2">
        <v>44629</v>
      </c>
      <c r="G265" t="s">
        <v>329</v>
      </c>
      <c r="H265">
        <v>3075</v>
      </c>
    </row>
    <row r="266" spans="1:8" x14ac:dyDescent="0.25">
      <c r="A266" t="s">
        <v>582</v>
      </c>
      <c r="B266" t="s">
        <v>184</v>
      </c>
      <c r="C266" t="s">
        <v>61</v>
      </c>
      <c r="D266" s="2">
        <v>44246</v>
      </c>
      <c r="E266" s="2">
        <v>44611</v>
      </c>
      <c r="F266" s="2">
        <v>44639</v>
      </c>
      <c r="G266" t="s">
        <v>329</v>
      </c>
      <c r="H266">
        <v>2575</v>
      </c>
    </row>
    <row r="267" spans="1:8" x14ac:dyDescent="0.25">
      <c r="A267" t="s">
        <v>583</v>
      </c>
      <c r="B267" t="s">
        <v>178</v>
      </c>
      <c r="C267" t="s">
        <v>62</v>
      </c>
      <c r="D267" s="2">
        <v>44293</v>
      </c>
      <c r="E267" s="2">
        <v>44599</v>
      </c>
      <c r="F267" s="2">
        <v>44627</v>
      </c>
      <c r="G267" t="s">
        <v>329</v>
      </c>
      <c r="H267">
        <v>2575</v>
      </c>
    </row>
    <row r="268" spans="1:8" x14ac:dyDescent="0.25">
      <c r="A268" t="s">
        <v>584</v>
      </c>
      <c r="B268" t="s">
        <v>184</v>
      </c>
      <c r="C268" t="s">
        <v>65</v>
      </c>
      <c r="D268" s="2">
        <v>44297</v>
      </c>
      <c r="E268" s="2">
        <v>44603</v>
      </c>
      <c r="F268" s="2">
        <v>44631</v>
      </c>
      <c r="G268" t="s">
        <v>329</v>
      </c>
      <c r="H268">
        <v>2575</v>
      </c>
    </row>
    <row r="269" spans="1:8" x14ac:dyDescent="0.25">
      <c r="A269" t="s">
        <v>585</v>
      </c>
      <c r="B269" t="s">
        <v>232</v>
      </c>
      <c r="C269" t="s">
        <v>66</v>
      </c>
      <c r="D269" s="2">
        <v>44319</v>
      </c>
      <c r="E269" s="2">
        <v>44595</v>
      </c>
      <c r="F269" s="2">
        <v>44623</v>
      </c>
      <c r="G269" t="s">
        <v>329</v>
      </c>
      <c r="H269">
        <v>3075</v>
      </c>
    </row>
    <row r="270" spans="1:8" x14ac:dyDescent="0.25">
      <c r="A270" t="s">
        <v>586</v>
      </c>
      <c r="B270" t="s">
        <v>239</v>
      </c>
      <c r="C270" t="s">
        <v>71</v>
      </c>
      <c r="D270" s="2">
        <v>44321</v>
      </c>
      <c r="E270" s="2">
        <v>44597</v>
      </c>
      <c r="F270" s="2">
        <v>44625</v>
      </c>
      <c r="G270" t="s">
        <v>329</v>
      </c>
      <c r="H270">
        <v>3075</v>
      </c>
    </row>
    <row r="271" spans="1:8" x14ac:dyDescent="0.25">
      <c r="A271" t="s">
        <v>587</v>
      </c>
      <c r="B271" t="s">
        <v>129</v>
      </c>
      <c r="C271" t="s">
        <v>44</v>
      </c>
      <c r="D271" s="2">
        <v>44385</v>
      </c>
      <c r="E271" s="2">
        <v>44600</v>
      </c>
      <c r="F271" s="2">
        <v>44628</v>
      </c>
      <c r="G271" t="s">
        <v>329</v>
      </c>
      <c r="H271">
        <v>1775</v>
      </c>
    </row>
    <row r="272" spans="1:8" x14ac:dyDescent="0.25">
      <c r="A272" t="s">
        <v>588</v>
      </c>
      <c r="B272" t="s">
        <v>136</v>
      </c>
      <c r="C272" t="s">
        <v>46</v>
      </c>
      <c r="D272" s="2">
        <v>44390</v>
      </c>
      <c r="E272" s="2">
        <v>44605</v>
      </c>
      <c r="F272" s="2">
        <v>44633</v>
      </c>
      <c r="G272" t="s">
        <v>329</v>
      </c>
      <c r="H272">
        <v>2075</v>
      </c>
    </row>
    <row r="273" spans="1:8" x14ac:dyDescent="0.25">
      <c r="A273" t="s">
        <v>589</v>
      </c>
      <c r="B273" t="s">
        <v>246</v>
      </c>
      <c r="C273" t="s">
        <v>8</v>
      </c>
      <c r="D273" s="2">
        <v>44392</v>
      </c>
      <c r="E273" s="2">
        <v>44607</v>
      </c>
      <c r="F273" s="2">
        <v>44635</v>
      </c>
      <c r="G273" t="s">
        <v>329</v>
      </c>
      <c r="H273">
        <v>3075</v>
      </c>
    </row>
    <row r="274" spans="1:8" x14ac:dyDescent="0.25">
      <c r="A274" t="s">
        <v>590</v>
      </c>
      <c r="B274" t="s">
        <v>246</v>
      </c>
      <c r="C274" t="s">
        <v>22</v>
      </c>
      <c r="D274" s="2">
        <v>44392</v>
      </c>
      <c r="E274" s="2">
        <v>44607</v>
      </c>
      <c r="F274" s="2">
        <v>44635</v>
      </c>
      <c r="G274" t="s">
        <v>329</v>
      </c>
      <c r="H274">
        <v>3075</v>
      </c>
    </row>
    <row r="275" spans="1:8" x14ac:dyDescent="0.25">
      <c r="A275" t="s">
        <v>591</v>
      </c>
      <c r="B275" t="s">
        <v>246</v>
      </c>
      <c r="C275" t="s">
        <v>25</v>
      </c>
      <c r="D275" s="2">
        <v>44392</v>
      </c>
      <c r="E275" s="2">
        <v>44607</v>
      </c>
      <c r="F275" s="2">
        <v>44635</v>
      </c>
      <c r="G275" t="s">
        <v>329</v>
      </c>
      <c r="H275">
        <v>3075</v>
      </c>
    </row>
    <row r="276" spans="1:8" x14ac:dyDescent="0.25">
      <c r="A276" t="s">
        <v>592</v>
      </c>
      <c r="B276" t="s">
        <v>202</v>
      </c>
      <c r="C276" t="s">
        <v>16</v>
      </c>
      <c r="D276" s="2">
        <v>44413</v>
      </c>
      <c r="E276" s="2">
        <v>44597</v>
      </c>
      <c r="F276" s="2">
        <v>44625</v>
      </c>
      <c r="G276" t="s">
        <v>329</v>
      </c>
      <c r="H276">
        <v>4075</v>
      </c>
    </row>
    <row r="277" spans="1:8" x14ac:dyDescent="0.25">
      <c r="A277" t="s">
        <v>593</v>
      </c>
      <c r="B277" t="s">
        <v>202</v>
      </c>
      <c r="C277" t="s">
        <v>21</v>
      </c>
      <c r="D277" s="2">
        <v>44413</v>
      </c>
      <c r="E277" s="2">
        <v>44597</v>
      </c>
      <c r="F277" s="2">
        <v>44625</v>
      </c>
      <c r="G277" t="s">
        <v>329</v>
      </c>
      <c r="H277">
        <v>4075</v>
      </c>
    </row>
    <row r="278" spans="1:8" x14ac:dyDescent="0.25">
      <c r="A278" t="s">
        <v>594</v>
      </c>
      <c r="B278" t="s">
        <v>208</v>
      </c>
      <c r="C278" t="s">
        <v>91</v>
      </c>
      <c r="D278" s="2">
        <v>44457</v>
      </c>
      <c r="E278" s="2">
        <v>44610</v>
      </c>
      <c r="F278" s="2">
        <v>44638</v>
      </c>
      <c r="G278" t="s">
        <v>329</v>
      </c>
      <c r="H278">
        <v>1775</v>
      </c>
    </row>
    <row r="279" spans="1:8" x14ac:dyDescent="0.25">
      <c r="A279" t="s">
        <v>595</v>
      </c>
      <c r="B279" t="s">
        <v>208</v>
      </c>
      <c r="C279" t="s">
        <v>92</v>
      </c>
      <c r="D279" s="2">
        <v>44457</v>
      </c>
      <c r="E279" s="2">
        <v>44610</v>
      </c>
      <c r="F279" s="2">
        <v>44638</v>
      </c>
      <c r="G279" t="s">
        <v>329</v>
      </c>
      <c r="H279">
        <v>1775</v>
      </c>
    </row>
    <row r="280" spans="1:8" x14ac:dyDescent="0.25">
      <c r="A280" t="s">
        <v>596</v>
      </c>
      <c r="B280" t="s">
        <v>301</v>
      </c>
      <c r="C280" t="s">
        <v>77</v>
      </c>
      <c r="D280" s="2">
        <v>44471</v>
      </c>
      <c r="E280" s="2">
        <v>44594</v>
      </c>
      <c r="F280" s="2">
        <v>44622</v>
      </c>
      <c r="G280" t="s">
        <v>317</v>
      </c>
      <c r="H280">
        <v>2500</v>
      </c>
    </row>
    <row r="281" spans="1:8" x14ac:dyDescent="0.25">
      <c r="A281" t="s">
        <v>597</v>
      </c>
      <c r="B281" t="s">
        <v>246</v>
      </c>
      <c r="C281" t="s">
        <v>26</v>
      </c>
      <c r="D281" s="2">
        <v>44474</v>
      </c>
      <c r="E281" s="2">
        <v>44597</v>
      </c>
      <c r="F281" s="2">
        <v>44625</v>
      </c>
      <c r="G281" t="s">
        <v>329</v>
      </c>
      <c r="H281">
        <v>2952</v>
      </c>
    </row>
    <row r="282" spans="1:8" x14ac:dyDescent="0.25">
      <c r="A282" t="s">
        <v>598</v>
      </c>
      <c r="B282" t="s">
        <v>143</v>
      </c>
      <c r="C282" t="s">
        <v>32</v>
      </c>
      <c r="D282" s="2">
        <v>44501</v>
      </c>
      <c r="E282" s="2">
        <v>44593</v>
      </c>
      <c r="F282" s="2">
        <v>44621</v>
      </c>
      <c r="G282" t="s">
        <v>329</v>
      </c>
      <c r="H282">
        <v>2175</v>
      </c>
    </row>
    <row r="283" spans="1:8" x14ac:dyDescent="0.25">
      <c r="A283" t="s">
        <v>599</v>
      </c>
      <c r="B283" t="s">
        <v>143</v>
      </c>
      <c r="C283" t="s">
        <v>94</v>
      </c>
      <c r="D283" s="2">
        <v>44501</v>
      </c>
      <c r="E283" s="2">
        <v>44593</v>
      </c>
      <c r="F283" s="2">
        <v>44621</v>
      </c>
      <c r="G283" t="s">
        <v>329</v>
      </c>
      <c r="H283">
        <v>1775</v>
      </c>
    </row>
    <row r="284" spans="1:8" x14ac:dyDescent="0.25">
      <c r="A284" t="s">
        <v>600</v>
      </c>
      <c r="B284" t="s">
        <v>171</v>
      </c>
      <c r="C284" t="s">
        <v>28</v>
      </c>
      <c r="D284" s="2">
        <v>44236</v>
      </c>
      <c r="E284" s="2">
        <v>44629</v>
      </c>
      <c r="F284" s="2">
        <v>44660</v>
      </c>
      <c r="G284" t="s">
        <v>329</v>
      </c>
      <c r="H284">
        <v>3075</v>
      </c>
    </row>
    <row r="285" spans="1:8" x14ac:dyDescent="0.25">
      <c r="A285" t="s">
        <v>601</v>
      </c>
      <c r="B285" t="s">
        <v>184</v>
      </c>
      <c r="C285" t="s">
        <v>61</v>
      </c>
      <c r="D285" s="2">
        <v>44246</v>
      </c>
      <c r="E285" s="2">
        <v>44639</v>
      </c>
      <c r="F285" s="2">
        <v>44670</v>
      </c>
      <c r="G285" t="s">
        <v>329</v>
      </c>
      <c r="H285">
        <v>2575</v>
      </c>
    </row>
    <row r="286" spans="1:8" x14ac:dyDescent="0.25">
      <c r="A286" t="s">
        <v>602</v>
      </c>
      <c r="B286" t="s">
        <v>178</v>
      </c>
      <c r="C286" t="s">
        <v>62</v>
      </c>
      <c r="D286" s="2">
        <v>44293</v>
      </c>
      <c r="E286" s="2">
        <v>44627</v>
      </c>
      <c r="F286" s="2">
        <v>44658</v>
      </c>
      <c r="G286" t="s">
        <v>329</v>
      </c>
      <c r="H286">
        <v>2575</v>
      </c>
    </row>
    <row r="287" spans="1:8" x14ac:dyDescent="0.25">
      <c r="A287" t="s">
        <v>603</v>
      </c>
      <c r="B287" t="s">
        <v>184</v>
      </c>
      <c r="C287" t="s">
        <v>65</v>
      </c>
      <c r="D287" s="2">
        <v>44297</v>
      </c>
      <c r="E287" s="2">
        <v>44631</v>
      </c>
      <c r="F287" s="2">
        <v>44662</v>
      </c>
      <c r="G287" t="s">
        <v>329</v>
      </c>
      <c r="H287">
        <v>2575</v>
      </c>
    </row>
    <row r="288" spans="1:8" x14ac:dyDescent="0.25">
      <c r="A288" t="s">
        <v>604</v>
      </c>
      <c r="B288" t="s">
        <v>232</v>
      </c>
      <c r="C288" t="s">
        <v>66</v>
      </c>
      <c r="D288" s="2">
        <v>44319</v>
      </c>
      <c r="E288" s="2">
        <v>44623</v>
      </c>
      <c r="F288" s="2">
        <v>44654</v>
      </c>
      <c r="G288" t="s">
        <v>329</v>
      </c>
      <c r="H288">
        <v>3075</v>
      </c>
    </row>
    <row r="289" spans="1:8" x14ac:dyDescent="0.25">
      <c r="A289" t="s">
        <v>605</v>
      </c>
      <c r="B289" t="s">
        <v>239</v>
      </c>
      <c r="C289" t="s">
        <v>71</v>
      </c>
      <c r="D289" s="2">
        <v>44321</v>
      </c>
      <c r="E289" s="2">
        <v>44625</v>
      </c>
      <c r="F289" s="2">
        <v>44656</v>
      </c>
      <c r="G289" t="s">
        <v>329</v>
      </c>
      <c r="H289">
        <v>3075</v>
      </c>
    </row>
    <row r="290" spans="1:8" x14ac:dyDescent="0.25">
      <c r="A290" t="s">
        <v>606</v>
      </c>
      <c r="B290" t="s">
        <v>129</v>
      </c>
      <c r="C290" t="s">
        <v>44</v>
      </c>
      <c r="D290" s="2">
        <v>44385</v>
      </c>
      <c r="E290" s="2">
        <v>44628</v>
      </c>
      <c r="F290" s="2">
        <v>44659</v>
      </c>
      <c r="G290" t="s">
        <v>329</v>
      </c>
      <c r="H290">
        <v>1775</v>
      </c>
    </row>
    <row r="291" spans="1:8" x14ac:dyDescent="0.25">
      <c r="A291" t="s">
        <v>607</v>
      </c>
      <c r="B291" t="s">
        <v>136</v>
      </c>
      <c r="C291" t="s">
        <v>46</v>
      </c>
      <c r="D291" s="2">
        <v>44390</v>
      </c>
      <c r="E291" s="2">
        <v>44633</v>
      </c>
      <c r="F291" s="2">
        <v>44664</v>
      </c>
      <c r="G291" t="s">
        <v>329</v>
      </c>
      <c r="H291">
        <v>2075</v>
      </c>
    </row>
    <row r="292" spans="1:8" x14ac:dyDescent="0.25">
      <c r="A292" t="s">
        <v>608</v>
      </c>
      <c r="B292" t="s">
        <v>246</v>
      </c>
      <c r="C292" t="s">
        <v>8</v>
      </c>
      <c r="D292" s="2">
        <v>44392</v>
      </c>
      <c r="E292" s="2">
        <v>44635</v>
      </c>
      <c r="F292" s="2">
        <v>44666</v>
      </c>
      <c r="G292" t="s">
        <v>329</v>
      </c>
      <c r="H292">
        <v>3075</v>
      </c>
    </row>
    <row r="293" spans="1:8" x14ac:dyDescent="0.25">
      <c r="A293" t="s">
        <v>609</v>
      </c>
      <c r="B293" t="s">
        <v>246</v>
      </c>
      <c r="C293" t="s">
        <v>22</v>
      </c>
      <c r="D293" s="2">
        <v>44392</v>
      </c>
      <c r="E293" s="2">
        <v>44635</v>
      </c>
      <c r="F293" s="2">
        <v>44666</v>
      </c>
      <c r="G293" t="s">
        <v>329</v>
      </c>
      <c r="H293">
        <v>3075</v>
      </c>
    </row>
    <row r="294" spans="1:8" x14ac:dyDescent="0.25">
      <c r="A294" t="s">
        <v>610</v>
      </c>
      <c r="B294" t="s">
        <v>246</v>
      </c>
      <c r="C294" t="s">
        <v>25</v>
      </c>
      <c r="D294" s="2">
        <v>44392</v>
      </c>
      <c r="E294" s="2">
        <v>44635</v>
      </c>
      <c r="F294" s="2">
        <v>44666</v>
      </c>
      <c r="G294" t="s">
        <v>329</v>
      </c>
      <c r="H294">
        <v>3075</v>
      </c>
    </row>
    <row r="295" spans="1:8" x14ac:dyDescent="0.25">
      <c r="A295" t="s">
        <v>611</v>
      </c>
      <c r="B295" t="s">
        <v>202</v>
      </c>
      <c r="C295" t="s">
        <v>16</v>
      </c>
      <c r="D295" s="2">
        <v>44413</v>
      </c>
      <c r="E295" s="2">
        <v>44625</v>
      </c>
      <c r="F295" s="2">
        <v>44656</v>
      </c>
      <c r="G295" t="s">
        <v>329</v>
      </c>
      <c r="H295">
        <v>4075</v>
      </c>
    </row>
    <row r="296" spans="1:8" x14ac:dyDescent="0.25">
      <c r="A296" t="s">
        <v>612</v>
      </c>
      <c r="B296" t="s">
        <v>202</v>
      </c>
      <c r="C296" t="s">
        <v>21</v>
      </c>
      <c r="D296" s="2">
        <v>44413</v>
      </c>
      <c r="E296" s="2">
        <v>44625</v>
      </c>
      <c r="F296" s="2">
        <v>44656</v>
      </c>
      <c r="G296" t="s">
        <v>329</v>
      </c>
      <c r="H296">
        <v>4075</v>
      </c>
    </row>
    <row r="297" spans="1:8" x14ac:dyDescent="0.25">
      <c r="A297" t="s">
        <v>613</v>
      </c>
      <c r="B297" t="s">
        <v>208</v>
      </c>
      <c r="C297" t="s">
        <v>91</v>
      </c>
      <c r="D297" s="2">
        <v>44457</v>
      </c>
      <c r="E297" s="2">
        <v>44638</v>
      </c>
      <c r="F297" s="2">
        <v>44669</v>
      </c>
      <c r="G297" t="s">
        <v>329</v>
      </c>
      <c r="H297">
        <v>1775</v>
      </c>
    </row>
    <row r="298" spans="1:8" x14ac:dyDescent="0.25">
      <c r="A298" t="s">
        <v>614</v>
      </c>
      <c r="B298" t="s">
        <v>208</v>
      </c>
      <c r="C298" t="s">
        <v>92</v>
      </c>
      <c r="D298" s="2">
        <v>44457</v>
      </c>
      <c r="E298" s="2">
        <v>44638</v>
      </c>
      <c r="F298" s="2">
        <v>44669</v>
      </c>
      <c r="G298" t="s">
        <v>329</v>
      </c>
      <c r="H298">
        <v>1775</v>
      </c>
    </row>
    <row r="299" spans="1:8" x14ac:dyDescent="0.25">
      <c r="A299" t="s">
        <v>615</v>
      </c>
      <c r="B299" t="s">
        <v>301</v>
      </c>
      <c r="C299" t="s">
        <v>77</v>
      </c>
      <c r="D299" s="2">
        <v>44471</v>
      </c>
      <c r="E299" s="2">
        <v>44622</v>
      </c>
      <c r="F299" s="2">
        <v>44653</v>
      </c>
      <c r="G299" t="s">
        <v>317</v>
      </c>
      <c r="H299">
        <v>2500</v>
      </c>
    </row>
    <row r="300" spans="1:8" x14ac:dyDescent="0.25">
      <c r="A300" t="s">
        <v>616</v>
      </c>
      <c r="B300" t="s">
        <v>246</v>
      </c>
      <c r="C300" t="s">
        <v>26</v>
      </c>
      <c r="D300" s="2">
        <v>44474</v>
      </c>
      <c r="E300" s="2">
        <v>44625</v>
      </c>
      <c r="F300" s="2">
        <v>44656</v>
      </c>
      <c r="G300" t="s">
        <v>329</v>
      </c>
      <c r="H300">
        <v>2952</v>
      </c>
    </row>
    <row r="301" spans="1:8" x14ac:dyDescent="0.25">
      <c r="A301" t="s">
        <v>617</v>
      </c>
      <c r="B301" t="s">
        <v>143</v>
      </c>
      <c r="C301" t="s">
        <v>32</v>
      </c>
      <c r="D301" s="2">
        <v>44501</v>
      </c>
      <c r="E301" s="2">
        <v>44621</v>
      </c>
      <c r="F301" s="2">
        <v>44652</v>
      </c>
      <c r="G301" t="s">
        <v>329</v>
      </c>
      <c r="H301">
        <v>2175</v>
      </c>
    </row>
    <row r="302" spans="1:8" x14ac:dyDescent="0.25">
      <c r="A302" t="s">
        <v>618</v>
      </c>
      <c r="B302" t="s">
        <v>143</v>
      </c>
      <c r="C302" t="s">
        <v>94</v>
      </c>
      <c r="D302" s="2">
        <v>44501</v>
      </c>
      <c r="E302" s="2">
        <v>44621</v>
      </c>
      <c r="F302" s="2">
        <v>44652</v>
      </c>
      <c r="G302" t="s">
        <v>329</v>
      </c>
      <c r="H302">
        <v>1775</v>
      </c>
    </row>
    <row r="303" spans="1:8" x14ac:dyDescent="0.25">
      <c r="A303" t="s">
        <v>619</v>
      </c>
      <c r="B303" t="s">
        <v>259</v>
      </c>
      <c r="C303" t="s">
        <v>29</v>
      </c>
      <c r="D303" s="2">
        <v>44624</v>
      </c>
      <c r="E303" s="2">
        <v>44624</v>
      </c>
      <c r="F303" s="2">
        <v>44655</v>
      </c>
      <c r="G303" t="s">
        <v>329</v>
      </c>
      <c r="H303">
        <v>3075</v>
      </c>
    </row>
    <row r="304" spans="1:8" x14ac:dyDescent="0.25">
      <c r="A304" t="s">
        <v>620</v>
      </c>
      <c r="B304" t="s">
        <v>259</v>
      </c>
      <c r="C304" t="s">
        <v>79</v>
      </c>
      <c r="D304" s="2">
        <v>44624</v>
      </c>
      <c r="E304" s="2">
        <v>44624</v>
      </c>
      <c r="F304" s="2">
        <v>44655</v>
      </c>
      <c r="G304" t="s">
        <v>329</v>
      </c>
      <c r="H304">
        <v>3075</v>
      </c>
    </row>
    <row r="305" spans="1:8" x14ac:dyDescent="0.25">
      <c r="A305" t="s">
        <v>621</v>
      </c>
      <c r="B305" t="s">
        <v>259</v>
      </c>
      <c r="C305" t="s">
        <v>80</v>
      </c>
      <c r="D305" s="2">
        <v>44624</v>
      </c>
      <c r="E305" s="2">
        <v>44624</v>
      </c>
      <c r="F305" s="2">
        <v>44655</v>
      </c>
      <c r="G305" t="s">
        <v>329</v>
      </c>
      <c r="H305">
        <v>2375</v>
      </c>
    </row>
    <row r="306" spans="1:8" x14ac:dyDescent="0.25">
      <c r="A306" t="s">
        <v>622</v>
      </c>
      <c r="B306" t="s">
        <v>171</v>
      </c>
      <c r="C306" t="s">
        <v>28</v>
      </c>
      <c r="D306" s="2">
        <v>44236</v>
      </c>
      <c r="E306" s="2">
        <v>44660</v>
      </c>
      <c r="F306" s="2">
        <v>44690</v>
      </c>
      <c r="G306" t="s">
        <v>329</v>
      </c>
      <c r="H306">
        <v>3075</v>
      </c>
    </row>
    <row r="307" spans="1:8" x14ac:dyDescent="0.25">
      <c r="A307" t="s">
        <v>623</v>
      </c>
      <c r="B307" t="s">
        <v>184</v>
      </c>
      <c r="C307" t="s">
        <v>61</v>
      </c>
      <c r="D307" s="2">
        <v>44246</v>
      </c>
      <c r="E307" s="2">
        <v>44670</v>
      </c>
      <c r="F307" s="2">
        <v>44700</v>
      </c>
      <c r="G307" t="s">
        <v>329</v>
      </c>
      <c r="H307">
        <v>2575</v>
      </c>
    </row>
    <row r="308" spans="1:8" x14ac:dyDescent="0.25">
      <c r="A308" t="s">
        <v>624</v>
      </c>
      <c r="B308" t="s">
        <v>178</v>
      </c>
      <c r="C308" t="s">
        <v>62</v>
      </c>
      <c r="D308" s="2">
        <v>44293</v>
      </c>
      <c r="E308" s="2">
        <v>44658</v>
      </c>
      <c r="F308" s="2">
        <v>44688</v>
      </c>
      <c r="G308" t="s">
        <v>329</v>
      </c>
      <c r="H308">
        <v>2575</v>
      </c>
    </row>
    <row r="309" spans="1:8" x14ac:dyDescent="0.25">
      <c r="A309" t="s">
        <v>625</v>
      </c>
      <c r="B309" t="s">
        <v>184</v>
      </c>
      <c r="C309" t="s">
        <v>65</v>
      </c>
      <c r="D309" s="2">
        <v>44297</v>
      </c>
      <c r="E309" s="2">
        <v>44662</v>
      </c>
      <c r="F309" s="2">
        <v>44692</v>
      </c>
      <c r="G309" t="s">
        <v>329</v>
      </c>
      <c r="H309">
        <v>2575</v>
      </c>
    </row>
    <row r="310" spans="1:8" x14ac:dyDescent="0.25">
      <c r="A310" t="s">
        <v>626</v>
      </c>
      <c r="B310" t="s">
        <v>232</v>
      </c>
      <c r="C310" t="s">
        <v>66</v>
      </c>
      <c r="D310" s="2">
        <v>44319</v>
      </c>
      <c r="E310" s="2">
        <v>44654</v>
      </c>
      <c r="F310" s="2">
        <v>44684</v>
      </c>
      <c r="G310" t="s">
        <v>329</v>
      </c>
      <c r="H310">
        <v>3075</v>
      </c>
    </row>
    <row r="311" spans="1:8" x14ac:dyDescent="0.25">
      <c r="A311" t="s">
        <v>627</v>
      </c>
      <c r="B311" t="s">
        <v>239</v>
      </c>
      <c r="C311" t="s">
        <v>71</v>
      </c>
      <c r="D311" s="2">
        <v>44321</v>
      </c>
      <c r="E311" s="2">
        <v>44656</v>
      </c>
      <c r="F311" s="2">
        <v>44686</v>
      </c>
      <c r="G311" t="s">
        <v>329</v>
      </c>
      <c r="H311">
        <v>3075</v>
      </c>
    </row>
    <row r="312" spans="1:8" x14ac:dyDescent="0.25">
      <c r="A312" t="s">
        <v>628</v>
      </c>
      <c r="B312" t="s">
        <v>129</v>
      </c>
      <c r="C312" t="s">
        <v>44</v>
      </c>
      <c r="D312" s="2">
        <v>44385</v>
      </c>
      <c r="E312" s="2">
        <v>44659</v>
      </c>
      <c r="F312" s="2">
        <v>44689</v>
      </c>
      <c r="G312" t="s">
        <v>329</v>
      </c>
      <c r="H312">
        <v>1775</v>
      </c>
    </row>
    <row r="313" spans="1:8" x14ac:dyDescent="0.25">
      <c r="A313" t="s">
        <v>629</v>
      </c>
      <c r="B313" t="s">
        <v>136</v>
      </c>
      <c r="C313" t="s">
        <v>46</v>
      </c>
      <c r="D313" s="2">
        <v>44390</v>
      </c>
      <c r="E313" s="2">
        <v>44664</v>
      </c>
      <c r="F313" s="2">
        <v>44694</v>
      </c>
      <c r="G313" t="s">
        <v>329</v>
      </c>
      <c r="H313">
        <v>2075</v>
      </c>
    </row>
    <row r="314" spans="1:8" x14ac:dyDescent="0.25">
      <c r="A314" t="s">
        <v>630</v>
      </c>
      <c r="B314" t="s">
        <v>246</v>
      </c>
      <c r="C314" t="s">
        <v>8</v>
      </c>
      <c r="D314" s="2">
        <v>44392</v>
      </c>
      <c r="E314" s="2">
        <v>44666</v>
      </c>
      <c r="F314" s="2">
        <v>44696</v>
      </c>
      <c r="G314" t="s">
        <v>329</v>
      </c>
      <c r="H314">
        <v>3075</v>
      </c>
    </row>
    <row r="315" spans="1:8" x14ac:dyDescent="0.25">
      <c r="A315" t="s">
        <v>631</v>
      </c>
      <c r="B315" t="s">
        <v>246</v>
      </c>
      <c r="C315" t="s">
        <v>22</v>
      </c>
      <c r="D315" s="2">
        <v>44392</v>
      </c>
      <c r="E315" s="2">
        <v>44666</v>
      </c>
      <c r="F315" s="2">
        <v>44696</v>
      </c>
      <c r="G315" t="s">
        <v>329</v>
      </c>
      <c r="H315">
        <v>3075</v>
      </c>
    </row>
    <row r="316" spans="1:8" x14ac:dyDescent="0.25">
      <c r="A316" t="s">
        <v>632</v>
      </c>
      <c r="B316" t="s">
        <v>246</v>
      </c>
      <c r="C316" t="s">
        <v>25</v>
      </c>
      <c r="D316" s="2">
        <v>44392</v>
      </c>
      <c r="E316" s="2">
        <v>44666</v>
      </c>
      <c r="F316" s="2">
        <v>44696</v>
      </c>
      <c r="G316" t="s">
        <v>329</v>
      </c>
      <c r="H316">
        <v>3075</v>
      </c>
    </row>
    <row r="317" spans="1:8" x14ac:dyDescent="0.25">
      <c r="A317" t="s">
        <v>633</v>
      </c>
      <c r="B317" t="s">
        <v>202</v>
      </c>
      <c r="C317" t="s">
        <v>16</v>
      </c>
      <c r="D317" s="2">
        <v>44413</v>
      </c>
      <c r="E317" s="2">
        <v>44656</v>
      </c>
      <c r="F317" s="2">
        <v>44686</v>
      </c>
      <c r="G317" t="s">
        <v>329</v>
      </c>
      <c r="H317">
        <v>4075</v>
      </c>
    </row>
    <row r="318" spans="1:8" x14ac:dyDescent="0.25">
      <c r="A318" t="s">
        <v>634</v>
      </c>
      <c r="B318" t="s">
        <v>202</v>
      </c>
      <c r="C318" t="s">
        <v>21</v>
      </c>
      <c r="D318" s="2">
        <v>44413</v>
      </c>
      <c r="E318" s="2">
        <v>44656</v>
      </c>
      <c r="F318" s="2">
        <v>44686</v>
      </c>
      <c r="G318" t="s">
        <v>329</v>
      </c>
      <c r="H318">
        <v>4075</v>
      </c>
    </row>
    <row r="319" spans="1:8" x14ac:dyDescent="0.25">
      <c r="A319" t="s">
        <v>635</v>
      </c>
      <c r="B319" t="s">
        <v>208</v>
      </c>
      <c r="C319" t="s">
        <v>91</v>
      </c>
      <c r="D319" s="2">
        <v>44457</v>
      </c>
      <c r="E319" s="2">
        <v>44669</v>
      </c>
      <c r="F319" s="2">
        <v>44699</v>
      </c>
      <c r="G319" t="s">
        <v>329</v>
      </c>
      <c r="H319">
        <v>1775</v>
      </c>
    </row>
    <row r="320" spans="1:8" x14ac:dyDescent="0.25">
      <c r="A320" t="s">
        <v>636</v>
      </c>
      <c r="B320" t="s">
        <v>208</v>
      </c>
      <c r="C320" t="s">
        <v>92</v>
      </c>
      <c r="D320" s="2">
        <v>44457</v>
      </c>
      <c r="E320" s="2">
        <v>44669</v>
      </c>
      <c r="F320" s="2">
        <v>44699</v>
      </c>
      <c r="G320" t="s">
        <v>329</v>
      </c>
      <c r="H320">
        <v>1775</v>
      </c>
    </row>
    <row r="321" spans="1:8" x14ac:dyDescent="0.25">
      <c r="A321" t="s">
        <v>637</v>
      </c>
      <c r="B321" t="s">
        <v>301</v>
      </c>
      <c r="C321" t="s">
        <v>77</v>
      </c>
      <c r="D321" s="2">
        <v>44471</v>
      </c>
      <c r="E321" s="2">
        <v>44653</v>
      </c>
      <c r="F321" s="2">
        <v>44683</v>
      </c>
      <c r="G321" t="s">
        <v>317</v>
      </c>
      <c r="H321">
        <v>2500</v>
      </c>
    </row>
    <row r="322" spans="1:8" x14ac:dyDescent="0.25">
      <c r="A322" t="s">
        <v>638</v>
      </c>
      <c r="B322" t="s">
        <v>246</v>
      </c>
      <c r="C322" t="s">
        <v>26</v>
      </c>
      <c r="D322" s="2">
        <v>44474</v>
      </c>
      <c r="E322" s="2">
        <v>44656</v>
      </c>
      <c r="F322" s="2">
        <v>44686</v>
      </c>
      <c r="G322" t="s">
        <v>329</v>
      </c>
      <c r="H322">
        <v>2952</v>
      </c>
    </row>
    <row r="323" spans="1:8" x14ac:dyDescent="0.25">
      <c r="A323" t="s">
        <v>639</v>
      </c>
      <c r="B323" t="s">
        <v>143</v>
      </c>
      <c r="C323" t="s">
        <v>32</v>
      </c>
      <c r="D323" s="2">
        <v>44501</v>
      </c>
      <c r="E323" s="2">
        <v>44652</v>
      </c>
      <c r="F323" s="2">
        <v>44682</v>
      </c>
      <c r="G323" t="s">
        <v>329</v>
      </c>
      <c r="H323">
        <v>2175</v>
      </c>
    </row>
    <row r="324" spans="1:8" x14ac:dyDescent="0.25">
      <c r="A324" t="s">
        <v>640</v>
      </c>
      <c r="B324" t="s">
        <v>143</v>
      </c>
      <c r="C324" t="s">
        <v>94</v>
      </c>
      <c r="D324" s="2">
        <v>44501</v>
      </c>
      <c r="E324" s="2">
        <v>44652</v>
      </c>
      <c r="F324" s="2">
        <v>44682</v>
      </c>
      <c r="G324" t="s">
        <v>329</v>
      </c>
      <c r="H324">
        <v>1775</v>
      </c>
    </row>
    <row r="325" spans="1:8" x14ac:dyDescent="0.25">
      <c r="A325" t="s">
        <v>641</v>
      </c>
      <c r="B325" t="s">
        <v>259</v>
      </c>
      <c r="C325" t="s">
        <v>29</v>
      </c>
      <c r="D325" s="2">
        <v>44624</v>
      </c>
      <c r="E325" s="2">
        <v>44655</v>
      </c>
      <c r="F325" s="2">
        <v>44685</v>
      </c>
      <c r="G325" t="s">
        <v>329</v>
      </c>
      <c r="H325">
        <v>3075</v>
      </c>
    </row>
    <row r="326" spans="1:8" x14ac:dyDescent="0.25">
      <c r="A326" t="s">
        <v>642</v>
      </c>
      <c r="B326" t="s">
        <v>259</v>
      </c>
      <c r="C326" t="s">
        <v>79</v>
      </c>
      <c r="D326" s="2">
        <v>44624</v>
      </c>
      <c r="E326" s="2">
        <v>44655</v>
      </c>
      <c r="F326" s="2">
        <v>44685</v>
      </c>
      <c r="G326" t="s">
        <v>329</v>
      </c>
      <c r="H326">
        <v>3075</v>
      </c>
    </row>
    <row r="327" spans="1:8" x14ac:dyDescent="0.25">
      <c r="A327" t="s">
        <v>643</v>
      </c>
      <c r="B327" t="s">
        <v>259</v>
      </c>
      <c r="C327" t="s">
        <v>80</v>
      </c>
      <c r="D327" s="2">
        <v>44624</v>
      </c>
      <c r="E327" s="2">
        <v>44655</v>
      </c>
      <c r="F327" s="2">
        <v>44685</v>
      </c>
      <c r="G327" t="s">
        <v>329</v>
      </c>
      <c r="H327">
        <v>2375</v>
      </c>
    </row>
    <row r="328" spans="1:8" x14ac:dyDescent="0.25">
      <c r="A328" t="s">
        <v>644</v>
      </c>
      <c r="B328" t="s">
        <v>171</v>
      </c>
      <c r="C328" t="s">
        <v>28</v>
      </c>
      <c r="D328" s="2">
        <v>44236</v>
      </c>
      <c r="E328" s="2">
        <v>44690</v>
      </c>
      <c r="F328" s="2">
        <v>44721</v>
      </c>
      <c r="G328" t="s">
        <v>329</v>
      </c>
      <c r="H328">
        <v>3075</v>
      </c>
    </row>
    <row r="329" spans="1:8" x14ac:dyDescent="0.25">
      <c r="A329" t="s">
        <v>645</v>
      </c>
      <c r="B329" t="s">
        <v>184</v>
      </c>
      <c r="C329" t="s">
        <v>61</v>
      </c>
      <c r="D329" s="2">
        <v>44246</v>
      </c>
      <c r="E329" s="2">
        <v>44700</v>
      </c>
      <c r="F329" s="2">
        <v>44731</v>
      </c>
      <c r="G329" t="s">
        <v>329</v>
      </c>
      <c r="H329">
        <v>2575</v>
      </c>
    </row>
    <row r="330" spans="1:8" x14ac:dyDescent="0.25">
      <c r="A330" t="s">
        <v>646</v>
      </c>
      <c r="B330" t="s">
        <v>178</v>
      </c>
      <c r="C330" t="s">
        <v>62</v>
      </c>
      <c r="D330" s="2">
        <v>44293</v>
      </c>
      <c r="E330" s="2">
        <v>44688</v>
      </c>
      <c r="F330" s="2">
        <v>44719</v>
      </c>
      <c r="G330" t="s">
        <v>329</v>
      </c>
      <c r="H330">
        <v>2575</v>
      </c>
    </row>
    <row r="331" spans="1:8" x14ac:dyDescent="0.25">
      <c r="A331" t="s">
        <v>647</v>
      </c>
      <c r="B331" t="s">
        <v>184</v>
      </c>
      <c r="C331" t="s">
        <v>65</v>
      </c>
      <c r="D331" s="2">
        <v>44297</v>
      </c>
      <c r="E331" s="2">
        <v>44692</v>
      </c>
      <c r="F331" s="2">
        <v>44723</v>
      </c>
      <c r="G331" t="s">
        <v>329</v>
      </c>
      <c r="H331">
        <v>2575</v>
      </c>
    </row>
    <row r="332" spans="1:8" x14ac:dyDescent="0.25">
      <c r="A332" t="s">
        <v>648</v>
      </c>
      <c r="B332" t="s">
        <v>232</v>
      </c>
      <c r="C332" t="s">
        <v>66</v>
      </c>
      <c r="D332" s="2">
        <v>44319</v>
      </c>
      <c r="E332" s="2">
        <v>44684</v>
      </c>
      <c r="F332" s="2">
        <v>44715</v>
      </c>
      <c r="G332" t="s">
        <v>329</v>
      </c>
      <c r="H332">
        <v>3075</v>
      </c>
    </row>
    <row r="333" spans="1:8" x14ac:dyDescent="0.25">
      <c r="A333" t="s">
        <v>649</v>
      </c>
      <c r="B333" t="s">
        <v>239</v>
      </c>
      <c r="C333" t="s">
        <v>71</v>
      </c>
      <c r="D333" s="2">
        <v>44321</v>
      </c>
      <c r="E333" s="2">
        <v>44686</v>
      </c>
      <c r="F333" s="2">
        <v>44717</v>
      </c>
      <c r="G333" t="s">
        <v>329</v>
      </c>
      <c r="H333">
        <v>3075</v>
      </c>
    </row>
    <row r="334" spans="1:8" x14ac:dyDescent="0.25">
      <c r="A334" t="s">
        <v>650</v>
      </c>
      <c r="B334" t="s">
        <v>129</v>
      </c>
      <c r="C334" t="s">
        <v>44</v>
      </c>
      <c r="D334" s="2">
        <v>44385</v>
      </c>
      <c r="E334" s="2">
        <v>44689</v>
      </c>
      <c r="F334" s="2">
        <v>44720</v>
      </c>
      <c r="G334" t="s">
        <v>329</v>
      </c>
      <c r="H334">
        <v>1775</v>
      </c>
    </row>
    <row r="335" spans="1:8" x14ac:dyDescent="0.25">
      <c r="A335" t="s">
        <v>651</v>
      </c>
      <c r="B335" t="s">
        <v>136</v>
      </c>
      <c r="C335" t="s">
        <v>46</v>
      </c>
      <c r="D335" s="2">
        <v>44390</v>
      </c>
      <c r="E335" s="2">
        <v>44694</v>
      </c>
      <c r="F335" s="2">
        <v>44725</v>
      </c>
      <c r="G335" t="s">
        <v>329</v>
      </c>
      <c r="H335">
        <v>2075</v>
      </c>
    </row>
    <row r="336" spans="1:8" x14ac:dyDescent="0.25">
      <c r="A336" t="s">
        <v>652</v>
      </c>
      <c r="B336" t="s">
        <v>246</v>
      </c>
      <c r="C336" t="s">
        <v>8</v>
      </c>
      <c r="D336" s="2">
        <v>44392</v>
      </c>
      <c r="E336" s="2">
        <v>44696</v>
      </c>
      <c r="F336" s="2">
        <v>44727</v>
      </c>
      <c r="G336" t="s">
        <v>329</v>
      </c>
      <c r="H336">
        <v>3075</v>
      </c>
    </row>
    <row r="337" spans="1:8" x14ac:dyDescent="0.25">
      <c r="A337" t="s">
        <v>653</v>
      </c>
      <c r="B337" t="s">
        <v>246</v>
      </c>
      <c r="C337" t="s">
        <v>22</v>
      </c>
      <c r="D337" s="2">
        <v>44392</v>
      </c>
      <c r="E337" s="2">
        <v>44696</v>
      </c>
      <c r="F337" s="2">
        <v>44727</v>
      </c>
      <c r="G337" t="s">
        <v>329</v>
      </c>
      <c r="H337">
        <v>3075</v>
      </c>
    </row>
    <row r="338" spans="1:8" x14ac:dyDescent="0.25">
      <c r="A338" t="s">
        <v>654</v>
      </c>
      <c r="B338" t="s">
        <v>246</v>
      </c>
      <c r="C338" t="s">
        <v>25</v>
      </c>
      <c r="D338" s="2">
        <v>44392</v>
      </c>
      <c r="E338" s="2">
        <v>44696</v>
      </c>
      <c r="F338" s="2">
        <v>44727</v>
      </c>
      <c r="G338" t="s">
        <v>329</v>
      </c>
      <c r="H338">
        <v>3075</v>
      </c>
    </row>
    <row r="339" spans="1:8" x14ac:dyDescent="0.25">
      <c r="A339" t="s">
        <v>655</v>
      </c>
      <c r="B339" t="s">
        <v>202</v>
      </c>
      <c r="C339" t="s">
        <v>16</v>
      </c>
      <c r="D339" s="2">
        <v>44413</v>
      </c>
      <c r="E339" s="2">
        <v>44686</v>
      </c>
      <c r="F339" s="2">
        <v>44717</v>
      </c>
      <c r="G339" t="s">
        <v>329</v>
      </c>
      <c r="H339">
        <v>4075</v>
      </c>
    </row>
    <row r="340" spans="1:8" x14ac:dyDescent="0.25">
      <c r="A340" t="s">
        <v>656</v>
      </c>
      <c r="B340" t="s">
        <v>202</v>
      </c>
      <c r="C340" t="s">
        <v>21</v>
      </c>
      <c r="D340" s="2">
        <v>44413</v>
      </c>
      <c r="E340" s="2">
        <v>44686</v>
      </c>
      <c r="F340" s="2">
        <v>44717</v>
      </c>
      <c r="G340" t="s">
        <v>329</v>
      </c>
      <c r="H340">
        <v>4075</v>
      </c>
    </row>
    <row r="341" spans="1:8" x14ac:dyDescent="0.25">
      <c r="A341" t="s">
        <v>657</v>
      </c>
      <c r="B341" t="s">
        <v>208</v>
      </c>
      <c r="C341" t="s">
        <v>91</v>
      </c>
      <c r="D341" s="2">
        <v>44457</v>
      </c>
      <c r="E341" s="2">
        <v>44699</v>
      </c>
      <c r="F341" s="2">
        <v>44730</v>
      </c>
      <c r="G341" t="s">
        <v>329</v>
      </c>
      <c r="H341">
        <v>1775</v>
      </c>
    </row>
    <row r="342" spans="1:8" x14ac:dyDescent="0.25">
      <c r="A342" t="s">
        <v>658</v>
      </c>
      <c r="B342" t="s">
        <v>208</v>
      </c>
      <c r="C342" t="s">
        <v>92</v>
      </c>
      <c r="D342" s="2">
        <v>44457</v>
      </c>
      <c r="E342" s="2">
        <v>44699</v>
      </c>
      <c r="F342" s="2">
        <v>44730</v>
      </c>
      <c r="G342" t="s">
        <v>329</v>
      </c>
      <c r="H342">
        <v>1775</v>
      </c>
    </row>
    <row r="343" spans="1:8" x14ac:dyDescent="0.25">
      <c r="A343" t="s">
        <v>659</v>
      </c>
      <c r="B343" t="s">
        <v>246</v>
      </c>
      <c r="C343" t="s">
        <v>26</v>
      </c>
      <c r="D343" s="2">
        <v>44474</v>
      </c>
      <c r="E343" s="2">
        <v>44686</v>
      </c>
      <c r="F343" s="2">
        <v>44717</v>
      </c>
      <c r="G343" t="s">
        <v>329</v>
      </c>
      <c r="H343">
        <v>2952</v>
      </c>
    </row>
    <row r="344" spans="1:8" x14ac:dyDescent="0.25">
      <c r="A344" t="s">
        <v>660</v>
      </c>
      <c r="B344" t="s">
        <v>143</v>
      </c>
      <c r="C344" t="s">
        <v>32</v>
      </c>
      <c r="D344" s="2">
        <v>44501</v>
      </c>
      <c r="E344" s="2">
        <v>44682</v>
      </c>
      <c r="F344" s="2">
        <v>44713</v>
      </c>
      <c r="G344" t="s">
        <v>329</v>
      </c>
      <c r="H344">
        <v>2175</v>
      </c>
    </row>
    <row r="345" spans="1:8" x14ac:dyDescent="0.25">
      <c r="A345" t="s">
        <v>661</v>
      </c>
      <c r="B345" t="s">
        <v>143</v>
      </c>
      <c r="C345" t="s">
        <v>94</v>
      </c>
      <c r="D345" s="2">
        <v>44501</v>
      </c>
      <c r="E345" s="2">
        <v>44682</v>
      </c>
      <c r="F345" s="2">
        <v>44713</v>
      </c>
      <c r="G345" t="s">
        <v>329</v>
      </c>
      <c r="H345">
        <v>1775</v>
      </c>
    </row>
    <row r="346" spans="1:8" x14ac:dyDescent="0.25">
      <c r="A346" t="s">
        <v>662</v>
      </c>
      <c r="B346" t="s">
        <v>259</v>
      </c>
      <c r="C346" t="s">
        <v>29</v>
      </c>
      <c r="D346" s="2">
        <v>44624</v>
      </c>
      <c r="E346" s="2">
        <v>44685</v>
      </c>
      <c r="F346" s="2">
        <v>44716</v>
      </c>
      <c r="G346" t="s">
        <v>329</v>
      </c>
      <c r="H346">
        <v>3075</v>
      </c>
    </row>
    <row r="347" spans="1:8" x14ac:dyDescent="0.25">
      <c r="A347" t="s">
        <v>663</v>
      </c>
      <c r="B347" t="s">
        <v>259</v>
      </c>
      <c r="C347" t="s">
        <v>79</v>
      </c>
      <c r="D347" s="2">
        <v>44624</v>
      </c>
      <c r="E347" s="2">
        <v>44685</v>
      </c>
      <c r="F347" s="2">
        <v>44716</v>
      </c>
      <c r="G347" t="s">
        <v>329</v>
      </c>
      <c r="H347">
        <v>3075</v>
      </c>
    </row>
    <row r="348" spans="1:8" x14ac:dyDescent="0.25">
      <c r="A348" t="s">
        <v>664</v>
      </c>
      <c r="B348" t="s">
        <v>259</v>
      </c>
      <c r="C348" t="s">
        <v>80</v>
      </c>
      <c r="D348" s="2">
        <v>44624</v>
      </c>
      <c r="E348" s="2">
        <v>44685</v>
      </c>
      <c r="F348" s="2">
        <v>44716</v>
      </c>
      <c r="G348" t="s">
        <v>329</v>
      </c>
      <c r="H348">
        <v>2375</v>
      </c>
    </row>
    <row r="349" spans="1:8" x14ac:dyDescent="0.25">
      <c r="A349" t="s">
        <v>665</v>
      </c>
      <c r="B349" t="s">
        <v>171</v>
      </c>
      <c r="C349" t="s">
        <v>28</v>
      </c>
      <c r="D349" s="2">
        <v>44236</v>
      </c>
      <c r="E349" s="2">
        <v>44721</v>
      </c>
      <c r="F349" s="2">
        <v>44751</v>
      </c>
      <c r="G349" t="s">
        <v>329</v>
      </c>
      <c r="H349">
        <v>3075</v>
      </c>
    </row>
    <row r="350" spans="1:8" x14ac:dyDescent="0.25">
      <c r="A350" t="s">
        <v>666</v>
      </c>
      <c r="B350" t="s">
        <v>184</v>
      </c>
      <c r="C350" t="s">
        <v>61</v>
      </c>
      <c r="D350" s="2">
        <v>44246</v>
      </c>
      <c r="E350" s="2">
        <v>44731</v>
      </c>
      <c r="F350" s="2">
        <v>44761</v>
      </c>
      <c r="G350" t="s">
        <v>329</v>
      </c>
      <c r="H350">
        <v>2575</v>
      </c>
    </row>
    <row r="351" spans="1:8" x14ac:dyDescent="0.25">
      <c r="A351" t="s">
        <v>667</v>
      </c>
      <c r="B351" t="s">
        <v>178</v>
      </c>
      <c r="C351" t="s">
        <v>62</v>
      </c>
      <c r="D351" s="2">
        <v>44293</v>
      </c>
      <c r="E351" s="2">
        <v>44719</v>
      </c>
      <c r="F351" s="2">
        <v>44749</v>
      </c>
      <c r="G351" t="s">
        <v>329</v>
      </c>
      <c r="H351">
        <v>2575</v>
      </c>
    </row>
    <row r="352" spans="1:8" x14ac:dyDescent="0.25">
      <c r="A352" t="s">
        <v>668</v>
      </c>
      <c r="B352" t="s">
        <v>184</v>
      </c>
      <c r="C352" t="s">
        <v>65</v>
      </c>
      <c r="D352" s="2">
        <v>44297</v>
      </c>
      <c r="E352" s="2">
        <v>44723</v>
      </c>
      <c r="F352" s="2">
        <v>44753</v>
      </c>
      <c r="G352" t="s">
        <v>329</v>
      </c>
      <c r="H352">
        <v>2575</v>
      </c>
    </row>
    <row r="353" spans="1:8" x14ac:dyDescent="0.25">
      <c r="A353" t="s">
        <v>669</v>
      </c>
      <c r="B353" t="s">
        <v>232</v>
      </c>
      <c r="C353" t="s">
        <v>66</v>
      </c>
      <c r="D353" s="2">
        <v>44319</v>
      </c>
      <c r="E353" s="2">
        <v>44715</v>
      </c>
      <c r="F353" s="2">
        <v>44745</v>
      </c>
      <c r="G353" t="s">
        <v>329</v>
      </c>
      <c r="H353">
        <v>3075</v>
      </c>
    </row>
    <row r="354" spans="1:8" x14ac:dyDescent="0.25">
      <c r="A354" t="s">
        <v>670</v>
      </c>
      <c r="B354" t="s">
        <v>239</v>
      </c>
      <c r="C354" t="s">
        <v>71</v>
      </c>
      <c r="D354" s="2">
        <v>44321</v>
      </c>
      <c r="E354" s="2">
        <v>44717</v>
      </c>
      <c r="F354" s="2">
        <v>44747</v>
      </c>
      <c r="G354" t="s">
        <v>329</v>
      </c>
      <c r="H354">
        <v>3075</v>
      </c>
    </row>
    <row r="355" spans="1:8" x14ac:dyDescent="0.25">
      <c r="A355" t="s">
        <v>671</v>
      </c>
      <c r="B355" t="s">
        <v>129</v>
      </c>
      <c r="C355" t="s">
        <v>44</v>
      </c>
      <c r="D355" s="2">
        <v>44385</v>
      </c>
      <c r="E355" s="2">
        <v>44720</v>
      </c>
      <c r="F355" s="2">
        <v>44750</v>
      </c>
      <c r="G355" t="s">
        <v>329</v>
      </c>
      <c r="H355">
        <v>1775</v>
      </c>
    </row>
    <row r="356" spans="1:8" x14ac:dyDescent="0.25">
      <c r="A356" t="s">
        <v>672</v>
      </c>
      <c r="B356" t="s">
        <v>136</v>
      </c>
      <c r="C356" t="s">
        <v>46</v>
      </c>
      <c r="D356" s="2">
        <v>44390</v>
      </c>
      <c r="E356" s="2">
        <v>44725</v>
      </c>
      <c r="F356" s="2">
        <v>44755</v>
      </c>
      <c r="G356" t="s">
        <v>329</v>
      </c>
      <c r="H356">
        <v>2075</v>
      </c>
    </row>
    <row r="357" spans="1:8" x14ac:dyDescent="0.25">
      <c r="A357" t="s">
        <v>673</v>
      </c>
      <c r="B357" t="s">
        <v>246</v>
      </c>
      <c r="C357" t="s">
        <v>8</v>
      </c>
      <c r="D357" s="2">
        <v>44392</v>
      </c>
      <c r="E357" s="2">
        <v>44727</v>
      </c>
      <c r="F357" s="2">
        <v>44757</v>
      </c>
      <c r="G357" t="s">
        <v>329</v>
      </c>
      <c r="H357">
        <v>3075</v>
      </c>
    </row>
    <row r="358" spans="1:8" x14ac:dyDescent="0.25">
      <c r="A358" t="s">
        <v>674</v>
      </c>
      <c r="B358" t="s">
        <v>246</v>
      </c>
      <c r="C358" t="s">
        <v>22</v>
      </c>
      <c r="D358" s="2">
        <v>44392</v>
      </c>
      <c r="E358" s="2">
        <v>44727</v>
      </c>
      <c r="F358" s="2">
        <v>44757</v>
      </c>
      <c r="G358" t="s">
        <v>329</v>
      </c>
      <c r="H358">
        <v>3075</v>
      </c>
    </row>
    <row r="359" spans="1:8" x14ac:dyDescent="0.25">
      <c r="A359" t="s">
        <v>675</v>
      </c>
      <c r="B359" t="s">
        <v>246</v>
      </c>
      <c r="C359" t="s">
        <v>25</v>
      </c>
      <c r="D359" s="2">
        <v>44392</v>
      </c>
      <c r="E359" s="2">
        <v>44727</v>
      </c>
      <c r="F359" s="2">
        <v>44757</v>
      </c>
      <c r="G359" t="s">
        <v>329</v>
      </c>
      <c r="H359">
        <v>3075</v>
      </c>
    </row>
    <row r="360" spans="1:8" x14ac:dyDescent="0.25">
      <c r="A360" t="s">
        <v>676</v>
      </c>
      <c r="B360" t="s">
        <v>202</v>
      </c>
      <c r="C360" t="s">
        <v>16</v>
      </c>
      <c r="D360" s="2">
        <v>44413</v>
      </c>
      <c r="E360" s="2">
        <v>44717</v>
      </c>
      <c r="F360" s="2">
        <v>44747</v>
      </c>
      <c r="G360" t="s">
        <v>329</v>
      </c>
      <c r="H360">
        <v>4075</v>
      </c>
    </row>
    <row r="361" spans="1:8" x14ac:dyDescent="0.25">
      <c r="A361" t="s">
        <v>677</v>
      </c>
      <c r="B361" t="s">
        <v>202</v>
      </c>
      <c r="C361" t="s">
        <v>21</v>
      </c>
      <c r="D361" s="2">
        <v>44413</v>
      </c>
      <c r="E361" s="2">
        <v>44717</v>
      </c>
      <c r="F361" s="2">
        <v>44747</v>
      </c>
      <c r="G361" t="s">
        <v>329</v>
      </c>
      <c r="H361">
        <v>4075</v>
      </c>
    </row>
    <row r="362" spans="1:8" x14ac:dyDescent="0.25">
      <c r="A362" t="s">
        <v>678</v>
      </c>
      <c r="B362" t="s">
        <v>208</v>
      </c>
      <c r="C362" t="s">
        <v>91</v>
      </c>
      <c r="D362" s="2">
        <v>44457</v>
      </c>
      <c r="E362" s="2">
        <v>44730</v>
      </c>
      <c r="F362" s="2">
        <v>44760</v>
      </c>
      <c r="G362" t="s">
        <v>329</v>
      </c>
      <c r="H362">
        <v>1775</v>
      </c>
    </row>
    <row r="363" spans="1:8" x14ac:dyDescent="0.25">
      <c r="A363" t="s">
        <v>679</v>
      </c>
      <c r="B363" t="s">
        <v>208</v>
      </c>
      <c r="C363" t="s">
        <v>92</v>
      </c>
      <c r="D363" s="2">
        <v>44457</v>
      </c>
      <c r="E363" s="2">
        <v>44730</v>
      </c>
      <c r="F363" s="2">
        <v>44760</v>
      </c>
      <c r="G363" t="s">
        <v>329</v>
      </c>
      <c r="H363">
        <v>1775</v>
      </c>
    </row>
    <row r="364" spans="1:8" x14ac:dyDescent="0.25">
      <c r="A364" t="s">
        <v>680</v>
      </c>
      <c r="B364" t="s">
        <v>246</v>
      </c>
      <c r="C364" t="s">
        <v>26</v>
      </c>
      <c r="D364" s="2">
        <v>44474</v>
      </c>
      <c r="E364" s="2">
        <v>44717</v>
      </c>
      <c r="F364" s="2">
        <v>44747</v>
      </c>
      <c r="G364" t="s">
        <v>329</v>
      </c>
      <c r="H364">
        <v>2952</v>
      </c>
    </row>
    <row r="365" spans="1:8" x14ac:dyDescent="0.25">
      <c r="A365" t="s">
        <v>681</v>
      </c>
      <c r="B365" t="s">
        <v>143</v>
      </c>
      <c r="C365" t="s">
        <v>32</v>
      </c>
      <c r="D365" s="2">
        <v>44501</v>
      </c>
      <c r="E365" s="2">
        <v>44713</v>
      </c>
      <c r="F365" s="2">
        <v>44743</v>
      </c>
      <c r="G365" t="s">
        <v>329</v>
      </c>
      <c r="H365">
        <v>2175</v>
      </c>
    </row>
    <row r="366" spans="1:8" x14ac:dyDescent="0.25">
      <c r="A366" t="s">
        <v>682</v>
      </c>
      <c r="B366" t="s">
        <v>143</v>
      </c>
      <c r="C366" t="s">
        <v>94</v>
      </c>
      <c r="D366" s="2">
        <v>44501</v>
      </c>
      <c r="E366" s="2">
        <v>44713</v>
      </c>
      <c r="F366" s="2">
        <v>44743</v>
      </c>
      <c r="G366" t="s">
        <v>329</v>
      </c>
      <c r="H366">
        <v>1775</v>
      </c>
    </row>
    <row r="367" spans="1:8" x14ac:dyDescent="0.25">
      <c r="A367" t="s">
        <v>683</v>
      </c>
      <c r="B367" t="s">
        <v>259</v>
      </c>
      <c r="C367" t="s">
        <v>29</v>
      </c>
      <c r="D367" s="2">
        <v>44624</v>
      </c>
      <c r="E367" s="2">
        <v>44716</v>
      </c>
      <c r="F367" s="2">
        <v>44746</v>
      </c>
      <c r="G367" t="s">
        <v>329</v>
      </c>
      <c r="H367">
        <v>3075</v>
      </c>
    </row>
    <row r="368" spans="1:8" x14ac:dyDescent="0.25">
      <c r="A368" t="s">
        <v>684</v>
      </c>
      <c r="B368" t="s">
        <v>259</v>
      </c>
      <c r="C368" t="s">
        <v>79</v>
      </c>
      <c r="D368" s="2">
        <v>44624</v>
      </c>
      <c r="E368" s="2">
        <v>44716</v>
      </c>
      <c r="F368" s="2">
        <v>44746</v>
      </c>
      <c r="G368" t="s">
        <v>329</v>
      </c>
      <c r="H368">
        <v>3075</v>
      </c>
    </row>
    <row r="369" spans="1:8" x14ac:dyDescent="0.25">
      <c r="A369" t="s">
        <v>685</v>
      </c>
      <c r="B369" t="s">
        <v>259</v>
      </c>
      <c r="C369" t="s">
        <v>80</v>
      </c>
      <c r="D369" s="2">
        <v>44624</v>
      </c>
      <c r="E369" s="2">
        <v>44716</v>
      </c>
      <c r="F369" s="2">
        <v>44746</v>
      </c>
      <c r="G369" t="s">
        <v>329</v>
      </c>
      <c r="H369">
        <v>2375</v>
      </c>
    </row>
    <row r="370" spans="1:8" x14ac:dyDescent="0.25">
      <c r="A370" t="s">
        <v>686</v>
      </c>
      <c r="B370" t="s">
        <v>171</v>
      </c>
      <c r="C370" t="s">
        <v>28</v>
      </c>
      <c r="D370" s="2">
        <v>44236</v>
      </c>
      <c r="E370" s="2">
        <v>44751</v>
      </c>
      <c r="F370" s="2">
        <v>44782</v>
      </c>
      <c r="G370" t="s">
        <v>329</v>
      </c>
      <c r="H370">
        <v>3075</v>
      </c>
    </row>
    <row r="371" spans="1:8" x14ac:dyDescent="0.25">
      <c r="A371" t="s">
        <v>687</v>
      </c>
      <c r="B371" t="s">
        <v>184</v>
      </c>
      <c r="C371" t="s">
        <v>61</v>
      </c>
      <c r="D371" s="2">
        <v>44246</v>
      </c>
      <c r="E371" s="2">
        <v>44761</v>
      </c>
      <c r="F371" s="2">
        <v>44792</v>
      </c>
      <c r="G371" t="s">
        <v>329</v>
      </c>
      <c r="H371">
        <v>2575</v>
      </c>
    </row>
    <row r="372" spans="1:8" x14ac:dyDescent="0.25">
      <c r="A372" t="s">
        <v>688</v>
      </c>
      <c r="B372" t="s">
        <v>178</v>
      </c>
      <c r="C372" t="s">
        <v>62</v>
      </c>
      <c r="D372" s="2">
        <v>44293</v>
      </c>
      <c r="E372" s="2">
        <v>44749</v>
      </c>
      <c r="F372" s="2">
        <v>44780</v>
      </c>
      <c r="G372" t="s">
        <v>329</v>
      </c>
      <c r="H372">
        <v>2575</v>
      </c>
    </row>
    <row r="373" spans="1:8" x14ac:dyDescent="0.25">
      <c r="A373" t="s">
        <v>689</v>
      </c>
      <c r="B373" t="s">
        <v>184</v>
      </c>
      <c r="C373" t="s">
        <v>65</v>
      </c>
      <c r="D373" s="2">
        <v>44297</v>
      </c>
      <c r="E373" s="2">
        <v>44753</v>
      </c>
      <c r="F373" s="2">
        <v>44784</v>
      </c>
      <c r="G373" t="s">
        <v>329</v>
      </c>
      <c r="H373">
        <v>2575</v>
      </c>
    </row>
    <row r="374" spans="1:8" x14ac:dyDescent="0.25">
      <c r="A374" t="s">
        <v>690</v>
      </c>
      <c r="B374" t="s">
        <v>232</v>
      </c>
      <c r="C374" t="s">
        <v>66</v>
      </c>
      <c r="D374" s="2">
        <v>44319</v>
      </c>
      <c r="E374" s="2">
        <v>44745</v>
      </c>
      <c r="F374" s="2">
        <v>44776</v>
      </c>
      <c r="G374" t="s">
        <v>329</v>
      </c>
      <c r="H374">
        <v>3075</v>
      </c>
    </row>
    <row r="375" spans="1:8" x14ac:dyDescent="0.25">
      <c r="A375" t="s">
        <v>691</v>
      </c>
      <c r="B375" t="s">
        <v>239</v>
      </c>
      <c r="C375" t="s">
        <v>71</v>
      </c>
      <c r="D375" s="2">
        <v>44321</v>
      </c>
      <c r="E375" s="2">
        <v>44747</v>
      </c>
      <c r="F375" s="2">
        <v>44778</v>
      </c>
      <c r="G375" t="s">
        <v>329</v>
      </c>
      <c r="H375">
        <v>3075</v>
      </c>
    </row>
    <row r="376" spans="1:8" x14ac:dyDescent="0.25">
      <c r="A376" t="s">
        <v>692</v>
      </c>
      <c r="B376" t="s">
        <v>129</v>
      </c>
      <c r="C376" t="s">
        <v>44</v>
      </c>
      <c r="D376" s="2">
        <v>44385</v>
      </c>
      <c r="E376" s="2">
        <v>44750</v>
      </c>
      <c r="F376" s="2">
        <v>44781</v>
      </c>
      <c r="G376" t="s">
        <v>329</v>
      </c>
      <c r="H376">
        <v>1775</v>
      </c>
    </row>
    <row r="377" spans="1:8" x14ac:dyDescent="0.25">
      <c r="A377" t="s">
        <v>693</v>
      </c>
      <c r="B377" t="s">
        <v>136</v>
      </c>
      <c r="C377" t="s">
        <v>46</v>
      </c>
      <c r="D377" s="2">
        <v>44390</v>
      </c>
      <c r="E377" s="2">
        <v>44755</v>
      </c>
      <c r="F377" s="2">
        <v>44786</v>
      </c>
      <c r="G377" t="s">
        <v>329</v>
      </c>
      <c r="H377">
        <v>2075</v>
      </c>
    </row>
    <row r="378" spans="1:8" x14ac:dyDescent="0.25">
      <c r="A378" t="s">
        <v>694</v>
      </c>
      <c r="B378" t="s">
        <v>246</v>
      </c>
      <c r="C378" t="s">
        <v>8</v>
      </c>
      <c r="D378" s="2">
        <v>44392</v>
      </c>
      <c r="E378" s="2">
        <v>44757</v>
      </c>
      <c r="F378" s="2">
        <v>44788</v>
      </c>
      <c r="G378" t="s">
        <v>329</v>
      </c>
      <c r="H378">
        <v>3075</v>
      </c>
    </row>
    <row r="379" spans="1:8" x14ac:dyDescent="0.25">
      <c r="A379" t="s">
        <v>695</v>
      </c>
      <c r="B379" t="s">
        <v>246</v>
      </c>
      <c r="C379" t="s">
        <v>22</v>
      </c>
      <c r="D379" s="2">
        <v>44392</v>
      </c>
      <c r="E379" s="2">
        <v>44757</v>
      </c>
      <c r="F379" s="2">
        <v>44788</v>
      </c>
      <c r="G379" t="s">
        <v>329</v>
      </c>
      <c r="H379">
        <v>3075</v>
      </c>
    </row>
    <row r="380" spans="1:8" x14ac:dyDescent="0.25">
      <c r="A380" t="s">
        <v>696</v>
      </c>
      <c r="B380" t="s">
        <v>246</v>
      </c>
      <c r="C380" t="s">
        <v>25</v>
      </c>
      <c r="D380" s="2">
        <v>44392</v>
      </c>
      <c r="E380" s="2">
        <v>44757</v>
      </c>
      <c r="F380" s="2">
        <v>44788</v>
      </c>
      <c r="G380" t="s">
        <v>329</v>
      </c>
      <c r="H380">
        <v>3075</v>
      </c>
    </row>
    <row r="381" spans="1:8" x14ac:dyDescent="0.25">
      <c r="A381" t="s">
        <v>697</v>
      </c>
      <c r="B381" t="s">
        <v>202</v>
      </c>
      <c r="C381" t="s">
        <v>16</v>
      </c>
      <c r="D381" s="2">
        <v>44413</v>
      </c>
      <c r="E381" s="2">
        <v>44747</v>
      </c>
      <c r="F381" s="2">
        <v>44778</v>
      </c>
      <c r="G381" t="s">
        <v>329</v>
      </c>
      <c r="H381">
        <v>4075</v>
      </c>
    </row>
    <row r="382" spans="1:8" x14ac:dyDescent="0.25">
      <c r="A382" t="s">
        <v>698</v>
      </c>
      <c r="B382" t="s">
        <v>202</v>
      </c>
      <c r="C382" t="s">
        <v>21</v>
      </c>
      <c r="D382" s="2">
        <v>44413</v>
      </c>
      <c r="E382" s="2">
        <v>44747</v>
      </c>
      <c r="F382" s="2">
        <v>44778</v>
      </c>
      <c r="G382" t="s">
        <v>329</v>
      </c>
      <c r="H382">
        <v>4075</v>
      </c>
    </row>
    <row r="383" spans="1:8" x14ac:dyDescent="0.25">
      <c r="A383" t="s">
        <v>699</v>
      </c>
      <c r="B383" t="s">
        <v>208</v>
      </c>
      <c r="C383" t="s">
        <v>91</v>
      </c>
      <c r="D383" s="2">
        <v>44457</v>
      </c>
      <c r="E383" s="2">
        <v>44760</v>
      </c>
      <c r="F383" s="2">
        <v>44791</v>
      </c>
      <c r="G383" t="s">
        <v>329</v>
      </c>
      <c r="H383">
        <v>1775</v>
      </c>
    </row>
    <row r="384" spans="1:8" x14ac:dyDescent="0.25">
      <c r="A384" t="s">
        <v>700</v>
      </c>
      <c r="B384" t="s">
        <v>208</v>
      </c>
      <c r="C384" t="s">
        <v>92</v>
      </c>
      <c r="D384" s="2">
        <v>44457</v>
      </c>
      <c r="E384" s="2">
        <v>44760</v>
      </c>
      <c r="F384" s="2">
        <v>44791</v>
      </c>
      <c r="G384" t="s">
        <v>329</v>
      </c>
      <c r="H384">
        <v>1775</v>
      </c>
    </row>
    <row r="385" spans="1:8" x14ac:dyDescent="0.25">
      <c r="A385" t="s">
        <v>701</v>
      </c>
      <c r="B385" t="s">
        <v>246</v>
      </c>
      <c r="C385" t="s">
        <v>26</v>
      </c>
      <c r="D385" s="2">
        <v>44474</v>
      </c>
      <c r="E385" s="2">
        <v>44747</v>
      </c>
      <c r="F385" s="2">
        <v>44778</v>
      </c>
      <c r="G385" t="s">
        <v>329</v>
      </c>
      <c r="H385">
        <v>2952</v>
      </c>
    </row>
    <row r="386" spans="1:8" x14ac:dyDescent="0.25">
      <c r="A386" t="s">
        <v>702</v>
      </c>
      <c r="B386" t="s">
        <v>143</v>
      </c>
      <c r="C386" t="s">
        <v>32</v>
      </c>
      <c r="D386" s="2">
        <v>44501</v>
      </c>
      <c r="E386" s="2">
        <v>44743</v>
      </c>
      <c r="F386" s="2">
        <v>44774</v>
      </c>
      <c r="G386" t="s">
        <v>329</v>
      </c>
      <c r="H386">
        <v>2175</v>
      </c>
    </row>
    <row r="387" spans="1:8" x14ac:dyDescent="0.25">
      <c r="A387" t="s">
        <v>703</v>
      </c>
      <c r="B387" t="s">
        <v>143</v>
      </c>
      <c r="C387" t="s">
        <v>94</v>
      </c>
      <c r="D387" s="2">
        <v>44501</v>
      </c>
      <c r="E387" s="2">
        <v>44743</v>
      </c>
      <c r="F387" s="2">
        <v>44774</v>
      </c>
      <c r="G387" t="s">
        <v>329</v>
      </c>
      <c r="H387">
        <v>1775</v>
      </c>
    </row>
    <row r="388" spans="1:8" x14ac:dyDescent="0.25">
      <c r="A388" t="s">
        <v>704</v>
      </c>
      <c r="B388" t="s">
        <v>259</v>
      </c>
      <c r="C388" t="s">
        <v>29</v>
      </c>
      <c r="D388" s="2">
        <v>44624</v>
      </c>
      <c r="E388" s="2">
        <v>44746</v>
      </c>
      <c r="F388" s="2">
        <v>44777</v>
      </c>
      <c r="G388" t="s">
        <v>329</v>
      </c>
      <c r="H388">
        <v>3075</v>
      </c>
    </row>
    <row r="389" spans="1:8" x14ac:dyDescent="0.25">
      <c r="A389" t="s">
        <v>705</v>
      </c>
      <c r="B389" t="s">
        <v>259</v>
      </c>
      <c r="C389" t="s">
        <v>79</v>
      </c>
      <c r="D389" s="2">
        <v>44624</v>
      </c>
      <c r="E389" s="2">
        <v>44746</v>
      </c>
      <c r="F389" s="2">
        <v>44777</v>
      </c>
      <c r="G389" t="s">
        <v>329</v>
      </c>
      <c r="H389">
        <v>3075</v>
      </c>
    </row>
    <row r="390" spans="1:8" x14ac:dyDescent="0.25">
      <c r="A390" t="s">
        <v>706</v>
      </c>
      <c r="B390" t="s">
        <v>259</v>
      </c>
      <c r="C390" t="s">
        <v>80</v>
      </c>
      <c r="D390" s="2">
        <v>44624</v>
      </c>
      <c r="E390" s="2">
        <v>44746</v>
      </c>
      <c r="F390" s="2">
        <v>44777</v>
      </c>
      <c r="G390" t="s">
        <v>329</v>
      </c>
      <c r="H390">
        <v>2375</v>
      </c>
    </row>
    <row r="391" spans="1:8" x14ac:dyDescent="0.25">
      <c r="A391" t="s">
        <v>707</v>
      </c>
      <c r="B391" t="s">
        <v>190</v>
      </c>
      <c r="C391" t="s">
        <v>50</v>
      </c>
      <c r="D391" s="2">
        <v>44760</v>
      </c>
      <c r="E391" s="2">
        <v>44760</v>
      </c>
      <c r="F391" s="2">
        <v>44791</v>
      </c>
      <c r="G391" t="s">
        <v>329</v>
      </c>
      <c r="H391">
        <v>2075</v>
      </c>
    </row>
    <row r="392" spans="1:8" x14ac:dyDescent="0.25">
      <c r="A392" t="s">
        <v>708</v>
      </c>
      <c r="B392" t="s">
        <v>190</v>
      </c>
      <c r="C392" t="s">
        <v>51</v>
      </c>
      <c r="D392" s="2">
        <v>44760</v>
      </c>
      <c r="E392" s="2">
        <v>44760</v>
      </c>
      <c r="F392" s="2">
        <v>44791</v>
      </c>
      <c r="G392" t="s">
        <v>329</v>
      </c>
      <c r="H392">
        <v>2075</v>
      </c>
    </row>
    <row r="393" spans="1:8" x14ac:dyDescent="0.25">
      <c r="A393" t="s">
        <v>709</v>
      </c>
      <c r="B393" t="s">
        <v>171</v>
      </c>
      <c r="C393" t="s">
        <v>28</v>
      </c>
      <c r="D393" s="2">
        <v>44236</v>
      </c>
      <c r="E393" s="2">
        <v>44782</v>
      </c>
      <c r="F393" s="2">
        <v>44813</v>
      </c>
      <c r="G393" t="s">
        <v>329</v>
      </c>
      <c r="H393">
        <v>3075</v>
      </c>
    </row>
    <row r="394" spans="1:8" x14ac:dyDescent="0.25">
      <c r="A394" t="s">
        <v>710</v>
      </c>
      <c r="B394" t="s">
        <v>184</v>
      </c>
      <c r="C394" t="s">
        <v>61</v>
      </c>
      <c r="D394" s="2">
        <v>44246</v>
      </c>
      <c r="E394" s="2">
        <v>44792</v>
      </c>
      <c r="F394" s="2">
        <v>44823</v>
      </c>
      <c r="G394" t="s">
        <v>329</v>
      </c>
      <c r="H394">
        <v>2575</v>
      </c>
    </row>
    <row r="395" spans="1:8" x14ac:dyDescent="0.25">
      <c r="A395" t="s">
        <v>711</v>
      </c>
      <c r="B395" t="s">
        <v>178</v>
      </c>
      <c r="C395" t="s">
        <v>62</v>
      </c>
      <c r="D395" s="2">
        <v>44293</v>
      </c>
      <c r="E395" s="2">
        <v>44780</v>
      </c>
      <c r="F395" s="2">
        <v>44811</v>
      </c>
      <c r="G395" t="s">
        <v>329</v>
      </c>
      <c r="H395">
        <v>2575</v>
      </c>
    </row>
    <row r="396" spans="1:8" x14ac:dyDescent="0.25">
      <c r="A396" t="s">
        <v>712</v>
      </c>
      <c r="B396" t="s">
        <v>184</v>
      </c>
      <c r="C396" t="s">
        <v>65</v>
      </c>
      <c r="D396" s="2">
        <v>44297</v>
      </c>
      <c r="E396" s="2">
        <v>44784</v>
      </c>
      <c r="F396" s="2">
        <v>44815</v>
      </c>
      <c r="G396" t="s">
        <v>329</v>
      </c>
      <c r="H396">
        <v>2575</v>
      </c>
    </row>
    <row r="397" spans="1:8" x14ac:dyDescent="0.25">
      <c r="A397" t="s">
        <v>713</v>
      </c>
      <c r="B397" t="s">
        <v>232</v>
      </c>
      <c r="C397" t="s">
        <v>66</v>
      </c>
      <c r="D397" s="2">
        <v>44319</v>
      </c>
      <c r="E397" s="2">
        <v>44776</v>
      </c>
      <c r="F397" s="2">
        <v>44807</v>
      </c>
      <c r="G397" t="s">
        <v>329</v>
      </c>
      <c r="H397">
        <v>3075</v>
      </c>
    </row>
    <row r="398" spans="1:8" x14ac:dyDescent="0.25">
      <c r="A398" t="s">
        <v>714</v>
      </c>
      <c r="B398" t="s">
        <v>239</v>
      </c>
      <c r="C398" t="s">
        <v>71</v>
      </c>
      <c r="D398" s="2">
        <v>44321</v>
      </c>
      <c r="E398" s="2">
        <v>44778</v>
      </c>
      <c r="F398" s="2">
        <v>44809</v>
      </c>
      <c r="G398" t="s">
        <v>329</v>
      </c>
      <c r="H398">
        <v>3075</v>
      </c>
    </row>
    <row r="399" spans="1:8" x14ac:dyDescent="0.25">
      <c r="A399" t="s">
        <v>715</v>
      </c>
      <c r="B399" t="s">
        <v>129</v>
      </c>
      <c r="C399" t="s">
        <v>44</v>
      </c>
      <c r="D399" s="2">
        <v>44385</v>
      </c>
      <c r="E399" s="2">
        <v>44781</v>
      </c>
      <c r="F399" s="2">
        <v>44812</v>
      </c>
      <c r="G399" t="s">
        <v>329</v>
      </c>
      <c r="H399">
        <v>1775</v>
      </c>
    </row>
    <row r="400" spans="1:8" x14ac:dyDescent="0.25">
      <c r="A400" t="s">
        <v>716</v>
      </c>
      <c r="B400" t="s">
        <v>136</v>
      </c>
      <c r="C400" t="s">
        <v>46</v>
      </c>
      <c r="D400" s="2">
        <v>44390</v>
      </c>
      <c r="E400" s="2">
        <v>44786</v>
      </c>
      <c r="F400" s="2">
        <v>44817</v>
      </c>
      <c r="G400" t="s">
        <v>329</v>
      </c>
      <c r="H400">
        <v>2075</v>
      </c>
    </row>
    <row r="401" spans="1:8" x14ac:dyDescent="0.25">
      <c r="A401" t="s">
        <v>717</v>
      </c>
      <c r="B401" t="s">
        <v>246</v>
      </c>
      <c r="C401" t="s">
        <v>8</v>
      </c>
      <c r="D401" s="2">
        <v>44392</v>
      </c>
      <c r="E401" s="2">
        <v>44788</v>
      </c>
      <c r="F401" s="2">
        <v>44819</v>
      </c>
      <c r="G401" t="s">
        <v>329</v>
      </c>
      <c r="H401">
        <v>3075</v>
      </c>
    </row>
    <row r="402" spans="1:8" x14ac:dyDescent="0.25">
      <c r="A402" t="s">
        <v>718</v>
      </c>
      <c r="B402" t="s">
        <v>246</v>
      </c>
      <c r="C402" t="s">
        <v>22</v>
      </c>
      <c r="D402" s="2">
        <v>44392</v>
      </c>
      <c r="E402" s="2">
        <v>44788</v>
      </c>
      <c r="F402" s="2">
        <v>44819</v>
      </c>
      <c r="G402" t="s">
        <v>329</v>
      </c>
      <c r="H402">
        <v>3075</v>
      </c>
    </row>
    <row r="403" spans="1:8" x14ac:dyDescent="0.25">
      <c r="A403" t="s">
        <v>719</v>
      </c>
      <c r="B403" t="s">
        <v>246</v>
      </c>
      <c r="C403" t="s">
        <v>25</v>
      </c>
      <c r="D403" s="2">
        <v>44392</v>
      </c>
      <c r="E403" s="2">
        <v>44788</v>
      </c>
      <c r="F403" s="2">
        <v>44819</v>
      </c>
      <c r="G403" t="s">
        <v>329</v>
      </c>
      <c r="H403">
        <v>3075</v>
      </c>
    </row>
    <row r="404" spans="1:8" x14ac:dyDescent="0.25">
      <c r="A404" t="s">
        <v>720</v>
      </c>
      <c r="B404" t="s">
        <v>202</v>
      </c>
      <c r="C404" t="s">
        <v>16</v>
      </c>
      <c r="D404" s="2">
        <v>44413</v>
      </c>
      <c r="E404" s="2">
        <v>44778</v>
      </c>
      <c r="F404" s="2">
        <v>44809</v>
      </c>
      <c r="G404" t="s">
        <v>329</v>
      </c>
      <c r="H404">
        <v>4075</v>
      </c>
    </row>
    <row r="405" spans="1:8" x14ac:dyDescent="0.25">
      <c r="A405" t="s">
        <v>721</v>
      </c>
      <c r="B405" t="s">
        <v>202</v>
      </c>
      <c r="C405" t="s">
        <v>21</v>
      </c>
      <c r="D405" s="2">
        <v>44413</v>
      </c>
      <c r="E405" s="2">
        <v>44778</v>
      </c>
      <c r="F405" s="2">
        <v>44809</v>
      </c>
      <c r="G405" t="s">
        <v>329</v>
      </c>
      <c r="H405">
        <v>4075</v>
      </c>
    </row>
    <row r="406" spans="1:8" x14ac:dyDescent="0.25">
      <c r="A406" t="s">
        <v>722</v>
      </c>
      <c r="B406" t="s">
        <v>208</v>
      </c>
      <c r="C406" t="s">
        <v>91</v>
      </c>
      <c r="D406" s="2">
        <v>44457</v>
      </c>
      <c r="E406" s="2">
        <v>44791</v>
      </c>
      <c r="F406" s="2">
        <v>44822</v>
      </c>
      <c r="G406" t="s">
        <v>329</v>
      </c>
      <c r="H406">
        <v>1775</v>
      </c>
    </row>
    <row r="407" spans="1:8" x14ac:dyDescent="0.25">
      <c r="A407" t="s">
        <v>723</v>
      </c>
      <c r="B407" t="s">
        <v>208</v>
      </c>
      <c r="C407" t="s">
        <v>92</v>
      </c>
      <c r="D407" s="2">
        <v>44457</v>
      </c>
      <c r="E407" s="2">
        <v>44791</v>
      </c>
      <c r="F407" s="2">
        <v>44822</v>
      </c>
      <c r="G407" t="s">
        <v>329</v>
      </c>
      <c r="H407">
        <v>1775</v>
      </c>
    </row>
    <row r="408" spans="1:8" x14ac:dyDescent="0.25">
      <c r="A408" t="s">
        <v>724</v>
      </c>
      <c r="B408" t="s">
        <v>246</v>
      </c>
      <c r="C408" t="s">
        <v>26</v>
      </c>
      <c r="D408" s="2">
        <v>44474</v>
      </c>
      <c r="E408" s="2">
        <v>44778</v>
      </c>
      <c r="F408" s="2">
        <v>44809</v>
      </c>
      <c r="G408" t="s">
        <v>329</v>
      </c>
      <c r="H408">
        <v>2952</v>
      </c>
    </row>
    <row r="409" spans="1:8" x14ac:dyDescent="0.25">
      <c r="A409" t="s">
        <v>725</v>
      </c>
      <c r="B409" t="s">
        <v>143</v>
      </c>
      <c r="C409" t="s">
        <v>32</v>
      </c>
      <c r="D409" s="2">
        <v>44501</v>
      </c>
      <c r="E409" s="2">
        <v>44774</v>
      </c>
      <c r="F409" s="2">
        <v>44805</v>
      </c>
      <c r="G409" t="s">
        <v>329</v>
      </c>
      <c r="H409">
        <v>2175</v>
      </c>
    </row>
    <row r="410" spans="1:8" x14ac:dyDescent="0.25">
      <c r="A410" t="s">
        <v>726</v>
      </c>
      <c r="B410" t="s">
        <v>143</v>
      </c>
      <c r="C410" t="s">
        <v>94</v>
      </c>
      <c r="D410" s="2">
        <v>44501</v>
      </c>
      <c r="E410" s="2">
        <v>44774</v>
      </c>
      <c r="F410" s="2">
        <v>44805</v>
      </c>
      <c r="G410" t="s">
        <v>329</v>
      </c>
      <c r="H410">
        <v>1775</v>
      </c>
    </row>
    <row r="411" spans="1:8" x14ac:dyDescent="0.25">
      <c r="A411" t="s">
        <v>727</v>
      </c>
      <c r="B411" t="s">
        <v>259</v>
      </c>
      <c r="C411" t="s">
        <v>29</v>
      </c>
      <c r="D411" s="2">
        <v>44624</v>
      </c>
      <c r="E411" s="2">
        <v>44777</v>
      </c>
      <c r="F411" s="2">
        <v>44808</v>
      </c>
      <c r="G411" t="s">
        <v>329</v>
      </c>
      <c r="H411">
        <v>3075</v>
      </c>
    </row>
    <row r="412" spans="1:8" x14ac:dyDescent="0.25">
      <c r="A412" t="s">
        <v>728</v>
      </c>
      <c r="B412" t="s">
        <v>259</v>
      </c>
      <c r="C412" t="s">
        <v>79</v>
      </c>
      <c r="D412" s="2">
        <v>44624</v>
      </c>
      <c r="E412" s="2">
        <v>44777</v>
      </c>
      <c r="F412" s="2">
        <v>44808</v>
      </c>
      <c r="G412" t="s">
        <v>329</v>
      </c>
      <c r="H412">
        <v>3075</v>
      </c>
    </row>
    <row r="413" spans="1:8" x14ac:dyDescent="0.25">
      <c r="A413" t="s">
        <v>729</v>
      </c>
      <c r="B413" t="s">
        <v>259</v>
      </c>
      <c r="C413" t="s">
        <v>80</v>
      </c>
      <c r="D413" s="2">
        <v>44624</v>
      </c>
      <c r="E413" s="2">
        <v>44777</v>
      </c>
      <c r="F413" s="2">
        <v>44808</v>
      </c>
      <c r="G413" t="s">
        <v>329</v>
      </c>
      <c r="H413">
        <v>2375</v>
      </c>
    </row>
    <row r="414" spans="1:8" x14ac:dyDescent="0.25">
      <c r="A414" t="s">
        <v>730</v>
      </c>
      <c r="B414" t="s">
        <v>190</v>
      </c>
      <c r="C414" t="s">
        <v>50</v>
      </c>
      <c r="D414" s="2">
        <v>44760</v>
      </c>
      <c r="E414" s="2">
        <v>44791</v>
      </c>
      <c r="F414" s="2">
        <v>44822</v>
      </c>
      <c r="G414" t="s">
        <v>329</v>
      </c>
      <c r="H414">
        <v>2075</v>
      </c>
    </row>
    <row r="415" spans="1:8" x14ac:dyDescent="0.25">
      <c r="A415" t="s">
        <v>731</v>
      </c>
      <c r="B415" t="s">
        <v>190</v>
      </c>
      <c r="C415" t="s">
        <v>51</v>
      </c>
      <c r="D415" s="2">
        <v>44760</v>
      </c>
      <c r="E415" s="2">
        <v>44791</v>
      </c>
      <c r="F415" s="2">
        <v>44822</v>
      </c>
      <c r="G415" t="s">
        <v>329</v>
      </c>
      <c r="H415">
        <v>2075</v>
      </c>
    </row>
    <row r="416" spans="1:8" x14ac:dyDescent="0.25">
      <c r="A416" t="s">
        <v>732</v>
      </c>
      <c r="B416" t="s">
        <v>171</v>
      </c>
      <c r="C416" t="s">
        <v>28</v>
      </c>
      <c r="D416" s="2">
        <v>44236</v>
      </c>
      <c r="E416" s="2">
        <v>44813</v>
      </c>
      <c r="F416" s="2">
        <v>44843</v>
      </c>
      <c r="G416" t="s">
        <v>329</v>
      </c>
      <c r="H416">
        <v>3075</v>
      </c>
    </row>
    <row r="417" spans="1:8" x14ac:dyDescent="0.25">
      <c r="A417" t="s">
        <v>733</v>
      </c>
      <c r="B417" t="s">
        <v>184</v>
      </c>
      <c r="C417" t="s">
        <v>61</v>
      </c>
      <c r="D417" s="2">
        <v>44246</v>
      </c>
      <c r="E417" s="2">
        <v>44823</v>
      </c>
      <c r="F417" s="2">
        <v>44853</v>
      </c>
      <c r="G417" t="s">
        <v>329</v>
      </c>
      <c r="H417">
        <v>2575</v>
      </c>
    </row>
    <row r="418" spans="1:8" x14ac:dyDescent="0.25">
      <c r="A418" t="s">
        <v>734</v>
      </c>
      <c r="B418" t="s">
        <v>178</v>
      </c>
      <c r="C418" t="s">
        <v>62</v>
      </c>
      <c r="D418" s="2">
        <v>44293</v>
      </c>
      <c r="E418" s="2">
        <v>44811</v>
      </c>
      <c r="F418" s="2">
        <v>44841</v>
      </c>
      <c r="G418" t="s">
        <v>329</v>
      </c>
      <c r="H418">
        <v>2575</v>
      </c>
    </row>
    <row r="419" spans="1:8" x14ac:dyDescent="0.25">
      <c r="A419" t="s">
        <v>735</v>
      </c>
      <c r="B419" t="s">
        <v>184</v>
      </c>
      <c r="C419" t="s">
        <v>65</v>
      </c>
      <c r="D419" s="2">
        <v>44297</v>
      </c>
      <c r="E419" s="2">
        <v>44815</v>
      </c>
      <c r="F419" s="2">
        <v>44845</v>
      </c>
      <c r="G419" t="s">
        <v>329</v>
      </c>
      <c r="H419">
        <v>2575</v>
      </c>
    </row>
    <row r="420" spans="1:8" x14ac:dyDescent="0.25">
      <c r="A420" t="s">
        <v>736</v>
      </c>
      <c r="B420" t="s">
        <v>232</v>
      </c>
      <c r="C420" t="s">
        <v>66</v>
      </c>
      <c r="D420" s="2">
        <v>44319</v>
      </c>
      <c r="E420" s="2">
        <v>44807</v>
      </c>
      <c r="F420" s="2">
        <v>44837</v>
      </c>
      <c r="G420" t="s">
        <v>329</v>
      </c>
      <c r="H420">
        <v>3075</v>
      </c>
    </row>
    <row r="421" spans="1:8" x14ac:dyDescent="0.25">
      <c r="A421" t="s">
        <v>737</v>
      </c>
      <c r="B421" t="s">
        <v>239</v>
      </c>
      <c r="C421" t="s">
        <v>71</v>
      </c>
      <c r="D421" s="2">
        <v>44321</v>
      </c>
      <c r="E421" s="2">
        <v>44809</v>
      </c>
      <c r="F421" s="2">
        <v>44839</v>
      </c>
      <c r="G421" t="s">
        <v>329</v>
      </c>
      <c r="H421">
        <v>3075</v>
      </c>
    </row>
    <row r="422" spans="1:8" x14ac:dyDescent="0.25">
      <c r="A422" t="s">
        <v>738</v>
      </c>
      <c r="B422" t="s">
        <v>129</v>
      </c>
      <c r="C422" t="s">
        <v>44</v>
      </c>
      <c r="D422" s="2">
        <v>44385</v>
      </c>
      <c r="E422" s="2">
        <v>44812</v>
      </c>
      <c r="F422" s="2">
        <v>44842</v>
      </c>
      <c r="G422" t="s">
        <v>329</v>
      </c>
      <c r="H422">
        <v>1775</v>
      </c>
    </row>
    <row r="423" spans="1:8" x14ac:dyDescent="0.25">
      <c r="A423" t="s">
        <v>739</v>
      </c>
      <c r="B423" t="s">
        <v>136</v>
      </c>
      <c r="C423" t="s">
        <v>46</v>
      </c>
      <c r="D423" s="2">
        <v>44390</v>
      </c>
      <c r="E423" s="2">
        <v>44817</v>
      </c>
      <c r="F423" s="2">
        <v>44847</v>
      </c>
      <c r="G423" t="s">
        <v>329</v>
      </c>
      <c r="H423">
        <v>2075</v>
      </c>
    </row>
    <row r="424" spans="1:8" x14ac:dyDescent="0.25">
      <c r="A424" t="s">
        <v>740</v>
      </c>
      <c r="B424" t="s">
        <v>246</v>
      </c>
      <c r="C424" t="s">
        <v>8</v>
      </c>
      <c r="D424" s="2">
        <v>44392</v>
      </c>
      <c r="E424" s="2">
        <v>44819</v>
      </c>
      <c r="F424" s="2">
        <v>44849</v>
      </c>
      <c r="G424" t="s">
        <v>329</v>
      </c>
      <c r="H424">
        <v>3075</v>
      </c>
    </row>
    <row r="425" spans="1:8" x14ac:dyDescent="0.25">
      <c r="A425" t="s">
        <v>741</v>
      </c>
      <c r="B425" t="s">
        <v>246</v>
      </c>
      <c r="C425" t="s">
        <v>22</v>
      </c>
      <c r="D425" s="2">
        <v>44392</v>
      </c>
      <c r="E425" s="2">
        <v>44819</v>
      </c>
      <c r="F425" s="2">
        <v>44849</v>
      </c>
      <c r="G425" t="s">
        <v>329</v>
      </c>
      <c r="H425">
        <v>3075</v>
      </c>
    </row>
    <row r="426" spans="1:8" x14ac:dyDescent="0.25">
      <c r="A426" t="s">
        <v>742</v>
      </c>
      <c r="B426" t="s">
        <v>246</v>
      </c>
      <c r="C426" t="s">
        <v>25</v>
      </c>
      <c r="D426" s="2">
        <v>44392</v>
      </c>
      <c r="E426" s="2">
        <v>44819</v>
      </c>
      <c r="F426" s="2">
        <v>44849</v>
      </c>
      <c r="G426" t="s">
        <v>329</v>
      </c>
      <c r="H426">
        <v>3075</v>
      </c>
    </row>
    <row r="427" spans="1:8" x14ac:dyDescent="0.25">
      <c r="A427" t="s">
        <v>743</v>
      </c>
      <c r="B427" t="s">
        <v>202</v>
      </c>
      <c r="C427" t="s">
        <v>16</v>
      </c>
      <c r="D427" s="2">
        <v>44413</v>
      </c>
      <c r="E427" s="2">
        <v>44809</v>
      </c>
      <c r="F427" s="2">
        <v>44839</v>
      </c>
      <c r="G427" t="s">
        <v>329</v>
      </c>
      <c r="H427">
        <v>4075</v>
      </c>
    </row>
    <row r="428" spans="1:8" x14ac:dyDescent="0.25">
      <c r="A428" t="s">
        <v>744</v>
      </c>
      <c r="B428" t="s">
        <v>202</v>
      </c>
      <c r="C428" t="s">
        <v>21</v>
      </c>
      <c r="D428" s="2">
        <v>44413</v>
      </c>
      <c r="E428" s="2">
        <v>44809</v>
      </c>
      <c r="F428" s="2">
        <v>44839</v>
      </c>
      <c r="G428" t="s">
        <v>329</v>
      </c>
      <c r="H428">
        <v>4075</v>
      </c>
    </row>
    <row r="429" spans="1:8" x14ac:dyDescent="0.25">
      <c r="A429" t="s">
        <v>745</v>
      </c>
      <c r="B429" t="s">
        <v>208</v>
      </c>
      <c r="C429" t="s">
        <v>91</v>
      </c>
      <c r="D429" s="2">
        <v>44457</v>
      </c>
      <c r="E429" s="2">
        <v>44822</v>
      </c>
      <c r="F429" s="2">
        <v>44852</v>
      </c>
      <c r="G429" t="s">
        <v>329</v>
      </c>
      <c r="H429">
        <v>1775</v>
      </c>
    </row>
    <row r="430" spans="1:8" x14ac:dyDescent="0.25">
      <c r="A430" t="s">
        <v>746</v>
      </c>
      <c r="B430" t="s">
        <v>208</v>
      </c>
      <c r="C430" t="s">
        <v>92</v>
      </c>
      <c r="D430" s="2">
        <v>44457</v>
      </c>
      <c r="E430" s="2">
        <v>44822</v>
      </c>
      <c r="F430" s="2">
        <v>44852</v>
      </c>
      <c r="G430" t="s">
        <v>329</v>
      </c>
      <c r="H430">
        <v>1775</v>
      </c>
    </row>
    <row r="431" spans="1:8" x14ac:dyDescent="0.25">
      <c r="A431" t="s">
        <v>747</v>
      </c>
      <c r="B431" t="s">
        <v>246</v>
      </c>
      <c r="C431" t="s">
        <v>26</v>
      </c>
      <c r="D431" s="2">
        <v>44474</v>
      </c>
      <c r="E431" s="2">
        <v>44809</v>
      </c>
      <c r="F431" s="2">
        <v>44839</v>
      </c>
      <c r="G431" t="s">
        <v>329</v>
      </c>
      <c r="H431">
        <v>2952</v>
      </c>
    </row>
    <row r="432" spans="1:8" x14ac:dyDescent="0.25">
      <c r="A432" t="s">
        <v>748</v>
      </c>
      <c r="B432" t="s">
        <v>143</v>
      </c>
      <c r="C432" t="s">
        <v>32</v>
      </c>
      <c r="D432" s="2">
        <v>44501</v>
      </c>
      <c r="E432" s="2">
        <v>44805</v>
      </c>
      <c r="F432" s="2">
        <v>44835</v>
      </c>
      <c r="G432" t="s">
        <v>329</v>
      </c>
      <c r="H432">
        <v>2175</v>
      </c>
    </row>
    <row r="433" spans="1:8" x14ac:dyDescent="0.25">
      <c r="A433" t="s">
        <v>749</v>
      </c>
      <c r="B433" t="s">
        <v>143</v>
      </c>
      <c r="C433" t="s">
        <v>94</v>
      </c>
      <c r="D433" s="2">
        <v>44501</v>
      </c>
      <c r="E433" s="2">
        <v>44805</v>
      </c>
      <c r="F433" s="2">
        <v>44835</v>
      </c>
      <c r="G433" t="s">
        <v>329</v>
      </c>
      <c r="H433">
        <v>1775</v>
      </c>
    </row>
    <row r="434" spans="1:8" x14ac:dyDescent="0.25">
      <c r="A434" t="s">
        <v>750</v>
      </c>
      <c r="B434" t="s">
        <v>259</v>
      </c>
      <c r="C434" t="s">
        <v>29</v>
      </c>
      <c r="D434" s="2">
        <v>44624</v>
      </c>
      <c r="E434" s="2">
        <v>44808</v>
      </c>
      <c r="F434" s="2">
        <v>44838</v>
      </c>
      <c r="G434" t="s">
        <v>329</v>
      </c>
      <c r="H434">
        <v>3075</v>
      </c>
    </row>
    <row r="435" spans="1:8" x14ac:dyDescent="0.25">
      <c r="A435" t="s">
        <v>751</v>
      </c>
      <c r="B435" t="s">
        <v>259</v>
      </c>
      <c r="C435" t="s">
        <v>79</v>
      </c>
      <c r="D435" s="2">
        <v>44624</v>
      </c>
      <c r="E435" s="2">
        <v>44808</v>
      </c>
      <c r="F435" s="2">
        <v>44838</v>
      </c>
      <c r="G435" t="s">
        <v>329</v>
      </c>
      <c r="H435">
        <v>3075</v>
      </c>
    </row>
    <row r="436" spans="1:8" x14ac:dyDescent="0.25">
      <c r="A436" t="s">
        <v>752</v>
      </c>
      <c r="B436" t="s">
        <v>259</v>
      </c>
      <c r="C436" t="s">
        <v>80</v>
      </c>
      <c r="D436" s="2">
        <v>44624</v>
      </c>
      <c r="E436" s="2">
        <v>44808</v>
      </c>
      <c r="F436" s="2">
        <v>44838</v>
      </c>
      <c r="G436" t="s">
        <v>329</v>
      </c>
      <c r="H436">
        <v>2375</v>
      </c>
    </row>
    <row r="437" spans="1:8" x14ac:dyDescent="0.25">
      <c r="A437" t="s">
        <v>753</v>
      </c>
      <c r="B437" t="s">
        <v>190</v>
      </c>
      <c r="C437" t="s">
        <v>50</v>
      </c>
      <c r="D437" s="2">
        <v>44760</v>
      </c>
      <c r="E437" s="2">
        <v>44822</v>
      </c>
      <c r="F437" s="2">
        <v>44852</v>
      </c>
      <c r="G437" t="s">
        <v>329</v>
      </c>
      <c r="H437">
        <v>2075</v>
      </c>
    </row>
    <row r="438" spans="1:8" x14ac:dyDescent="0.25">
      <c r="A438" t="s">
        <v>754</v>
      </c>
      <c r="B438" t="s">
        <v>190</v>
      </c>
      <c r="C438" t="s">
        <v>51</v>
      </c>
      <c r="D438" s="2">
        <v>44760</v>
      </c>
      <c r="E438" s="2">
        <v>44822</v>
      </c>
      <c r="F438" s="2">
        <v>44852</v>
      </c>
      <c r="G438" t="s">
        <v>329</v>
      </c>
      <c r="H438">
        <v>2075</v>
      </c>
    </row>
    <row r="439" spans="1:8" x14ac:dyDescent="0.25">
      <c r="A439" t="s">
        <v>755</v>
      </c>
      <c r="B439" t="s">
        <v>239</v>
      </c>
      <c r="C439" t="s">
        <v>73</v>
      </c>
      <c r="D439" s="2">
        <v>44813</v>
      </c>
      <c r="E439" s="2">
        <v>44813</v>
      </c>
      <c r="F439" s="2">
        <v>44843</v>
      </c>
      <c r="G439" t="s">
        <v>329</v>
      </c>
      <c r="H439">
        <v>3075</v>
      </c>
    </row>
    <row r="440" spans="1:8" x14ac:dyDescent="0.25">
      <c r="A440" t="s">
        <v>756</v>
      </c>
      <c r="B440" t="s">
        <v>239</v>
      </c>
      <c r="C440" t="s">
        <v>76</v>
      </c>
      <c r="D440" s="2">
        <v>44813</v>
      </c>
      <c r="E440" s="2">
        <v>44813</v>
      </c>
      <c r="F440" s="2">
        <v>44843</v>
      </c>
      <c r="G440" t="s">
        <v>329</v>
      </c>
      <c r="H440">
        <v>3075</v>
      </c>
    </row>
    <row r="441" spans="1:8" x14ac:dyDescent="0.25">
      <c r="A441" t="s">
        <v>757</v>
      </c>
      <c r="B441" t="s">
        <v>171</v>
      </c>
      <c r="C441" t="s">
        <v>28</v>
      </c>
      <c r="D441" s="2">
        <v>44236</v>
      </c>
      <c r="E441" s="2">
        <v>44843</v>
      </c>
      <c r="F441" s="2">
        <v>44874</v>
      </c>
      <c r="G441" t="s">
        <v>329</v>
      </c>
      <c r="H441">
        <v>3075</v>
      </c>
    </row>
    <row r="442" spans="1:8" x14ac:dyDescent="0.25">
      <c r="A442" t="s">
        <v>758</v>
      </c>
      <c r="B442" t="s">
        <v>184</v>
      </c>
      <c r="C442" t="s">
        <v>61</v>
      </c>
      <c r="D442" s="2">
        <v>44246</v>
      </c>
      <c r="E442" s="2">
        <v>44853</v>
      </c>
      <c r="F442" s="2">
        <v>44884</v>
      </c>
      <c r="G442" t="s">
        <v>329</v>
      </c>
      <c r="H442">
        <v>2575</v>
      </c>
    </row>
    <row r="443" spans="1:8" x14ac:dyDescent="0.25">
      <c r="A443" t="s">
        <v>759</v>
      </c>
      <c r="B443" t="s">
        <v>178</v>
      </c>
      <c r="C443" t="s">
        <v>62</v>
      </c>
      <c r="D443" s="2">
        <v>44293</v>
      </c>
      <c r="E443" s="2">
        <v>44841</v>
      </c>
      <c r="F443" s="2">
        <v>44872</v>
      </c>
      <c r="G443" t="s">
        <v>329</v>
      </c>
      <c r="H443">
        <v>2575</v>
      </c>
    </row>
    <row r="444" spans="1:8" x14ac:dyDescent="0.25">
      <c r="A444" t="s">
        <v>760</v>
      </c>
      <c r="B444" t="s">
        <v>184</v>
      </c>
      <c r="C444" t="s">
        <v>65</v>
      </c>
      <c r="D444" s="2">
        <v>44297</v>
      </c>
      <c r="E444" s="2">
        <v>44845</v>
      </c>
      <c r="F444" s="2">
        <v>44876</v>
      </c>
      <c r="G444" t="s">
        <v>329</v>
      </c>
      <c r="H444">
        <v>2575</v>
      </c>
    </row>
    <row r="445" spans="1:8" x14ac:dyDescent="0.25">
      <c r="A445" t="s">
        <v>761</v>
      </c>
      <c r="B445" t="s">
        <v>232</v>
      </c>
      <c r="C445" t="s">
        <v>66</v>
      </c>
      <c r="D445" s="2">
        <v>44319</v>
      </c>
      <c r="E445" s="2">
        <v>44837</v>
      </c>
      <c r="F445" s="2">
        <v>44868</v>
      </c>
      <c r="G445" t="s">
        <v>329</v>
      </c>
      <c r="H445">
        <v>3075</v>
      </c>
    </row>
    <row r="446" spans="1:8" x14ac:dyDescent="0.25">
      <c r="A446" t="s">
        <v>762</v>
      </c>
      <c r="B446" t="s">
        <v>239</v>
      </c>
      <c r="C446" t="s">
        <v>71</v>
      </c>
      <c r="D446" s="2">
        <v>44321</v>
      </c>
      <c r="E446" s="2">
        <v>44839</v>
      </c>
      <c r="F446" s="2">
        <v>44870</v>
      </c>
      <c r="G446" t="s">
        <v>329</v>
      </c>
      <c r="H446">
        <v>3075</v>
      </c>
    </row>
    <row r="447" spans="1:8" x14ac:dyDescent="0.25">
      <c r="A447" t="s">
        <v>763</v>
      </c>
      <c r="B447" t="s">
        <v>129</v>
      </c>
      <c r="C447" t="s">
        <v>44</v>
      </c>
      <c r="D447" s="2">
        <v>44385</v>
      </c>
      <c r="E447" s="2">
        <v>44842</v>
      </c>
      <c r="F447" s="2">
        <v>44873</v>
      </c>
      <c r="G447" t="s">
        <v>329</v>
      </c>
      <c r="H447">
        <v>1775</v>
      </c>
    </row>
    <row r="448" spans="1:8" x14ac:dyDescent="0.25">
      <c r="A448" t="s">
        <v>764</v>
      </c>
      <c r="B448" t="s">
        <v>136</v>
      </c>
      <c r="C448" t="s">
        <v>46</v>
      </c>
      <c r="D448" s="2">
        <v>44390</v>
      </c>
      <c r="E448" s="2">
        <v>44847</v>
      </c>
      <c r="F448" s="2">
        <v>44878</v>
      </c>
      <c r="G448" t="s">
        <v>329</v>
      </c>
      <c r="H448">
        <v>2075</v>
      </c>
    </row>
    <row r="449" spans="1:8" x14ac:dyDescent="0.25">
      <c r="A449" t="s">
        <v>765</v>
      </c>
      <c r="B449" t="s">
        <v>246</v>
      </c>
      <c r="C449" t="s">
        <v>8</v>
      </c>
      <c r="D449" s="2">
        <v>44392</v>
      </c>
      <c r="E449" s="2">
        <v>44849</v>
      </c>
      <c r="F449" s="2">
        <v>44880</v>
      </c>
      <c r="G449" t="s">
        <v>329</v>
      </c>
      <c r="H449">
        <v>3075</v>
      </c>
    </row>
    <row r="450" spans="1:8" x14ac:dyDescent="0.25">
      <c r="A450" t="s">
        <v>766</v>
      </c>
      <c r="B450" t="s">
        <v>246</v>
      </c>
      <c r="C450" t="s">
        <v>22</v>
      </c>
      <c r="D450" s="2">
        <v>44392</v>
      </c>
      <c r="E450" s="2">
        <v>44849</v>
      </c>
      <c r="F450" s="2">
        <v>44880</v>
      </c>
      <c r="G450" t="s">
        <v>329</v>
      </c>
      <c r="H450">
        <v>3075</v>
      </c>
    </row>
    <row r="451" spans="1:8" x14ac:dyDescent="0.25">
      <c r="A451" t="s">
        <v>767</v>
      </c>
      <c r="B451" t="s">
        <v>246</v>
      </c>
      <c r="C451" t="s">
        <v>25</v>
      </c>
      <c r="D451" s="2">
        <v>44392</v>
      </c>
      <c r="E451" s="2">
        <v>44849</v>
      </c>
      <c r="F451" s="2">
        <v>44880</v>
      </c>
      <c r="G451" t="s">
        <v>329</v>
      </c>
      <c r="H451">
        <v>3075</v>
      </c>
    </row>
    <row r="452" spans="1:8" x14ac:dyDescent="0.25">
      <c r="A452" t="s">
        <v>768</v>
      </c>
      <c r="B452" t="s">
        <v>202</v>
      </c>
      <c r="C452" t="s">
        <v>16</v>
      </c>
      <c r="D452" s="2">
        <v>44413</v>
      </c>
      <c r="E452" s="2">
        <v>44839</v>
      </c>
      <c r="F452" s="2">
        <v>44870</v>
      </c>
      <c r="G452" t="s">
        <v>329</v>
      </c>
      <c r="H452">
        <v>4075</v>
      </c>
    </row>
    <row r="453" spans="1:8" x14ac:dyDescent="0.25">
      <c r="A453" t="s">
        <v>769</v>
      </c>
      <c r="B453" t="s">
        <v>202</v>
      </c>
      <c r="C453" t="s">
        <v>21</v>
      </c>
      <c r="D453" s="2">
        <v>44413</v>
      </c>
      <c r="E453" s="2">
        <v>44839</v>
      </c>
      <c r="F453" s="2">
        <v>44870</v>
      </c>
      <c r="G453" t="s">
        <v>329</v>
      </c>
      <c r="H453">
        <v>4075</v>
      </c>
    </row>
    <row r="454" spans="1:8" x14ac:dyDescent="0.25">
      <c r="A454" t="s">
        <v>770</v>
      </c>
      <c r="B454" t="s">
        <v>208</v>
      </c>
      <c r="C454" t="s">
        <v>91</v>
      </c>
      <c r="D454" s="2">
        <v>44457</v>
      </c>
      <c r="E454" s="2">
        <v>44852</v>
      </c>
      <c r="F454" s="2">
        <v>44883</v>
      </c>
      <c r="G454" t="s">
        <v>329</v>
      </c>
      <c r="H454">
        <v>1775</v>
      </c>
    </row>
    <row r="455" spans="1:8" x14ac:dyDescent="0.25">
      <c r="A455" t="s">
        <v>771</v>
      </c>
      <c r="B455" t="s">
        <v>208</v>
      </c>
      <c r="C455" t="s">
        <v>92</v>
      </c>
      <c r="D455" s="2">
        <v>44457</v>
      </c>
      <c r="E455" s="2">
        <v>44852</v>
      </c>
      <c r="F455" s="2">
        <v>44883</v>
      </c>
      <c r="G455" t="s">
        <v>329</v>
      </c>
      <c r="H455">
        <v>1775</v>
      </c>
    </row>
    <row r="456" spans="1:8" x14ac:dyDescent="0.25">
      <c r="A456" t="s">
        <v>772</v>
      </c>
      <c r="B456" t="s">
        <v>246</v>
      </c>
      <c r="C456" t="s">
        <v>26</v>
      </c>
      <c r="D456" s="2">
        <v>44474</v>
      </c>
      <c r="E456" s="2">
        <v>44839</v>
      </c>
      <c r="F456" s="2">
        <v>44870</v>
      </c>
      <c r="G456" t="s">
        <v>329</v>
      </c>
      <c r="H456">
        <v>2952</v>
      </c>
    </row>
    <row r="457" spans="1:8" x14ac:dyDescent="0.25">
      <c r="A457" t="s">
        <v>773</v>
      </c>
      <c r="B457" t="s">
        <v>143</v>
      </c>
      <c r="C457" t="s">
        <v>32</v>
      </c>
      <c r="D457" s="2">
        <v>44501</v>
      </c>
      <c r="E457" s="2">
        <v>44835</v>
      </c>
      <c r="F457" s="2">
        <v>44866</v>
      </c>
      <c r="G457" t="s">
        <v>329</v>
      </c>
      <c r="H457">
        <v>2175</v>
      </c>
    </row>
    <row r="458" spans="1:8" x14ac:dyDescent="0.25">
      <c r="A458" t="s">
        <v>774</v>
      </c>
      <c r="B458" t="s">
        <v>143</v>
      </c>
      <c r="C458" t="s">
        <v>94</v>
      </c>
      <c r="D458" s="2">
        <v>44501</v>
      </c>
      <c r="E458" s="2">
        <v>44835</v>
      </c>
      <c r="F458" s="2">
        <v>44866</v>
      </c>
      <c r="G458" t="s">
        <v>329</v>
      </c>
      <c r="H458">
        <v>1775</v>
      </c>
    </row>
    <row r="459" spans="1:8" x14ac:dyDescent="0.25">
      <c r="A459" t="s">
        <v>775</v>
      </c>
      <c r="B459" t="s">
        <v>259</v>
      </c>
      <c r="C459" t="s">
        <v>29</v>
      </c>
      <c r="D459" s="2">
        <v>44624</v>
      </c>
      <c r="E459" s="2">
        <v>44838</v>
      </c>
      <c r="F459" s="2">
        <v>44869</v>
      </c>
      <c r="G459" t="s">
        <v>329</v>
      </c>
      <c r="H459">
        <v>3075</v>
      </c>
    </row>
    <row r="460" spans="1:8" x14ac:dyDescent="0.25">
      <c r="A460" t="s">
        <v>776</v>
      </c>
      <c r="B460" t="s">
        <v>259</v>
      </c>
      <c r="C460" t="s">
        <v>79</v>
      </c>
      <c r="D460" s="2">
        <v>44624</v>
      </c>
      <c r="E460" s="2">
        <v>44838</v>
      </c>
      <c r="F460" s="2">
        <v>44869</v>
      </c>
      <c r="G460" t="s">
        <v>329</v>
      </c>
      <c r="H460">
        <v>3075</v>
      </c>
    </row>
    <row r="461" spans="1:8" x14ac:dyDescent="0.25">
      <c r="A461" t="s">
        <v>777</v>
      </c>
      <c r="B461" t="s">
        <v>259</v>
      </c>
      <c r="C461" t="s">
        <v>80</v>
      </c>
      <c r="D461" s="2">
        <v>44624</v>
      </c>
      <c r="E461" s="2">
        <v>44838</v>
      </c>
      <c r="F461" s="2">
        <v>44869</v>
      </c>
      <c r="G461" t="s">
        <v>329</v>
      </c>
      <c r="H461">
        <v>2375</v>
      </c>
    </row>
    <row r="462" spans="1:8" x14ac:dyDescent="0.25">
      <c r="A462" t="s">
        <v>778</v>
      </c>
      <c r="B462" t="s">
        <v>190</v>
      </c>
      <c r="C462" t="s">
        <v>50</v>
      </c>
      <c r="D462" s="2">
        <v>44760</v>
      </c>
      <c r="E462" s="2">
        <v>44852</v>
      </c>
      <c r="F462" s="2">
        <v>44883</v>
      </c>
      <c r="G462" t="s">
        <v>329</v>
      </c>
      <c r="H462">
        <v>2075</v>
      </c>
    </row>
    <row r="463" spans="1:8" x14ac:dyDescent="0.25">
      <c r="A463" t="s">
        <v>779</v>
      </c>
      <c r="B463" t="s">
        <v>190</v>
      </c>
      <c r="C463" t="s">
        <v>51</v>
      </c>
      <c r="D463" s="2">
        <v>44760</v>
      </c>
      <c r="E463" s="2">
        <v>44852</v>
      </c>
      <c r="F463" s="2">
        <v>44883</v>
      </c>
      <c r="G463" t="s">
        <v>329</v>
      </c>
      <c r="H463">
        <v>2075</v>
      </c>
    </row>
    <row r="464" spans="1:8" x14ac:dyDescent="0.25">
      <c r="A464" t="s">
        <v>780</v>
      </c>
      <c r="B464" t="s">
        <v>239</v>
      </c>
      <c r="C464" t="s">
        <v>73</v>
      </c>
      <c r="D464" s="2">
        <v>44813</v>
      </c>
      <c r="E464" s="2">
        <v>44843</v>
      </c>
      <c r="F464" s="2">
        <v>44874</v>
      </c>
      <c r="G464" t="s">
        <v>329</v>
      </c>
      <c r="H464">
        <v>3075</v>
      </c>
    </row>
    <row r="465" spans="1:8" x14ac:dyDescent="0.25">
      <c r="A465" t="s">
        <v>781</v>
      </c>
      <c r="B465" t="s">
        <v>239</v>
      </c>
      <c r="C465" t="s">
        <v>76</v>
      </c>
      <c r="D465" s="2">
        <v>44813</v>
      </c>
      <c r="E465" s="2">
        <v>44843</v>
      </c>
      <c r="F465" s="2">
        <v>44874</v>
      </c>
      <c r="G465" t="s">
        <v>329</v>
      </c>
      <c r="H465">
        <v>3075</v>
      </c>
    </row>
    <row r="466" spans="1:8" x14ac:dyDescent="0.25">
      <c r="A466" t="s">
        <v>782</v>
      </c>
      <c r="B466" t="s">
        <v>171</v>
      </c>
      <c r="C466" t="s">
        <v>28</v>
      </c>
      <c r="D466" s="2">
        <v>44236</v>
      </c>
      <c r="E466" s="2">
        <v>44874</v>
      </c>
      <c r="F466" s="2">
        <v>44904</v>
      </c>
      <c r="G466" t="s">
        <v>329</v>
      </c>
      <c r="H466">
        <v>3075</v>
      </c>
    </row>
    <row r="467" spans="1:8" x14ac:dyDescent="0.25">
      <c r="A467" t="s">
        <v>783</v>
      </c>
      <c r="B467" t="s">
        <v>184</v>
      </c>
      <c r="C467" t="s">
        <v>61</v>
      </c>
      <c r="D467" s="2">
        <v>44246</v>
      </c>
      <c r="E467" s="2">
        <v>44884</v>
      </c>
      <c r="F467" s="2">
        <v>44914</v>
      </c>
      <c r="G467" t="s">
        <v>329</v>
      </c>
      <c r="H467">
        <v>2575</v>
      </c>
    </row>
    <row r="468" spans="1:8" x14ac:dyDescent="0.25">
      <c r="A468" t="s">
        <v>784</v>
      </c>
      <c r="B468" t="s">
        <v>178</v>
      </c>
      <c r="C468" t="s">
        <v>62</v>
      </c>
      <c r="D468" s="2">
        <v>44293</v>
      </c>
      <c r="E468" s="2">
        <v>44872</v>
      </c>
      <c r="F468" s="2">
        <v>44902</v>
      </c>
      <c r="G468" t="s">
        <v>329</v>
      </c>
      <c r="H468">
        <v>2575</v>
      </c>
    </row>
    <row r="469" spans="1:8" x14ac:dyDescent="0.25">
      <c r="A469" t="s">
        <v>785</v>
      </c>
      <c r="B469" t="s">
        <v>184</v>
      </c>
      <c r="C469" t="s">
        <v>65</v>
      </c>
      <c r="D469" s="2">
        <v>44297</v>
      </c>
      <c r="E469" s="2">
        <v>44876</v>
      </c>
      <c r="F469" s="2">
        <v>44906</v>
      </c>
      <c r="G469" t="s">
        <v>329</v>
      </c>
      <c r="H469">
        <v>2575</v>
      </c>
    </row>
    <row r="470" spans="1:8" x14ac:dyDescent="0.25">
      <c r="A470" t="s">
        <v>786</v>
      </c>
      <c r="B470" t="s">
        <v>232</v>
      </c>
      <c r="C470" t="s">
        <v>66</v>
      </c>
      <c r="D470" s="2">
        <v>44319</v>
      </c>
      <c r="E470" s="2">
        <v>44868</v>
      </c>
      <c r="F470" s="2">
        <v>44898</v>
      </c>
      <c r="G470" t="s">
        <v>329</v>
      </c>
      <c r="H470">
        <v>3075</v>
      </c>
    </row>
    <row r="471" spans="1:8" x14ac:dyDescent="0.25">
      <c r="A471" t="s">
        <v>787</v>
      </c>
      <c r="B471" t="s">
        <v>239</v>
      </c>
      <c r="C471" t="s">
        <v>71</v>
      </c>
      <c r="D471" s="2">
        <v>44321</v>
      </c>
      <c r="E471" s="2">
        <v>44870</v>
      </c>
      <c r="F471" s="2">
        <v>44900</v>
      </c>
      <c r="G471" t="s">
        <v>329</v>
      </c>
      <c r="H471">
        <v>3075</v>
      </c>
    </row>
    <row r="472" spans="1:8" x14ac:dyDescent="0.25">
      <c r="A472" t="s">
        <v>788</v>
      </c>
      <c r="B472" t="s">
        <v>129</v>
      </c>
      <c r="C472" t="s">
        <v>44</v>
      </c>
      <c r="D472" s="2">
        <v>44385</v>
      </c>
      <c r="E472" s="2">
        <v>44873</v>
      </c>
      <c r="F472" s="2">
        <v>44903</v>
      </c>
      <c r="G472" t="s">
        <v>329</v>
      </c>
      <c r="H472">
        <v>1775</v>
      </c>
    </row>
    <row r="473" spans="1:8" x14ac:dyDescent="0.25">
      <c r="A473" t="s">
        <v>789</v>
      </c>
      <c r="B473" t="s">
        <v>136</v>
      </c>
      <c r="C473" t="s">
        <v>46</v>
      </c>
      <c r="D473" s="2">
        <v>44390</v>
      </c>
      <c r="E473" s="2">
        <v>44878</v>
      </c>
      <c r="F473" s="2">
        <v>44908</v>
      </c>
      <c r="G473" t="s">
        <v>329</v>
      </c>
      <c r="H473">
        <v>2075</v>
      </c>
    </row>
    <row r="474" spans="1:8" x14ac:dyDescent="0.25">
      <c r="A474" t="s">
        <v>790</v>
      </c>
      <c r="B474" t="s">
        <v>246</v>
      </c>
      <c r="C474" t="s">
        <v>8</v>
      </c>
      <c r="D474" s="2">
        <v>44392</v>
      </c>
      <c r="E474" s="2">
        <v>44880</v>
      </c>
      <c r="F474" s="2">
        <v>44910</v>
      </c>
      <c r="G474" t="s">
        <v>329</v>
      </c>
      <c r="H474">
        <v>3075</v>
      </c>
    </row>
    <row r="475" spans="1:8" x14ac:dyDescent="0.25">
      <c r="A475" t="s">
        <v>791</v>
      </c>
      <c r="B475" t="s">
        <v>246</v>
      </c>
      <c r="C475" t="s">
        <v>22</v>
      </c>
      <c r="D475" s="2">
        <v>44392</v>
      </c>
      <c r="E475" s="2">
        <v>44880</v>
      </c>
      <c r="F475" s="2">
        <v>44910</v>
      </c>
      <c r="G475" t="s">
        <v>329</v>
      </c>
      <c r="H475">
        <v>3075</v>
      </c>
    </row>
    <row r="476" spans="1:8" x14ac:dyDescent="0.25">
      <c r="A476" t="s">
        <v>792</v>
      </c>
      <c r="B476" t="s">
        <v>246</v>
      </c>
      <c r="C476" t="s">
        <v>25</v>
      </c>
      <c r="D476" s="2">
        <v>44392</v>
      </c>
      <c r="E476" s="2">
        <v>44880</v>
      </c>
      <c r="F476" s="2">
        <v>44910</v>
      </c>
      <c r="G476" t="s">
        <v>329</v>
      </c>
      <c r="H476">
        <v>3075</v>
      </c>
    </row>
    <row r="477" spans="1:8" x14ac:dyDescent="0.25">
      <c r="A477" t="s">
        <v>793</v>
      </c>
      <c r="B477" t="s">
        <v>202</v>
      </c>
      <c r="C477" t="s">
        <v>16</v>
      </c>
      <c r="D477" s="2">
        <v>44413</v>
      </c>
      <c r="E477" s="2">
        <v>44870</v>
      </c>
      <c r="F477" s="2">
        <v>44900</v>
      </c>
      <c r="G477" t="s">
        <v>329</v>
      </c>
      <c r="H477">
        <v>4075</v>
      </c>
    </row>
    <row r="478" spans="1:8" x14ac:dyDescent="0.25">
      <c r="A478" t="s">
        <v>794</v>
      </c>
      <c r="B478" t="s">
        <v>202</v>
      </c>
      <c r="C478" t="s">
        <v>21</v>
      </c>
      <c r="D478" s="2">
        <v>44413</v>
      </c>
      <c r="E478" s="2">
        <v>44870</v>
      </c>
      <c r="F478" s="2">
        <v>44900</v>
      </c>
      <c r="G478" t="s">
        <v>329</v>
      </c>
      <c r="H478">
        <v>4075</v>
      </c>
    </row>
    <row r="479" spans="1:8" x14ac:dyDescent="0.25">
      <c r="A479" t="s">
        <v>795</v>
      </c>
      <c r="B479" t="s">
        <v>208</v>
      </c>
      <c r="C479" t="s">
        <v>91</v>
      </c>
      <c r="D479" s="2">
        <v>44457</v>
      </c>
      <c r="E479" s="2">
        <v>44883</v>
      </c>
      <c r="F479" s="2">
        <v>44913</v>
      </c>
      <c r="G479" t="s">
        <v>329</v>
      </c>
      <c r="H479">
        <v>1775</v>
      </c>
    </row>
    <row r="480" spans="1:8" x14ac:dyDescent="0.25">
      <c r="A480" t="s">
        <v>796</v>
      </c>
      <c r="B480" t="s">
        <v>208</v>
      </c>
      <c r="C480" t="s">
        <v>92</v>
      </c>
      <c r="D480" s="2">
        <v>44457</v>
      </c>
      <c r="E480" s="2">
        <v>44883</v>
      </c>
      <c r="F480" s="2">
        <v>44913</v>
      </c>
      <c r="G480" t="s">
        <v>329</v>
      </c>
      <c r="H480">
        <v>1775</v>
      </c>
    </row>
    <row r="481" spans="1:8" x14ac:dyDescent="0.25">
      <c r="A481" t="s">
        <v>797</v>
      </c>
      <c r="B481" t="s">
        <v>246</v>
      </c>
      <c r="C481" t="s">
        <v>26</v>
      </c>
      <c r="D481" s="2">
        <v>44474</v>
      </c>
      <c r="E481" s="2">
        <v>44870</v>
      </c>
      <c r="F481" s="2">
        <v>44900</v>
      </c>
      <c r="G481" t="s">
        <v>329</v>
      </c>
      <c r="H481">
        <v>2952</v>
      </c>
    </row>
    <row r="482" spans="1:8" x14ac:dyDescent="0.25">
      <c r="A482" t="s">
        <v>798</v>
      </c>
      <c r="B482" t="s">
        <v>143</v>
      </c>
      <c r="C482" t="s">
        <v>32</v>
      </c>
      <c r="D482" s="2">
        <v>44501</v>
      </c>
      <c r="E482" s="2">
        <v>44866</v>
      </c>
      <c r="F482" s="2">
        <v>44896</v>
      </c>
      <c r="G482" t="s">
        <v>329</v>
      </c>
      <c r="H482">
        <v>2175</v>
      </c>
    </row>
    <row r="483" spans="1:8" x14ac:dyDescent="0.25">
      <c r="A483" t="s">
        <v>799</v>
      </c>
      <c r="B483" t="s">
        <v>143</v>
      </c>
      <c r="C483" t="s">
        <v>94</v>
      </c>
      <c r="D483" s="2">
        <v>44501</v>
      </c>
      <c r="E483" s="2">
        <v>44866</v>
      </c>
      <c r="F483" s="2">
        <v>44896</v>
      </c>
      <c r="G483" t="s">
        <v>329</v>
      </c>
      <c r="H483">
        <v>1775</v>
      </c>
    </row>
    <row r="484" spans="1:8" x14ac:dyDescent="0.25">
      <c r="A484" t="s">
        <v>800</v>
      </c>
      <c r="B484" t="s">
        <v>259</v>
      </c>
      <c r="C484" t="s">
        <v>29</v>
      </c>
      <c r="D484" s="2">
        <v>44624</v>
      </c>
      <c r="E484" s="2">
        <v>44869</v>
      </c>
      <c r="F484" s="2">
        <v>44899</v>
      </c>
      <c r="G484" t="s">
        <v>329</v>
      </c>
      <c r="H484">
        <v>3075</v>
      </c>
    </row>
    <row r="485" spans="1:8" x14ac:dyDescent="0.25">
      <c r="A485" t="s">
        <v>801</v>
      </c>
      <c r="B485" t="s">
        <v>259</v>
      </c>
      <c r="C485" t="s">
        <v>79</v>
      </c>
      <c r="D485" s="2">
        <v>44624</v>
      </c>
      <c r="E485" s="2">
        <v>44869</v>
      </c>
      <c r="F485" s="2">
        <v>44899</v>
      </c>
      <c r="G485" t="s">
        <v>329</v>
      </c>
      <c r="H485">
        <v>3075</v>
      </c>
    </row>
    <row r="486" spans="1:8" x14ac:dyDescent="0.25">
      <c r="A486" t="s">
        <v>802</v>
      </c>
      <c r="B486" t="s">
        <v>259</v>
      </c>
      <c r="C486" t="s">
        <v>80</v>
      </c>
      <c r="D486" s="2">
        <v>44624</v>
      </c>
      <c r="E486" s="2">
        <v>44869</v>
      </c>
      <c r="F486" s="2">
        <v>44899</v>
      </c>
      <c r="G486" t="s">
        <v>329</v>
      </c>
      <c r="H486">
        <v>2375</v>
      </c>
    </row>
    <row r="487" spans="1:8" x14ac:dyDescent="0.25">
      <c r="A487" t="s">
        <v>803</v>
      </c>
      <c r="B487" t="s">
        <v>190</v>
      </c>
      <c r="C487" t="s">
        <v>50</v>
      </c>
      <c r="D487" s="2">
        <v>44760</v>
      </c>
      <c r="E487" s="2">
        <v>44883</v>
      </c>
      <c r="F487" s="2">
        <v>44913</v>
      </c>
      <c r="G487" t="s">
        <v>329</v>
      </c>
      <c r="H487">
        <v>2075</v>
      </c>
    </row>
    <row r="488" spans="1:8" x14ac:dyDescent="0.25">
      <c r="A488" t="s">
        <v>804</v>
      </c>
      <c r="B488" t="s">
        <v>190</v>
      </c>
      <c r="C488" t="s">
        <v>51</v>
      </c>
      <c r="D488" s="2">
        <v>44760</v>
      </c>
      <c r="E488" s="2">
        <v>44883</v>
      </c>
      <c r="F488" s="2">
        <v>44913</v>
      </c>
      <c r="G488" t="s">
        <v>329</v>
      </c>
      <c r="H488">
        <v>2075</v>
      </c>
    </row>
    <row r="489" spans="1:8" x14ac:dyDescent="0.25">
      <c r="A489" t="s">
        <v>805</v>
      </c>
      <c r="B489" t="s">
        <v>239</v>
      </c>
      <c r="C489" t="s">
        <v>73</v>
      </c>
      <c r="D489" s="2">
        <v>44813</v>
      </c>
      <c r="E489" s="2">
        <v>44874</v>
      </c>
      <c r="F489" s="2">
        <v>44904</v>
      </c>
      <c r="G489" t="s">
        <v>329</v>
      </c>
      <c r="H489">
        <v>3075</v>
      </c>
    </row>
    <row r="490" spans="1:8" x14ac:dyDescent="0.25">
      <c r="A490" t="s">
        <v>806</v>
      </c>
      <c r="B490" t="s">
        <v>239</v>
      </c>
      <c r="C490" t="s">
        <v>76</v>
      </c>
      <c r="D490" s="2">
        <v>44813</v>
      </c>
      <c r="E490" s="2">
        <v>44874</v>
      </c>
      <c r="F490" s="2">
        <v>44904</v>
      </c>
      <c r="G490" t="s">
        <v>329</v>
      </c>
      <c r="H490">
        <v>3075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C0337D-B991-4F93-B329-35E5D4EC0CEC}">
  <sheetPr>
    <tabColor rgb="FF7030A0"/>
  </sheetPr>
  <dimension ref="A1:P494"/>
  <sheetViews>
    <sheetView showGridLines="0" showRowColHeaders="0" zoomScale="77" zoomScaleNormal="77" workbookViewId="0"/>
  </sheetViews>
  <sheetFormatPr defaultColWidth="9.140625" defaultRowHeight="15" x14ac:dyDescent="0.25"/>
  <cols>
    <col min="1" max="5" width="9.140625" style="3"/>
    <col min="6" max="6" width="14.42578125" style="3" bestFit="1" customWidth="1"/>
    <col min="7" max="7" width="13.28515625" style="3" bestFit="1" customWidth="1"/>
    <col min="8" max="8" width="19.5703125" style="3" bestFit="1" customWidth="1"/>
    <col min="9" max="9" width="9.85546875" style="3" bestFit="1" customWidth="1"/>
    <col min="10" max="10" width="14.140625" style="3" bestFit="1" customWidth="1"/>
    <col min="11" max="11" width="21.7109375" style="3" bestFit="1" customWidth="1"/>
    <col min="12" max="12" width="18.7109375" style="3" bestFit="1" customWidth="1"/>
    <col min="13" max="13" width="24.28515625" style="3" bestFit="1" customWidth="1"/>
    <col min="14" max="14" width="22.7109375" style="3" bestFit="1" customWidth="1"/>
    <col min="15" max="15" width="18.140625" style="3" bestFit="1" customWidth="1"/>
    <col min="16" max="16" width="14.140625" style="3" bestFit="1" customWidth="1"/>
    <col min="17" max="16384" width="9.140625" style="3"/>
  </cols>
  <sheetData>
    <row r="1" spans="1:16" x14ac:dyDescent="0.25">
      <c r="A1" s="3" t="s">
        <v>807</v>
      </c>
    </row>
    <row r="5" spans="1:16" x14ac:dyDescent="0.25">
      <c r="F5" s="4"/>
      <c r="G5" s="4"/>
      <c r="H5" s="4"/>
      <c r="I5" s="4"/>
      <c r="J5" s="4"/>
      <c r="K5" s="4"/>
      <c r="L5" s="4"/>
      <c r="M5" s="4"/>
      <c r="N5" s="4"/>
      <c r="O5" s="4"/>
      <c r="P5" s="5"/>
    </row>
    <row r="6" spans="1:16" x14ac:dyDescent="0.25">
      <c r="F6" s="4"/>
      <c r="G6" s="4"/>
      <c r="H6" s="4"/>
      <c r="I6" s="4"/>
      <c r="J6" s="4"/>
      <c r="K6" s="4"/>
      <c r="L6" s="6"/>
      <c r="M6" s="6"/>
      <c r="N6" s="6"/>
      <c r="O6" s="4"/>
      <c r="P6" s="5"/>
    </row>
    <row r="7" spans="1:16" x14ac:dyDescent="0.25">
      <c r="F7" s="4"/>
      <c r="G7" s="4"/>
      <c r="H7" s="4"/>
      <c r="I7" s="4"/>
      <c r="J7" s="4"/>
      <c r="K7" s="4"/>
      <c r="L7" s="6"/>
      <c r="M7" s="6"/>
      <c r="N7" s="6"/>
      <c r="O7" s="4"/>
      <c r="P7" s="5"/>
    </row>
    <row r="8" spans="1:16" x14ac:dyDescent="0.25">
      <c r="F8" s="4"/>
      <c r="G8" s="4"/>
      <c r="H8" s="4"/>
      <c r="I8" s="4"/>
      <c r="J8" s="4"/>
      <c r="K8" s="4"/>
      <c r="L8" s="6"/>
      <c r="M8" s="6"/>
      <c r="N8" s="6"/>
      <c r="O8" s="4"/>
      <c r="P8" s="5"/>
    </row>
    <row r="9" spans="1:16" x14ac:dyDescent="0.25">
      <c r="F9" s="4"/>
      <c r="G9" s="4"/>
      <c r="H9" s="4"/>
      <c r="I9" s="4"/>
      <c r="J9" s="4"/>
      <c r="K9" s="4"/>
      <c r="L9" s="6"/>
      <c r="M9" s="6"/>
      <c r="N9" s="6"/>
      <c r="O9" s="4"/>
      <c r="P9" s="5"/>
    </row>
    <row r="10" spans="1:16" x14ac:dyDescent="0.25">
      <c r="F10" s="4"/>
      <c r="G10" s="4"/>
      <c r="H10" s="4"/>
      <c r="I10" s="4"/>
      <c r="J10" s="4"/>
      <c r="K10" s="4"/>
      <c r="L10" s="6"/>
      <c r="M10" s="6"/>
      <c r="N10" s="6"/>
      <c r="O10" s="4"/>
      <c r="P10" s="5"/>
    </row>
    <row r="11" spans="1:16" x14ac:dyDescent="0.25">
      <c r="F11" s="4"/>
      <c r="G11" s="4"/>
      <c r="H11" s="4"/>
      <c r="I11" s="4"/>
      <c r="J11" s="4"/>
      <c r="K11" s="4"/>
      <c r="L11" s="6"/>
      <c r="M11" s="6"/>
      <c r="N11" s="6"/>
      <c r="O11" s="4"/>
      <c r="P11" s="5"/>
    </row>
    <row r="12" spans="1:16" x14ac:dyDescent="0.25">
      <c r="F12" s="4"/>
      <c r="G12" s="4"/>
      <c r="H12" s="4"/>
      <c r="I12" s="4"/>
      <c r="J12" s="4"/>
      <c r="K12" s="4"/>
      <c r="L12" s="6"/>
      <c r="M12" s="6"/>
      <c r="N12" s="6"/>
      <c r="O12" s="4"/>
      <c r="P12" s="5"/>
    </row>
    <row r="13" spans="1:16" x14ac:dyDescent="0.25">
      <c r="F13" s="4"/>
      <c r="G13" s="4"/>
      <c r="H13" s="4"/>
      <c r="I13" s="4"/>
      <c r="J13" s="4"/>
      <c r="K13" s="4"/>
      <c r="L13" s="6"/>
      <c r="M13" s="6"/>
      <c r="N13" s="6"/>
      <c r="O13" s="4"/>
      <c r="P13" s="5"/>
    </row>
    <row r="14" spans="1:16" x14ac:dyDescent="0.25">
      <c r="F14" s="4"/>
      <c r="G14" s="4"/>
      <c r="H14" s="4"/>
      <c r="I14" s="4"/>
      <c r="J14" s="4"/>
      <c r="K14" s="4"/>
      <c r="L14" s="6"/>
      <c r="M14" s="6"/>
      <c r="N14" s="6"/>
      <c r="O14" s="4"/>
      <c r="P14" s="5"/>
    </row>
    <row r="15" spans="1:16" x14ac:dyDescent="0.25">
      <c r="F15" s="4"/>
      <c r="G15" s="4"/>
      <c r="H15" s="4"/>
      <c r="I15" s="4"/>
      <c r="J15" s="4"/>
      <c r="K15" s="4"/>
      <c r="L15" s="6"/>
      <c r="M15" s="6"/>
      <c r="N15" s="6"/>
      <c r="O15" s="4"/>
      <c r="P15" s="5"/>
    </row>
    <row r="16" spans="1:16" x14ac:dyDescent="0.25">
      <c r="F16" s="4"/>
      <c r="G16" s="4"/>
      <c r="H16" s="4"/>
      <c r="I16" s="4"/>
      <c r="J16" s="4"/>
      <c r="K16" s="4"/>
      <c r="L16" s="6"/>
      <c r="M16" s="6"/>
      <c r="N16" s="6"/>
      <c r="O16" s="4"/>
      <c r="P16" s="5"/>
    </row>
    <row r="17" spans="6:16" x14ac:dyDescent="0.25">
      <c r="F17" s="4"/>
      <c r="G17" s="4"/>
      <c r="H17" s="4"/>
      <c r="I17" s="4"/>
      <c r="J17" s="4"/>
      <c r="K17" s="4"/>
      <c r="L17" s="6"/>
      <c r="M17" s="6"/>
      <c r="N17" s="6"/>
      <c r="O17" s="4"/>
      <c r="P17" s="5"/>
    </row>
    <row r="18" spans="6:16" x14ac:dyDescent="0.25">
      <c r="F18" s="4"/>
      <c r="G18" s="4"/>
      <c r="H18" s="4"/>
      <c r="I18" s="4"/>
      <c r="J18" s="4"/>
      <c r="K18" s="4"/>
      <c r="L18" s="6"/>
      <c r="M18" s="6"/>
      <c r="N18" s="6"/>
      <c r="O18" s="4"/>
      <c r="P18" s="5"/>
    </row>
    <row r="19" spans="6:16" x14ac:dyDescent="0.25">
      <c r="F19" s="4"/>
      <c r="G19" s="4"/>
      <c r="H19" s="4"/>
      <c r="I19" s="4"/>
      <c r="J19" s="4"/>
      <c r="K19" s="4"/>
      <c r="L19" s="6"/>
      <c r="M19" s="6"/>
      <c r="N19" s="6"/>
      <c r="O19" s="4"/>
      <c r="P19" s="5"/>
    </row>
    <row r="20" spans="6:16" x14ac:dyDescent="0.25">
      <c r="F20" s="4"/>
      <c r="G20" s="4"/>
      <c r="H20" s="4"/>
      <c r="I20" s="4"/>
      <c r="J20" s="4"/>
      <c r="K20" s="4"/>
      <c r="L20" s="6"/>
      <c r="M20" s="6"/>
      <c r="N20" s="6"/>
      <c r="O20" s="4"/>
      <c r="P20" s="5"/>
    </row>
    <row r="21" spans="6:16" x14ac:dyDescent="0.25">
      <c r="F21" s="4"/>
      <c r="G21" s="4"/>
      <c r="H21" s="4"/>
      <c r="I21" s="4"/>
      <c r="J21" s="4"/>
      <c r="K21" s="4"/>
      <c r="L21" s="6"/>
      <c r="M21" s="6"/>
      <c r="N21" s="6"/>
      <c r="O21" s="4"/>
      <c r="P21" s="5"/>
    </row>
    <row r="22" spans="6:16" x14ac:dyDescent="0.25">
      <c r="F22" s="4"/>
      <c r="G22" s="4"/>
      <c r="H22" s="4"/>
      <c r="I22" s="4"/>
      <c r="J22" s="4"/>
      <c r="K22" s="4"/>
      <c r="L22" s="6"/>
      <c r="M22" s="6"/>
      <c r="N22" s="6"/>
      <c r="O22" s="4"/>
      <c r="P22" s="5"/>
    </row>
    <row r="23" spans="6:16" x14ac:dyDescent="0.25">
      <c r="F23" s="4"/>
      <c r="G23" s="4"/>
      <c r="H23" s="4"/>
      <c r="I23" s="4"/>
      <c r="J23" s="4"/>
      <c r="K23" s="4"/>
      <c r="L23" s="6"/>
      <c r="M23" s="6"/>
      <c r="N23" s="6"/>
      <c r="O23" s="4"/>
      <c r="P23" s="5"/>
    </row>
    <row r="24" spans="6:16" x14ac:dyDescent="0.25">
      <c r="F24" s="4"/>
      <c r="G24" s="4"/>
      <c r="H24" s="4"/>
      <c r="I24" s="4"/>
      <c r="J24" s="4"/>
      <c r="K24" s="4"/>
      <c r="L24" s="6"/>
      <c r="M24" s="6"/>
      <c r="N24" s="6"/>
      <c r="O24" s="4"/>
      <c r="P24" s="5"/>
    </row>
    <row r="25" spans="6:16" x14ac:dyDescent="0.25">
      <c r="F25" s="4"/>
      <c r="G25" s="4"/>
      <c r="H25" s="4"/>
      <c r="I25" s="4"/>
      <c r="J25" s="4"/>
      <c r="K25" s="4"/>
      <c r="L25" s="6"/>
      <c r="M25" s="6"/>
      <c r="N25" s="6"/>
      <c r="O25" s="4"/>
      <c r="P25" s="5"/>
    </row>
    <row r="26" spans="6:16" x14ac:dyDescent="0.25">
      <c r="F26" s="4"/>
      <c r="G26" s="4"/>
      <c r="H26" s="4"/>
      <c r="I26" s="4"/>
      <c r="J26" s="4"/>
      <c r="K26" s="4"/>
      <c r="L26" s="6"/>
      <c r="M26" s="6"/>
      <c r="N26" s="6"/>
      <c r="O26" s="4"/>
      <c r="P26" s="5"/>
    </row>
    <row r="27" spans="6:16" x14ac:dyDescent="0.25">
      <c r="F27" s="4"/>
      <c r="G27" s="4"/>
      <c r="H27" s="4"/>
      <c r="I27" s="4"/>
      <c r="J27" s="4"/>
      <c r="K27" s="4"/>
      <c r="L27" s="6"/>
      <c r="M27" s="6"/>
      <c r="N27" s="6"/>
      <c r="O27" s="4"/>
      <c r="P27" s="5"/>
    </row>
    <row r="28" spans="6:16" x14ac:dyDescent="0.25">
      <c r="F28" s="4"/>
      <c r="G28" s="4"/>
      <c r="H28" s="4"/>
      <c r="I28" s="4"/>
      <c r="J28" s="4"/>
      <c r="K28" s="4"/>
      <c r="L28" s="6"/>
      <c r="M28" s="6"/>
      <c r="N28" s="6"/>
      <c r="O28" s="4"/>
      <c r="P28" s="5"/>
    </row>
    <row r="29" spans="6:16" x14ac:dyDescent="0.25">
      <c r="F29" s="4"/>
      <c r="G29" s="4"/>
      <c r="H29" s="4"/>
      <c r="I29" s="4"/>
      <c r="J29" s="4"/>
      <c r="K29" s="4"/>
      <c r="L29" s="6"/>
      <c r="M29" s="6"/>
      <c r="N29" s="6"/>
      <c r="O29" s="4"/>
      <c r="P29" s="5"/>
    </row>
    <row r="30" spans="6:16" x14ac:dyDescent="0.25">
      <c r="F30" s="4"/>
      <c r="G30" s="4"/>
      <c r="H30" s="4"/>
      <c r="I30" s="4"/>
      <c r="J30" s="4"/>
      <c r="K30" s="4"/>
      <c r="L30" s="6"/>
      <c r="M30" s="6"/>
      <c r="N30" s="6"/>
      <c r="O30" s="4"/>
      <c r="P30" s="5"/>
    </row>
    <row r="31" spans="6:16" x14ac:dyDescent="0.25">
      <c r="F31" s="4"/>
      <c r="G31" s="4"/>
      <c r="H31" s="4"/>
      <c r="I31" s="4"/>
      <c r="J31" s="4"/>
      <c r="K31" s="4"/>
      <c r="L31" s="6"/>
      <c r="M31" s="6"/>
      <c r="N31" s="6"/>
      <c r="O31" s="4"/>
      <c r="P31" s="5"/>
    </row>
    <row r="32" spans="6:16" x14ac:dyDescent="0.25">
      <c r="F32" s="4"/>
      <c r="G32" s="4"/>
      <c r="H32" s="4"/>
      <c r="I32" s="4"/>
      <c r="J32" s="4"/>
      <c r="K32" s="4"/>
      <c r="L32" s="6"/>
      <c r="M32" s="6"/>
      <c r="N32" s="6"/>
      <c r="O32" s="4"/>
      <c r="P32" s="5"/>
    </row>
    <row r="33" spans="6:16" x14ac:dyDescent="0.25">
      <c r="F33" s="4"/>
      <c r="G33" s="4"/>
      <c r="H33" s="4"/>
      <c r="I33" s="4"/>
      <c r="J33" s="4"/>
      <c r="K33" s="4"/>
      <c r="L33" s="6"/>
      <c r="M33" s="6"/>
      <c r="N33" s="6"/>
      <c r="O33" s="4"/>
      <c r="P33" s="5"/>
    </row>
    <row r="34" spans="6:16" x14ac:dyDescent="0.25">
      <c r="F34" s="4"/>
      <c r="G34" s="4"/>
      <c r="H34" s="4"/>
      <c r="I34" s="4"/>
      <c r="J34" s="4"/>
      <c r="K34" s="4"/>
      <c r="L34" s="6"/>
      <c r="M34" s="6"/>
      <c r="N34" s="6"/>
      <c r="O34" s="4"/>
      <c r="P34" s="5"/>
    </row>
    <row r="35" spans="6:16" x14ac:dyDescent="0.25">
      <c r="F35" s="4"/>
      <c r="G35" s="4"/>
      <c r="H35" s="4"/>
      <c r="I35" s="4"/>
      <c r="J35" s="4"/>
      <c r="K35" s="4"/>
      <c r="L35" s="6"/>
      <c r="M35" s="6"/>
      <c r="N35" s="6"/>
      <c r="O35" s="4"/>
      <c r="P35" s="5"/>
    </row>
    <row r="36" spans="6:16" x14ac:dyDescent="0.25">
      <c r="F36" s="4"/>
      <c r="G36" s="4"/>
      <c r="H36" s="4"/>
      <c r="I36" s="4"/>
      <c r="J36" s="4"/>
      <c r="K36" s="4"/>
      <c r="L36" s="6"/>
      <c r="M36" s="6"/>
      <c r="N36" s="6"/>
      <c r="O36" s="4"/>
      <c r="P36" s="5"/>
    </row>
    <row r="37" spans="6:16" x14ac:dyDescent="0.25">
      <c r="F37" s="4"/>
      <c r="G37" s="4"/>
      <c r="H37" s="4"/>
      <c r="I37" s="4"/>
      <c r="J37" s="4"/>
      <c r="K37" s="4"/>
      <c r="L37" s="6"/>
      <c r="M37" s="6"/>
      <c r="N37" s="6"/>
      <c r="O37" s="4"/>
      <c r="P37" s="5"/>
    </row>
    <row r="38" spans="6:16" x14ac:dyDescent="0.25">
      <c r="F38" s="4"/>
      <c r="G38" s="4"/>
      <c r="H38" s="4"/>
      <c r="I38" s="4"/>
      <c r="J38" s="4"/>
      <c r="K38" s="4"/>
      <c r="L38" s="6"/>
      <c r="M38" s="6"/>
      <c r="N38" s="6"/>
      <c r="O38" s="4"/>
      <c r="P38" s="5"/>
    </row>
    <row r="39" spans="6:16" x14ac:dyDescent="0.25">
      <c r="F39" s="4"/>
      <c r="G39" s="4"/>
      <c r="H39" s="4"/>
      <c r="I39" s="4"/>
      <c r="J39" s="4"/>
      <c r="K39" s="4"/>
      <c r="L39" s="6"/>
      <c r="M39" s="6"/>
      <c r="N39" s="6"/>
      <c r="O39" s="4"/>
      <c r="P39" s="5"/>
    </row>
    <row r="40" spans="6:16" x14ac:dyDescent="0.25">
      <c r="F40" s="4"/>
      <c r="G40" s="4"/>
      <c r="H40" s="4"/>
      <c r="I40" s="4"/>
      <c r="J40" s="4"/>
      <c r="K40" s="4"/>
      <c r="L40" s="6"/>
      <c r="M40" s="6"/>
      <c r="N40" s="6"/>
      <c r="O40" s="4"/>
      <c r="P40" s="5"/>
    </row>
    <row r="41" spans="6:16" x14ac:dyDescent="0.25">
      <c r="F41" s="4"/>
      <c r="G41" s="4"/>
      <c r="H41" s="4"/>
      <c r="I41" s="4"/>
      <c r="J41" s="4"/>
      <c r="K41" s="4"/>
      <c r="L41" s="6"/>
      <c r="M41" s="6"/>
      <c r="N41" s="6"/>
      <c r="O41" s="4"/>
      <c r="P41" s="5"/>
    </row>
    <row r="42" spans="6:16" x14ac:dyDescent="0.25">
      <c r="F42" s="4"/>
      <c r="G42" s="4"/>
      <c r="H42" s="4"/>
      <c r="I42" s="4"/>
      <c r="J42" s="4"/>
      <c r="K42" s="4"/>
      <c r="L42" s="6"/>
      <c r="M42" s="6"/>
      <c r="N42" s="6"/>
      <c r="O42" s="4"/>
      <c r="P42" s="5"/>
    </row>
    <row r="43" spans="6:16" x14ac:dyDescent="0.25">
      <c r="F43" s="4"/>
      <c r="G43" s="4"/>
      <c r="H43" s="4"/>
      <c r="I43" s="4"/>
      <c r="J43" s="4"/>
      <c r="K43" s="4"/>
      <c r="L43" s="6"/>
      <c r="M43" s="6"/>
      <c r="N43" s="6"/>
      <c r="O43" s="4"/>
      <c r="P43" s="5"/>
    </row>
    <row r="44" spans="6:16" x14ac:dyDescent="0.25">
      <c r="F44" s="4"/>
      <c r="G44" s="4"/>
      <c r="H44" s="4"/>
      <c r="I44" s="4"/>
      <c r="J44" s="4"/>
      <c r="K44" s="4"/>
      <c r="L44" s="6"/>
      <c r="M44" s="6"/>
      <c r="N44" s="6"/>
      <c r="O44" s="4"/>
      <c r="P44" s="5"/>
    </row>
    <row r="45" spans="6:16" x14ac:dyDescent="0.25">
      <c r="F45" s="4"/>
      <c r="G45" s="4"/>
      <c r="H45" s="4"/>
      <c r="I45" s="4"/>
      <c r="J45" s="4"/>
      <c r="K45" s="4"/>
      <c r="L45" s="6"/>
      <c r="M45" s="6"/>
      <c r="N45" s="6"/>
      <c r="O45" s="4"/>
      <c r="P45" s="5"/>
    </row>
    <row r="46" spans="6:16" x14ac:dyDescent="0.25">
      <c r="F46" s="4"/>
      <c r="G46" s="4"/>
      <c r="H46" s="4"/>
      <c r="I46" s="4"/>
      <c r="J46" s="4"/>
      <c r="K46" s="4"/>
      <c r="L46" s="6"/>
      <c r="M46" s="6"/>
      <c r="N46" s="6"/>
      <c r="O46" s="4"/>
      <c r="P46" s="5"/>
    </row>
    <row r="47" spans="6:16" x14ac:dyDescent="0.25">
      <c r="F47" s="4"/>
      <c r="G47" s="4"/>
      <c r="H47" s="4"/>
      <c r="I47" s="4"/>
      <c r="J47" s="4"/>
      <c r="K47" s="4"/>
      <c r="L47" s="6"/>
      <c r="M47" s="6"/>
      <c r="N47" s="6"/>
      <c r="O47" s="4"/>
      <c r="P47" s="5"/>
    </row>
    <row r="48" spans="6:16" x14ac:dyDescent="0.25">
      <c r="F48" s="4"/>
      <c r="G48" s="4"/>
      <c r="H48" s="4"/>
      <c r="I48" s="4"/>
      <c r="J48" s="4"/>
      <c r="K48" s="4"/>
      <c r="L48" s="6"/>
      <c r="M48" s="6"/>
      <c r="N48" s="6"/>
      <c r="O48" s="4"/>
      <c r="P48" s="5"/>
    </row>
    <row r="49" spans="6:16" x14ac:dyDescent="0.25">
      <c r="F49" s="4"/>
      <c r="G49" s="4"/>
      <c r="H49" s="4"/>
      <c r="I49" s="4"/>
      <c r="J49" s="4"/>
      <c r="K49" s="4"/>
      <c r="L49" s="6"/>
      <c r="M49" s="6"/>
      <c r="N49" s="6"/>
      <c r="O49" s="4"/>
      <c r="P49" s="5"/>
    </row>
    <row r="50" spans="6:16" x14ac:dyDescent="0.25">
      <c r="F50" s="4"/>
      <c r="G50" s="4"/>
      <c r="H50" s="4"/>
      <c r="I50" s="4"/>
      <c r="J50" s="4"/>
      <c r="K50" s="4"/>
      <c r="L50" s="6"/>
      <c r="M50" s="6"/>
      <c r="N50" s="6"/>
      <c r="O50" s="4"/>
      <c r="P50" s="5"/>
    </row>
    <row r="51" spans="6:16" x14ac:dyDescent="0.25">
      <c r="F51" s="4"/>
      <c r="G51" s="4"/>
      <c r="H51" s="4"/>
      <c r="I51" s="4"/>
      <c r="J51" s="4"/>
      <c r="K51" s="4"/>
      <c r="L51" s="6"/>
      <c r="M51" s="6"/>
      <c r="N51" s="6"/>
      <c r="O51" s="4"/>
      <c r="P51" s="5"/>
    </row>
    <row r="52" spans="6:16" x14ac:dyDescent="0.25">
      <c r="F52" s="4"/>
      <c r="G52" s="4"/>
      <c r="H52" s="4"/>
      <c r="I52" s="4"/>
      <c r="J52" s="4"/>
      <c r="K52" s="4"/>
      <c r="L52" s="6"/>
      <c r="M52" s="6"/>
      <c r="N52" s="6"/>
      <c r="O52" s="4"/>
      <c r="P52" s="5"/>
    </row>
    <row r="53" spans="6:16" x14ac:dyDescent="0.25">
      <c r="F53" s="4"/>
      <c r="G53" s="4"/>
      <c r="H53" s="4"/>
      <c r="I53" s="4"/>
      <c r="J53" s="4"/>
      <c r="K53" s="4"/>
      <c r="L53" s="6"/>
      <c r="M53" s="6"/>
      <c r="N53" s="6"/>
      <c r="O53" s="4"/>
      <c r="P53" s="5"/>
    </row>
    <row r="54" spans="6:16" x14ac:dyDescent="0.25">
      <c r="F54" s="4"/>
      <c r="G54" s="4"/>
      <c r="H54" s="4"/>
      <c r="I54" s="4"/>
      <c r="J54" s="4"/>
      <c r="K54" s="4"/>
      <c r="L54" s="6"/>
      <c r="M54" s="6"/>
      <c r="N54" s="6"/>
      <c r="O54" s="4"/>
      <c r="P54" s="5"/>
    </row>
    <row r="55" spans="6:16" x14ac:dyDescent="0.25">
      <c r="F55" s="4"/>
      <c r="G55" s="4"/>
      <c r="H55" s="4"/>
      <c r="I55" s="4"/>
      <c r="J55" s="4"/>
      <c r="K55" s="4"/>
      <c r="L55" s="6"/>
      <c r="M55" s="6"/>
      <c r="N55" s="6"/>
      <c r="O55" s="4"/>
      <c r="P55" s="5"/>
    </row>
    <row r="56" spans="6:16" x14ac:dyDescent="0.25">
      <c r="F56" s="4"/>
      <c r="G56" s="4"/>
      <c r="H56" s="4"/>
      <c r="I56" s="4"/>
      <c r="J56" s="4"/>
      <c r="K56" s="4"/>
      <c r="L56" s="6"/>
      <c r="M56" s="6"/>
      <c r="N56" s="6"/>
      <c r="O56" s="4"/>
      <c r="P56" s="5"/>
    </row>
    <row r="57" spans="6:16" x14ac:dyDescent="0.25">
      <c r="F57" s="4"/>
      <c r="G57" s="4"/>
      <c r="H57" s="4"/>
      <c r="I57" s="4"/>
      <c r="J57" s="4"/>
      <c r="K57" s="4"/>
      <c r="L57" s="6"/>
      <c r="M57" s="6"/>
      <c r="N57" s="6"/>
      <c r="O57" s="4"/>
      <c r="P57" s="5"/>
    </row>
    <row r="58" spans="6:16" x14ac:dyDescent="0.25">
      <c r="F58" s="4"/>
      <c r="G58" s="4"/>
      <c r="H58" s="4"/>
      <c r="I58" s="4"/>
      <c r="J58" s="4"/>
      <c r="K58" s="4"/>
      <c r="L58" s="6"/>
      <c r="M58" s="6"/>
      <c r="N58" s="6"/>
      <c r="O58" s="4"/>
      <c r="P58" s="5"/>
    </row>
    <row r="59" spans="6:16" x14ac:dyDescent="0.25">
      <c r="F59" s="4"/>
      <c r="G59" s="4"/>
      <c r="H59" s="4"/>
      <c r="I59" s="4"/>
      <c r="J59" s="4"/>
      <c r="K59" s="4"/>
      <c r="L59" s="6"/>
      <c r="M59" s="6"/>
      <c r="N59" s="6"/>
      <c r="O59" s="4"/>
      <c r="P59" s="5"/>
    </row>
    <row r="60" spans="6:16" x14ac:dyDescent="0.25">
      <c r="F60" s="4"/>
      <c r="G60" s="4"/>
      <c r="H60" s="4"/>
      <c r="I60" s="4"/>
      <c r="J60" s="4"/>
      <c r="K60" s="4"/>
      <c r="L60" s="6"/>
      <c r="M60" s="6"/>
      <c r="N60" s="6"/>
      <c r="O60" s="4"/>
      <c r="P60" s="5"/>
    </row>
    <row r="61" spans="6:16" x14ac:dyDescent="0.25">
      <c r="F61" s="4"/>
      <c r="G61" s="4"/>
      <c r="H61" s="4"/>
      <c r="I61" s="4"/>
      <c r="J61" s="4"/>
      <c r="K61" s="4"/>
      <c r="L61" s="6"/>
      <c r="M61" s="6"/>
      <c r="N61" s="6"/>
      <c r="O61" s="4"/>
      <c r="P61" s="5"/>
    </row>
    <row r="62" spans="6:16" x14ac:dyDescent="0.25">
      <c r="F62" s="4"/>
      <c r="G62" s="4"/>
      <c r="H62" s="4"/>
      <c r="I62" s="4"/>
      <c r="J62" s="4"/>
      <c r="K62" s="4"/>
      <c r="L62" s="6"/>
      <c r="M62" s="6"/>
      <c r="N62" s="6"/>
      <c r="O62" s="4"/>
      <c r="P62" s="5"/>
    </row>
    <row r="63" spans="6:16" x14ac:dyDescent="0.25">
      <c r="F63" s="4"/>
      <c r="G63" s="4"/>
      <c r="H63" s="4"/>
      <c r="I63" s="4"/>
      <c r="J63" s="4"/>
      <c r="K63" s="4"/>
      <c r="L63" s="6"/>
      <c r="M63" s="6"/>
      <c r="N63" s="6"/>
      <c r="O63" s="4"/>
      <c r="P63" s="5"/>
    </row>
    <row r="64" spans="6:16" x14ac:dyDescent="0.25">
      <c r="F64" s="4"/>
      <c r="G64" s="4"/>
      <c r="H64" s="4"/>
      <c r="I64" s="4"/>
      <c r="J64" s="4"/>
      <c r="K64" s="4"/>
      <c r="L64" s="6"/>
      <c r="M64" s="6"/>
      <c r="N64" s="6"/>
      <c r="O64" s="4"/>
      <c r="P64" s="5"/>
    </row>
    <row r="65" spans="6:16" x14ac:dyDescent="0.25">
      <c r="F65" s="4"/>
      <c r="G65" s="4"/>
      <c r="H65" s="4"/>
      <c r="I65" s="4"/>
      <c r="J65" s="4"/>
      <c r="K65" s="4"/>
      <c r="L65" s="6"/>
      <c r="M65" s="6"/>
      <c r="N65" s="6"/>
      <c r="O65" s="4"/>
      <c r="P65" s="5"/>
    </row>
    <row r="66" spans="6:16" x14ac:dyDescent="0.25">
      <c r="F66" s="4"/>
      <c r="G66" s="4"/>
      <c r="H66" s="4"/>
      <c r="I66" s="4"/>
      <c r="J66" s="4"/>
      <c r="K66" s="4"/>
      <c r="L66" s="6"/>
      <c r="M66" s="6"/>
      <c r="N66" s="6"/>
      <c r="O66" s="4"/>
      <c r="P66" s="5"/>
    </row>
    <row r="67" spans="6:16" x14ac:dyDescent="0.25">
      <c r="F67" s="4"/>
      <c r="G67" s="4"/>
      <c r="H67" s="4"/>
      <c r="I67" s="4"/>
      <c r="J67" s="4"/>
      <c r="K67" s="4"/>
      <c r="L67" s="6"/>
      <c r="M67" s="6"/>
      <c r="N67" s="6"/>
      <c r="O67" s="4"/>
      <c r="P67" s="5"/>
    </row>
    <row r="68" spans="6:16" x14ac:dyDescent="0.25">
      <c r="F68" s="4"/>
      <c r="G68" s="4"/>
      <c r="H68" s="4"/>
      <c r="I68" s="4"/>
      <c r="J68" s="4"/>
      <c r="K68" s="4"/>
      <c r="L68" s="6"/>
      <c r="M68" s="6"/>
      <c r="N68" s="6"/>
      <c r="O68" s="4"/>
      <c r="P68" s="5"/>
    </row>
    <row r="69" spans="6:16" x14ac:dyDescent="0.25">
      <c r="F69" s="4"/>
      <c r="G69" s="4"/>
      <c r="H69" s="4"/>
      <c r="I69" s="4"/>
      <c r="J69" s="4"/>
      <c r="K69" s="4"/>
      <c r="L69" s="6"/>
      <c r="M69" s="6"/>
      <c r="N69" s="6"/>
      <c r="O69" s="4"/>
      <c r="P69" s="5"/>
    </row>
    <row r="70" spans="6:16" x14ac:dyDescent="0.25">
      <c r="F70" s="4"/>
      <c r="G70" s="4"/>
      <c r="H70" s="4"/>
      <c r="I70" s="4"/>
      <c r="J70" s="4"/>
      <c r="K70" s="4"/>
      <c r="L70" s="6"/>
      <c r="M70" s="6"/>
      <c r="N70" s="6"/>
      <c r="O70" s="4"/>
      <c r="P70" s="5"/>
    </row>
    <row r="71" spans="6:16" x14ac:dyDescent="0.25">
      <c r="F71" s="4"/>
      <c r="G71" s="4"/>
      <c r="H71" s="4"/>
      <c r="I71" s="4"/>
      <c r="J71" s="4"/>
      <c r="K71" s="4"/>
      <c r="L71" s="6"/>
      <c r="M71" s="6"/>
      <c r="N71" s="6"/>
      <c r="O71" s="4"/>
      <c r="P71" s="5"/>
    </row>
    <row r="72" spans="6:16" x14ac:dyDescent="0.25">
      <c r="F72" s="4"/>
      <c r="G72" s="4"/>
      <c r="H72" s="4"/>
      <c r="I72" s="4"/>
      <c r="J72" s="4"/>
      <c r="K72" s="4"/>
      <c r="L72" s="6"/>
      <c r="M72" s="6"/>
      <c r="N72" s="6"/>
      <c r="O72" s="4"/>
      <c r="P72" s="5"/>
    </row>
    <row r="73" spans="6:16" x14ac:dyDescent="0.25">
      <c r="F73" s="4"/>
      <c r="G73" s="4"/>
      <c r="H73" s="4"/>
      <c r="I73" s="4"/>
      <c r="J73" s="4"/>
      <c r="K73" s="4"/>
      <c r="L73" s="6"/>
      <c r="M73" s="6"/>
      <c r="N73" s="6"/>
      <c r="O73" s="4"/>
      <c r="P73" s="5"/>
    </row>
    <row r="74" spans="6:16" x14ac:dyDescent="0.25">
      <c r="F74" s="4"/>
      <c r="G74" s="4"/>
      <c r="H74" s="4"/>
      <c r="I74" s="4"/>
      <c r="J74" s="4"/>
      <c r="K74" s="4"/>
      <c r="L74" s="6"/>
      <c r="M74" s="6"/>
      <c r="N74" s="6"/>
      <c r="O74" s="4"/>
      <c r="P74" s="5"/>
    </row>
    <row r="75" spans="6:16" x14ac:dyDescent="0.25">
      <c r="F75" s="4"/>
      <c r="G75" s="4"/>
      <c r="H75" s="4"/>
      <c r="I75" s="4"/>
      <c r="J75" s="4"/>
      <c r="K75" s="4"/>
      <c r="L75" s="6"/>
      <c r="M75" s="6"/>
      <c r="N75" s="6"/>
      <c r="O75" s="4"/>
      <c r="P75" s="5"/>
    </row>
    <row r="76" spans="6:16" x14ac:dyDescent="0.25">
      <c r="F76" s="4"/>
      <c r="G76" s="4"/>
      <c r="H76" s="4"/>
      <c r="I76" s="4"/>
      <c r="J76" s="4"/>
      <c r="K76" s="4"/>
      <c r="L76" s="6"/>
      <c r="M76" s="6"/>
      <c r="N76" s="6"/>
      <c r="O76" s="4"/>
      <c r="P76" s="5"/>
    </row>
    <row r="77" spans="6:16" x14ac:dyDescent="0.25">
      <c r="F77" s="4"/>
      <c r="G77" s="4"/>
      <c r="H77" s="4"/>
      <c r="I77" s="4"/>
      <c r="J77" s="4"/>
      <c r="K77" s="4"/>
      <c r="L77" s="6"/>
      <c r="M77" s="6"/>
      <c r="N77" s="6"/>
      <c r="O77" s="4"/>
      <c r="P77" s="5"/>
    </row>
    <row r="78" spans="6:16" x14ac:dyDescent="0.25">
      <c r="F78" s="4"/>
      <c r="G78" s="4"/>
      <c r="H78" s="4"/>
      <c r="I78" s="4"/>
      <c r="J78" s="4"/>
      <c r="K78" s="4"/>
      <c r="L78" s="6"/>
      <c r="M78" s="6"/>
      <c r="N78" s="6"/>
      <c r="O78" s="4"/>
      <c r="P78" s="5"/>
    </row>
    <row r="79" spans="6:16" x14ac:dyDescent="0.25">
      <c r="F79" s="4"/>
      <c r="G79" s="4"/>
      <c r="H79" s="4"/>
      <c r="I79" s="4"/>
      <c r="J79" s="4"/>
      <c r="K79" s="4"/>
      <c r="L79" s="6"/>
      <c r="M79" s="6"/>
      <c r="N79" s="6"/>
      <c r="O79" s="4"/>
      <c r="P79" s="5"/>
    </row>
    <row r="80" spans="6:16" x14ac:dyDescent="0.25">
      <c r="F80" s="4"/>
      <c r="G80" s="4"/>
      <c r="H80" s="4"/>
      <c r="I80" s="4"/>
      <c r="J80" s="4"/>
      <c r="K80" s="4"/>
      <c r="L80" s="6"/>
      <c r="M80" s="6"/>
      <c r="N80" s="6"/>
      <c r="O80" s="4"/>
      <c r="P80" s="5"/>
    </row>
    <row r="81" spans="6:16" x14ac:dyDescent="0.25">
      <c r="F81" s="4"/>
      <c r="G81" s="4"/>
      <c r="H81" s="4"/>
      <c r="I81" s="4"/>
      <c r="J81" s="4"/>
      <c r="K81" s="4"/>
      <c r="L81" s="6"/>
      <c r="M81" s="6"/>
      <c r="N81" s="6"/>
      <c r="O81" s="4"/>
      <c r="P81" s="5"/>
    </row>
    <row r="82" spans="6:16" x14ac:dyDescent="0.25">
      <c r="F82" s="4"/>
      <c r="G82" s="4"/>
      <c r="H82" s="4"/>
      <c r="I82" s="4"/>
      <c r="J82" s="4"/>
      <c r="K82" s="4"/>
      <c r="L82" s="6"/>
      <c r="M82" s="6"/>
      <c r="N82" s="6"/>
      <c r="O82" s="4"/>
      <c r="P82" s="5"/>
    </row>
    <row r="83" spans="6:16" x14ac:dyDescent="0.25">
      <c r="F83" s="4"/>
      <c r="G83" s="4"/>
      <c r="H83" s="4"/>
      <c r="I83" s="4"/>
      <c r="J83" s="4"/>
      <c r="K83" s="4"/>
      <c r="L83" s="6"/>
      <c r="M83" s="6"/>
      <c r="N83" s="6"/>
      <c r="O83" s="4"/>
      <c r="P83" s="5"/>
    </row>
    <row r="84" spans="6:16" x14ac:dyDescent="0.25">
      <c r="F84" s="4"/>
      <c r="G84" s="4"/>
      <c r="H84" s="4"/>
      <c r="I84" s="4"/>
      <c r="J84" s="4"/>
      <c r="K84" s="4"/>
      <c r="L84" s="6"/>
      <c r="M84" s="6"/>
      <c r="N84" s="6"/>
      <c r="O84" s="4"/>
      <c r="P84" s="5"/>
    </row>
    <row r="85" spans="6:16" x14ac:dyDescent="0.25">
      <c r="F85" s="4"/>
      <c r="G85" s="4"/>
      <c r="H85" s="4"/>
      <c r="I85" s="4"/>
      <c r="J85" s="4"/>
      <c r="K85" s="4"/>
      <c r="L85" s="6"/>
      <c r="M85" s="6"/>
      <c r="N85" s="6"/>
      <c r="O85" s="4"/>
      <c r="P85" s="5"/>
    </row>
    <row r="86" spans="6:16" x14ac:dyDescent="0.25">
      <c r="F86" s="4"/>
      <c r="G86" s="4"/>
      <c r="H86" s="4"/>
      <c r="I86" s="4"/>
      <c r="J86" s="4"/>
      <c r="K86" s="4"/>
      <c r="L86" s="6"/>
      <c r="M86" s="6"/>
      <c r="N86" s="6"/>
      <c r="O86" s="4"/>
      <c r="P86" s="5"/>
    </row>
    <row r="87" spans="6:16" x14ac:dyDescent="0.25">
      <c r="F87" s="4"/>
      <c r="G87" s="4"/>
      <c r="H87" s="4"/>
      <c r="I87" s="4"/>
      <c r="J87" s="4"/>
      <c r="K87" s="4"/>
      <c r="L87" s="6"/>
      <c r="M87" s="6"/>
      <c r="N87" s="6"/>
      <c r="O87" s="4"/>
      <c r="P87" s="5"/>
    </row>
    <row r="88" spans="6:16" x14ac:dyDescent="0.25">
      <c r="F88" s="4"/>
      <c r="G88" s="4"/>
      <c r="H88" s="4"/>
      <c r="I88" s="4"/>
      <c r="J88" s="4"/>
      <c r="K88" s="4"/>
      <c r="L88" s="6"/>
      <c r="M88" s="6"/>
      <c r="N88" s="6"/>
      <c r="O88" s="4"/>
      <c r="P88" s="5"/>
    </row>
    <row r="89" spans="6:16" x14ac:dyDescent="0.25">
      <c r="F89" s="4"/>
      <c r="G89" s="4"/>
      <c r="H89" s="4"/>
      <c r="I89" s="4"/>
      <c r="J89" s="4"/>
      <c r="K89" s="4"/>
      <c r="L89" s="6"/>
      <c r="M89" s="6"/>
      <c r="N89" s="6"/>
      <c r="O89" s="4"/>
      <c r="P89" s="5"/>
    </row>
    <row r="90" spans="6:16" x14ac:dyDescent="0.25">
      <c r="F90" s="4"/>
      <c r="G90" s="4"/>
      <c r="H90" s="4"/>
      <c r="I90" s="4"/>
      <c r="J90" s="4"/>
      <c r="K90" s="4"/>
      <c r="L90" s="6"/>
      <c r="M90" s="6"/>
      <c r="N90" s="6"/>
      <c r="O90" s="4"/>
      <c r="P90" s="5"/>
    </row>
    <row r="91" spans="6:16" x14ac:dyDescent="0.25">
      <c r="F91" s="4"/>
      <c r="G91" s="4"/>
      <c r="H91" s="4"/>
      <c r="I91" s="4"/>
      <c r="J91" s="4"/>
      <c r="K91" s="4"/>
      <c r="L91" s="6"/>
      <c r="M91" s="6"/>
      <c r="N91" s="6"/>
      <c r="O91" s="4"/>
      <c r="P91" s="5"/>
    </row>
    <row r="92" spans="6:16" x14ac:dyDescent="0.25">
      <c r="F92" s="4"/>
      <c r="G92" s="4"/>
      <c r="H92" s="4"/>
      <c r="I92" s="4"/>
      <c r="J92" s="4"/>
      <c r="K92" s="4"/>
      <c r="L92" s="6"/>
      <c r="M92" s="6"/>
      <c r="N92" s="6"/>
      <c r="O92" s="4"/>
      <c r="P92" s="5"/>
    </row>
    <row r="93" spans="6:16" x14ac:dyDescent="0.25">
      <c r="F93" s="4"/>
      <c r="G93" s="4"/>
      <c r="H93" s="4"/>
      <c r="I93" s="4"/>
      <c r="J93" s="4"/>
      <c r="K93" s="4"/>
      <c r="L93" s="6"/>
      <c r="M93" s="6"/>
      <c r="N93" s="6"/>
      <c r="O93" s="4"/>
      <c r="P93" s="5"/>
    </row>
    <row r="94" spans="6:16" x14ac:dyDescent="0.25">
      <c r="F94" s="4"/>
      <c r="G94" s="4"/>
      <c r="H94" s="4"/>
      <c r="I94" s="4"/>
      <c r="J94" s="4"/>
      <c r="K94" s="4"/>
      <c r="L94" s="6"/>
      <c r="M94" s="6"/>
      <c r="N94" s="6"/>
      <c r="O94" s="4"/>
      <c r="P94" s="5"/>
    </row>
    <row r="95" spans="6:16" x14ac:dyDescent="0.25">
      <c r="F95" s="4"/>
      <c r="G95" s="4"/>
      <c r="H95" s="4"/>
      <c r="I95" s="4"/>
      <c r="J95" s="4"/>
      <c r="K95" s="4"/>
      <c r="L95" s="6"/>
      <c r="M95" s="6"/>
      <c r="N95" s="6"/>
      <c r="O95" s="4"/>
      <c r="P95" s="5"/>
    </row>
    <row r="96" spans="6:16" x14ac:dyDescent="0.25">
      <c r="F96" s="4"/>
      <c r="G96" s="4"/>
      <c r="H96" s="4"/>
      <c r="I96" s="4"/>
      <c r="J96" s="4"/>
      <c r="K96" s="4"/>
      <c r="L96" s="6"/>
      <c r="M96" s="6"/>
      <c r="N96" s="6"/>
      <c r="O96" s="4"/>
      <c r="P96" s="5"/>
    </row>
    <row r="97" spans="6:16" x14ac:dyDescent="0.25">
      <c r="F97" s="4"/>
      <c r="G97" s="4"/>
      <c r="H97" s="4"/>
      <c r="I97" s="4"/>
      <c r="J97" s="4"/>
      <c r="K97" s="4"/>
      <c r="L97" s="6"/>
      <c r="M97" s="6"/>
      <c r="N97" s="6"/>
      <c r="O97" s="4"/>
      <c r="P97" s="5"/>
    </row>
    <row r="98" spans="6:16" x14ac:dyDescent="0.25">
      <c r="F98" s="4"/>
      <c r="G98" s="4"/>
      <c r="H98" s="4"/>
      <c r="I98" s="4"/>
      <c r="J98" s="4"/>
      <c r="K98" s="4"/>
      <c r="L98" s="6"/>
      <c r="M98" s="6"/>
      <c r="N98" s="6"/>
      <c r="O98" s="4"/>
      <c r="P98" s="5"/>
    </row>
    <row r="99" spans="6:16" x14ac:dyDescent="0.25">
      <c r="F99" s="4"/>
      <c r="G99" s="4"/>
      <c r="H99" s="4"/>
      <c r="I99" s="4"/>
      <c r="J99" s="4"/>
      <c r="K99" s="4"/>
      <c r="L99" s="6"/>
      <c r="M99" s="6"/>
      <c r="N99" s="6"/>
      <c r="O99" s="4"/>
      <c r="P99" s="5"/>
    </row>
    <row r="100" spans="6:16" x14ac:dyDescent="0.25">
      <c r="F100" s="4"/>
      <c r="G100" s="4"/>
      <c r="H100" s="4"/>
      <c r="I100" s="4"/>
      <c r="J100" s="4"/>
      <c r="K100" s="4"/>
      <c r="L100" s="6"/>
      <c r="M100" s="6"/>
      <c r="N100" s="6"/>
      <c r="O100" s="4"/>
      <c r="P100" s="5"/>
    </row>
    <row r="101" spans="6:16" x14ac:dyDescent="0.25">
      <c r="F101" s="4"/>
      <c r="G101" s="4"/>
      <c r="H101" s="4"/>
      <c r="I101" s="4"/>
      <c r="J101" s="4"/>
      <c r="K101" s="4"/>
      <c r="L101" s="6"/>
      <c r="M101" s="6"/>
      <c r="N101" s="6"/>
      <c r="O101" s="4"/>
      <c r="P101" s="5"/>
    </row>
    <row r="102" spans="6:16" x14ac:dyDescent="0.25">
      <c r="F102" s="4"/>
      <c r="G102" s="4"/>
      <c r="H102" s="4"/>
      <c r="I102" s="4"/>
      <c r="J102" s="4"/>
      <c r="K102" s="4"/>
      <c r="L102" s="6"/>
      <c r="M102" s="6"/>
      <c r="N102" s="6"/>
      <c r="O102" s="4"/>
      <c r="P102" s="5"/>
    </row>
    <row r="103" spans="6:16" x14ac:dyDescent="0.25">
      <c r="F103" s="4"/>
      <c r="G103" s="4"/>
      <c r="H103" s="4"/>
      <c r="I103" s="4"/>
      <c r="J103" s="4"/>
      <c r="K103" s="4"/>
      <c r="L103" s="6"/>
      <c r="M103" s="6"/>
      <c r="N103" s="6"/>
      <c r="O103" s="4"/>
      <c r="P103" s="5"/>
    </row>
    <row r="104" spans="6:16" x14ac:dyDescent="0.25">
      <c r="F104" s="4"/>
      <c r="G104" s="4"/>
      <c r="H104" s="4"/>
      <c r="I104" s="4"/>
      <c r="J104" s="4"/>
      <c r="K104" s="4"/>
      <c r="L104" s="6"/>
      <c r="M104" s="6"/>
      <c r="N104" s="6"/>
      <c r="O104" s="4"/>
      <c r="P104" s="5"/>
    </row>
    <row r="105" spans="6:16" x14ac:dyDescent="0.25">
      <c r="F105" s="4"/>
      <c r="G105" s="4"/>
      <c r="H105" s="4"/>
      <c r="I105" s="4"/>
      <c r="J105" s="4"/>
      <c r="K105" s="4"/>
      <c r="L105" s="6"/>
      <c r="M105" s="6"/>
      <c r="N105" s="6"/>
      <c r="O105" s="4"/>
      <c r="P105" s="5"/>
    </row>
    <row r="106" spans="6:16" x14ac:dyDescent="0.25">
      <c r="F106" s="4"/>
      <c r="G106" s="4"/>
      <c r="H106" s="4"/>
      <c r="I106" s="4"/>
      <c r="J106" s="4"/>
      <c r="K106" s="4"/>
      <c r="L106" s="6"/>
      <c r="M106" s="6"/>
      <c r="N106" s="6"/>
      <c r="O106" s="4"/>
      <c r="P106" s="5"/>
    </row>
    <row r="107" spans="6:16" x14ac:dyDescent="0.25">
      <c r="F107" s="4"/>
      <c r="G107" s="4"/>
      <c r="H107" s="4"/>
      <c r="I107" s="4"/>
      <c r="J107" s="4"/>
      <c r="K107" s="4"/>
      <c r="L107" s="6"/>
      <c r="M107" s="6"/>
      <c r="N107" s="6"/>
      <c r="O107" s="4"/>
      <c r="P107" s="5"/>
    </row>
    <row r="108" spans="6:16" x14ac:dyDescent="0.25">
      <c r="F108" s="4"/>
      <c r="G108" s="4"/>
      <c r="H108" s="4"/>
      <c r="I108" s="4"/>
      <c r="J108" s="4"/>
      <c r="K108" s="4"/>
      <c r="L108" s="6"/>
      <c r="M108" s="6"/>
      <c r="N108" s="6"/>
      <c r="O108" s="4"/>
      <c r="P108" s="5"/>
    </row>
    <row r="109" spans="6:16" x14ac:dyDescent="0.25">
      <c r="F109" s="4"/>
      <c r="G109" s="4"/>
      <c r="H109" s="4"/>
      <c r="I109" s="4"/>
      <c r="J109" s="4"/>
      <c r="K109" s="4"/>
      <c r="L109" s="6"/>
      <c r="M109" s="6"/>
      <c r="N109" s="6"/>
      <c r="O109" s="4"/>
      <c r="P109" s="5"/>
    </row>
    <row r="110" spans="6:16" x14ac:dyDescent="0.25">
      <c r="F110" s="4"/>
      <c r="G110" s="4"/>
      <c r="H110" s="4"/>
      <c r="I110" s="4"/>
      <c r="J110" s="4"/>
      <c r="K110" s="4"/>
      <c r="L110" s="6"/>
      <c r="M110" s="6"/>
      <c r="N110" s="6"/>
      <c r="O110" s="4"/>
      <c r="P110" s="5"/>
    </row>
    <row r="111" spans="6:16" x14ac:dyDescent="0.25">
      <c r="F111" s="4"/>
      <c r="G111" s="4"/>
      <c r="H111" s="4"/>
      <c r="I111" s="4"/>
      <c r="J111" s="4"/>
      <c r="K111" s="4"/>
      <c r="L111" s="6"/>
      <c r="M111" s="6"/>
      <c r="N111" s="6"/>
      <c r="O111" s="4"/>
      <c r="P111" s="5"/>
    </row>
    <row r="112" spans="6:16" x14ac:dyDescent="0.25">
      <c r="F112" s="4"/>
      <c r="G112" s="4"/>
      <c r="H112" s="4"/>
      <c r="I112" s="4"/>
      <c r="J112" s="4"/>
      <c r="K112" s="4"/>
      <c r="L112" s="6"/>
      <c r="M112" s="6"/>
      <c r="N112" s="6"/>
      <c r="O112" s="4"/>
      <c r="P112" s="5"/>
    </row>
    <row r="113" spans="6:16" x14ac:dyDescent="0.25">
      <c r="F113" s="4"/>
      <c r="G113" s="4"/>
      <c r="H113" s="4"/>
      <c r="I113" s="4"/>
      <c r="J113" s="4"/>
      <c r="K113" s="4"/>
      <c r="L113" s="6"/>
      <c r="M113" s="6"/>
      <c r="N113" s="6"/>
      <c r="O113" s="4"/>
      <c r="P113" s="5"/>
    </row>
    <row r="114" spans="6:16" x14ac:dyDescent="0.25">
      <c r="F114" s="4"/>
      <c r="G114" s="4"/>
      <c r="H114" s="4"/>
      <c r="I114" s="4"/>
      <c r="J114" s="4"/>
      <c r="K114" s="4"/>
      <c r="L114" s="6"/>
      <c r="M114" s="6"/>
      <c r="N114" s="6"/>
      <c r="O114" s="4"/>
      <c r="P114" s="5"/>
    </row>
    <row r="115" spans="6:16" x14ac:dyDescent="0.25">
      <c r="F115" s="4"/>
      <c r="G115" s="4"/>
      <c r="H115" s="4"/>
      <c r="I115" s="4"/>
      <c r="J115" s="4"/>
      <c r="K115" s="4"/>
      <c r="L115" s="6"/>
      <c r="M115" s="6"/>
      <c r="N115" s="6"/>
      <c r="O115" s="4"/>
      <c r="P115" s="5"/>
    </row>
    <row r="116" spans="6:16" x14ac:dyDescent="0.25">
      <c r="F116" s="4"/>
      <c r="G116" s="4"/>
      <c r="H116" s="4"/>
      <c r="I116" s="4"/>
      <c r="J116" s="4"/>
      <c r="K116" s="4"/>
      <c r="L116" s="6"/>
      <c r="M116" s="6"/>
      <c r="N116" s="6"/>
      <c r="O116" s="4"/>
      <c r="P116" s="5"/>
    </row>
    <row r="117" spans="6:16" x14ac:dyDescent="0.25">
      <c r="F117" s="4"/>
      <c r="G117" s="4"/>
      <c r="H117" s="4"/>
      <c r="I117" s="4"/>
      <c r="J117" s="4"/>
      <c r="K117" s="4"/>
      <c r="L117" s="6"/>
      <c r="M117" s="6"/>
      <c r="N117" s="6"/>
      <c r="O117" s="4"/>
      <c r="P117" s="5"/>
    </row>
    <row r="118" spans="6:16" x14ac:dyDescent="0.25">
      <c r="F118" s="4"/>
      <c r="G118" s="4"/>
      <c r="H118" s="4"/>
      <c r="I118" s="4"/>
      <c r="J118" s="4"/>
      <c r="K118" s="4"/>
      <c r="L118" s="6"/>
      <c r="M118" s="6"/>
      <c r="N118" s="6"/>
      <c r="O118" s="4"/>
      <c r="P118" s="5"/>
    </row>
    <row r="119" spans="6:16" x14ac:dyDescent="0.25">
      <c r="F119" s="4"/>
      <c r="G119" s="4"/>
      <c r="H119" s="4"/>
      <c r="I119" s="4"/>
      <c r="J119" s="4"/>
      <c r="K119" s="4"/>
      <c r="L119" s="6"/>
      <c r="M119" s="6"/>
      <c r="N119" s="6"/>
      <c r="O119" s="4"/>
      <c r="P119" s="5"/>
    </row>
    <row r="120" spans="6:16" x14ac:dyDescent="0.25">
      <c r="F120" s="4"/>
      <c r="G120" s="4"/>
      <c r="H120" s="4"/>
      <c r="I120" s="4"/>
      <c r="J120" s="4"/>
      <c r="K120" s="4"/>
      <c r="L120" s="6"/>
      <c r="M120" s="6"/>
      <c r="N120" s="6"/>
      <c r="O120" s="4"/>
      <c r="P120" s="5"/>
    </row>
    <row r="121" spans="6:16" x14ac:dyDescent="0.25">
      <c r="F121" s="4"/>
      <c r="G121" s="4"/>
      <c r="H121" s="4"/>
      <c r="I121" s="4"/>
      <c r="J121" s="4"/>
      <c r="K121" s="4"/>
      <c r="L121" s="6"/>
      <c r="M121" s="6"/>
      <c r="N121" s="6"/>
      <c r="O121" s="4"/>
      <c r="P121" s="5"/>
    </row>
    <row r="122" spans="6:16" x14ac:dyDescent="0.25">
      <c r="F122" s="4"/>
      <c r="G122" s="4"/>
      <c r="H122" s="4"/>
      <c r="I122" s="4"/>
      <c r="J122" s="4"/>
      <c r="K122" s="4"/>
      <c r="L122" s="6"/>
      <c r="M122" s="6"/>
      <c r="N122" s="6"/>
      <c r="O122" s="4"/>
      <c r="P122" s="5"/>
    </row>
    <row r="123" spans="6:16" x14ac:dyDescent="0.25">
      <c r="F123" s="4"/>
      <c r="G123" s="4"/>
      <c r="H123" s="4"/>
      <c r="I123" s="4"/>
      <c r="J123" s="4"/>
      <c r="K123" s="4"/>
      <c r="L123" s="6"/>
      <c r="M123" s="6"/>
      <c r="N123" s="6"/>
      <c r="O123" s="4"/>
      <c r="P123" s="5"/>
    </row>
    <row r="124" spans="6:16" x14ac:dyDescent="0.25">
      <c r="F124" s="4"/>
      <c r="G124" s="4"/>
      <c r="H124" s="4"/>
      <c r="I124" s="4"/>
      <c r="J124" s="4"/>
      <c r="K124" s="4"/>
      <c r="L124" s="6"/>
      <c r="M124" s="6"/>
      <c r="N124" s="6"/>
      <c r="O124" s="4"/>
      <c r="P124" s="5"/>
    </row>
    <row r="125" spans="6:16" x14ac:dyDescent="0.25">
      <c r="F125" s="4"/>
      <c r="G125" s="4"/>
      <c r="H125" s="4"/>
      <c r="I125" s="4"/>
      <c r="J125" s="4"/>
      <c r="K125" s="4"/>
      <c r="L125" s="6"/>
      <c r="M125" s="6"/>
      <c r="N125" s="6"/>
      <c r="O125" s="4"/>
      <c r="P125" s="5"/>
    </row>
    <row r="126" spans="6:16" x14ac:dyDescent="0.25">
      <c r="F126" s="4"/>
      <c r="G126" s="4"/>
      <c r="H126" s="4"/>
      <c r="I126" s="4"/>
      <c r="J126" s="4"/>
      <c r="K126" s="4"/>
      <c r="L126" s="6"/>
      <c r="M126" s="6"/>
      <c r="N126" s="6"/>
      <c r="O126" s="4"/>
      <c r="P126" s="5"/>
    </row>
    <row r="127" spans="6:16" x14ac:dyDescent="0.25">
      <c r="F127" s="4"/>
      <c r="G127" s="4"/>
      <c r="H127" s="4"/>
      <c r="I127" s="4"/>
      <c r="J127" s="4"/>
      <c r="K127" s="4"/>
      <c r="L127" s="6"/>
      <c r="M127" s="6"/>
      <c r="N127" s="6"/>
      <c r="O127" s="4"/>
      <c r="P127" s="5"/>
    </row>
    <row r="128" spans="6:16" x14ac:dyDescent="0.25">
      <c r="F128" s="4"/>
      <c r="G128" s="4"/>
      <c r="H128" s="4"/>
      <c r="I128" s="4"/>
      <c r="J128" s="4"/>
      <c r="K128" s="4"/>
      <c r="L128" s="6"/>
      <c r="M128" s="6"/>
      <c r="N128" s="6"/>
      <c r="O128" s="4"/>
      <c r="P128" s="5"/>
    </row>
    <row r="129" spans="6:16" x14ac:dyDescent="0.25">
      <c r="F129" s="4"/>
      <c r="G129" s="4"/>
      <c r="H129" s="4"/>
      <c r="I129" s="4"/>
      <c r="J129" s="4"/>
      <c r="K129" s="4"/>
      <c r="L129" s="6"/>
      <c r="M129" s="6"/>
      <c r="N129" s="6"/>
      <c r="O129" s="4"/>
      <c r="P129" s="5"/>
    </row>
    <row r="130" spans="6:16" x14ac:dyDescent="0.25">
      <c r="F130" s="4"/>
      <c r="G130" s="4"/>
      <c r="H130" s="4"/>
      <c r="I130" s="4"/>
      <c r="J130" s="4"/>
      <c r="K130" s="4"/>
      <c r="L130" s="6"/>
      <c r="M130" s="6"/>
      <c r="N130" s="6"/>
      <c r="O130" s="4"/>
      <c r="P130" s="5"/>
    </row>
    <row r="131" spans="6:16" x14ac:dyDescent="0.25">
      <c r="F131" s="4"/>
      <c r="G131" s="4"/>
      <c r="H131" s="4"/>
      <c r="I131" s="4"/>
      <c r="J131" s="4"/>
      <c r="K131" s="4"/>
      <c r="L131" s="6"/>
      <c r="M131" s="6"/>
      <c r="N131" s="6"/>
      <c r="O131" s="4"/>
      <c r="P131" s="5"/>
    </row>
    <row r="132" spans="6:16" x14ac:dyDescent="0.25">
      <c r="F132" s="4"/>
      <c r="G132" s="4"/>
      <c r="H132" s="4"/>
      <c r="I132" s="4"/>
      <c r="J132" s="4"/>
      <c r="K132" s="4"/>
      <c r="L132" s="6"/>
      <c r="M132" s="6"/>
      <c r="N132" s="6"/>
      <c r="O132" s="4"/>
      <c r="P132" s="5"/>
    </row>
    <row r="133" spans="6:16" x14ac:dyDescent="0.25">
      <c r="F133" s="4"/>
      <c r="G133" s="4"/>
      <c r="H133" s="4"/>
      <c r="I133" s="4"/>
      <c r="J133" s="4"/>
      <c r="K133" s="4"/>
      <c r="L133" s="6"/>
      <c r="M133" s="6"/>
      <c r="N133" s="6"/>
      <c r="O133" s="4"/>
      <c r="P133" s="5"/>
    </row>
    <row r="134" spans="6:16" x14ac:dyDescent="0.25">
      <c r="F134" s="4"/>
      <c r="G134" s="4"/>
      <c r="H134" s="4"/>
      <c r="I134" s="4"/>
      <c r="J134" s="4"/>
      <c r="K134" s="4"/>
      <c r="L134" s="6"/>
      <c r="M134" s="6"/>
      <c r="N134" s="6"/>
      <c r="O134" s="4"/>
      <c r="P134" s="5"/>
    </row>
    <row r="135" spans="6:16" x14ac:dyDescent="0.25">
      <c r="F135" s="4"/>
      <c r="G135" s="4"/>
      <c r="H135" s="4"/>
      <c r="I135" s="4"/>
      <c r="J135" s="4"/>
      <c r="K135" s="4"/>
      <c r="L135" s="6"/>
      <c r="M135" s="6"/>
      <c r="N135" s="6"/>
      <c r="O135" s="4"/>
      <c r="P135" s="5"/>
    </row>
    <row r="136" spans="6:16" x14ac:dyDescent="0.25">
      <c r="F136" s="4"/>
      <c r="G136" s="4"/>
      <c r="H136" s="4"/>
      <c r="I136" s="4"/>
      <c r="J136" s="4"/>
      <c r="K136" s="4"/>
      <c r="L136" s="6"/>
      <c r="M136" s="6"/>
      <c r="N136" s="6"/>
      <c r="O136" s="4"/>
      <c r="P136" s="5"/>
    </row>
    <row r="137" spans="6:16" x14ac:dyDescent="0.25">
      <c r="F137" s="4"/>
      <c r="G137" s="4"/>
      <c r="H137" s="4"/>
      <c r="I137" s="4"/>
      <c r="J137" s="4"/>
      <c r="K137" s="4"/>
      <c r="L137" s="6"/>
      <c r="M137" s="6"/>
      <c r="N137" s="6"/>
      <c r="O137" s="4"/>
      <c r="P137" s="5"/>
    </row>
    <row r="138" spans="6:16" x14ac:dyDescent="0.25">
      <c r="F138" s="4"/>
      <c r="G138" s="4"/>
      <c r="H138" s="4"/>
      <c r="I138" s="4"/>
      <c r="J138" s="4"/>
      <c r="K138" s="4"/>
      <c r="L138" s="6"/>
      <c r="M138" s="6"/>
      <c r="N138" s="6"/>
      <c r="O138" s="4"/>
      <c r="P138" s="5"/>
    </row>
    <row r="139" spans="6:16" x14ac:dyDescent="0.25">
      <c r="F139" s="4"/>
      <c r="G139" s="4"/>
      <c r="H139" s="4"/>
      <c r="I139" s="4"/>
      <c r="J139" s="4"/>
      <c r="K139" s="4"/>
      <c r="L139" s="6"/>
      <c r="M139" s="6"/>
      <c r="N139" s="6"/>
      <c r="O139" s="4"/>
      <c r="P139" s="5"/>
    </row>
    <row r="140" spans="6:16" x14ac:dyDescent="0.25">
      <c r="F140" s="4"/>
      <c r="G140" s="4"/>
      <c r="H140" s="4"/>
      <c r="I140" s="4"/>
      <c r="J140" s="4"/>
      <c r="K140" s="4"/>
      <c r="L140" s="6"/>
      <c r="M140" s="6"/>
      <c r="N140" s="6"/>
      <c r="O140" s="4"/>
      <c r="P140" s="5"/>
    </row>
    <row r="141" spans="6:16" x14ac:dyDescent="0.25">
      <c r="F141" s="4"/>
      <c r="G141" s="4"/>
      <c r="H141" s="4"/>
      <c r="I141" s="4"/>
      <c r="J141" s="4"/>
      <c r="K141" s="4"/>
      <c r="L141" s="6"/>
      <c r="M141" s="6"/>
      <c r="N141" s="6"/>
      <c r="O141" s="4"/>
      <c r="P141" s="5"/>
    </row>
    <row r="142" spans="6:16" x14ac:dyDescent="0.25">
      <c r="F142" s="4"/>
      <c r="G142" s="4"/>
      <c r="H142" s="4"/>
      <c r="I142" s="4"/>
      <c r="J142" s="4"/>
      <c r="K142" s="4"/>
      <c r="L142" s="6"/>
      <c r="M142" s="6"/>
      <c r="N142" s="6"/>
      <c r="O142" s="4"/>
      <c r="P142" s="5"/>
    </row>
    <row r="143" spans="6:16" x14ac:dyDescent="0.25">
      <c r="F143" s="4"/>
      <c r="G143" s="4"/>
      <c r="H143" s="4"/>
      <c r="I143" s="4"/>
      <c r="J143" s="4"/>
      <c r="K143" s="4"/>
      <c r="L143" s="6"/>
      <c r="M143" s="6"/>
      <c r="N143" s="6"/>
      <c r="O143" s="4"/>
      <c r="P143" s="5"/>
    </row>
    <row r="144" spans="6:16" x14ac:dyDescent="0.25">
      <c r="F144" s="4"/>
      <c r="G144" s="4"/>
      <c r="H144" s="4"/>
      <c r="I144" s="4"/>
      <c r="J144" s="4"/>
      <c r="K144" s="4"/>
      <c r="L144" s="6"/>
      <c r="M144" s="6"/>
      <c r="N144" s="6"/>
      <c r="O144" s="4"/>
      <c r="P144" s="5"/>
    </row>
    <row r="145" spans="6:16" x14ac:dyDescent="0.25">
      <c r="F145" s="4"/>
      <c r="G145" s="4"/>
      <c r="H145" s="4"/>
      <c r="I145" s="4"/>
      <c r="J145" s="4"/>
      <c r="K145" s="4"/>
      <c r="L145" s="6"/>
      <c r="M145" s="6"/>
      <c r="N145" s="6"/>
      <c r="O145" s="4"/>
      <c r="P145" s="5"/>
    </row>
    <row r="146" spans="6:16" x14ac:dyDescent="0.25">
      <c r="F146" s="4"/>
      <c r="G146" s="4"/>
      <c r="H146" s="4"/>
      <c r="I146" s="4"/>
      <c r="J146" s="4"/>
      <c r="K146" s="4"/>
      <c r="L146" s="6"/>
      <c r="M146" s="6"/>
      <c r="N146" s="6"/>
      <c r="O146" s="4"/>
      <c r="P146" s="5"/>
    </row>
    <row r="147" spans="6:16" x14ac:dyDescent="0.25">
      <c r="F147" s="4"/>
      <c r="G147" s="4"/>
      <c r="H147" s="4"/>
      <c r="I147" s="4"/>
      <c r="J147" s="4"/>
      <c r="K147" s="4"/>
      <c r="L147" s="6"/>
      <c r="M147" s="6"/>
      <c r="N147" s="6"/>
      <c r="O147" s="4"/>
      <c r="P147" s="5"/>
    </row>
    <row r="148" spans="6:16" x14ac:dyDescent="0.25">
      <c r="F148" s="4"/>
      <c r="G148" s="4"/>
      <c r="H148" s="4"/>
      <c r="I148" s="4"/>
      <c r="J148" s="4"/>
      <c r="K148" s="4"/>
      <c r="L148" s="6"/>
      <c r="M148" s="6"/>
      <c r="N148" s="6"/>
      <c r="O148" s="4"/>
      <c r="P148" s="5"/>
    </row>
    <row r="149" spans="6:16" x14ac:dyDescent="0.25">
      <c r="F149" s="4"/>
      <c r="G149" s="4"/>
      <c r="H149" s="4"/>
      <c r="I149" s="4"/>
      <c r="J149" s="4"/>
      <c r="K149" s="4"/>
      <c r="L149" s="6"/>
      <c r="M149" s="6"/>
      <c r="N149" s="6"/>
      <c r="O149" s="4"/>
      <c r="P149" s="5"/>
    </row>
    <row r="150" spans="6:16" x14ac:dyDescent="0.25">
      <c r="F150" s="4"/>
      <c r="G150" s="4"/>
      <c r="H150" s="4"/>
      <c r="I150" s="4"/>
      <c r="J150" s="4"/>
      <c r="K150" s="4"/>
      <c r="L150" s="6"/>
      <c r="M150" s="6"/>
      <c r="N150" s="6"/>
      <c r="O150" s="4"/>
      <c r="P150" s="5"/>
    </row>
    <row r="151" spans="6:16" x14ac:dyDescent="0.25">
      <c r="F151" s="4"/>
      <c r="G151" s="4"/>
      <c r="H151" s="4"/>
      <c r="I151" s="4"/>
      <c r="J151" s="4"/>
      <c r="K151" s="4"/>
      <c r="L151" s="6"/>
      <c r="M151" s="6"/>
      <c r="N151" s="6"/>
      <c r="O151" s="4"/>
      <c r="P151" s="5"/>
    </row>
    <row r="152" spans="6:16" x14ac:dyDescent="0.25">
      <c r="F152" s="4"/>
      <c r="G152" s="4"/>
      <c r="H152" s="4"/>
      <c r="I152" s="4"/>
      <c r="J152" s="4"/>
      <c r="K152" s="4"/>
      <c r="L152" s="6"/>
      <c r="M152" s="6"/>
      <c r="N152" s="6"/>
      <c r="O152" s="4"/>
      <c r="P152" s="5"/>
    </row>
    <row r="153" spans="6:16" x14ac:dyDescent="0.25">
      <c r="F153" s="4"/>
      <c r="G153" s="4"/>
      <c r="H153" s="4"/>
      <c r="I153" s="4"/>
      <c r="J153" s="4"/>
      <c r="K153" s="4"/>
      <c r="L153" s="6"/>
      <c r="M153" s="6"/>
      <c r="N153" s="6"/>
      <c r="O153" s="4"/>
      <c r="P153" s="5"/>
    </row>
    <row r="154" spans="6:16" x14ac:dyDescent="0.25">
      <c r="F154" s="4"/>
      <c r="G154" s="4"/>
      <c r="H154" s="4"/>
      <c r="I154" s="4"/>
      <c r="J154" s="4"/>
      <c r="K154" s="4"/>
      <c r="L154" s="6"/>
      <c r="M154" s="6"/>
      <c r="N154" s="6"/>
      <c r="O154" s="4"/>
      <c r="P154" s="5"/>
    </row>
    <row r="155" spans="6:16" x14ac:dyDescent="0.25">
      <c r="F155" s="4"/>
      <c r="G155" s="4"/>
      <c r="H155" s="4"/>
      <c r="I155" s="4"/>
      <c r="J155" s="4"/>
      <c r="K155" s="4"/>
      <c r="L155" s="6"/>
      <c r="M155" s="6"/>
      <c r="N155" s="6"/>
      <c r="O155" s="4"/>
      <c r="P155" s="5"/>
    </row>
    <row r="156" spans="6:16" x14ac:dyDescent="0.25">
      <c r="F156" s="4"/>
      <c r="G156" s="4"/>
      <c r="H156" s="4"/>
      <c r="I156" s="4"/>
      <c r="J156" s="4"/>
      <c r="K156" s="4"/>
      <c r="L156" s="6"/>
      <c r="M156" s="6"/>
      <c r="N156" s="6"/>
      <c r="O156" s="4"/>
      <c r="P156" s="5"/>
    </row>
    <row r="157" spans="6:16" x14ac:dyDescent="0.25">
      <c r="F157" s="4"/>
      <c r="G157" s="4"/>
      <c r="H157" s="4"/>
      <c r="I157" s="4"/>
      <c r="J157" s="4"/>
      <c r="K157" s="4"/>
      <c r="L157" s="6"/>
      <c r="M157" s="6"/>
      <c r="N157" s="6"/>
      <c r="O157" s="4"/>
      <c r="P157" s="5"/>
    </row>
    <row r="158" spans="6:16" x14ac:dyDescent="0.25">
      <c r="F158" s="4"/>
      <c r="G158" s="4"/>
      <c r="H158" s="4"/>
      <c r="I158" s="4"/>
      <c r="J158" s="4"/>
      <c r="K158" s="4"/>
      <c r="L158" s="6"/>
      <c r="M158" s="6"/>
      <c r="N158" s="6"/>
      <c r="O158" s="4"/>
      <c r="P158" s="5"/>
    </row>
    <row r="159" spans="6:16" x14ac:dyDescent="0.25">
      <c r="F159" s="4"/>
      <c r="G159" s="4"/>
      <c r="H159" s="4"/>
      <c r="I159" s="4"/>
      <c r="J159" s="4"/>
      <c r="K159" s="4"/>
      <c r="L159" s="6"/>
      <c r="M159" s="6"/>
      <c r="N159" s="6"/>
      <c r="O159" s="4"/>
      <c r="P159" s="5"/>
    </row>
    <row r="160" spans="6:16" x14ac:dyDescent="0.25">
      <c r="F160" s="4"/>
      <c r="G160" s="4"/>
      <c r="H160" s="4"/>
      <c r="I160" s="4"/>
      <c r="J160" s="4"/>
      <c r="K160" s="4"/>
      <c r="L160" s="6"/>
      <c r="M160" s="6"/>
      <c r="N160" s="6"/>
      <c r="O160" s="4"/>
      <c r="P160" s="5"/>
    </row>
    <row r="161" spans="6:16" x14ac:dyDescent="0.25">
      <c r="F161" s="4"/>
      <c r="G161" s="4"/>
      <c r="H161" s="4"/>
      <c r="I161" s="4"/>
      <c r="J161" s="4"/>
      <c r="K161" s="4"/>
      <c r="L161" s="6"/>
      <c r="M161" s="6"/>
      <c r="N161" s="6"/>
      <c r="O161" s="4"/>
      <c r="P161" s="5"/>
    </row>
    <row r="162" spans="6:16" x14ac:dyDescent="0.25">
      <c r="F162" s="4"/>
      <c r="G162" s="4"/>
      <c r="H162" s="4"/>
      <c r="I162" s="4"/>
      <c r="J162" s="4"/>
      <c r="K162" s="4"/>
      <c r="L162" s="6"/>
      <c r="M162" s="6"/>
      <c r="N162" s="6"/>
      <c r="O162" s="4"/>
      <c r="P162" s="5"/>
    </row>
    <row r="163" spans="6:16" x14ac:dyDescent="0.25">
      <c r="F163" s="4"/>
      <c r="G163" s="4"/>
      <c r="H163" s="4"/>
      <c r="I163" s="4"/>
      <c r="J163" s="4"/>
      <c r="K163" s="4"/>
      <c r="L163" s="6"/>
      <c r="M163" s="6"/>
      <c r="N163" s="6"/>
      <c r="O163" s="4"/>
      <c r="P163" s="5"/>
    </row>
    <row r="164" spans="6:16" x14ac:dyDescent="0.25">
      <c r="F164" s="4"/>
      <c r="G164" s="4"/>
      <c r="H164" s="4"/>
      <c r="I164" s="4"/>
      <c r="J164" s="4"/>
      <c r="K164" s="4"/>
      <c r="L164" s="6"/>
      <c r="M164" s="6"/>
      <c r="N164" s="6"/>
      <c r="O164" s="4"/>
      <c r="P164" s="5"/>
    </row>
    <row r="165" spans="6:16" x14ac:dyDescent="0.25">
      <c r="F165" s="4"/>
      <c r="G165" s="4"/>
      <c r="H165" s="4"/>
      <c r="I165" s="4"/>
      <c r="J165" s="4"/>
      <c r="K165" s="4"/>
      <c r="L165" s="6"/>
      <c r="M165" s="6"/>
      <c r="N165" s="6"/>
      <c r="O165" s="4"/>
      <c r="P165" s="5"/>
    </row>
    <row r="166" spans="6:16" x14ac:dyDescent="0.25">
      <c r="F166" s="4"/>
      <c r="G166" s="4"/>
      <c r="H166" s="4"/>
      <c r="I166" s="4"/>
      <c r="J166" s="4"/>
      <c r="K166" s="4"/>
      <c r="L166" s="6"/>
      <c r="M166" s="6"/>
      <c r="N166" s="6"/>
      <c r="O166" s="4"/>
      <c r="P166" s="5"/>
    </row>
    <row r="167" spans="6:16" x14ac:dyDescent="0.25">
      <c r="F167" s="4"/>
      <c r="G167" s="4"/>
      <c r="H167" s="4"/>
      <c r="I167" s="4"/>
      <c r="J167" s="4"/>
      <c r="K167" s="4"/>
      <c r="L167" s="6"/>
      <c r="M167" s="6"/>
      <c r="N167" s="6"/>
      <c r="O167" s="4"/>
      <c r="P167" s="5"/>
    </row>
    <row r="168" spans="6:16" x14ac:dyDescent="0.25">
      <c r="F168" s="4"/>
      <c r="G168" s="4"/>
      <c r="H168" s="4"/>
      <c r="I168" s="4"/>
      <c r="J168" s="4"/>
      <c r="K168" s="4"/>
      <c r="L168" s="6"/>
      <c r="M168" s="6"/>
      <c r="N168" s="6"/>
      <c r="O168" s="4"/>
      <c r="P168" s="5"/>
    </row>
    <row r="169" spans="6:16" x14ac:dyDescent="0.25">
      <c r="F169" s="4"/>
      <c r="G169" s="4"/>
      <c r="H169" s="4"/>
      <c r="I169" s="4"/>
      <c r="J169" s="4"/>
      <c r="K169" s="4"/>
      <c r="L169" s="6"/>
      <c r="M169" s="6"/>
      <c r="N169" s="6"/>
      <c r="O169" s="4"/>
      <c r="P169" s="5"/>
    </row>
    <row r="170" spans="6:16" x14ac:dyDescent="0.25">
      <c r="F170" s="4"/>
      <c r="G170" s="4"/>
      <c r="H170" s="4"/>
      <c r="I170" s="4"/>
      <c r="J170" s="4"/>
      <c r="K170" s="4"/>
      <c r="L170" s="6"/>
      <c r="M170" s="6"/>
      <c r="N170" s="6"/>
      <c r="O170" s="4"/>
      <c r="P170" s="5"/>
    </row>
    <row r="171" spans="6:16" x14ac:dyDescent="0.25">
      <c r="F171" s="4"/>
      <c r="G171" s="4"/>
      <c r="H171" s="4"/>
      <c r="I171" s="4"/>
      <c r="J171" s="4"/>
      <c r="K171" s="4"/>
      <c r="L171" s="6"/>
      <c r="M171" s="6"/>
      <c r="N171" s="6"/>
      <c r="O171" s="4"/>
      <c r="P171" s="5"/>
    </row>
    <row r="172" spans="6:16" x14ac:dyDescent="0.25">
      <c r="F172" s="4"/>
      <c r="G172" s="4"/>
      <c r="H172" s="4"/>
      <c r="I172" s="4"/>
      <c r="J172" s="4"/>
      <c r="K172" s="4"/>
      <c r="L172" s="6"/>
      <c r="M172" s="6"/>
      <c r="N172" s="6"/>
      <c r="O172" s="4"/>
      <c r="P172" s="5"/>
    </row>
    <row r="173" spans="6:16" x14ac:dyDescent="0.25">
      <c r="F173" s="4"/>
      <c r="G173" s="4"/>
      <c r="H173" s="4"/>
      <c r="I173" s="4"/>
      <c r="J173" s="4"/>
      <c r="K173" s="4"/>
      <c r="L173" s="6"/>
      <c r="M173" s="6"/>
      <c r="N173" s="6"/>
      <c r="O173" s="4"/>
      <c r="P173" s="5"/>
    </row>
    <row r="174" spans="6:16" x14ac:dyDescent="0.25">
      <c r="F174" s="4"/>
      <c r="G174" s="4"/>
      <c r="H174" s="4"/>
      <c r="I174" s="4"/>
      <c r="J174" s="4"/>
      <c r="K174" s="4"/>
      <c r="L174" s="6"/>
      <c r="M174" s="6"/>
      <c r="N174" s="6"/>
      <c r="O174" s="4"/>
      <c r="P174" s="5"/>
    </row>
    <row r="175" spans="6:16" x14ac:dyDescent="0.25">
      <c r="F175" s="4"/>
      <c r="G175" s="4"/>
      <c r="H175" s="4"/>
      <c r="I175" s="4"/>
      <c r="J175" s="4"/>
      <c r="K175" s="4"/>
      <c r="L175" s="6"/>
      <c r="M175" s="6"/>
      <c r="N175" s="6"/>
      <c r="O175" s="4"/>
      <c r="P175" s="5"/>
    </row>
    <row r="176" spans="6:16" x14ac:dyDescent="0.25">
      <c r="F176" s="4"/>
      <c r="G176" s="4"/>
      <c r="H176" s="4"/>
      <c r="I176" s="4"/>
      <c r="J176" s="4"/>
      <c r="K176" s="4"/>
      <c r="L176" s="6"/>
      <c r="M176" s="6"/>
      <c r="N176" s="6"/>
      <c r="O176" s="4"/>
      <c r="P176" s="5"/>
    </row>
    <row r="177" spans="6:16" x14ac:dyDescent="0.25">
      <c r="F177" s="4"/>
      <c r="G177" s="4"/>
      <c r="H177" s="4"/>
      <c r="I177" s="4"/>
      <c r="J177" s="4"/>
      <c r="K177" s="4"/>
      <c r="L177" s="6"/>
      <c r="M177" s="6"/>
      <c r="N177" s="6"/>
      <c r="O177" s="4"/>
      <c r="P177" s="5"/>
    </row>
    <row r="178" spans="6:16" x14ac:dyDescent="0.25">
      <c r="F178" s="4"/>
      <c r="G178" s="4"/>
      <c r="H178" s="4"/>
      <c r="I178" s="4"/>
      <c r="J178" s="4"/>
      <c r="K178" s="4"/>
      <c r="L178" s="6"/>
      <c r="M178" s="6"/>
      <c r="N178" s="6"/>
      <c r="O178" s="4"/>
      <c r="P178" s="5"/>
    </row>
    <row r="179" spans="6:16" x14ac:dyDescent="0.25">
      <c r="F179" s="4"/>
      <c r="G179" s="4"/>
      <c r="H179" s="4"/>
      <c r="I179" s="4"/>
      <c r="J179" s="4"/>
      <c r="K179" s="4"/>
      <c r="L179" s="6"/>
      <c r="M179" s="6"/>
      <c r="N179" s="6"/>
      <c r="O179" s="4"/>
      <c r="P179" s="5"/>
    </row>
    <row r="180" spans="6:16" x14ac:dyDescent="0.25">
      <c r="F180" s="4"/>
      <c r="G180" s="4"/>
      <c r="H180" s="4"/>
      <c r="I180" s="4"/>
      <c r="J180" s="4"/>
      <c r="K180" s="4"/>
      <c r="L180" s="6"/>
      <c r="M180" s="6"/>
      <c r="N180" s="6"/>
      <c r="O180" s="4"/>
      <c r="P180" s="5"/>
    </row>
    <row r="181" spans="6:16" x14ac:dyDescent="0.25">
      <c r="F181" s="4"/>
      <c r="G181" s="4"/>
      <c r="H181" s="4"/>
      <c r="I181" s="4"/>
      <c r="J181" s="4"/>
      <c r="K181" s="4"/>
      <c r="L181" s="6"/>
      <c r="M181" s="6"/>
      <c r="N181" s="6"/>
      <c r="O181" s="4"/>
      <c r="P181" s="5"/>
    </row>
    <row r="182" spans="6:16" x14ac:dyDescent="0.25">
      <c r="F182" s="4"/>
      <c r="G182" s="4"/>
      <c r="H182" s="4"/>
      <c r="I182" s="4"/>
      <c r="J182" s="4"/>
      <c r="K182" s="4"/>
      <c r="L182" s="6"/>
      <c r="M182" s="6"/>
      <c r="N182" s="6"/>
      <c r="O182" s="4"/>
      <c r="P182" s="5"/>
    </row>
    <row r="183" spans="6:16" x14ac:dyDescent="0.25">
      <c r="F183" s="4"/>
      <c r="G183" s="4"/>
      <c r="H183" s="4"/>
      <c r="I183" s="4"/>
      <c r="J183" s="4"/>
      <c r="K183" s="4"/>
      <c r="L183" s="6"/>
      <c r="M183" s="6"/>
      <c r="N183" s="6"/>
      <c r="O183" s="4"/>
      <c r="P183" s="5"/>
    </row>
    <row r="184" spans="6:16" x14ac:dyDescent="0.25">
      <c r="F184" s="4"/>
      <c r="G184" s="4"/>
      <c r="H184" s="4"/>
      <c r="I184" s="4"/>
      <c r="J184" s="4"/>
      <c r="K184" s="4"/>
      <c r="L184" s="6"/>
      <c r="M184" s="6"/>
      <c r="N184" s="6"/>
      <c r="O184" s="4"/>
      <c r="P184" s="5"/>
    </row>
    <row r="185" spans="6:16" x14ac:dyDescent="0.25">
      <c r="F185" s="4"/>
      <c r="G185" s="4"/>
      <c r="H185" s="4"/>
      <c r="I185" s="4"/>
      <c r="J185" s="4"/>
      <c r="K185" s="4"/>
      <c r="L185" s="6"/>
      <c r="M185" s="6"/>
      <c r="N185" s="6"/>
      <c r="O185" s="4"/>
      <c r="P185" s="5"/>
    </row>
    <row r="186" spans="6:16" x14ac:dyDescent="0.25">
      <c r="F186" s="4"/>
      <c r="G186" s="4"/>
      <c r="H186" s="4"/>
      <c r="I186" s="4"/>
      <c r="J186" s="4"/>
      <c r="K186" s="4"/>
      <c r="L186" s="6"/>
      <c r="M186" s="6"/>
      <c r="N186" s="6"/>
      <c r="O186" s="4"/>
      <c r="P186" s="5"/>
    </row>
    <row r="187" spans="6:16" x14ac:dyDescent="0.25">
      <c r="F187" s="4"/>
      <c r="G187" s="4"/>
      <c r="H187" s="4"/>
      <c r="I187" s="4"/>
      <c r="J187" s="4"/>
      <c r="K187" s="4"/>
      <c r="L187" s="6"/>
      <c r="M187" s="6"/>
      <c r="N187" s="6"/>
      <c r="O187" s="4"/>
      <c r="P187" s="5"/>
    </row>
    <row r="188" spans="6:16" x14ac:dyDescent="0.25">
      <c r="F188" s="4"/>
      <c r="G188" s="4"/>
      <c r="H188" s="4"/>
      <c r="I188" s="4"/>
      <c r="J188" s="4"/>
      <c r="K188" s="4"/>
      <c r="L188" s="6"/>
      <c r="M188" s="6"/>
      <c r="N188" s="6"/>
      <c r="O188" s="4"/>
      <c r="P188" s="5"/>
    </row>
    <row r="189" spans="6:16" x14ac:dyDescent="0.25">
      <c r="F189" s="4"/>
      <c r="G189" s="4"/>
      <c r="H189" s="4"/>
      <c r="I189" s="4"/>
      <c r="J189" s="4"/>
      <c r="K189" s="4"/>
      <c r="L189" s="6"/>
      <c r="M189" s="6"/>
      <c r="N189" s="6"/>
      <c r="O189" s="4"/>
      <c r="P189" s="5"/>
    </row>
    <row r="190" spans="6:16" x14ac:dyDescent="0.25">
      <c r="F190" s="4"/>
      <c r="G190" s="4"/>
      <c r="H190" s="4"/>
      <c r="I190" s="4"/>
      <c r="J190" s="4"/>
      <c r="K190" s="4"/>
      <c r="L190" s="6"/>
      <c r="M190" s="6"/>
      <c r="N190" s="6"/>
      <c r="O190" s="4"/>
      <c r="P190" s="5"/>
    </row>
    <row r="191" spans="6:16" x14ac:dyDescent="0.25">
      <c r="F191" s="4"/>
      <c r="G191" s="4"/>
      <c r="H191" s="4"/>
      <c r="I191" s="4"/>
      <c r="J191" s="4"/>
      <c r="K191" s="4"/>
      <c r="L191" s="6"/>
      <c r="M191" s="6"/>
      <c r="N191" s="6"/>
      <c r="O191" s="4"/>
      <c r="P191" s="5"/>
    </row>
    <row r="192" spans="6:16" x14ac:dyDescent="0.25">
      <c r="F192" s="4"/>
      <c r="G192" s="4"/>
      <c r="H192" s="4"/>
      <c r="I192" s="4"/>
      <c r="J192" s="4"/>
      <c r="K192" s="4"/>
      <c r="L192" s="6"/>
      <c r="M192" s="6"/>
      <c r="N192" s="6"/>
      <c r="O192" s="4"/>
      <c r="P192" s="5"/>
    </row>
    <row r="193" spans="6:16" x14ac:dyDescent="0.25">
      <c r="F193" s="4"/>
      <c r="G193" s="4"/>
      <c r="H193" s="4"/>
      <c r="I193" s="4"/>
      <c r="J193" s="4"/>
      <c r="K193" s="4"/>
      <c r="L193" s="6"/>
      <c r="M193" s="6"/>
      <c r="N193" s="6"/>
      <c r="O193" s="4"/>
      <c r="P193" s="5"/>
    </row>
    <row r="194" spans="6:16" x14ac:dyDescent="0.25">
      <c r="F194" s="4"/>
      <c r="G194" s="4"/>
      <c r="H194" s="4"/>
      <c r="I194" s="4"/>
      <c r="J194" s="4"/>
      <c r="K194" s="4"/>
      <c r="L194" s="6"/>
      <c r="M194" s="6"/>
      <c r="N194" s="6"/>
      <c r="O194" s="4"/>
      <c r="P194" s="5"/>
    </row>
    <row r="195" spans="6:16" x14ac:dyDescent="0.25">
      <c r="F195" s="4"/>
      <c r="G195" s="4"/>
      <c r="H195" s="4"/>
      <c r="I195" s="4"/>
      <c r="J195" s="4"/>
      <c r="K195" s="4"/>
      <c r="L195" s="6"/>
      <c r="M195" s="6"/>
      <c r="N195" s="6"/>
      <c r="O195" s="4"/>
      <c r="P195" s="5"/>
    </row>
    <row r="196" spans="6:16" x14ac:dyDescent="0.25">
      <c r="F196" s="4"/>
      <c r="G196" s="4"/>
      <c r="H196" s="4"/>
      <c r="I196" s="4"/>
      <c r="J196" s="4"/>
      <c r="K196" s="4"/>
      <c r="L196" s="6"/>
      <c r="M196" s="6"/>
      <c r="N196" s="6"/>
      <c r="O196" s="4"/>
      <c r="P196" s="5"/>
    </row>
    <row r="197" spans="6:16" x14ac:dyDescent="0.25">
      <c r="F197" s="4"/>
      <c r="G197" s="4"/>
      <c r="H197" s="4"/>
      <c r="I197" s="4"/>
      <c r="J197" s="4"/>
      <c r="K197" s="4"/>
      <c r="L197" s="6"/>
      <c r="M197" s="6"/>
      <c r="N197" s="6"/>
      <c r="O197" s="4"/>
      <c r="P197" s="5"/>
    </row>
    <row r="198" spans="6:16" x14ac:dyDescent="0.25">
      <c r="F198" s="4"/>
      <c r="G198" s="4"/>
      <c r="H198" s="4"/>
      <c r="I198" s="4"/>
      <c r="J198" s="4"/>
      <c r="K198" s="4"/>
      <c r="L198" s="6"/>
      <c r="M198" s="6"/>
      <c r="N198" s="6"/>
      <c r="O198" s="4"/>
      <c r="P198" s="5"/>
    </row>
    <row r="199" spans="6:16" x14ac:dyDescent="0.25">
      <c r="F199" s="4"/>
      <c r="G199" s="4"/>
      <c r="H199" s="4"/>
      <c r="I199" s="4"/>
      <c r="J199" s="4"/>
      <c r="K199" s="4"/>
      <c r="L199" s="6"/>
      <c r="M199" s="6"/>
      <c r="N199" s="6"/>
      <c r="O199" s="4"/>
      <c r="P199" s="5"/>
    </row>
    <row r="200" spans="6:16" x14ac:dyDescent="0.25">
      <c r="F200" s="4"/>
      <c r="G200" s="4"/>
      <c r="H200" s="4"/>
      <c r="I200" s="4"/>
      <c r="J200" s="4"/>
      <c r="K200" s="4"/>
      <c r="L200" s="6"/>
      <c r="M200" s="6"/>
      <c r="N200" s="6"/>
      <c r="O200" s="4"/>
      <c r="P200" s="5"/>
    </row>
    <row r="201" spans="6:16" x14ac:dyDescent="0.25">
      <c r="F201" s="4"/>
      <c r="G201" s="4"/>
      <c r="H201" s="4"/>
      <c r="I201" s="4"/>
      <c r="J201" s="4"/>
      <c r="K201" s="4"/>
      <c r="L201" s="6"/>
      <c r="M201" s="6"/>
      <c r="N201" s="6"/>
      <c r="O201" s="4"/>
      <c r="P201" s="5"/>
    </row>
    <row r="202" spans="6:16" x14ac:dyDescent="0.25">
      <c r="F202" s="4"/>
      <c r="G202" s="4"/>
      <c r="H202" s="4"/>
      <c r="I202" s="4"/>
      <c r="J202" s="4"/>
      <c r="K202" s="4"/>
      <c r="L202" s="6"/>
      <c r="M202" s="6"/>
      <c r="N202" s="6"/>
      <c r="O202" s="4"/>
      <c r="P202" s="5"/>
    </row>
    <row r="203" spans="6:16" x14ac:dyDescent="0.25">
      <c r="F203" s="4"/>
      <c r="G203" s="4"/>
      <c r="H203" s="4"/>
      <c r="I203" s="4"/>
      <c r="J203" s="4"/>
      <c r="K203" s="4"/>
      <c r="L203" s="6"/>
      <c r="M203" s="6"/>
      <c r="N203" s="6"/>
      <c r="O203" s="4"/>
      <c r="P203" s="5"/>
    </row>
    <row r="204" spans="6:16" x14ac:dyDescent="0.25">
      <c r="F204" s="4"/>
      <c r="G204" s="4"/>
      <c r="H204" s="4"/>
      <c r="I204" s="4"/>
      <c r="J204" s="4"/>
      <c r="K204" s="4"/>
      <c r="L204" s="6"/>
      <c r="M204" s="6"/>
      <c r="N204" s="6"/>
      <c r="O204" s="4"/>
      <c r="P204" s="5"/>
    </row>
    <row r="205" spans="6:16" x14ac:dyDescent="0.25">
      <c r="F205" s="4"/>
      <c r="G205" s="4"/>
      <c r="H205" s="4"/>
      <c r="I205" s="4"/>
      <c r="J205" s="4"/>
      <c r="K205" s="4"/>
      <c r="L205" s="6"/>
      <c r="M205" s="6"/>
      <c r="N205" s="6"/>
      <c r="O205" s="4"/>
      <c r="P205" s="5"/>
    </row>
    <row r="206" spans="6:16" x14ac:dyDescent="0.25">
      <c r="F206" s="4"/>
      <c r="G206" s="4"/>
      <c r="H206" s="4"/>
      <c r="I206" s="4"/>
      <c r="J206" s="4"/>
      <c r="K206" s="4"/>
      <c r="L206" s="6"/>
      <c r="M206" s="6"/>
      <c r="N206" s="6"/>
      <c r="O206" s="4"/>
      <c r="P206" s="5"/>
    </row>
    <row r="207" spans="6:16" x14ac:dyDescent="0.25">
      <c r="F207" s="4"/>
      <c r="G207" s="4"/>
      <c r="H207" s="4"/>
      <c r="I207" s="4"/>
      <c r="J207" s="4"/>
      <c r="K207" s="4"/>
      <c r="L207" s="6"/>
      <c r="M207" s="6"/>
      <c r="N207" s="6"/>
      <c r="O207" s="4"/>
      <c r="P207" s="5"/>
    </row>
    <row r="208" spans="6:16" x14ac:dyDescent="0.25">
      <c r="F208" s="4"/>
      <c r="G208" s="4"/>
      <c r="H208" s="4"/>
      <c r="I208" s="4"/>
      <c r="J208" s="4"/>
      <c r="K208" s="4"/>
      <c r="L208" s="6"/>
      <c r="M208" s="6"/>
      <c r="N208" s="6"/>
      <c r="O208" s="4"/>
      <c r="P208" s="5"/>
    </row>
    <row r="209" spans="6:16" x14ac:dyDescent="0.25">
      <c r="F209" s="4"/>
      <c r="G209" s="4"/>
      <c r="H209" s="4"/>
      <c r="I209" s="4"/>
      <c r="J209" s="4"/>
      <c r="K209" s="4"/>
      <c r="L209" s="6"/>
      <c r="M209" s="6"/>
      <c r="N209" s="6"/>
      <c r="O209" s="4"/>
      <c r="P209" s="5"/>
    </row>
    <row r="210" spans="6:16" x14ac:dyDescent="0.25">
      <c r="F210" s="4"/>
      <c r="G210" s="4"/>
      <c r="H210" s="4"/>
      <c r="I210" s="4"/>
      <c r="J210" s="4"/>
      <c r="K210" s="4"/>
      <c r="L210" s="6"/>
      <c r="M210" s="6"/>
      <c r="N210" s="6"/>
      <c r="O210" s="4"/>
      <c r="P210" s="5"/>
    </row>
    <row r="211" spans="6:16" x14ac:dyDescent="0.25">
      <c r="F211" s="4"/>
      <c r="G211" s="4"/>
      <c r="H211" s="4"/>
      <c r="I211" s="4"/>
      <c r="J211" s="4"/>
      <c r="K211" s="4"/>
      <c r="L211" s="6"/>
      <c r="M211" s="6"/>
      <c r="N211" s="6"/>
      <c r="O211" s="4"/>
      <c r="P211" s="5"/>
    </row>
    <row r="212" spans="6:16" x14ac:dyDescent="0.25">
      <c r="F212" s="4"/>
      <c r="G212" s="4"/>
      <c r="H212" s="4"/>
      <c r="I212" s="4"/>
      <c r="J212" s="4"/>
      <c r="K212" s="4"/>
      <c r="L212" s="6"/>
      <c r="M212" s="6"/>
      <c r="N212" s="6"/>
      <c r="O212" s="4"/>
      <c r="P212" s="5"/>
    </row>
    <row r="213" spans="6:16" x14ac:dyDescent="0.25">
      <c r="F213" s="4"/>
      <c r="G213" s="4"/>
      <c r="H213" s="4"/>
      <c r="I213" s="4"/>
      <c r="J213" s="4"/>
      <c r="K213" s="4"/>
      <c r="L213" s="6"/>
      <c r="M213" s="6"/>
      <c r="N213" s="6"/>
      <c r="O213" s="4"/>
      <c r="P213" s="5"/>
    </row>
    <row r="214" spans="6:16" x14ac:dyDescent="0.25">
      <c r="F214" s="4"/>
      <c r="G214" s="4"/>
      <c r="H214" s="4"/>
      <c r="I214" s="4"/>
      <c r="J214" s="4"/>
      <c r="K214" s="4"/>
      <c r="L214" s="6"/>
      <c r="M214" s="6"/>
      <c r="N214" s="6"/>
      <c r="O214" s="4"/>
      <c r="P214" s="5"/>
    </row>
    <row r="215" spans="6:16" x14ac:dyDescent="0.25">
      <c r="F215" s="4"/>
      <c r="G215" s="4"/>
      <c r="H215" s="4"/>
      <c r="I215" s="4"/>
      <c r="J215" s="4"/>
      <c r="K215" s="4"/>
      <c r="L215" s="6"/>
      <c r="M215" s="6"/>
      <c r="N215" s="6"/>
      <c r="O215" s="4"/>
      <c r="P215" s="5"/>
    </row>
    <row r="216" spans="6:16" x14ac:dyDescent="0.25">
      <c r="F216" s="4"/>
      <c r="G216" s="4"/>
      <c r="H216" s="4"/>
      <c r="I216" s="4"/>
      <c r="J216" s="4"/>
      <c r="K216" s="4"/>
      <c r="L216" s="6"/>
      <c r="M216" s="6"/>
      <c r="N216" s="6"/>
      <c r="O216" s="4"/>
      <c r="P216" s="5"/>
    </row>
    <row r="217" spans="6:16" x14ac:dyDescent="0.25">
      <c r="F217" s="4"/>
      <c r="G217" s="4"/>
      <c r="H217" s="4"/>
      <c r="I217" s="4"/>
      <c r="J217" s="4"/>
      <c r="K217" s="4"/>
      <c r="L217" s="6"/>
      <c r="M217" s="6"/>
      <c r="N217" s="6"/>
      <c r="O217" s="4"/>
      <c r="P217" s="5"/>
    </row>
    <row r="218" spans="6:16" x14ac:dyDescent="0.25">
      <c r="F218" s="4"/>
      <c r="G218" s="4"/>
      <c r="H218" s="4"/>
      <c r="I218" s="4"/>
      <c r="J218" s="4"/>
      <c r="K218" s="4"/>
      <c r="L218" s="6"/>
      <c r="M218" s="6"/>
      <c r="N218" s="6"/>
      <c r="O218" s="4"/>
      <c r="P218" s="5"/>
    </row>
    <row r="219" spans="6:16" x14ac:dyDescent="0.25">
      <c r="F219" s="4"/>
      <c r="G219" s="4"/>
      <c r="H219" s="4"/>
      <c r="I219" s="4"/>
      <c r="J219" s="4"/>
      <c r="K219" s="4"/>
      <c r="L219" s="6"/>
      <c r="M219" s="6"/>
      <c r="N219" s="6"/>
      <c r="O219" s="4"/>
      <c r="P219" s="5"/>
    </row>
    <row r="220" spans="6:16" x14ac:dyDescent="0.25">
      <c r="F220" s="4"/>
      <c r="G220" s="4"/>
      <c r="H220" s="4"/>
      <c r="I220" s="4"/>
      <c r="J220" s="4"/>
      <c r="K220" s="4"/>
      <c r="L220" s="6"/>
      <c r="M220" s="6"/>
      <c r="N220" s="6"/>
      <c r="O220" s="4"/>
      <c r="P220" s="5"/>
    </row>
    <row r="221" spans="6:16" x14ac:dyDescent="0.25">
      <c r="F221" s="4"/>
      <c r="G221" s="4"/>
      <c r="H221" s="4"/>
      <c r="I221" s="4"/>
      <c r="J221" s="4"/>
      <c r="K221" s="4"/>
      <c r="L221" s="6"/>
      <c r="M221" s="6"/>
      <c r="N221" s="6"/>
      <c r="O221" s="4"/>
      <c r="P221" s="5"/>
    </row>
    <row r="222" spans="6:16" x14ac:dyDescent="0.25">
      <c r="F222" s="4"/>
      <c r="G222" s="4"/>
      <c r="H222" s="4"/>
      <c r="I222" s="4"/>
      <c r="J222" s="4"/>
      <c r="K222" s="4"/>
      <c r="L222" s="6"/>
      <c r="M222" s="6"/>
      <c r="N222" s="6"/>
      <c r="O222" s="4"/>
      <c r="P222" s="5"/>
    </row>
    <row r="223" spans="6:16" x14ac:dyDescent="0.25">
      <c r="F223" s="4"/>
      <c r="G223" s="4"/>
      <c r="H223" s="4"/>
      <c r="I223" s="4"/>
      <c r="J223" s="4"/>
      <c r="K223" s="4"/>
      <c r="L223" s="6"/>
      <c r="M223" s="6"/>
      <c r="N223" s="6"/>
      <c r="O223" s="4"/>
      <c r="P223" s="5"/>
    </row>
    <row r="224" spans="6:16" x14ac:dyDescent="0.25">
      <c r="F224" s="4"/>
      <c r="G224" s="4"/>
      <c r="H224" s="4"/>
      <c r="I224" s="4"/>
      <c r="J224" s="4"/>
      <c r="K224" s="4"/>
      <c r="L224" s="6"/>
      <c r="M224" s="6"/>
      <c r="N224" s="6"/>
      <c r="O224" s="4"/>
      <c r="P224" s="5"/>
    </row>
    <row r="225" spans="6:16" x14ac:dyDescent="0.25">
      <c r="F225" s="4"/>
      <c r="G225" s="4"/>
      <c r="H225" s="4"/>
      <c r="I225" s="4"/>
      <c r="J225" s="4"/>
      <c r="K225" s="4"/>
      <c r="L225" s="6"/>
      <c r="M225" s="6"/>
      <c r="N225" s="6"/>
      <c r="O225" s="4"/>
      <c r="P225" s="5"/>
    </row>
    <row r="226" spans="6:16" x14ac:dyDescent="0.25">
      <c r="F226" s="4"/>
      <c r="G226" s="4"/>
      <c r="H226" s="4"/>
      <c r="I226" s="4"/>
      <c r="J226" s="4"/>
      <c r="K226" s="4"/>
      <c r="L226" s="6"/>
      <c r="M226" s="6"/>
      <c r="N226" s="6"/>
      <c r="O226" s="4"/>
      <c r="P226" s="5"/>
    </row>
    <row r="227" spans="6:16" x14ac:dyDescent="0.25">
      <c r="F227" s="4"/>
      <c r="G227" s="4"/>
      <c r="H227" s="4"/>
      <c r="I227" s="4"/>
      <c r="J227" s="4"/>
      <c r="K227" s="4"/>
      <c r="L227" s="6"/>
      <c r="M227" s="6"/>
      <c r="N227" s="6"/>
      <c r="O227" s="4"/>
      <c r="P227" s="5"/>
    </row>
    <row r="228" spans="6:16" x14ac:dyDescent="0.25">
      <c r="F228" s="4"/>
      <c r="G228" s="4"/>
      <c r="H228" s="4"/>
      <c r="I228" s="4"/>
      <c r="J228" s="4"/>
      <c r="K228" s="4"/>
      <c r="L228" s="6"/>
      <c r="M228" s="6"/>
      <c r="N228" s="6"/>
      <c r="O228" s="4"/>
      <c r="P228" s="5"/>
    </row>
    <row r="229" spans="6:16" x14ac:dyDescent="0.25">
      <c r="F229" s="4"/>
      <c r="G229" s="4"/>
      <c r="H229" s="4"/>
      <c r="I229" s="4"/>
      <c r="J229" s="4"/>
      <c r="K229" s="4"/>
      <c r="L229" s="6"/>
      <c r="M229" s="6"/>
      <c r="N229" s="6"/>
      <c r="O229" s="4"/>
      <c r="P229" s="5"/>
    </row>
    <row r="230" spans="6:16" x14ac:dyDescent="0.25">
      <c r="F230" s="4"/>
      <c r="G230" s="4"/>
      <c r="H230" s="4"/>
      <c r="I230" s="4"/>
      <c r="J230" s="4"/>
      <c r="K230" s="4"/>
      <c r="L230" s="6"/>
      <c r="M230" s="6"/>
      <c r="N230" s="6"/>
      <c r="O230" s="4"/>
      <c r="P230" s="5"/>
    </row>
    <row r="231" spans="6:16" x14ac:dyDescent="0.25">
      <c r="F231" s="4"/>
      <c r="G231" s="4"/>
      <c r="H231" s="4"/>
      <c r="I231" s="4"/>
      <c r="J231" s="4"/>
      <c r="K231" s="4"/>
      <c r="L231" s="6"/>
      <c r="M231" s="6"/>
      <c r="N231" s="6"/>
      <c r="O231" s="4"/>
      <c r="P231" s="5"/>
    </row>
    <row r="232" spans="6:16" x14ac:dyDescent="0.25">
      <c r="F232" s="4"/>
      <c r="G232" s="4"/>
      <c r="H232" s="4"/>
      <c r="I232" s="4"/>
      <c r="J232" s="4"/>
      <c r="K232" s="4"/>
      <c r="L232" s="6"/>
      <c r="M232" s="6"/>
      <c r="N232" s="6"/>
      <c r="O232" s="4"/>
      <c r="P232" s="5"/>
    </row>
    <row r="233" spans="6:16" x14ac:dyDescent="0.25">
      <c r="F233" s="4"/>
      <c r="G233" s="4"/>
      <c r="H233" s="4"/>
      <c r="I233" s="4"/>
      <c r="J233" s="4"/>
      <c r="K233" s="4"/>
      <c r="L233" s="6"/>
      <c r="M233" s="6"/>
      <c r="N233" s="6"/>
      <c r="O233" s="4"/>
      <c r="P233" s="5"/>
    </row>
    <row r="234" spans="6:16" x14ac:dyDescent="0.25">
      <c r="F234" s="4"/>
      <c r="G234" s="4"/>
      <c r="H234" s="4"/>
      <c r="I234" s="4"/>
      <c r="J234" s="4"/>
      <c r="K234" s="4"/>
      <c r="L234" s="6"/>
      <c r="M234" s="6"/>
      <c r="N234" s="6"/>
      <c r="O234" s="4"/>
      <c r="P234" s="5"/>
    </row>
    <row r="235" spans="6:16" x14ac:dyDescent="0.25">
      <c r="F235" s="4"/>
      <c r="G235" s="4"/>
      <c r="H235" s="4"/>
      <c r="I235" s="4"/>
      <c r="J235" s="4"/>
      <c r="K235" s="4"/>
      <c r="L235" s="6"/>
      <c r="M235" s="6"/>
      <c r="N235" s="6"/>
      <c r="O235" s="4"/>
      <c r="P235" s="5"/>
    </row>
    <row r="236" spans="6:16" x14ac:dyDescent="0.25">
      <c r="F236" s="4"/>
      <c r="G236" s="4"/>
      <c r="H236" s="4"/>
      <c r="I236" s="4"/>
      <c r="J236" s="4"/>
      <c r="K236" s="4"/>
      <c r="L236" s="6"/>
      <c r="M236" s="6"/>
      <c r="N236" s="6"/>
      <c r="O236" s="4"/>
      <c r="P236" s="5"/>
    </row>
    <row r="237" spans="6:16" x14ac:dyDescent="0.25">
      <c r="F237" s="4"/>
      <c r="G237" s="4"/>
      <c r="H237" s="4"/>
      <c r="I237" s="4"/>
      <c r="J237" s="4"/>
      <c r="K237" s="4"/>
      <c r="L237" s="6"/>
      <c r="M237" s="6"/>
      <c r="N237" s="6"/>
      <c r="O237" s="4"/>
      <c r="P237" s="5"/>
    </row>
    <row r="238" spans="6:16" x14ac:dyDescent="0.25">
      <c r="F238" s="4"/>
      <c r="G238" s="4"/>
      <c r="H238" s="4"/>
      <c r="I238" s="4"/>
      <c r="J238" s="4"/>
      <c r="K238" s="4"/>
      <c r="L238" s="6"/>
      <c r="M238" s="6"/>
      <c r="N238" s="6"/>
      <c r="O238" s="4"/>
      <c r="P238" s="5"/>
    </row>
    <row r="239" spans="6:16" x14ac:dyDescent="0.25">
      <c r="F239" s="4"/>
      <c r="G239" s="4"/>
      <c r="H239" s="4"/>
      <c r="I239" s="4"/>
      <c r="J239" s="4"/>
      <c r="K239" s="4"/>
      <c r="L239" s="6"/>
      <c r="M239" s="6"/>
      <c r="N239" s="6"/>
      <c r="O239" s="4"/>
      <c r="P239" s="5"/>
    </row>
    <row r="240" spans="6:16" x14ac:dyDescent="0.25">
      <c r="F240" s="4"/>
      <c r="G240" s="4"/>
      <c r="H240" s="4"/>
      <c r="I240" s="4"/>
      <c r="J240" s="4"/>
      <c r="K240" s="4"/>
      <c r="L240" s="6"/>
      <c r="M240" s="6"/>
      <c r="N240" s="6"/>
      <c r="O240" s="4"/>
      <c r="P240" s="5"/>
    </row>
    <row r="241" spans="6:16" x14ac:dyDescent="0.25">
      <c r="F241" s="4"/>
      <c r="G241" s="4"/>
      <c r="H241" s="4"/>
      <c r="I241" s="4"/>
      <c r="J241" s="4"/>
      <c r="K241" s="4"/>
      <c r="L241" s="6"/>
      <c r="M241" s="6"/>
      <c r="N241" s="6"/>
      <c r="O241" s="4"/>
      <c r="P241" s="5"/>
    </row>
    <row r="242" spans="6:16" x14ac:dyDescent="0.25">
      <c r="F242" s="4"/>
      <c r="G242" s="4"/>
      <c r="H242" s="4"/>
      <c r="I242" s="4"/>
      <c r="J242" s="4"/>
      <c r="K242" s="4"/>
      <c r="L242" s="6"/>
      <c r="M242" s="6"/>
      <c r="N242" s="6"/>
      <c r="O242" s="4"/>
      <c r="P242" s="5"/>
    </row>
    <row r="243" spans="6:16" x14ac:dyDescent="0.25">
      <c r="F243" s="4"/>
      <c r="G243" s="4"/>
      <c r="H243" s="4"/>
      <c r="I243" s="4"/>
      <c r="J243" s="4"/>
      <c r="K243" s="4"/>
      <c r="L243" s="6"/>
      <c r="M243" s="6"/>
      <c r="N243" s="6"/>
      <c r="O243" s="4"/>
      <c r="P243" s="5"/>
    </row>
    <row r="244" spans="6:16" x14ac:dyDescent="0.25">
      <c r="F244" s="4"/>
      <c r="G244" s="4"/>
      <c r="H244" s="4"/>
      <c r="I244" s="4"/>
      <c r="J244" s="4"/>
      <c r="K244" s="4"/>
      <c r="L244" s="6"/>
      <c r="M244" s="6"/>
      <c r="N244" s="6"/>
      <c r="O244" s="4"/>
      <c r="P244" s="5"/>
    </row>
    <row r="245" spans="6:16" x14ac:dyDescent="0.25">
      <c r="F245" s="4"/>
      <c r="G245" s="4"/>
      <c r="H245" s="4"/>
      <c r="I245" s="4"/>
      <c r="J245" s="4"/>
      <c r="K245" s="4"/>
      <c r="L245" s="6"/>
      <c r="M245" s="6"/>
      <c r="N245" s="6"/>
      <c r="O245" s="4"/>
      <c r="P245" s="5"/>
    </row>
    <row r="246" spans="6:16" x14ac:dyDescent="0.25">
      <c r="F246" s="4"/>
      <c r="G246" s="4"/>
      <c r="H246" s="4"/>
      <c r="I246" s="4"/>
      <c r="J246" s="4"/>
      <c r="K246" s="4"/>
      <c r="L246" s="6"/>
      <c r="M246" s="6"/>
      <c r="N246" s="6"/>
      <c r="O246" s="4"/>
      <c r="P246" s="5"/>
    </row>
    <row r="247" spans="6:16" x14ac:dyDescent="0.25">
      <c r="F247" s="4"/>
      <c r="G247" s="4"/>
      <c r="H247" s="4"/>
      <c r="I247" s="4"/>
      <c r="J247" s="4"/>
      <c r="K247" s="4"/>
      <c r="L247" s="6"/>
      <c r="M247" s="6"/>
      <c r="N247" s="6"/>
      <c r="O247" s="4"/>
      <c r="P247" s="5"/>
    </row>
    <row r="248" spans="6:16" x14ac:dyDescent="0.25">
      <c r="F248" s="4"/>
      <c r="G248" s="4"/>
      <c r="H248" s="4"/>
      <c r="I248" s="4"/>
      <c r="J248" s="4"/>
      <c r="K248" s="4"/>
      <c r="L248" s="6"/>
      <c r="M248" s="6"/>
      <c r="N248" s="6"/>
      <c r="O248" s="4"/>
      <c r="P248" s="5"/>
    </row>
    <row r="249" spans="6:16" x14ac:dyDescent="0.25">
      <c r="F249" s="4"/>
      <c r="G249" s="4"/>
      <c r="H249" s="4"/>
      <c r="I249" s="4"/>
      <c r="J249" s="4"/>
      <c r="K249" s="4"/>
      <c r="L249" s="6"/>
      <c r="M249" s="6"/>
      <c r="N249" s="6"/>
      <c r="O249" s="4"/>
      <c r="P249" s="5"/>
    </row>
    <row r="250" spans="6:16" x14ac:dyDescent="0.25">
      <c r="F250" s="4"/>
      <c r="G250" s="4"/>
      <c r="H250" s="4"/>
      <c r="I250" s="4"/>
      <c r="J250" s="4"/>
      <c r="K250" s="4"/>
      <c r="L250" s="6"/>
      <c r="M250" s="6"/>
      <c r="N250" s="6"/>
      <c r="O250" s="4"/>
      <c r="P250" s="5"/>
    </row>
    <row r="251" spans="6:16" x14ac:dyDescent="0.25">
      <c r="F251" s="4"/>
      <c r="G251" s="4"/>
      <c r="H251" s="4"/>
      <c r="I251" s="4"/>
      <c r="J251" s="4"/>
      <c r="K251" s="4"/>
      <c r="L251" s="6"/>
      <c r="M251" s="6"/>
      <c r="N251" s="6"/>
      <c r="O251" s="4"/>
      <c r="P251" s="5"/>
    </row>
    <row r="252" spans="6:16" x14ac:dyDescent="0.25">
      <c r="F252" s="4"/>
      <c r="G252" s="4"/>
      <c r="H252" s="4"/>
      <c r="I252" s="4"/>
      <c r="J252" s="4"/>
      <c r="K252" s="4"/>
      <c r="L252" s="6"/>
      <c r="M252" s="6"/>
      <c r="N252" s="6"/>
      <c r="O252" s="4"/>
      <c r="P252" s="5"/>
    </row>
    <row r="253" spans="6:16" x14ac:dyDescent="0.25">
      <c r="F253" s="4"/>
      <c r="G253" s="4"/>
      <c r="H253" s="4"/>
      <c r="I253" s="4"/>
      <c r="J253" s="4"/>
      <c r="K253" s="4"/>
      <c r="L253" s="6"/>
      <c r="M253" s="6"/>
      <c r="N253" s="6"/>
      <c r="O253" s="4"/>
      <c r="P253" s="5"/>
    </row>
    <row r="254" spans="6:16" x14ac:dyDescent="0.25">
      <c r="F254" s="4"/>
      <c r="G254" s="4"/>
      <c r="H254" s="4"/>
      <c r="I254" s="4"/>
      <c r="J254" s="4"/>
      <c r="K254" s="4"/>
      <c r="L254" s="6"/>
      <c r="M254" s="6"/>
      <c r="N254" s="6"/>
      <c r="O254" s="4"/>
      <c r="P254" s="5"/>
    </row>
    <row r="255" spans="6:16" x14ac:dyDescent="0.25">
      <c r="F255" s="4"/>
      <c r="G255" s="4"/>
      <c r="H255" s="4"/>
      <c r="I255" s="4"/>
      <c r="J255" s="4"/>
      <c r="K255" s="4"/>
      <c r="L255" s="6"/>
      <c r="M255" s="6"/>
      <c r="N255" s="6"/>
      <c r="O255" s="4"/>
      <c r="P255" s="5"/>
    </row>
    <row r="256" spans="6:16" x14ac:dyDescent="0.25">
      <c r="F256" s="4"/>
      <c r="G256" s="4"/>
      <c r="H256" s="4"/>
      <c r="I256" s="4"/>
      <c r="J256" s="4"/>
      <c r="K256" s="4"/>
      <c r="L256" s="6"/>
      <c r="M256" s="6"/>
      <c r="N256" s="6"/>
      <c r="O256" s="4"/>
      <c r="P256" s="5"/>
    </row>
    <row r="257" spans="6:16" x14ac:dyDescent="0.25">
      <c r="F257" s="4"/>
      <c r="G257" s="4"/>
      <c r="H257" s="4"/>
      <c r="I257" s="4"/>
      <c r="J257" s="4"/>
      <c r="K257" s="4"/>
      <c r="L257" s="6"/>
      <c r="M257" s="6"/>
      <c r="N257" s="6"/>
      <c r="O257" s="4"/>
      <c r="P257" s="5"/>
    </row>
    <row r="258" spans="6:16" x14ac:dyDescent="0.25">
      <c r="F258" s="4"/>
      <c r="G258" s="4"/>
      <c r="H258" s="4"/>
      <c r="I258" s="4"/>
      <c r="J258" s="4"/>
      <c r="K258" s="4"/>
      <c r="L258" s="6"/>
      <c r="M258" s="6"/>
      <c r="N258" s="6"/>
      <c r="O258" s="4"/>
      <c r="P258" s="5"/>
    </row>
    <row r="259" spans="6:16" x14ac:dyDescent="0.25">
      <c r="F259" s="4"/>
      <c r="G259" s="4"/>
      <c r="H259" s="4"/>
      <c r="I259" s="4"/>
      <c r="J259" s="4"/>
      <c r="K259" s="4"/>
      <c r="L259" s="6"/>
      <c r="M259" s="6"/>
      <c r="N259" s="6"/>
      <c r="O259" s="4"/>
      <c r="P259" s="5"/>
    </row>
    <row r="260" spans="6:16" x14ac:dyDescent="0.25">
      <c r="F260" s="4"/>
      <c r="G260" s="4"/>
      <c r="H260" s="4"/>
      <c r="I260" s="4"/>
      <c r="J260" s="4"/>
      <c r="K260" s="4"/>
      <c r="L260" s="6"/>
      <c r="M260" s="6"/>
      <c r="N260" s="6"/>
      <c r="O260" s="4"/>
      <c r="P260" s="5"/>
    </row>
    <row r="261" spans="6:16" x14ac:dyDescent="0.25">
      <c r="F261" s="4"/>
      <c r="G261" s="4"/>
      <c r="H261" s="4"/>
      <c r="I261" s="4"/>
      <c r="J261" s="4"/>
      <c r="K261" s="4"/>
      <c r="L261" s="6"/>
      <c r="M261" s="6"/>
      <c r="N261" s="6"/>
      <c r="O261" s="4"/>
      <c r="P261" s="5"/>
    </row>
    <row r="262" spans="6:16" x14ac:dyDescent="0.25">
      <c r="F262" s="4"/>
      <c r="G262" s="4"/>
      <c r="H262" s="4"/>
      <c r="I262" s="4"/>
      <c r="J262" s="4"/>
      <c r="K262" s="4"/>
      <c r="L262" s="6"/>
      <c r="M262" s="6"/>
      <c r="N262" s="6"/>
      <c r="O262" s="4"/>
      <c r="P262" s="5"/>
    </row>
    <row r="263" spans="6:16" x14ac:dyDescent="0.25">
      <c r="F263" s="4"/>
      <c r="G263" s="4"/>
      <c r="H263" s="4"/>
      <c r="I263" s="4"/>
      <c r="J263" s="4"/>
      <c r="K263" s="4"/>
      <c r="L263" s="6"/>
      <c r="M263" s="6"/>
      <c r="N263" s="6"/>
      <c r="O263" s="4"/>
      <c r="P263" s="5"/>
    </row>
    <row r="264" spans="6:16" x14ac:dyDescent="0.25">
      <c r="F264" s="4"/>
      <c r="G264" s="4"/>
      <c r="H264" s="4"/>
      <c r="I264" s="4"/>
      <c r="J264" s="4"/>
      <c r="K264" s="4"/>
      <c r="L264" s="6"/>
      <c r="M264" s="6"/>
      <c r="N264" s="6"/>
      <c r="O264" s="4"/>
      <c r="P264" s="5"/>
    </row>
    <row r="265" spans="6:16" x14ac:dyDescent="0.25">
      <c r="F265" s="4"/>
      <c r="G265" s="4"/>
      <c r="H265" s="4"/>
      <c r="I265" s="4"/>
      <c r="J265" s="4"/>
      <c r="K265" s="4"/>
      <c r="L265" s="6"/>
      <c r="M265" s="6"/>
      <c r="N265" s="6"/>
      <c r="O265" s="4"/>
      <c r="P265" s="5"/>
    </row>
    <row r="266" spans="6:16" x14ac:dyDescent="0.25">
      <c r="F266" s="4"/>
      <c r="G266" s="4"/>
      <c r="H266" s="4"/>
      <c r="I266" s="4"/>
      <c r="J266" s="4"/>
      <c r="K266" s="4"/>
      <c r="L266" s="6"/>
      <c r="M266" s="6"/>
      <c r="N266" s="6"/>
      <c r="O266" s="4"/>
      <c r="P266" s="5"/>
    </row>
    <row r="267" spans="6:16" x14ac:dyDescent="0.25">
      <c r="F267" s="4"/>
      <c r="G267" s="4"/>
      <c r="H267" s="4"/>
      <c r="I267" s="4"/>
      <c r="J267" s="4"/>
      <c r="K267" s="4"/>
      <c r="L267" s="6"/>
      <c r="M267" s="6"/>
      <c r="N267" s="6"/>
      <c r="O267" s="4"/>
      <c r="P267" s="5"/>
    </row>
    <row r="268" spans="6:16" x14ac:dyDescent="0.25">
      <c r="F268" s="4"/>
      <c r="G268" s="4"/>
      <c r="H268" s="4"/>
      <c r="I268" s="4"/>
      <c r="J268" s="4"/>
      <c r="K268" s="4"/>
      <c r="L268" s="6"/>
      <c r="M268" s="6"/>
      <c r="N268" s="6"/>
      <c r="O268" s="4"/>
      <c r="P268" s="5"/>
    </row>
    <row r="269" spans="6:16" x14ac:dyDescent="0.25">
      <c r="F269" s="4"/>
      <c r="G269" s="4"/>
      <c r="H269" s="4"/>
      <c r="I269" s="4"/>
      <c r="J269" s="4"/>
      <c r="K269" s="4"/>
      <c r="L269" s="6"/>
      <c r="M269" s="6"/>
      <c r="N269" s="6"/>
      <c r="O269" s="4"/>
      <c r="P269" s="5"/>
    </row>
    <row r="270" spans="6:16" x14ac:dyDescent="0.25">
      <c r="F270" s="4"/>
      <c r="G270" s="4"/>
      <c r="H270" s="4"/>
      <c r="I270" s="4"/>
      <c r="J270" s="4"/>
      <c r="K270" s="4"/>
      <c r="L270" s="6"/>
      <c r="M270" s="6"/>
      <c r="N270" s="6"/>
      <c r="O270" s="4"/>
      <c r="P270" s="5"/>
    </row>
    <row r="271" spans="6:16" x14ac:dyDescent="0.25">
      <c r="F271" s="4"/>
      <c r="G271" s="4"/>
      <c r="H271" s="4"/>
      <c r="I271" s="4"/>
      <c r="J271" s="4"/>
      <c r="K271" s="4"/>
      <c r="L271" s="6"/>
      <c r="M271" s="6"/>
      <c r="N271" s="6"/>
      <c r="O271" s="4"/>
      <c r="P271" s="5"/>
    </row>
    <row r="272" spans="6:16" x14ac:dyDescent="0.25">
      <c r="F272" s="4"/>
      <c r="G272" s="4"/>
      <c r="H272" s="4"/>
      <c r="I272" s="4"/>
      <c r="J272" s="4"/>
      <c r="K272" s="4"/>
      <c r="L272" s="6"/>
      <c r="M272" s="6"/>
      <c r="N272" s="6"/>
      <c r="O272" s="4"/>
      <c r="P272" s="5"/>
    </row>
    <row r="273" spans="6:16" x14ac:dyDescent="0.25">
      <c r="F273" s="4"/>
      <c r="G273" s="4"/>
      <c r="H273" s="4"/>
      <c r="I273" s="4"/>
      <c r="J273" s="4"/>
      <c r="K273" s="4"/>
      <c r="L273" s="6"/>
      <c r="M273" s="6"/>
      <c r="N273" s="6"/>
      <c r="O273" s="4"/>
      <c r="P273" s="5"/>
    </row>
    <row r="274" spans="6:16" x14ac:dyDescent="0.25">
      <c r="F274" s="4"/>
      <c r="G274" s="4"/>
      <c r="H274" s="4"/>
      <c r="I274" s="4"/>
      <c r="J274" s="4"/>
      <c r="K274" s="4"/>
      <c r="L274" s="6"/>
      <c r="M274" s="6"/>
      <c r="N274" s="6"/>
      <c r="O274" s="4"/>
      <c r="P274" s="5"/>
    </row>
    <row r="275" spans="6:16" x14ac:dyDescent="0.25">
      <c r="F275" s="4"/>
      <c r="G275" s="4"/>
      <c r="H275" s="4"/>
      <c r="I275" s="4"/>
      <c r="J275" s="4"/>
      <c r="K275" s="4"/>
      <c r="L275" s="6"/>
      <c r="M275" s="6"/>
      <c r="N275" s="6"/>
      <c r="O275" s="4"/>
      <c r="P275" s="5"/>
    </row>
    <row r="276" spans="6:16" x14ac:dyDescent="0.25">
      <c r="F276" s="4"/>
      <c r="G276" s="4"/>
      <c r="H276" s="4"/>
      <c r="I276" s="4"/>
      <c r="J276" s="4"/>
      <c r="K276" s="4"/>
      <c r="L276" s="6"/>
      <c r="M276" s="6"/>
      <c r="N276" s="6"/>
      <c r="O276" s="4"/>
      <c r="P276" s="5"/>
    </row>
    <row r="277" spans="6:16" x14ac:dyDescent="0.25">
      <c r="F277" s="4"/>
      <c r="G277" s="4"/>
      <c r="H277" s="4"/>
      <c r="I277" s="4"/>
      <c r="J277" s="4"/>
      <c r="K277" s="4"/>
      <c r="L277" s="6"/>
      <c r="M277" s="6"/>
      <c r="N277" s="6"/>
      <c r="O277" s="4"/>
      <c r="P277" s="5"/>
    </row>
    <row r="278" spans="6:16" x14ac:dyDescent="0.25">
      <c r="F278" s="4"/>
      <c r="G278" s="4"/>
      <c r="H278" s="4"/>
      <c r="I278" s="4"/>
      <c r="J278" s="4"/>
      <c r="K278" s="4"/>
      <c r="L278" s="6"/>
      <c r="M278" s="6"/>
      <c r="N278" s="6"/>
      <c r="O278" s="4"/>
      <c r="P278" s="5"/>
    </row>
    <row r="279" spans="6:16" x14ac:dyDescent="0.25">
      <c r="F279" s="4"/>
      <c r="G279" s="4"/>
      <c r="H279" s="4"/>
      <c r="I279" s="4"/>
      <c r="J279" s="4"/>
      <c r="K279" s="4"/>
      <c r="L279" s="6"/>
      <c r="M279" s="6"/>
      <c r="N279" s="6"/>
      <c r="O279" s="4"/>
      <c r="P279" s="5"/>
    </row>
    <row r="280" spans="6:16" x14ac:dyDescent="0.25">
      <c r="F280" s="4"/>
      <c r="G280" s="4"/>
      <c r="H280" s="4"/>
      <c r="I280" s="4"/>
      <c r="J280" s="4"/>
      <c r="K280" s="4"/>
      <c r="L280" s="6"/>
      <c r="M280" s="6"/>
      <c r="N280" s="6"/>
      <c r="O280" s="4"/>
      <c r="P280" s="5"/>
    </row>
    <row r="281" spans="6:16" x14ac:dyDescent="0.25">
      <c r="F281" s="4"/>
      <c r="G281" s="4"/>
      <c r="H281" s="4"/>
      <c r="I281" s="4"/>
      <c r="J281" s="4"/>
      <c r="K281" s="4"/>
      <c r="L281" s="6"/>
      <c r="M281" s="6"/>
      <c r="N281" s="6"/>
      <c r="O281" s="4"/>
      <c r="P281" s="5"/>
    </row>
    <row r="282" spans="6:16" x14ac:dyDescent="0.25">
      <c r="F282" s="4"/>
      <c r="G282" s="4"/>
      <c r="H282" s="4"/>
      <c r="I282" s="4"/>
      <c r="J282" s="4"/>
      <c r="K282" s="4"/>
      <c r="L282" s="6"/>
      <c r="M282" s="6"/>
      <c r="N282" s="6"/>
      <c r="O282" s="4"/>
      <c r="P282" s="5"/>
    </row>
    <row r="283" spans="6:16" x14ac:dyDescent="0.25">
      <c r="F283" s="4"/>
      <c r="G283" s="4"/>
      <c r="H283" s="4"/>
      <c r="I283" s="4"/>
      <c r="J283" s="4"/>
      <c r="K283" s="4"/>
      <c r="L283" s="6"/>
      <c r="M283" s="6"/>
      <c r="N283" s="6"/>
      <c r="O283" s="4"/>
      <c r="P283" s="5"/>
    </row>
    <row r="284" spans="6:16" x14ac:dyDescent="0.25">
      <c r="F284" s="4"/>
      <c r="G284" s="4"/>
      <c r="H284" s="4"/>
      <c r="I284" s="4"/>
      <c r="J284" s="4"/>
      <c r="K284" s="4"/>
      <c r="L284" s="6"/>
      <c r="M284" s="6"/>
      <c r="N284" s="6"/>
      <c r="O284" s="4"/>
      <c r="P284" s="5"/>
    </row>
    <row r="285" spans="6:16" x14ac:dyDescent="0.25">
      <c r="F285" s="4"/>
      <c r="G285" s="4"/>
      <c r="H285" s="4"/>
      <c r="I285" s="4"/>
      <c r="J285" s="4"/>
      <c r="K285" s="4"/>
      <c r="L285" s="6"/>
      <c r="M285" s="6"/>
      <c r="N285" s="6"/>
      <c r="O285" s="4"/>
      <c r="P285" s="5"/>
    </row>
    <row r="286" spans="6:16" x14ac:dyDescent="0.25">
      <c r="F286" s="4"/>
      <c r="G286" s="4"/>
      <c r="H286" s="4"/>
      <c r="I286" s="4"/>
      <c r="J286" s="4"/>
      <c r="K286" s="4"/>
      <c r="L286" s="6"/>
      <c r="M286" s="6"/>
      <c r="N286" s="6"/>
      <c r="O286" s="4"/>
      <c r="P286" s="5"/>
    </row>
    <row r="287" spans="6:16" x14ac:dyDescent="0.25">
      <c r="F287" s="4"/>
      <c r="G287" s="4"/>
      <c r="H287" s="4"/>
      <c r="I287" s="4"/>
      <c r="J287" s="4"/>
      <c r="K287" s="4"/>
      <c r="L287" s="6"/>
      <c r="M287" s="6"/>
      <c r="N287" s="6"/>
      <c r="O287" s="4"/>
      <c r="P287" s="5"/>
    </row>
    <row r="288" spans="6:16" x14ac:dyDescent="0.25">
      <c r="F288" s="4"/>
      <c r="G288" s="4"/>
      <c r="H288" s="4"/>
      <c r="I288" s="4"/>
      <c r="J288" s="4"/>
      <c r="K288" s="4"/>
      <c r="L288" s="6"/>
      <c r="M288" s="6"/>
      <c r="N288" s="6"/>
      <c r="O288" s="4"/>
      <c r="P288" s="5"/>
    </row>
    <row r="289" spans="6:16" x14ac:dyDescent="0.25">
      <c r="F289" s="4"/>
      <c r="G289" s="4"/>
      <c r="H289" s="4"/>
      <c r="I289" s="4"/>
      <c r="J289" s="4"/>
      <c r="K289" s="4"/>
      <c r="L289" s="6"/>
      <c r="M289" s="6"/>
      <c r="N289" s="6"/>
      <c r="O289" s="4"/>
      <c r="P289" s="5"/>
    </row>
    <row r="290" spans="6:16" x14ac:dyDescent="0.25">
      <c r="F290" s="4"/>
      <c r="G290" s="4"/>
      <c r="H290" s="4"/>
      <c r="I290" s="4"/>
      <c r="J290" s="4"/>
      <c r="K290" s="4"/>
      <c r="L290" s="6"/>
      <c r="M290" s="6"/>
      <c r="N290" s="6"/>
      <c r="O290" s="4"/>
      <c r="P290" s="5"/>
    </row>
    <row r="291" spans="6:16" x14ac:dyDescent="0.25">
      <c r="F291" s="4"/>
      <c r="G291" s="4"/>
      <c r="H291" s="4"/>
      <c r="I291" s="4"/>
      <c r="J291" s="4"/>
      <c r="K291" s="4"/>
      <c r="L291" s="6"/>
      <c r="M291" s="6"/>
      <c r="N291" s="6"/>
      <c r="O291" s="4"/>
      <c r="P291" s="5"/>
    </row>
    <row r="292" spans="6:16" x14ac:dyDescent="0.25">
      <c r="F292" s="4"/>
      <c r="G292" s="4"/>
      <c r="H292" s="4"/>
      <c r="I292" s="4"/>
      <c r="J292" s="4"/>
      <c r="K292" s="4"/>
      <c r="L292" s="6"/>
      <c r="M292" s="6"/>
      <c r="N292" s="6"/>
      <c r="O292" s="4"/>
      <c r="P292" s="5"/>
    </row>
    <row r="293" spans="6:16" x14ac:dyDescent="0.25">
      <c r="F293" s="4"/>
      <c r="G293" s="4"/>
      <c r="H293" s="4"/>
      <c r="I293" s="4"/>
      <c r="J293" s="4"/>
      <c r="K293" s="4"/>
      <c r="L293" s="6"/>
      <c r="M293" s="6"/>
      <c r="N293" s="6"/>
      <c r="O293" s="4"/>
      <c r="P293" s="5"/>
    </row>
    <row r="294" spans="6:16" x14ac:dyDescent="0.25">
      <c r="F294" s="4"/>
      <c r="G294" s="4"/>
      <c r="H294" s="4"/>
      <c r="I294" s="4"/>
      <c r="J294" s="4"/>
      <c r="K294" s="4"/>
      <c r="L294" s="6"/>
      <c r="M294" s="6"/>
      <c r="N294" s="6"/>
      <c r="O294" s="4"/>
      <c r="P294" s="5"/>
    </row>
    <row r="295" spans="6:16" x14ac:dyDescent="0.25">
      <c r="F295" s="4"/>
      <c r="G295" s="4"/>
      <c r="H295" s="4"/>
      <c r="I295" s="4"/>
      <c r="J295" s="4"/>
      <c r="K295" s="4"/>
      <c r="L295" s="6"/>
      <c r="M295" s="6"/>
      <c r="N295" s="6"/>
      <c r="O295" s="4"/>
      <c r="P295" s="5"/>
    </row>
    <row r="296" spans="6:16" x14ac:dyDescent="0.25">
      <c r="F296" s="4"/>
      <c r="G296" s="4"/>
      <c r="H296" s="4"/>
      <c r="I296" s="4"/>
      <c r="J296" s="4"/>
      <c r="K296" s="4"/>
      <c r="L296" s="6"/>
      <c r="M296" s="6"/>
      <c r="N296" s="6"/>
      <c r="O296" s="4"/>
      <c r="P296" s="5"/>
    </row>
    <row r="297" spans="6:16" x14ac:dyDescent="0.25">
      <c r="F297" s="4"/>
      <c r="G297" s="4"/>
      <c r="H297" s="4"/>
      <c r="I297" s="4"/>
      <c r="J297" s="4"/>
      <c r="K297" s="4"/>
      <c r="L297" s="6"/>
      <c r="M297" s="6"/>
      <c r="N297" s="6"/>
      <c r="O297" s="4"/>
      <c r="P297" s="5"/>
    </row>
    <row r="298" spans="6:16" x14ac:dyDescent="0.25">
      <c r="F298" s="4"/>
      <c r="G298" s="4"/>
      <c r="H298" s="4"/>
      <c r="I298" s="4"/>
      <c r="J298" s="4"/>
      <c r="K298" s="4"/>
      <c r="L298" s="6"/>
      <c r="M298" s="6"/>
      <c r="N298" s="6"/>
      <c r="O298" s="4"/>
      <c r="P298" s="5"/>
    </row>
    <row r="299" spans="6:16" x14ac:dyDescent="0.25">
      <c r="F299" s="4"/>
      <c r="G299" s="4"/>
      <c r="H299" s="4"/>
      <c r="I299" s="4"/>
      <c r="J299" s="4"/>
      <c r="K299" s="4"/>
      <c r="L299" s="6"/>
      <c r="M299" s="6"/>
      <c r="N299" s="6"/>
      <c r="O299" s="4"/>
      <c r="P299" s="5"/>
    </row>
    <row r="300" spans="6:16" x14ac:dyDescent="0.25">
      <c r="F300" s="4"/>
      <c r="G300" s="4"/>
      <c r="H300" s="4"/>
      <c r="I300" s="4"/>
      <c r="J300" s="4"/>
      <c r="K300" s="4"/>
      <c r="L300" s="6"/>
      <c r="M300" s="6"/>
      <c r="N300" s="6"/>
      <c r="O300" s="4"/>
      <c r="P300" s="5"/>
    </row>
    <row r="301" spans="6:16" x14ac:dyDescent="0.25">
      <c r="F301" s="4"/>
      <c r="G301" s="4"/>
      <c r="H301" s="4"/>
      <c r="I301" s="4"/>
      <c r="J301" s="4"/>
      <c r="K301" s="4"/>
      <c r="L301" s="6"/>
      <c r="M301" s="6"/>
      <c r="N301" s="6"/>
      <c r="O301" s="4"/>
      <c r="P301" s="5"/>
    </row>
    <row r="302" spans="6:16" x14ac:dyDescent="0.25">
      <c r="F302" s="4"/>
      <c r="G302" s="4"/>
      <c r="H302" s="4"/>
      <c r="I302" s="4"/>
      <c r="J302" s="4"/>
      <c r="K302" s="4"/>
      <c r="L302" s="6"/>
      <c r="M302" s="6"/>
      <c r="N302" s="6"/>
      <c r="O302" s="4"/>
      <c r="P302" s="5"/>
    </row>
    <row r="303" spans="6:16" x14ac:dyDescent="0.25">
      <c r="F303" s="4"/>
      <c r="G303" s="4"/>
      <c r="H303" s="4"/>
      <c r="I303" s="4"/>
      <c r="J303" s="4"/>
      <c r="K303" s="4"/>
      <c r="L303" s="6"/>
      <c r="M303" s="6"/>
      <c r="N303" s="6"/>
      <c r="O303" s="4"/>
      <c r="P303" s="5"/>
    </row>
    <row r="304" spans="6:16" x14ac:dyDescent="0.25">
      <c r="F304" s="4"/>
      <c r="G304" s="4"/>
      <c r="H304" s="4"/>
      <c r="I304" s="4"/>
      <c r="J304" s="4"/>
      <c r="K304" s="4"/>
      <c r="L304" s="6"/>
      <c r="M304" s="6"/>
      <c r="N304" s="6"/>
      <c r="O304" s="4"/>
      <c r="P304" s="5"/>
    </row>
    <row r="305" spans="6:16" x14ac:dyDescent="0.25">
      <c r="F305" s="4"/>
      <c r="G305" s="4"/>
      <c r="H305" s="4"/>
      <c r="I305" s="4"/>
      <c r="J305" s="4"/>
      <c r="K305" s="4"/>
      <c r="L305" s="6"/>
      <c r="M305" s="6"/>
      <c r="N305" s="6"/>
      <c r="O305" s="4"/>
      <c r="P305" s="5"/>
    </row>
    <row r="306" spans="6:16" x14ac:dyDescent="0.25">
      <c r="F306" s="4"/>
      <c r="G306" s="4"/>
      <c r="H306" s="4"/>
      <c r="I306" s="4"/>
      <c r="J306" s="4"/>
      <c r="K306" s="4"/>
      <c r="L306" s="6"/>
      <c r="M306" s="6"/>
      <c r="N306" s="6"/>
      <c r="O306" s="4"/>
      <c r="P306" s="5"/>
    </row>
    <row r="307" spans="6:16" x14ac:dyDescent="0.25">
      <c r="F307" s="4"/>
      <c r="G307" s="4"/>
      <c r="H307" s="4"/>
      <c r="I307" s="4"/>
      <c r="J307" s="4"/>
      <c r="K307" s="4"/>
      <c r="L307" s="6"/>
      <c r="M307" s="6"/>
      <c r="N307" s="6"/>
      <c r="O307" s="4"/>
      <c r="P307" s="5"/>
    </row>
    <row r="308" spans="6:16" x14ac:dyDescent="0.25">
      <c r="F308" s="4"/>
      <c r="G308" s="4"/>
      <c r="H308" s="4"/>
      <c r="I308" s="4"/>
      <c r="J308" s="4"/>
      <c r="K308" s="4"/>
      <c r="L308" s="6"/>
      <c r="M308" s="6"/>
      <c r="N308" s="6"/>
      <c r="O308" s="4"/>
      <c r="P308" s="5"/>
    </row>
    <row r="309" spans="6:16" x14ac:dyDescent="0.25">
      <c r="F309" s="4"/>
      <c r="G309" s="4"/>
      <c r="H309" s="4"/>
      <c r="I309" s="4"/>
      <c r="J309" s="4"/>
      <c r="K309" s="4"/>
      <c r="L309" s="6"/>
      <c r="M309" s="6"/>
      <c r="N309" s="6"/>
      <c r="O309" s="4"/>
      <c r="P309" s="5"/>
    </row>
    <row r="310" spans="6:16" x14ac:dyDescent="0.25">
      <c r="F310" s="4"/>
      <c r="G310" s="4"/>
      <c r="H310" s="4"/>
      <c r="I310" s="4"/>
      <c r="J310" s="4"/>
      <c r="K310" s="4"/>
      <c r="L310" s="6"/>
      <c r="M310" s="6"/>
      <c r="N310" s="6"/>
      <c r="O310" s="4"/>
      <c r="P310" s="5"/>
    </row>
    <row r="311" spans="6:16" x14ac:dyDescent="0.25">
      <c r="F311" s="4"/>
      <c r="G311" s="4"/>
      <c r="H311" s="4"/>
      <c r="I311" s="4"/>
      <c r="J311" s="4"/>
      <c r="K311" s="4"/>
      <c r="L311" s="6"/>
      <c r="M311" s="6"/>
      <c r="N311" s="6"/>
      <c r="O311" s="4"/>
      <c r="P311" s="5"/>
    </row>
    <row r="312" spans="6:16" x14ac:dyDescent="0.25">
      <c r="F312" s="4"/>
      <c r="G312" s="4"/>
      <c r="H312" s="4"/>
      <c r="I312" s="4"/>
      <c r="J312" s="4"/>
      <c r="K312" s="4"/>
      <c r="L312" s="6"/>
      <c r="M312" s="6"/>
      <c r="N312" s="6"/>
      <c r="O312" s="4"/>
      <c r="P312" s="5"/>
    </row>
    <row r="313" spans="6:16" x14ac:dyDescent="0.25">
      <c r="F313" s="4"/>
      <c r="G313" s="4"/>
      <c r="H313" s="4"/>
      <c r="I313" s="4"/>
      <c r="J313" s="4"/>
      <c r="K313" s="4"/>
      <c r="L313" s="6"/>
      <c r="M313" s="6"/>
      <c r="N313" s="6"/>
      <c r="O313" s="4"/>
      <c r="P313" s="5"/>
    </row>
    <row r="314" spans="6:16" x14ac:dyDescent="0.25">
      <c r="F314" s="4"/>
      <c r="G314" s="4"/>
      <c r="H314" s="4"/>
      <c r="I314" s="4"/>
      <c r="J314" s="4"/>
      <c r="K314" s="4"/>
      <c r="L314" s="6"/>
      <c r="M314" s="6"/>
      <c r="N314" s="6"/>
      <c r="O314" s="4"/>
      <c r="P314" s="5"/>
    </row>
    <row r="315" spans="6:16" x14ac:dyDescent="0.25">
      <c r="F315" s="4"/>
      <c r="G315" s="4"/>
      <c r="H315" s="4"/>
      <c r="I315" s="4"/>
      <c r="J315" s="4"/>
      <c r="K315" s="4"/>
      <c r="L315" s="6"/>
      <c r="M315" s="6"/>
      <c r="N315" s="6"/>
      <c r="O315" s="4"/>
      <c r="P315" s="5"/>
    </row>
    <row r="316" spans="6:16" x14ac:dyDescent="0.25">
      <c r="F316" s="4"/>
      <c r="G316" s="4"/>
      <c r="H316" s="4"/>
      <c r="I316" s="4"/>
      <c r="J316" s="4"/>
      <c r="K316" s="4"/>
      <c r="L316" s="6"/>
      <c r="M316" s="6"/>
      <c r="N316" s="6"/>
      <c r="O316" s="4"/>
      <c r="P316" s="5"/>
    </row>
    <row r="317" spans="6:16" x14ac:dyDescent="0.25">
      <c r="F317" s="4"/>
      <c r="G317" s="4"/>
      <c r="H317" s="4"/>
      <c r="I317" s="4"/>
      <c r="J317" s="4"/>
      <c r="K317" s="4"/>
      <c r="L317" s="6"/>
      <c r="M317" s="6"/>
      <c r="N317" s="6"/>
      <c r="O317" s="4"/>
      <c r="P317" s="5"/>
    </row>
    <row r="318" spans="6:16" x14ac:dyDescent="0.25">
      <c r="F318" s="4"/>
      <c r="G318" s="4"/>
      <c r="H318" s="4"/>
      <c r="I318" s="4"/>
      <c r="J318" s="4"/>
      <c r="K318" s="4"/>
      <c r="L318" s="6"/>
      <c r="M318" s="6"/>
      <c r="N318" s="6"/>
      <c r="O318" s="4"/>
      <c r="P318" s="5"/>
    </row>
    <row r="319" spans="6:16" x14ac:dyDescent="0.25">
      <c r="F319" s="4"/>
      <c r="G319" s="4"/>
      <c r="H319" s="4"/>
      <c r="I319" s="4"/>
      <c r="J319" s="4"/>
      <c r="K319" s="4"/>
      <c r="L319" s="6"/>
      <c r="M319" s="6"/>
      <c r="N319" s="6"/>
      <c r="O319" s="4"/>
      <c r="P319" s="5"/>
    </row>
    <row r="320" spans="6:16" x14ac:dyDescent="0.25">
      <c r="F320" s="4"/>
      <c r="G320" s="4"/>
      <c r="H320" s="4"/>
      <c r="I320" s="4"/>
      <c r="J320" s="4"/>
      <c r="K320" s="4"/>
      <c r="L320" s="6"/>
      <c r="M320" s="6"/>
      <c r="N320" s="6"/>
      <c r="O320" s="4"/>
      <c r="P320" s="5"/>
    </row>
    <row r="321" spans="6:16" x14ac:dyDescent="0.25">
      <c r="F321" s="4"/>
      <c r="G321" s="4"/>
      <c r="H321" s="4"/>
      <c r="I321" s="4"/>
      <c r="J321" s="4"/>
      <c r="K321" s="4"/>
      <c r="L321" s="6"/>
      <c r="M321" s="6"/>
      <c r="N321" s="6"/>
      <c r="O321" s="4"/>
      <c r="P321" s="5"/>
    </row>
    <row r="322" spans="6:16" x14ac:dyDescent="0.25">
      <c r="F322" s="4"/>
      <c r="G322" s="4"/>
      <c r="H322" s="4"/>
      <c r="I322" s="4"/>
      <c r="J322" s="4"/>
      <c r="K322" s="4"/>
      <c r="L322" s="6"/>
      <c r="M322" s="6"/>
      <c r="N322" s="6"/>
      <c r="O322" s="4"/>
      <c r="P322" s="5"/>
    </row>
    <row r="323" spans="6:16" x14ac:dyDescent="0.25">
      <c r="F323" s="4"/>
      <c r="G323" s="4"/>
      <c r="H323" s="4"/>
      <c r="I323" s="4"/>
      <c r="J323" s="4"/>
      <c r="K323" s="4"/>
      <c r="L323" s="6"/>
      <c r="M323" s="6"/>
      <c r="N323" s="6"/>
      <c r="O323" s="4"/>
      <c r="P323" s="5"/>
    </row>
    <row r="324" spans="6:16" x14ac:dyDescent="0.25">
      <c r="F324" s="4"/>
      <c r="G324" s="4"/>
      <c r="H324" s="4"/>
      <c r="I324" s="4"/>
      <c r="J324" s="4"/>
      <c r="K324" s="4"/>
      <c r="L324" s="6"/>
      <c r="M324" s="6"/>
      <c r="N324" s="6"/>
      <c r="O324" s="4"/>
      <c r="P324" s="5"/>
    </row>
    <row r="325" spans="6:16" x14ac:dyDescent="0.25">
      <c r="F325" s="4"/>
      <c r="G325" s="4"/>
      <c r="H325" s="4"/>
      <c r="I325" s="4"/>
      <c r="J325" s="4"/>
      <c r="K325" s="4"/>
      <c r="L325" s="6"/>
      <c r="M325" s="6"/>
      <c r="N325" s="6"/>
      <c r="O325" s="4"/>
      <c r="P325" s="5"/>
    </row>
    <row r="326" spans="6:16" x14ac:dyDescent="0.25">
      <c r="F326" s="4"/>
      <c r="G326" s="4"/>
      <c r="H326" s="4"/>
      <c r="I326" s="4"/>
      <c r="J326" s="4"/>
      <c r="K326" s="4"/>
      <c r="L326" s="6"/>
      <c r="M326" s="6"/>
      <c r="N326" s="6"/>
      <c r="O326" s="4"/>
      <c r="P326" s="5"/>
    </row>
    <row r="327" spans="6:16" x14ac:dyDescent="0.25">
      <c r="F327" s="4"/>
      <c r="G327" s="4"/>
      <c r="H327" s="4"/>
      <c r="I327" s="4"/>
      <c r="J327" s="4"/>
      <c r="K327" s="4"/>
      <c r="L327" s="6"/>
      <c r="M327" s="6"/>
      <c r="N327" s="6"/>
      <c r="O327" s="4"/>
      <c r="P327" s="5"/>
    </row>
    <row r="328" spans="6:16" x14ac:dyDescent="0.25">
      <c r="F328" s="4"/>
      <c r="G328" s="4"/>
      <c r="H328" s="4"/>
      <c r="I328" s="4"/>
      <c r="J328" s="4"/>
      <c r="K328" s="4"/>
      <c r="L328" s="6"/>
      <c r="M328" s="6"/>
      <c r="N328" s="6"/>
      <c r="O328" s="4"/>
      <c r="P328" s="5"/>
    </row>
    <row r="329" spans="6:16" x14ac:dyDescent="0.25">
      <c r="F329" s="4"/>
      <c r="G329" s="4"/>
      <c r="H329" s="4"/>
      <c r="I329" s="4"/>
      <c r="J329" s="4"/>
      <c r="K329" s="4"/>
      <c r="L329" s="6"/>
      <c r="M329" s="6"/>
      <c r="N329" s="6"/>
      <c r="O329" s="4"/>
      <c r="P329" s="5"/>
    </row>
    <row r="330" spans="6:16" x14ac:dyDescent="0.25">
      <c r="F330" s="4"/>
      <c r="G330" s="4"/>
      <c r="H330" s="4"/>
      <c r="I330" s="4"/>
      <c r="J330" s="4"/>
      <c r="K330" s="4"/>
      <c r="L330" s="6"/>
      <c r="M330" s="6"/>
      <c r="N330" s="6"/>
      <c r="O330" s="4"/>
      <c r="P330" s="5"/>
    </row>
    <row r="331" spans="6:16" x14ac:dyDescent="0.25">
      <c r="F331" s="4"/>
      <c r="G331" s="4"/>
      <c r="H331" s="4"/>
      <c r="I331" s="4"/>
      <c r="J331" s="4"/>
      <c r="K331" s="4"/>
      <c r="L331" s="6"/>
      <c r="M331" s="6"/>
      <c r="N331" s="6"/>
      <c r="O331" s="4"/>
      <c r="P331" s="5"/>
    </row>
    <row r="332" spans="6:16" x14ac:dyDescent="0.25">
      <c r="F332" s="4"/>
      <c r="G332" s="4"/>
      <c r="H332" s="4"/>
      <c r="I332" s="4"/>
      <c r="J332" s="4"/>
      <c r="K332" s="4"/>
      <c r="L332" s="6"/>
      <c r="M332" s="6"/>
      <c r="N332" s="6"/>
      <c r="O332" s="4"/>
      <c r="P332" s="5"/>
    </row>
    <row r="333" spans="6:16" x14ac:dyDescent="0.25">
      <c r="F333" s="4"/>
      <c r="G333" s="4"/>
      <c r="H333" s="4"/>
      <c r="I333" s="4"/>
      <c r="J333" s="4"/>
      <c r="K333" s="4"/>
      <c r="L333" s="6"/>
      <c r="M333" s="6"/>
      <c r="N333" s="6"/>
      <c r="O333" s="4"/>
      <c r="P333" s="5"/>
    </row>
    <row r="334" spans="6:16" x14ac:dyDescent="0.25">
      <c r="F334" s="4"/>
      <c r="G334" s="4"/>
      <c r="H334" s="4"/>
      <c r="I334" s="4"/>
      <c r="J334" s="4"/>
      <c r="K334" s="4"/>
      <c r="L334" s="6"/>
      <c r="M334" s="6"/>
      <c r="N334" s="6"/>
      <c r="O334" s="4"/>
      <c r="P334" s="5"/>
    </row>
    <row r="335" spans="6:16" x14ac:dyDescent="0.25">
      <c r="F335" s="4"/>
      <c r="G335" s="4"/>
      <c r="H335" s="4"/>
      <c r="I335" s="4"/>
      <c r="J335" s="4"/>
      <c r="K335" s="4"/>
      <c r="L335" s="6"/>
      <c r="M335" s="6"/>
      <c r="N335" s="6"/>
      <c r="O335" s="4"/>
      <c r="P335" s="5"/>
    </row>
    <row r="336" spans="6:16" x14ac:dyDescent="0.25">
      <c r="F336" s="4"/>
      <c r="G336" s="4"/>
      <c r="H336" s="4"/>
      <c r="I336" s="4"/>
      <c r="J336" s="4"/>
      <c r="K336" s="4"/>
      <c r="L336" s="6"/>
      <c r="M336" s="6"/>
      <c r="N336" s="6"/>
      <c r="O336" s="4"/>
      <c r="P336" s="5"/>
    </row>
    <row r="337" spans="6:16" x14ac:dyDescent="0.25">
      <c r="F337" s="4"/>
      <c r="G337" s="4"/>
      <c r="H337" s="4"/>
      <c r="I337" s="4"/>
      <c r="J337" s="4"/>
      <c r="K337" s="4"/>
      <c r="L337" s="6"/>
      <c r="M337" s="6"/>
      <c r="N337" s="6"/>
      <c r="O337" s="4"/>
      <c r="P337" s="5"/>
    </row>
    <row r="338" spans="6:16" x14ac:dyDescent="0.25">
      <c r="F338" s="4"/>
      <c r="G338" s="4"/>
      <c r="H338" s="4"/>
      <c r="I338" s="4"/>
      <c r="J338" s="4"/>
      <c r="K338" s="4"/>
      <c r="L338" s="6"/>
      <c r="M338" s="6"/>
      <c r="N338" s="6"/>
      <c r="O338" s="4"/>
      <c r="P338" s="5"/>
    </row>
    <row r="339" spans="6:16" x14ac:dyDescent="0.25">
      <c r="F339" s="4"/>
      <c r="G339" s="4"/>
      <c r="H339" s="4"/>
      <c r="I339" s="4"/>
      <c r="J339" s="4"/>
      <c r="K339" s="4"/>
      <c r="L339" s="6"/>
      <c r="M339" s="6"/>
      <c r="N339" s="6"/>
      <c r="O339" s="4"/>
      <c r="P339" s="5"/>
    </row>
    <row r="340" spans="6:16" x14ac:dyDescent="0.25">
      <c r="F340" s="4"/>
      <c r="G340" s="4"/>
      <c r="H340" s="4"/>
      <c r="I340" s="4"/>
      <c r="J340" s="4"/>
      <c r="K340" s="4"/>
      <c r="L340" s="6"/>
      <c r="M340" s="6"/>
      <c r="N340" s="6"/>
      <c r="O340" s="4"/>
      <c r="P340" s="5"/>
    </row>
    <row r="341" spans="6:16" x14ac:dyDescent="0.25">
      <c r="F341" s="4"/>
      <c r="G341" s="4"/>
      <c r="H341" s="4"/>
      <c r="I341" s="4"/>
      <c r="J341" s="4"/>
      <c r="K341" s="4"/>
      <c r="L341" s="6"/>
      <c r="M341" s="6"/>
      <c r="N341" s="6"/>
      <c r="O341" s="4"/>
      <c r="P341" s="5"/>
    </row>
    <row r="342" spans="6:16" x14ac:dyDescent="0.25">
      <c r="F342" s="4"/>
      <c r="G342" s="4"/>
      <c r="H342" s="4"/>
      <c r="I342" s="4"/>
      <c r="J342" s="4"/>
      <c r="K342" s="4"/>
      <c r="L342" s="6"/>
      <c r="M342" s="6"/>
      <c r="N342" s="6"/>
      <c r="O342" s="4"/>
      <c r="P342" s="5"/>
    </row>
    <row r="343" spans="6:16" x14ac:dyDescent="0.25">
      <c r="F343" s="4"/>
      <c r="G343" s="4"/>
      <c r="H343" s="4"/>
      <c r="I343" s="4"/>
      <c r="J343" s="4"/>
      <c r="K343" s="4"/>
      <c r="L343" s="6"/>
      <c r="M343" s="6"/>
      <c r="N343" s="6"/>
      <c r="O343" s="4"/>
      <c r="P343" s="5"/>
    </row>
    <row r="344" spans="6:16" x14ac:dyDescent="0.25">
      <c r="F344" s="4"/>
      <c r="G344" s="4"/>
      <c r="H344" s="4"/>
      <c r="I344" s="4"/>
      <c r="J344" s="4"/>
      <c r="K344" s="4"/>
      <c r="L344" s="6"/>
      <c r="M344" s="6"/>
      <c r="N344" s="6"/>
      <c r="O344" s="4"/>
      <c r="P344" s="5"/>
    </row>
    <row r="345" spans="6:16" x14ac:dyDescent="0.25">
      <c r="F345" s="4"/>
      <c r="G345" s="4"/>
      <c r="H345" s="4"/>
      <c r="I345" s="4"/>
      <c r="J345" s="4"/>
      <c r="K345" s="4"/>
      <c r="L345" s="6"/>
      <c r="M345" s="6"/>
      <c r="N345" s="6"/>
      <c r="O345" s="4"/>
      <c r="P345" s="5"/>
    </row>
    <row r="346" spans="6:16" x14ac:dyDescent="0.25">
      <c r="F346" s="4"/>
      <c r="G346" s="4"/>
      <c r="H346" s="4"/>
      <c r="I346" s="4"/>
      <c r="J346" s="4"/>
      <c r="K346" s="4"/>
      <c r="L346" s="6"/>
      <c r="M346" s="6"/>
      <c r="N346" s="6"/>
      <c r="O346" s="4"/>
      <c r="P346" s="5"/>
    </row>
    <row r="347" spans="6:16" x14ac:dyDescent="0.25">
      <c r="F347" s="4"/>
      <c r="G347" s="4"/>
      <c r="H347" s="4"/>
      <c r="I347" s="4"/>
      <c r="J347" s="4"/>
      <c r="K347" s="4"/>
      <c r="L347" s="6"/>
      <c r="M347" s="6"/>
      <c r="N347" s="6"/>
      <c r="O347" s="4"/>
      <c r="P347" s="5"/>
    </row>
    <row r="348" spans="6:16" x14ac:dyDescent="0.25">
      <c r="F348" s="4"/>
      <c r="G348" s="4"/>
      <c r="H348" s="4"/>
      <c r="I348" s="4"/>
      <c r="J348" s="4"/>
      <c r="K348" s="4"/>
      <c r="L348" s="6"/>
      <c r="M348" s="6"/>
      <c r="N348" s="6"/>
      <c r="O348" s="4"/>
      <c r="P348" s="5"/>
    </row>
    <row r="349" spans="6:16" x14ac:dyDescent="0.25">
      <c r="F349" s="4"/>
      <c r="G349" s="4"/>
      <c r="H349" s="4"/>
      <c r="I349" s="4"/>
      <c r="J349" s="4"/>
      <c r="K349" s="4"/>
      <c r="L349" s="6"/>
      <c r="M349" s="6"/>
      <c r="N349" s="6"/>
      <c r="O349" s="4"/>
      <c r="P349" s="5"/>
    </row>
    <row r="350" spans="6:16" x14ac:dyDescent="0.25">
      <c r="F350" s="4"/>
      <c r="G350" s="4"/>
      <c r="H350" s="4"/>
      <c r="I350" s="4"/>
      <c r="J350" s="4"/>
      <c r="K350" s="4"/>
      <c r="L350" s="6"/>
      <c r="M350" s="6"/>
      <c r="N350" s="6"/>
      <c r="O350" s="4"/>
      <c r="P350" s="5"/>
    </row>
    <row r="351" spans="6:16" x14ac:dyDescent="0.25">
      <c r="F351" s="4"/>
      <c r="G351" s="4"/>
      <c r="H351" s="4"/>
      <c r="I351" s="4"/>
      <c r="J351" s="4"/>
      <c r="K351" s="4"/>
      <c r="L351" s="6"/>
      <c r="M351" s="6"/>
      <c r="N351" s="6"/>
      <c r="O351" s="4"/>
      <c r="P351" s="5"/>
    </row>
    <row r="352" spans="6:16" x14ac:dyDescent="0.25">
      <c r="F352" s="4"/>
      <c r="G352" s="4"/>
      <c r="H352" s="4"/>
      <c r="I352" s="4"/>
      <c r="J352" s="4"/>
      <c r="K352" s="4"/>
      <c r="L352" s="6"/>
      <c r="M352" s="6"/>
      <c r="N352" s="6"/>
      <c r="O352" s="4"/>
      <c r="P352" s="5"/>
    </row>
    <row r="353" spans="6:16" x14ac:dyDescent="0.25">
      <c r="F353" s="4"/>
      <c r="G353" s="4"/>
      <c r="H353" s="4"/>
      <c r="I353" s="4"/>
      <c r="J353" s="4"/>
      <c r="K353" s="4"/>
      <c r="L353" s="6"/>
      <c r="M353" s="6"/>
      <c r="N353" s="6"/>
      <c r="O353" s="4"/>
      <c r="P353" s="5"/>
    </row>
    <row r="354" spans="6:16" x14ac:dyDescent="0.25">
      <c r="F354" s="4"/>
      <c r="G354" s="4"/>
      <c r="H354" s="4"/>
      <c r="I354" s="4"/>
      <c r="J354" s="4"/>
      <c r="K354" s="4"/>
      <c r="L354" s="6"/>
      <c r="M354" s="6"/>
      <c r="N354" s="6"/>
      <c r="O354" s="4"/>
      <c r="P354" s="5"/>
    </row>
    <row r="355" spans="6:16" x14ac:dyDescent="0.25">
      <c r="F355" s="4"/>
      <c r="G355" s="4"/>
      <c r="H355" s="4"/>
      <c r="I355" s="4"/>
      <c r="J355" s="4"/>
      <c r="K355" s="4"/>
      <c r="L355" s="6"/>
      <c r="M355" s="6"/>
      <c r="N355" s="6"/>
      <c r="O355" s="4"/>
      <c r="P355" s="5"/>
    </row>
    <row r="356" spans="6:16" x14ac:dyDescent="0.25">
      <c r="F356" s="4"/>
      <c r="G356" s="4"/>
      <c r="H356" s="4"/>
      <c r="I356" s="4"/>
      <c r="J356" s="4"/>
      <c r="K356" s="4"/>
      <c r="L356" s="6"/>
      <c r="M356" s="6"/>
      <c r="N356" s="6"/>
      <c r="O356" s="4"/>
      <c r="P356" s="5"/>
    </row>
    <row r="357" spans="6:16" x14ac:dyDescent="0.25">
      <c r="F357" s="4"/>
      <c r="G357" s="4"/>
      <c r="H357" s="4"/>
      <c r="I357" s="4"/>
      <c r="J357" s="4"/>
      <c r="K357" s="4"/>
      <c r="L357" s="6"/>
      <c r="M357" s="6"/>
      <c r="N357" s="6"/>
      <c r="O357" s="4"/>
      <c r="P357" s="5"/>
    </row>
    <row r="358" spans="6:16" x14ac:dyDescent="0.25">
      <c r="F358" s="4"/>
      <c r="G358" s="4"/>
      <c r="H358" s="4"/>
      <c r="I358" s="4"/>
      <c r="J358" s="4"/>
      <c r="K358" s="4"/>
      <c r="L358" s="6"/>
      <c r="M358" s="6"/>
      <c r="N358" s="6"/>
      <c r="O358" s="4"/>
      <c r="P358" s="5"/>
    </row>
    <row r="359" spans="6:16" x14ac:dyDescent="0.25">
      <c r="F359" s="4"/>
      <c r="G359" s="4"/>
      <c r="H359" s="4"/>
      <c r="I359" s="4"/>
      <c r="J359" s="4"/>
      <c r="K359" s="4"/>
      <c r="L359" s="6"/>
      <c r="M359" s="6"/>
      <c r="N359" s="6"/>
      <c r="O359" s="4"/>
      <c r="P359" s="5"/>
    </row>
    <row r="360" spans="6:16" x14ac:dyDescent="0.25">
      <c r="F360" s="4"/>
      <c r="G360" s="4"/>
      <c r="H360" s="4"/>
      <c r="I360" s="4"/>
      <c r="J360" s="4"/>
      <c r="K360" s="4"/>
      <c r="L360" s="6"/>
      <c r="M360" s="6"/>
      <c r="N360" s="6"/>
      <c r="O360" s="4"/>
      <c r="P360" s="5"/>
    </row>
    <row r="361" spans="6:16" x14ac:dyDescent="0.25">
      <c r="F361" s="4"/>
      <c r="G361" s="4"/>
      <c r="H361" s="4"/>
      <c r="I361" s="4"/>
      <c r="J361" s="4"/>
      <c r="K361" s="4"/>
      <c r="L361" s="6"/>
      <c r="M361" s="6"/>
      <c r="N361" s="6"/>
      <c r="O361" s="4"/>
      <c r="P361" s="5"/>
    </row>
    <row r="362" spans="6:16" x14ac:dyDescent="0.25">
      <c r="F362" s="4"/>
      <c r="G362" s="4"/>
      <c r="H362" s="4"/>
      <c r="I362" s="4"/>
      <c r="J362" s="4"/>
      <c r="K362" s="4"/>
      <c r="L362" s="6"/>
      <c r="M362" s="6"/>
      <c r="N362" s="6"/>
      <c r="O362" s="4"/>
      <c r="P362" s="5"/>
    </row>
    <row r="363" spans="6:16" x14ac:dyDescent="0.25">
      <c r="F363" s="4"/>
      <c r="G363" s="4"/>
      <c r="H363" s="4"/>
      <c r="I363" s="4"/>
      <c r="J363" s="4"/>
      <c r="K363" s="4"/>
      <c r="L363" s="6"/>
      <c r="M363" s="6"/>
      <c r="N363" s="6"/>
      <c r="O363" s="4"/>
      <c r="P363" s="5"/>
    </row>
    <row r="364" spans="6:16" x14ac:dyDescent="0.25">
      <c r="F364" s="4"/>
      <c r="G364" s="4"/>
      <c r="H364" s="4"/>
      <c r="I364" s="4"/>
      <c r="J364" s="4"/>
      <c r="K364" s="4"/>
      <c r="L364" s="6"/>
      <c r="M364" s="6"/>
      <c r="N364" s="6"/>
      <c r="O364" s="4"/>
      <c r="P364" s="5"/>
    </row>
    <row r="365" spans="6:16" x14ac:dyDescent="0.25">
      <c r="F365" s="4"/>
      <c r="G365" s="4"/>
      <c r="H365" s="4"/>
      <c r="I365" s="4"/>
      <c r="J365" s="4"/>
      <c r="K365" s="4"/>
      <c r="L365" s="6"/>
      <c r="M365" s="6"/>
      <c r="N365" s="6"/>
      <c r="O365" s="4"/>
      <c r="P365" s="5"/>
    </row>
    <row r="366" spans="6:16" x14ac:dyDescent="0.25">
      <c r="F366" s="4"/>
      <c r="G366" s="4"/>
      <c r="H366" s="4"/>
      <c r="I366" s="4"/>
      <c r="J366" s="4"/>
      <c r="K366" s="4"/>
      <c r="L366" s="6"/>
      <c r="M366" s="6"/>
      <c r="N366" s="6"/>
      <c r="O366" s="4"/>
      <c r="P366" s="5"/>
    </row>
    <row r="367" spans="6:16" x14ac:dyDescent="0.25">
      <c r="F367" s="4"/>
      <c r="G367" s="4"/>
      <c r="H367" s="4"/>
      <c r="I367" s="4"/>
      <c r="J367" s="4"/>
      <c r="K367" s="4"/>
      <c r="L367" s="6"/>
      <c r="M367" s="6"/>
      <c r="N367" s="6"/>
      <c r="O367" s="4"/>
      <c r="P367" s="5"/>
    </row>
    <row r="368" spans="6:16" x14ac:dyDescent="0.25">
      <c r="F368" s="4"/>
      <c r="G368" s="4"/>
      <c r="H368" s="4"/>
      <c r="I368" s="4"/>
      <c r="J368" s="4"/>
      <c r="K368" s="4"/>
      <c r="L368" s="6"/>
      <c r="M368" s="6"/>
      <c r="N368" s="6"/>
      <c r="O368" s="4"/>
      <c r="P368" s="5"/>
    </row>
    <row r="369" spans="6:16" x14ac:dyDescent="0.25">
      <c r="F369" s="4"/>
      <c r="G369" s="4"/>
      <c r="H369" s="4"/>
      <c r="I369" s="4"/>
      <c r="J369" s="4"/>
      <c r="K369" s="4"/>
      <c r="L369" s="6"/>
      <c r="M369" s="6"/>
      <c r="N369" s="6"/>
      <c r="O369" s="4"/>
      <c r="P369" s="5"/>
    </row>
    <row r="370" spans="6:16" x14ac:dyDescent="0.25">
      <c r="F370" s="4"/>
      <c r="G370" s="4"/>
      <c r="H370" s="4"/>
      <c r="I370" s="4"/>
      <c r="J370" s="4"/>
      <c r="K370" s="4"/>
      <c r="L370" s="6"/>
      <c r="M370" s="6"/>
      <c r="N370" s="6"/>
      <c r="O370" s="4"/>
      <c r="P370" s="5"/>
    </row>
    <row r="371" spans="6:16" x14ac:dyDescent="0.25">
      <c r="F371" s="4"/>
      <c r="G371" s="4"/>
      <c r="H371" s="4"/>
      <c r="I371" s="4"/>
      <c r="J371" s="4"/>
      <c r="K371" s="4"/>
      <c r="L371" s="6"/>
      <c r="M371" s="6"/>
      <c r="N371" s="6"/>
      <c r="O371" s="4"/>
      <c r="P371" s="5"/>
    </row>
    <row r="372" spans="6:16" x14ac:dyDescent="0.25">
      <c r="F372" s="4"/>
      <c r="G372" s="4"/>
      <c r="H372" s="4"/>
      <c r="I372" s="4"/>
      <c r="J372" s="4"/>
      <c r="K372" s="4"/>
      <c r="L372" s="6"/>
      <c r="M372" s="6"/>
      <c r="N372" s="6"/>
      <c r="O372" s="4"/>
      <c r="P372" s="5"/>
    </row>
    <row r="373" spans="6:16" x14ac:dyDescent="0.25">
      <c r="F373" s="4"/>
      <c r="G373" s="4"/>
      <c r="H373" s="4"/>
      <c r="I373" s="4"/>
      <c r="J373" s="4"/>
      <c r="K373" s="4"/>
      <c r="L373" s="6"/>
      <c r="M373" s="6"/>
      <c r="N373" s="6"/>
      <c r="O373" s="4"/>
      <c r="P373" s="5"/>
    </row>
    <row r="374" spans="6:16" x14ac:dyDescent="0.25">
      <c r="F374" s="4"/>
      <c r="G374" s="4"/>
      <c r="H374" s="4"/>
      <c r="I374" s="4"/>
      <c r="J374" s="4"/>
      <c r="K374" s="4"/>
      <c r="L374" s="6"/>
      <c r="M374" s="6"/>
      <c r="N374" s="6"/>
      <c r="O374" s="4"/>
      <c r="P374" s="5"/>
    </row>
    <row r="375" spans="6:16" x14ac:dyDescent="0.25">
      <c r="F375" s="4"/>
      <c r="G375" s="4"/>
      <c r="H375" s="4"/>
      <c r="I375" s="4"/>
      <c r="J375" s="4"/>
      <c r="K375" s="4"/>
      <c r="L375" s="6"/>
      <c r="M375" s="6"/>
      <c r="N375" s="6"/>
      <c r="O375" s="4"/>
      <c r="P375" s="5"/>
    </row>
    <row r="376" spans="6:16" x14ac:dyDescent="0.25">
      <c r="F376" s="4"/>
      <c r="G376" s="4"/>
      <c r="H376" s="4"/>
      <c r="I376" s="4"/>
      <c r="J376" s="4"/>
      <c r="K376" s="4"/>
      <c r="L376" s="6"/>
      <c r="M376" s="6"/>
      <c r="N376" s="6"/>
      <c r="O376" s="4"/>
      <c r="P376" s="5"/>
    </row>
    <row r="377" spans="6:16" x14ac:dyDescent="0.25">
      <c r="F377" s="4"/>
      <c r="G377" s="4"/>
      <c r="H377" s="4"/>
      <c r="I377" s="4"/>
      <c r="J377" s="4"/>
      <c r="K377" s="4"/>
      <c r="L377" s="6"/>
      <c r="M377" s="6"/>
      <c r="N377" s="6"/>
      <c r="O377" s="4"/>
      <c r="P377" s="5"/>
    </row>
    <row r="378" spans="6:16" x14ac:dyDescent="0.25">
      <c r="F378" s="4"/>
      <c r="G378" s="4"/>
      <c r="H378" s="4"/>
      <c r="I378" s="4"/>
      <c r="J378" s="4"/>
      <c r="K378" s="4"/>
      <c r="L378" s="6"/>
      <c r="M378" s="6"/>
      <c r="N378" s="6"/>
      <c r="O378" s="4"/>
      <c r="P378" s="5"/>
    </row>
    <row r="379" spans="6:16" x14ac:dyDescent="0.25">
      <c r="F379" s="4"/>
      <c r="G379" s="4"/>
      <c r="H379" s="4"/>
      <c r="I379" s="4"/>
      <c r="J379" s="4"/>
      <c r="K379" s="4"/>
      <c r="L379" s="6"/>
      <c r="M379" s="6"/>
      <c r="N379" s="6"/>
      <c r="O379" s="4"/>
      <c r="P379" s="5"/>
    </row>
    <row r="380" spans="6:16" x14ac:dyDescent="0.25">
      <c r="F380" s="4"/>
      <c r="G380" s="4"/>
      <c r="H380" s="4"/>
      <c r="I380" s="4"/>
      <c r="J380" s="4"/>
      <c r="K380" s="4"/>
      <c r="L380" s="6"/>
      <c r="M380" s="6"/>
      <c r="N380" s="6"/>
      <c r="O380" s="4"/>
      <c r="P380" s="5"/>
    </row>
    <row r="381" spans="6:16" x14ac:dyDescent="0.25">
      <c r="F381" s="4"/>
      <c r="G381" s="4"/>
      <c r="H381" s="4"/>
      <c r="I381" s="4"/>
      <c r="J381" s="4"/>
      <c r="K381" s="4"/>
      <c r="L381" s="6"/>
      <c r="M381" s="6"/>
      <c r="N381" s="6"/>
      <c r="O381" s="4"/>
      <c r="P381" s="5"/>
    </row>
    <row r="382" spans="6:16" x14ac:dyDescent="0.25">
      <c r="F382" s="4"/>
      <c r="G382" s="4"/>
      <c r="H382" s="4"/>
      <c r="I382" s="4"/>
      <c r="J382" s="4"/>
      <c r="K382" s="4"/>
      <c r="L382" s="6"/>
      <c r="M382" s="6"/>
      <c r="N382" s="6"/>
      <c r="O382" s="4"/>
      <c r="P382" s="5"/>
    </row>
    <row r="383" spans="6:16" x14ac:dyDescent="0.25">
      <c r="F383" s="4"/>
      <c r="G383" s="4"/>
      <c r="H383" s="4"/>
      <c r="I383" s="4"/>
      <c r="J383" s="4"/>
      <c r="K383" s="4"/>
      <c r="L383" s="6"/>
      <c r="M383" s="6"/>
      <c r="N383" s="6"/>
      <c r="O383" s="4"/>
      <c r="P383" s="5"/>
    </row>
    <row r="384" spans="6:16" x14ac:dyDescent="0.25">
      <c r="F384" s="4"/>
      <c r="G384" s="4"/>
      <c r="H384" s="4"/>
      <c r="I384" s="4"/>
      <c r="J384" s="4"/>
      <c r="K384" s="4"/>
      <c r="L384" s="6"/>
      <c r="M384" s="6"/>
      <c r="N384" s="6"/>
      <c r="O384" s="4"/>
      <c r="P384" s="5"/>
    </row>
    <row r="385" spans="6:16" x14ac:dyDescent="0.25">
      <c r="F385" s="4"/>
      <c r="G385" s="4"/>
      <c r="H385" s="4"/>
      <c r="I385" s="4"/>
      <c r="J385" s="4"/>
      <c r="K385" s="4"/>
      <c r="L385" s="6"/>
      <c r="M385" s="6"/>
      <c r="N385" s="6"/>
      <c r="O385" s="4"/>
      <c r="P385" s="5"/>
    </row>
    <row r="386" spans="6:16" x14ac:dyDescent="0.25">
      <c r="F386" s="4"/>
      <c r="G386" s="4"/>
      <c r="H386" s="4"/>
      <c r="I386" s="4"/>
      <c r="J386" s="4"/>
      <c r="K386" s="4"/>
      <c r="L386" s="6"/>
      <c r="M386" s="6"/>
      <c r="N386" s="6"/>
      <c r="O386" s="4"/>
      <c r="P386" s="5"/>
    </row>
    <row r="387" spans="6:16" x14ac:dyDescent="0.25">
      <c r="F387" s="4"/>
      <c r="G387" s="4"/>
      <c r="H387" s="4"/>
      <c r="I387" s="4"/>
      <c r="J387" s="4"/>
      <c r="K387" s="4"/>
      <c r="L387" s="6"/>
      <c r="M387" s="6"/>
      <c r="N387" s="6"/>
      <c r="O387" s="4"/>
      <c r="P387" s="5"/>
    </row>
    <row r="388" spans="6:16" x14ac:dyDescent="0.25">
      <c r="F388" s="4"/>
      <c r="G388" s="4"/>
      <c r="H388" s="4"/>
      <c r="I388" s="4"/>
      <c r="J388" s="4"/>
      <c r="K388" s="4"/>
      <c r="L388" s="6"/>
      <c r="M388" s="6"/>
      <c r="N388" s="6"/>
      <c r="O388" s="4"/>
      <c r="P388" s="5"/>
    </row>
    <row r="389" spans="6:16" x14ac:dyDescent="0.25">
      <c r="F389" s="4"/>
      <c r="G389" s="4"/>
      <c r="H389" s="4"/>
      <c r="I389" s="4"/>
      <c r="J389" s="4"/>
      <c r="K389" s="4"/>
      <c r="L389" s="6"/>
      <c r="M389" s="6"/>
      <c r="N389" s="6"/>
      <c r="O389" s="4"/>
      <c r="P389" s="5"/>
    </row>
    <row r="390" spans="6:16" x14ac:dyDescent="0.25">
      <c r="F390" s="4"/>
      <c r="G390" s="4"/>
      <c r="H390" s="4"/>
      <c r="I390" s="4"/>
      <c r="J390" s="4"/>
      <c r="K390" s="4"/>
      <c r="L390" s="6"/>
      <c r="M390" s="6"/>
      <c r="N390" s="6"/>
      <c r="O390" s="4"/>
      <c r="P390" s="5"/>
    </row>
    <row r="391" spans="6:16" x14ac:dyDescent="0.25">
      <c r="F391" s="4"/>
      <c r="G391" s="4"/>
      <c r="H391" s="4"/>
      <c r="I391" s="4"/>
      <c r="J391" s="4"/>
      <c r="K391" s="4"/>
      <c r="L391" s="6"/>
      <c r="M391" s="6"/>
      <c r="N391" s="6"/>
      <c r="O391" s="4"/>
      <c r="P391" s="5"/>
    </row>
    <row r="392" spans="6:16" x14ac:dyDescent="0.25">
      <c r="F392" s="4"/>
      <c r="G392" s="4"/>
      <c r="H392" s="4"/>
      <c r="I392" s="4"/>
      <c r="J392" s="4"/>
      <c r="K392" s="4"/>
      <c r="L392" s="6"/>
      <c r="M392" s="6"/>
      <c r="N392" s="6"/>
      <c r="O392" s="4"/>
      <c r="P392" s="5"/>
    </row>
    <row r="393" spans="6:16" x14ac:dyDescent="0.25">
      <c r="F393" s="4"/>
      <c r="G393" s="4"/>
      <c r="H393" s="4"/>
      <c r="I393" s="4"/>
      <c r="J393" s="4"/>
      <c r="K393" s="4"/>
      <c r="L393" s="6"/>
      <c r="M393" s="6"/>
      <c r="N393" s="6"/>
      <c r="O393" s="4"/>
      <c r="P393" s="5"/>
    </row>
    <row r="394" spans="6:16" x14ac:dyDescent="0.25">
      <c r="F394" s="4"/>
      <c r="G394" s="4"/>
      <c r="H394" s="4"/>
      <c r="I394" s="4"/>
      <c r="J394" s="4"/>
      <c r="K394" s="4"/>
      <c r="L394" s="6"/>
      <c r="M394" s="6"/>
      <c r="N394" s="6"/>
      <c r="O394" s="4"/>
      <c r="P394" s="5"/>
    </row>
    <row r="395" spans="6:16" x14ac:dyDescent="0.25">
      <c r="F395" s="4"/>
      <c r="G395" s="4"/>
      <c r="H395" s="4"/>
      <c r="I395" s="4"/>
      <c r="J395" s="4"/>
      <c r="K395" s="4"/>
      <c r="L395" s="6"/>
      <c r="M395" s="6"/>
      <c r="N395" s="6"/>
      <c r="O395" s="4"/>
      <c r="P395" s="5"/>
    </row>
    <row r="396" spans="6:16" x14ac:dyDescent="0.25">
      <c r="F396" s="4"/>
      <c r="G396" s="4"/>
      <c r="H396" s="4"/>
      <c r="I396" s="4"/>
      <c r="J396" s="4"/>
      <c r="K396" s="4"/>
      <c r="L396" s="6"/>
      <c r="M396" s="6"/>
      <c r="N396" s="6"/>
      <c r="O396" s="4"/>
      <c r="P396" s="5"/>
    </row>
    <row r="397" spans="6:16" x14ac:dyDescent="0.25">
      <c r="F397" s="4"/>
      <c r="G397" s="4"/>
      <c r="H397" s="4"/>
      <c r="I397" s="4"/>
      <c r="J397" s="4"/>
      <c r="K397" s="4"/>
      <c r="L397" s="6"/>
      <c r="M397" s="6"/>
      <c r="N397" s="6"/>
      <c r="O397" s="4"/>
      <c r="P397" s="5"/>
    </row>
    <row r="398" spans="6:16" x14ac:dyDescent="0.25">
      <c r="F398" s="4"/>
      <c r="G398" s="4"/>
      <c r="H398" s="4"/>
      <c r="I398" s="4"/>
      <c r="J398" s="4"/>
      <c r="K398" s="4"/>
      <c r="L398" s="6"/>
      <c r="M398" s="6"/>
      <c r="N398" s="6"/>
      <c r="O398" s="4"/>
      <c r="P398" s="5"/>
    </row>
    <row r="399" spans="6:16" x14ac:dyDescent="0.25">
      <c r="F399" s="4"/>
      <c r="G399" s="4"/>
      <c r="H399" s="4"/>
      <c r="I399" s="4"/>
      <c r="J399" s="4"/>
      <c r="K399" s="4"/>
      <c r="L399" s="6"/>
      <c r="M399" s="6"/>
      <c r="N399" s="6"/>
      <c r="O399" s="4"/>
      <c r="P399" s="5"/>
    </row>
    <row r="400" spans="6:16" x14ac:dyDescent="0.25">
      <c r="F400" s="4"/>
      <c r="G400" s="4"/>
      <c r="H400" s="4"/>
      <c r="I400" s="4"/>
      <c r="J400" s="4"/>
      <c r="K400" s="4"/>
      <c r="L400" s="6"/>
      <c r="M400" s="6"/>
      <c r="N400" s="6"/>
      <c r="O400" s="4"/>
      <c r="P400" s="5"/>
    </row>
    <row r="401" spans="6:16" x14ac:dyDescent="0.25">
      <c r="F401" s="4"/>
      <c r="G401" s="4"/>
      <c r="H401" s="4"/>
      <c r="I401" s="4"/>
      <c r="J401" s="4"/>
      <c r="K401" s="4"/>
      <c r="L401" s="6"/>
      <c r="M401" s="6"/>
      <c r="N401" s="6"/>
      <c r="O401" s="4"/>
      <c r="P401" s="5"/>
    </row>
    <row r="402" spans="6:16" x14ac:dyDescent="0.25">
      <c r="F402" s="4"/>
      <c r="G402" s="4"/>
      <c r="H402" s="4"/>
      <c r="I402" s="4"/>
      <c r="J402" s="4"/>
      <c r="K402" s="4"/>
      <c r="L402" s="6"/>
      <c r="M402" s="6"/>
      <c r="N402" s="6"/>
      <c r="O402" s="4"/>
      <c r="P402" s="5"/>
    </row>
    <row r="403" spans="6:16" x14ac:dyDescent="0.25">
      <c r="F403" s="4"/>
      <c r="G403" s="4"/>
      <c r="H403" s="4"/>
      <c r="I403" s="4"/>
      <c r="J403" s="4"/>
      <c r="K403" s="4"/>
      <c r="L403" s="6"/>
      <c r="M403" s="6"/>
      <c r="N403" s="6"/>
      <c r="O403" s="4"/>
      <c r="P403" s="5"/>
    </row>
    <row r="404" spans="6:16" x14ac:dyDescent="0.25">
      <c r="F404" s="4"/>
      <c r="G404" s="4"/>
      <c r="H404" s="4"/>
      <c r="I404" s="4"/>
      <c r="J404" s="4"/>
      <c r="K404" s="4"/>
      <c r="L404" s="6"/>
      <c r="M404" s="6"/>
      <c r="N404" s="6"/>
      <c r="O404" s="4"/>
      <c r="P404" s="5"/>
    </row>
    <row r="405" spans="6:16" x14ac:dyDescent="0.25">
      <c r="F405" s="4"/>
      <c r="G405" s="4"/>
      <c r="H405" s="4"/>
      <c r="I405" s="4"/>
      <c r="J405" s="4"/>
      <c r="K405" s="4"/>
      <c r="L405" s="6"/>
      <c r="M405" s="6"/>
      <c r="N405" s="6"/>
      <c r="O405" s="4"/>
      <c r="P405" s="5"/>
    </row>
    <row r="406" spans="6:16" x14ac:dyDescent="0.25">
      <c r="F406" s="4"/>
      <c r="G406" s="4"/>
      <c r="H406" s="4"/>
      <c r="I406" s="4"/>
      <c r="J406" s="4"/>
      <c r="K406" s="4"/>
      <c r="L406" s="6"/>
      <c r="M406" s="6"/>
      <c r="N406" s="6"/>
      <c r="O406" s="4"/>
      <c r="P406" s="5"/>
    </row>
    <row r="407" spans="6:16" x14ac:dyDescent="0.25">
      <c r="F407" s="4"/>
      <c r="G407" s="4"/>
      <c r="H407" s="4"/>
      <c r="I407" s="4"/>
      <c r="J407" s="4"/>
      <c r="K407" s="4"/>
      <c r="L407" s="6"/>
      <c r="M407" s="6"/>
      <c r="N407" s="6"/>
      <c r="O407" s="4"/>
      <c r="P407" s="5"/>
    </row>
    <row r="408" spans="6:16" x14ac:dyDescent="0.25">
      <c r="F408" s="4"/>
      <c r="G408" s="4"/>
      <c r="H408" s="4"/>
      <c r="I408" s="4"/>
      <c r="J408" s="4"/>
      <c r="K408" s="4"/>
      <c r="L408" s="6"/>
      <c r="M408" s="6"/>
      <c r="N408" s="6"/>
      <c r="O408" s="4"/>
      <c r="P408" s="5"/>
    </row>
    <row r="409" spans="6:16" x14ac:dyDescent="0.25">
      <c r="F409" s="4"/>
      <c r="G409" s="4"/>
      <c r="H409" s="4"/>
      <c r="I409" s="4"/>
      <c r="J409" s="4"/>
      <c r="K409" s="4"/>
      <c r="L409" s="6"/>
      <c r="M409" s="6"/>
      <c r="N409" s="6"/>
      <c r="O409" s="4"/>
      <c r="P409" s="5"/>
    </row>
    <row r="410" spans="6:16" x14ac:dyDescent="0.25">
      <c r="F410" s="4"/>
      <c r="G410" s="4"/>
      <c r="H410" s="4"/>
      <c r="I410" s="4"/>
      <c r="J410" s="4"/>
      <c r="K410" s="4"/>
      <c r="L410" s="6"/>
      <c r="M410" s="6"/>
      <c r="N410" s="6"/>
      <c r="O410" s="4"/>
      <c r="P410" s="5"/>
    </row>
    <row r="411" spans="6:16" x14ac:dyDescent="0.25">
      <c r="F411" s="4"/>
      <c r="G411" s="4"/>
      <c r="H411" s="4"/>
      <c r="I411" s="4"/>
      <c r="J411" s="4"/>
      <c r="K411" s="4"/>
      <c r="L411" s="6"/>
      <c r="M411" s="6"/>
      <c r="N411" s="6"/>
      <c r="O411" s="4"/>
      <c r="P411" s="5"/>
    </row>
    <row r="412" spans="6:16" x14ac:dyDescent="0.25">
      <c r="F412" s="4"/>
      <c r="G412" s="4"/>
      <c r="H412" s="4"/>
      <c r="I412" s="4"/>
      <c r="J412" s="4"/>
      <c r="K412" s="4"/>
      <c r="L412" s="6"/>
      <c r="M412" s="6"/>
      <c r="N412" s="6"/>
      <c r="O412" s="4"/>
      <c r="P412" s="5"/>
    </row>
    <row r="413" spans="6:16" x14ac:dyDescent="0.25">
      <c r="F413" s="4"/>
      <c r="G413" s="4"/>
      <c r="H413" s="4"/>
      <c r="I413" s="4"/>
      <c r="J413" s="4"/>
      <c r="K413" s="4"/>
      <c r="L413" s="6"/>
      <c r="M413" s="6"/>
      <c r="N413" s="6"/>
      <c r="O413" s="4"/>
      <c r="P413" s="5"/>
    </row>
    <row r="414" spans="6:16" x14ac:dyDescent="0.25">
      <c r="F414" s="4"/>
      <c r="G414" s="4"/>
      <c r="H414" s="4"/>
      <c r="I414" s="4"/>
      <c r="J414" s="4"/>
      <c r="K414" s="4"/>
      <c r="L414" s="6"/>
      <c r="M414" s="6"/>
      <c r="N414" s="6"/>
      <c r="O414" s="4"/>
      <c r="P414" s="5"/>
    </row>
    <row r="415" spans="6:16" x14ac:dyDescent="0.25">
      <c r="F415" s="4"/>
      <c r="G415" s="4"/>
      <c r="H415" s="4"/>
      <c r="I415" s="4"/>
      <c r="J415" s="4"/>
      <c r="K415" s="4"/>
      <c r="L415" s="6"/>
      <c r="M415" s="6"/>
      <c r="N415" s="6"/>
      <c r="O415" s="4"/>
      <c r="P415" s="5"/>
    </row>
    <row r="416" spans="6:16" x14ac:dyDescent="0.25">
      <c r="F416" s="4"/>
      <c r="G416" s="4"/>
      <c r="H416" s="4"/>
      <c r="I416" s="4"/>
      <c r="J416" s="4"/>
      <c r="K416" s="4"/>
      <c r="L416" s="6"/>
      <c r="M416" s="6"/>
      <c r="N416" s="6"/>
      <c r="O416" s="4"/>
      <c r="P416" s="5"/>
    </row>
    <row r="417" spans="6:16" x14ac:dyDescent="0.25">
      <c r="F417" s="4"/>
      <c r="G417" s="4"/>
      <c r="H417" s="4"/>
      <c r="I417" s="4"/>
      <c r="J417" s="4"/>
      <c r="K417" s="4"/>
      <c r="L417" s="6"/>
      <c r="M417" s="6"/>
      <c r="N417" s="6"/>
      <c r="O417" s="4"/>
      <c r="P417" s="5"/>
    </row>
    <row r="418" spans="6:16" x14ac:dyDescent="0.25">
      <c r="F418" s="4"/>
      <c r="G418" s="4"/>
      <c r="H418" s="4"/>
      <c r="I418" s="4"/>
      <c r="J418" s="4"/>
      <c r="K418" s="4"/>
      <c r="L418" s="6"/>
      <c r="M418" s="6"/>
      <c r="N418" s="6"/>
      <c r="O418" s="4"/>
      <c r="P418" s="5"/>
    </row>
    <row r="419" spans="6:16" x14ac:dyDescent="0.25">
      <c r="F419" s="4"/>
      <c r="G419" s="4"/>
      <c r="H419" s="4"/>
      <c r="I419" s="4"/>
      <c r="J419" s="4"/>
      <c r="K419" s="4"/>
      <c r="L419" s="6"/>
      <c r="M419" s="6"/>
      <c r="N419" s="6"/>
      <c r="O419" s="4"/>
      <c r="P419" s="5"/>
    </row>
    <row r="420" spans="6:16" x14ac:dyDescent="0.25">
      <c r="F420" s="4"/>
      <c r="G420" s="4"/>
      <c r="H420" s="4"/>
      <c r="I420" s="4"/>
      <c r="J420" s="4"/>
      <c r="K420" s="4"/>
      <c r="L420" s="6"/>
      <c r="M420" s="6"/>
      <c r="N420" s="6"/>
      <c r="O420" s="4"/>
      <c r="P420" s="5"/>
    </row>
    <row r="421" spans="6:16" x14ac:dyDescent="0.25">
      <c r="F421" s="4"/>
      <c r="G421" s="4"/>
      <c r="H421" s="4"/>
      <c r="I421" s="4"/>
      <c r="J421" s="4"/>
      <c r="K421" s="4"/>
      <c r="L421" s="6"/>
      <c r="M421" s="6"/>
      <c r="N421" s="6"/>
      <c r="O421" s="4"/>
      <c r="P421" s="5"/>
    </row>
    <row r="422" spans="6:16" x14ac:dyDescent="0.25">
      <c r="F422" s="4"/>
      <c r="G422" s="4"/>
      <c r="H422" s="4"/>
      <c r="I422" s="4"/>
      <c r="J422" s="4"/>
      <c r="K422" s="4"/>
      <c r="L422" s="6"/>
      <c r="M422" s="6"/>
      <c r="N422" s="6"/>
      <c r="O422" s="4"/>
      <c r="P422" s="5"/>
    </row>
    <row r="423" spans="6:16" x14ac:dyDescent="0.25">
      <c r="F423" s="4"/>
      <c r="G423" s="4"/>
      <c r="H423" s="4"/>
      <c r="I423" s="4"/>
      <c r="J423" s="4"/>
      <c r="K423" s="4"/>
      <c r="L423" s="6"/>
      <c r="M423" s="6"/>
      <c r="N423" s="6"/>
      <c r="O423" s="4"/>
      <c r="P423" s="5"/>
    </row>
    <row r="424" spans="6:16" x14ac:dyDescent="0.25">
      <c r="F424" s="4"/>
      <c r="G424" s="4"/>
      <c r="H424" s="4"/>
      <c r="I424" s="4"/>
      <c r="J424" s="4"/>
      <c r="K424" s="4"/>
      <c r="L424" s="6"/>
      <c r="M424" s="6"/>
      <c r="N424" s="6"/>
      <c r="O424" s="4"/>
      <c r="P424" s="5"/>
    </row>
    <row r="425" spans="6:16" x14ac:dyDescent="0.25">
      <c r="F425" s="4"/>
      <c r="G425" s="4"/>
      <c r="H425" s="4"/>
      <c r="I425" s="4"/>
      <c r="J425" s="4"/>
      <c r="K425" s="4"/>
      <c r="L425" s="6"/>
      <c r="M425" s="6"/>
      <c r="N425" s="6"/>
      <c r="O425" s="4"/>
      <c r="P425" s="5"/>
    </row>
    <row r="426" spans="6:16" x14ac:dyDescent="0.25">
      <c r="F426" s="4"/>
      <c r="G426" s="4"/>
      <c r="H426" s="4"/>
      <c r="I426" s="4"/>
      <c r="J426" s="4"/>
      <c r="K426" s="4"/>
      <c r="L426" s="6"/>
      <c r="M426" s="6"/>
      <c r="N426" s="6"/>
      <c r="O426" s="4"/>
      <c r="P426" s="5"/>
    </row>
    <row r="427" spans="6:16" x14ac:dyDescent="0.25">
      <c r="F427" s="4"/>
      <c r="G427" s="4"/>
      <c r="H427" s="4"/>
      <c r="I427" s="4"/>
      <c r="J427" s="4"/>
      <c r="K427" s="4"/>
      <c r="L427" s="6"/>
      <c r="M427" s="6"/>
      <c r="N427" s="6"/>
      <c r="O427" s="4"/>
      <c r="P427" s="5"/>
    </row>
    <row r="428" spans="6:16" x14ac:dyDescent="0.25">
      <c r="F428" s="4"/>
      <c r="G428" s="4"/>
      <c r="H428" s="4"/>
      <c r="I428" s="4"/>
      <c r="J428" s="4"/>
      <c r="K428" s="4"/>
      <c r="L428" s="6"/>
      <c r="M428" s="6"/>
      <c r="N428" s="6"/>
      <c r="O428" s="4"/>
      <c r="P428" s="5"/>
    </row>
    <row r="429" spans="6:16" x14ac:dyDescent="0.25">
      <c r="F429" s="4"/>
      <c r="G429" s="4"/>
      <c r="H429" s="4"/>
      <c r="I429" s="4"/>
      <c r="J429" s="4"/>
      <c r="K429" s="4"/>
      <c r="L429" s="6"/>
      <c r="M429" s="6"/>
      <c r="N429" s="6"/>
      <c r="O429" s="4"/>
      <c r="P429" s="5"/>
    </row>
    <row r="430" spans="6:16" x14ac:dyDescent="0.25">
      <c r="F430" s="4"/>
      <c r="G430" s="4"/>
      <c r="H430" s="4"/>
      <c r="I430" s="4"/>
      <c r="J430" s="4"/>
      <c r="K430" s="4"/>
      <c r="L430" s="6"/>
      <c r="M430" s="6"/>
      <c r="N430" s="6"/>
      <c r="O430" s="4"/>
      <c r="P430" s="5"/>
    </row>
    <row r="431" spans="6:16" x14ac:dyDescent="0.25">
      <c r="F431" s="4"/>
      <c r="G431" s="4"/>
      <c r="H431" s="4"/>
      <c r="I431" s="4"/>
      <c r="J431" s="4"/>
      <c r="K431" s="4"/>
      <c r="L431" s="6"/>
      <c r="M431" s="6"/>
      <c r="N431" s="6"/>
      <c r="O431" s="4"/>
      <c r="P431" s="5"/>
    </row>
    <row r="432" spans="6:16" x14ac:dyDescent="0.25">
      <c r="F432" s="4"/>
      <c r="G432" s="4"/>
      <c r="H432" s="4"/>
      <c r="I432" s="4"/>
      <c r="J432" s="4"/>
      <c r="K432" s="4"/>
      <c r="L432" s="6"/>
      <c r="M432" s="6"/>
      <c r="N432" s="6"/>
      <c r="O432" s="4"/>
      <c r="P432" s="5"/>
    </row>
    <row r="433" spans="6:16" x14ac:dyDescent="0.25">
      <c r="F433" s="4"/>
      <c r="G433" s="4"/>
      <c r="H433" s="4"/>
      <c r="I433" s="4"/>
      <c r="J433" s="4"/>
      <c r="K433" s="4"/>
      <c r="L433" s="6"/>
      <c r="M433" s="6"/>
      <c r="N433" s="6"/>
      <c r="O433" s="4"/>
      <c r="P433" s="5"/>
    </row>
    <row r="434" spans="6:16" x14ac:dyDescent="0.25">
      <c r="F434" s="4"/>
      <c r="G434" s="4"/>
      <c r="H434" s="4"/>
      <c r="I434" s="4"/>
      <c r="J434" s="4"/>
      <c r="K434" s="4"/>
      <c r="L434" s="6"/>
      <c r="M434" s="6"/>
      <c r="N434" s="6"/>
      <c r="O434" s="4"/>
      <c r="P434" s="5"/>
    </row>
    <row r="435" spans="6:16" x14ac:dyDescent="0.25">
      <c r="F435" s="4"/>
      <c r="G435" s="4"/>
      <c r="H435" s="4"/>
      <c r="I435" s="4"/>
      <c r="J435" s="4"/>
      <c r="K435" s="4"/>
      <c r="L435" s="6"/>
      <c r="M435" s="6"/>
      <c r="N435" s="6"/>
      <c r="O435" s="4"/>
      <c r="P435" s="5"/>
    </row>
    <row r="436" spans="6:16" x14ac:dyDescent="0.25">
      <c r="F436" s="4"/>
      <c r="G436" s="4"/>
      <c r="H436" s="4"/>
      <c r="I436" s="4"/>
      <c r="J436" s="4"/>
      <c r="K436" s="4"/>
      <c r="L436" s="6"/>
      <c r="M436" s="6"/>
      <c r="N436" s="6"/>
      <c r="O436" s="4"/>
      <c r="P436" s="5"/>
    </row>
    <row r="437" spans="6:16" x14ac:dyDescent="0.25">
      <c r="F437" s="4"/>
      <c r="G437" s="4"/>
      <c r="H437" s="4"/>
      <c r="I437" s="4"/>
      <c r="J437" s="4"/>
      <c r="K437" s="4"/>
      <c r="L437" s="6"/>
      <c r="M437" s="6"/>
      <c r="N437" s="6"/>
      <c r="O437" s="4"/>
      <c r="P437" s="5"/>
    </row>
    <row r="438" spans="6:16" x14ac:dyDescent="0.25">
      <c r="F438" s="4"/>
      <c r="G438" s="4"/>
      <c r="H438" s="4"/>
      <c r="I438" s="4"/>
      <c r="J438" s="4"/>
      <c r="K438" s="4"/>
      <c r="L438" s="6"/>
      <c r="M438" s="6"/>
      <c r="N438" s="6"/>
      <c r="O438" s="4"/>
      <c r="P438" s="5"/>
    </row>
    <row r="439" spans="6:16" x14ac:dyDescent="0.25">
      <c r="F439" s="4"/>
      <c r="G439" s="4"/>
      <c r="H439" s="4"/>
      <c r="I439" s="4"/>
      <c r="J439" s="4"/>
      <c r="K439" s="4"/>
      <c r="L439" s="6"/>
      <c r="M439" s="6"/>
      <c r="N439" s="6"/>
      <c r="O439" s="4"/>
      <c r="P439" s="5"/>
    </row>
    <row r="440" spans="6:16" x14ac:dyDescent="0.25">
      <c r="F440" s="4"/>
      <c r="G440" s="4"/>
      <c r="H440" s="4"/>
      <c r="I440" s="4"/>
      <c r="J440" s="4"/>
      <c r="K440" s="4"/>
      <c r="L440" s="6"/>
      <c r="M440" s="6"/>
      <c r="N440" s="6"/>
      <c r="O440" s="4"/>
      <c r="P440" s="5"/>
    </row>
    <row r="441" spans="6:16" x14ac:dyDescent="0.25">
      <c r="F441" s="4"/>
      <c r="G441" s="4"/>
      <c r="H441" s="4"/>
      <c r="I441" s="4"/>
      <c r="J441" s="4"/>
      <c r="K441" s="4"/>
      <c r="L441" s="6"/>
      <c r="M441" s="6"/>
      <c r="N441" s="6"/>
      <c r="O441" s="4"/>
      <c r="P441" s="5"/>
    </row>
    <row r="442" spans="6:16" x14ac:dyDescent="0.25">
      <c r="F442" s="4"/>
      <c r="G442" s="4"/>
      <c r="H442" s="4"/>
      <c r="I442" s="4"/>
      <c r="J442" s="4"/>
      <c r="K442" s="4"/>
      <c r="L442" s="6"/>
      <c r="M442" s="6"/>
      <c r="N442" s="6"/>
      <c r="O442" s="4"/>
      <c r="P442" s="5"/>
    </row>
    <row r="443" spans="6:16" x14ac:dyDescent="0.25">
      <c r="F443" s="4"/>
      <c r="G443" s="4"/>
      <c r="H443" s="4"/>
      <c r="I443" s="4"/>
      <c r="J443" s="4"/>
      <c r="K443" s="4"/>
      <c r="L443" s="6"/>
      <c r="M443" s="6"/>
      <c r="N443" s="6"/>
      <c r="O443" s="4"/>
      <c r="P443" s="5"/>
    </row>
    <row r="444" spans="6:16" x14ac:dyDescent="0.25">
      <c r="F444" s="4"/>
      <c r="G444" s="4"/>
      <c r="H444" s="4"/>
      <c r="I444" s="4"/>
      <c r="J444" s="4"/>
      <c r="K444" s="4"/>
      <c r="L444" s="6"/>
      <c r="M444" s="6"/>
      <c r="N444" s="6"/>
      <c r="O444" s="4"/>
      <c r="P444" s="5"/>
    </row>
    <row r="445" spans="6:16" x14ac:dyDescent="0.25">
      <c r="F445" s="4"/>
      <c r="G445" s="4"/>
      <c r="H445" s="4"/>
      <c r="I445" s="4"/>
      <c r="J445" s="4"/>
      <c r="K445" s="4"/>
      <c r="L445" s="6"/>
      <c r="M445" s="6"/>
      <c r="N445" s="6"/>
      <c r="O445" s="4"/>
      <c r="P445" s="5"/>
    </row>
    <row r="446" spans="6:16" x14ac:dyDescent="0.25">
      <c r="F446" s="4"/>
      <c r="G446" s="4"/>
      <c r="H446" s="4"/>
      <c r="I446" s="4"/>
      <c r="J446" s="4"/>
      <c r="K446" s="4"/>
      <c r="L446" s="6"/>
      <c r="M446" s="6"/>
      <c r="N446" s="6"/>
      <c r="O446" s="4"/>
      <c r="P446" s="5"/>
    </row>
    <row r="447" spans="6:16" x14ac:dyDescent="0.25">
      <c r="F447" s="4"/>
      <c r="G447" s="4"/>
      <c r="H447" s="4"/>
      <c r="I447" s="4"/>
      <c r="J447" s="4"/>
      <c r="K447" s="4"/>
      <c r="L447" s="6"/>
      <c r="M447" s="6"/>
      <c r="N447" s="6"/>
      <c r="O447" s="4"/>
      <c r="P447" s="5"/>
    </row>
    <row r="448" spans="6:16" x14ac:dyDescent="0.25">
      <c r="F448" s="4"/>
      <c r="G448" s="4"/>
      <c r="H448" s="4"/>
      <c r="I448" s="4"/>
      <c r="J448" s="4"/>
      <c r="K448" s="4"/>
      <c r="L448" s="6"/>
      <c r="M448" s="6"/>
      <c r="N448" s="6"/>
      <c r="O448" s="4"/>
      <c r="P448" s="5"/>
    </row>
    <row r="449" spans="6:16" x14ac:dyDescent="0.25">
      <c r="F449" s="4"/>
      <c r="G449" s="4"/>
      <c r="H449" s="4"/>
      <c r="I449" s="4"/>
      <c r="J449" s="4"/>
      <c r="K449" s="4"/>
      <c r="L449" s="6"/>
      <c r="M449" s="6"/>
      <c r="N449" s="6"/>
      <c r="O449" s="4"/>
      <c r="P449" s="5"/>
    </row>
    <row r="450" spans="6:16" x14ac:dyDescent="0.25">
      <c r="F450" s="4"/>
      <c r="G450" s="4"/>
      <c r="H450" s="4"/>
      <c r="I450" s="4"/>
      <c r="J450" s="4"/>
      <c r="K450" s="4"/>
      <c r="L450" s="6"/>
      <c r="M450" s="6"/>
      <c r="N450" s="6"/>
      <c r="O450" s="4"/>
      <c r="P450" s="5"/>
    </row>
    <row r="451" spans="6:16" x14ac:dyDescent="0.25">
      <c r="F451" s="4"/>
      <c r="G451" s="4"/>
      <c r="H451" s="4"/>
      <c r="I451" s="4"/>
      <c r="J451" s="4"/>
      <c r="K451" s="4"/>
      <c r="L451" s="6"/>
      <c r="M451" s="6"/>
      <c r="N451" s="6"/>
      <c r="O451" s="4"/>
      <c r="P451" s="5"/>
    </row>
    <row r="452" spans="6:16" x14ac:dyDescent="0.25">
      <c r="F452" s="4"/>
      <c r="G452" s="4"/>
      <c r="H452" s="4"/>
      <c r="I452" s="4"/>
      <c r="J452" s="4"/>
      <c r="K452" s="4"/>
      <c r="L452" s="6"/>
      <c r="M452" s="6"/>
      <c r="N452" s="6"/>
      <c r="O452" s="4"/>
      <c r="P452" s="5"/>
    </row>
    <row r="453" spans="6:16" x14ac:dyDescent="0.25">
      <c r="F453" s="4"/>
      <c r="G453" s="4"/>
      <c r="H453" s="4"/>
      <c r="I453" s="4"/>
      <c r="J453" s="4"/>
      <c r="K453" s="4"/>
      <c r="L453" s="6"/>
      <c r="M453" s="6"/>
      <c r="N453" s="6"/>
      <c r="O453" s="4"/>
      <c r="P453" s="5"/>
    </row>
    <row r="454" spans="6:16" x14ac:dyDescent="0.25">
      <c r="F454" s="4"/>
      <c r="G454" s="4"/>
      <c r="H454" s="4"/>
      <c r="I454" s="4"/>
      <c r="J454" s="4"/>
      <c r="K454" s="4"/>
      <c r="L454" s="6"/>
      <c r="M454" s="6"/>
      <c r="N454" s="6"/>
      <c r="O454" s="4"/>
      <c r="P454" s="5"/>
    </row>
    <row r="455" spans="6:16" x14ac:dyDescent="0.25">
      <c r="F455" s="4"/>
      <c r="G455" s="4"/>
      <c r="H455" s="4"/>
      <c r="I455" s="4"/>
      <c r="J455" s="4"/>
      <c r="K455" s="4"/>
      <c r="L455" s="6"/>
      <c r="M455" s="6"/>
      <c r="N455" s="6"/>
      <c r="O455" s="4"/>
      <c r="P455" s="5"/>
    </row>
    <row r="456" spans="6:16" x14ac:dyDescent="0.25">
      <c r="F456" s="4"/>
      <c r="G456" s="4"/>
      <c r="H456" s="4"/>
      <c r="I456" s="4"/>
      <c r="J456" s="4"/>
      <c r="K456" s="4"/>
      <c r="L456" s="6"/>
      <c r="M456" s="6"/>
      <c r="N456" s="6"/>
      <c r="O456" s="4"/>
      <c r="P456" s="5"/>
    </row>
    <row r="457" spans="6:16" x14ac:dyDescent="0.25">
      <c r="F457" s="4"/>
      <c r="G457" s="4"/>
      <c r="H457" s="4"/>
      <c r="I457" s="4"/>
      <c r="J457" s="4"/>
      <c r="K457" s="4"/>
      <c r="L457" s="6"/>
      <c r="M457" s="6"/>
      <c r="N457" s="6"/>
      <c r="O457" s="4"/>
      <c r="P457" s="5"/>
    </row>
    <row r="458" spans="6:16" x14ac:dyDescent="0.25">
      <c r="F458" s="4"/>
      <c r="G458" s="4"/>
      <c r="H458" s="4"/>
      <c r="I458" s="4"/>
      <c r="J458" s="4"/>
      <c r="K458" s="4"/>
      <c r="L458" s="6"/>
      <c r="M458" s="6"/>
      <c r="N458" s="6"/>
      <c r="O458" s="4"/>
      <c r="P458" s="5"/>
    </row>
    <row r="459" spans="6:16" x14ac:dyDescent="0.25">
      <c r="F459" s="4"/>
      <c r="G459" s="4"/>
      <c r="H459" s="4"/>
      <c r="I459" s="4"/>
      <c r="J459" s="4"/>
      <c r="K459" s="4"/>
      <c r="L459" s="6"/>
      <c r="M459" s="6"/>
      <c r="N459" s="6"/>
      <c r="O459" s="4"/>
      <c r="P459" s="5"/>
    </row>
    <row r="460" spans="6:16" x14ac:dyDescent="0.25">
      <c r="F460" s="4"/>
      <c r="G460" s="4"/>
      <c r="H460" s="4"/>
      <c r="I460" s="4"/>
      <c r="J460" s="4"/>
      <c r="K460" s="4"/>
      <c r="L460" s="6"/>
      <c r="M460" s="6"/>
      <c r="N460" s="6"/>
      <c r="O460" s="4"/>
      <c r="P460" s="5"/>
    </row>
    <row r="461" spans="6:16" x14ac:dyDescent="0.25">
      <c r="F461" s="4"/>
      <c r="G461" s="4"/>
      <c r="H461" s="4"/>
      <c r="I461" s="4"/>
      <c r="J461" s="4"/>
      <c r="K461" s="4"/>
      <c r="L461" s="6"/>
      <c r="M461" s="6"/>
      <c r="N461" s="6"/>
      <c r="O461" s="4"/>
      <c r="P461" s="5"/>
    </row>
    <row r="462" spans="6:16" x14ac:dyDescent="0.25">
      <c r="F462" s="4"/>
      <c r="G462" s="4"/>
      <c r="H462" s="4"/>
      <c r="I462" s="4"/>
      <c r="J462" s="4"/>
      <c r="K462" s="4"/>
      <c r="L462" s="6"/>
      <c r="M462" s="6"/>
      <c r="N462" s="6"/>
      <c r="O462" s="4"/>
      <c r="P462" s="5"/>
    </row>
    <row r="463" spans="6:16" x14ac:dyDescent="0.25">
      <c r="F463" s="4"/>
      <c r="G463" s="4"/>
      <c r="H463" s="4"/>
      <c r="I463" s="4"/>
      <c r="J463" s="4"/>
      <c r="K463" s="4"/>
      <c r="L463" s="6"/>
      <c r="M463" s="6"/>
      <c r="N463" s="6"/>
      <c r="O463" s="4"/>
      <c r="P463" s="5"/>
    </row>
    <row r="464" spans="6:16" x14ac:dyDescent="0.25">
      <c r="F464" s="4"/>
      <c r="G464" s="4"/>
      <c r="H464" s="4"/>
      <c r="I464" s="4"/>
      <c r="J464" s="4"/>
      <c r="K464" s="4"/>
      <c r="L464" s="6"/>
      <c r="M464" s="6"/>
      <c r="N464" s="6"/>
      <c r="O464" s="4"/>
      <c r="P464" s="5"/>
    </row>
    <row r="465" spans="6:16" x14ac:dyDescent="0.25">
      <c r="F465" s="4"/>
      <c r="G465" s="4"/>
      <c r="H465" s="4"/>
      <c r="I465" s="4"/>
      <c r="J465" s="4"/>
      <c r="K465" s="4"/>
      <c r="L465" s="6"/>
      <c r="M465" s="6"/>
      <c r="N465" s="6"/>
      <c r="O465" s="4"/>
      <c r="P465" s="5"/>
    </row>
    <row r="466" spans="6:16" x14ac:dyDescent="0.25">
      <c r="F466" s="4"/>
      <c r="G466" s="4"/>
      <c r="H466" s="4"/>
      <c r="I466" s="4"/>
      <c r="J466" s="4"/>
      <c r="K466" s="4"/>
      <c r="L466" s="6"/>
      <c r="M466" s="6"/>
      <c r="N466" s="6"/>
      <c r="O466" s="4"/>
      <c r="P466" s="5"/>
    </row>
    <row r="467" spans="6:16" x14ac:dyDescent="0.25">
      <c r="F467" s="4"/>
      <c r="G467" s="4"/>
      <c r="H467" s="4"/>
      <c r="I467" s="4"/>
      <c r="J467" s="4"/>
      <c r="K467" s="4"/>
      <c r="L467" s="6"/>
      <c r="M467" s="6"/>
      <c r="N467" s="6"/>
      <c r="O467" s="4"/>
      <c r="P467" s="5"/>
    </row>
    <row r="468" spans="6:16" x14ac:dyDescent="0.25">
      <c r="F468" s="4"/>
      <c r="G468" s="4"/>
      <c r="H468" s="4"/>
      <c r="I468" s="4"/>
      <c r="J468" s="4"/>
      <c r="K468" s="4"/>
      <c r="L468" s="6"/>
      <c r="M468" s="6"/>
      <c r="N468" s="6"/>
      <c r="O468" s="4"/>
      <c r="P468" s="5"/>
    </row>
    <row r="469" spans="6:16" x14ac:dyDescent="0.25">
      <c r="F469" s="4"/>
      <c r="G469" s="4"/>
      <c r="H469" s="4"/>
      <c r="I469" s="4"/>
      <c r="J469" s="4"/>
      <c r="K469" s="4"/>
      <c r="L469" s="6"/>
      <c r="M469" s="6"/>
      <c r="N469" s="6"/>
      <c r="O469" s="4"/>
      <c r="P469" s="5"/>
    </row>
    <row r="470" spans="6:16" x14ac:dyDescent="0.25">
      <c r="F470" s="4"/>
      <c r="G470" s="4"/>
      <c r="H470" s="4"/>
      <c r="I470" s="4"/>
      <c r="J470" s="4"/>
      <c r="K470" s="4"/>
      <c r="L470" s="6"/>
      <c r="M470" s="6"/>
      <c r="N470" s="6"/>
      <c r="O470" s="4"/>
      <c r="P470" s="5"/>
    </row>
    <row r="471" spans="6:16" x14ac:dyDescent="0.25">
      <c r="F471" s="4"/>
      <c r="G471" s="4"/>
      <c r="H471" s="4"/>
      <c r="I471" s="4"/>
      <c r="J471" s="4"/>
      <c r="K471" s="4"/>
      <c r="L471" s="6"/>
      <c r="M471" s="6"/>
      <c r="N471" s="6"/>
      <c r="O471" s="4"/>
      <c r="P471" s="5"/>
    </row>
    <row r="472" spans="6:16" x14ac:dyDescent="0.25">
      <c r="F472" s="4"/>
      <c r="G472" s="4"/>
      <c r="H472" s="4"/>
      <c r="I472" s="4"/>
      <c r="J472" s="4"/>
      <c r="K472" s="4"/>
      <c r="L472" s="6"/>
      <c r="M472" s="6"/>
      <c r="N472" s="6"/>
      <c r="O472" s="4"/>
      <c r="P472" s="5"/>
    </row>
    <row r="473" spans="6:16" x14ac:dyDescent="0.25">
      <c r="F473" s="4"/>
      <c r="G473" s="4"/>
      <c r="H473" s="4"/>
      <c r="I473" s="4"/>
      <c r="J473" s="4"/>
      <c r="K473" s="4"/>
      <c r="L473" s="6"/>
      <c r="M473" s="6"/>
      <c r="N473" s="6"/>
      <c r="O473" s="4"/>
      <c r="P473" s="5"/>
    </row>
    <row r="474" spans="6:16" x14ac:dyDescent="0.25">
      <c r="F474" s="4"/>
      <c r="G474" s="4"/>
      <c r="H474" s="4"/>
      <c r="I474" s="4"/>
      <c r="J474" s="4"/>
      <c r="K474" s="4"/>
      <c r="L474" s="6"/>
      <c r="M474" s="6"/>
      <c r="N474" s="6"/>
      <c r="O474" s="4"/>
      <c r="P474" s="5"/>
    </row>
    <row r="475" spans="6:16" x14ac:dyDescent="0.25">
      <c r="F475" s="4"/>
      <c r="G475" s="4"/>
      <c r="H475" s="4"/>
      <c r="I475" s="4"/>
      <c r="J475" s="4"/>
      <c r="K475" s="4"/>
      <c r="L475" s="6"/>
      <c r="M475" s="6"/>
      <c r="N475" s="6"/>
      <c r="O475" s="4"/>
      <c r="P475" s="5"/>
    </row>
    <row r="476" spans="6:16" x14ac:dyDescent="0.25">
      <c r="F476" s="4"/>
      <c r="G476" s="4"/>
      <c r="H476" s="4"/>
      <c r="I476" s="4"/>
      <c r="J476" s="4"/>
      <c r="K476" s="4"/>
      <c r="L476" s="6"/>
      <c r="M476" s="6"/>
      <c r="N476" s="6"/>
      <c r="O476" s="4"/>
      <c r="P476" s="5"/>
    </row>
    <row r="477" spans="6:16" x14ac:dyDescent="0.25">
      <c r="F477" s="4"/>
      <c r="G477" s="4"/>
      <c r="H477" s="4"/>
      <c r="I477" s="4"/>
      <c r="J477" s="4"/>
      <c r="K477" s="4"/>
      <c r="L477" s="6"/>
      <c r="M477" s="6"/>
      <c r="N477" s="6"/>
      <c r="O477" s="4"/>
      <c r="P477" s="5"/>
    </row>
    <row r="478" spans="6:16" x14ac:dyDescent="0.25">
      <c r="F478" s="4"/>
      <c r="G478" s="4"/>
      <c r="H478" s="4"/>
      <c r="I478" s="4"/>
      <c r="J478" s="4"/>
      <c r="K478" s="4"/>
      <c r="L478" s="6"/>
      <c r="M478" s="6"/>
      <c r="N478" s="6"/>
      <c r="O478" s="4"/>
      <c r="P478" s="5"/>
    </row>
    <row r="479" spans="6:16" x14ac:dyDescent="0.25">
      <c r="F479" s="4"/>
      <c r="G479" s="4"/>
      <c r="H479" s="4"/>
      <c r="I479" s="4"/>
      <c r="J479" s="4"/>
      <c r="K479" s="4"/>
      <c r="L479" s="6"/>
      <c r="M479" s="6"/>
      <c r="N479" s="6"/>
      <c r="O479" s="4"/>
      <c r="P479" s="5"/>
    </row>
    <row r="480" spans="6:16" x14ac:dyDescent="0.25">
      <c r="F480" s="4"/>
      <c r="G480" s="4"/>
      <c r="H480" s="4"/>
      <c r="I480" s="4"/>
      <c r="J480" s="4"/>
      <c r="K480" s="4"/>
      <c r="L480" s="6"/>
      <c r="M480" s="6"/>
      <c r="N480" s="6"/>
      <c r="O480" s="4"/>
      <c r="P480" s="5"/>
    </row>
    <row r="481" spans="6:16" x14ac:dyDescent="0.25">
      <c r="F481" s="4"/>
      <c r="G481" s="4"/>
      <c r="H481" s="4"/>
      <c r="I481" s="4"/>
      <c r="J481" s="4"/>
      <c r="K481" s="4"/>
      <c r="L481" s="6"/>
      <c r="M481" s="6"/>
      <c r="N481" s="6"/>
      <c r="O481" s="4"/>
      <c r="P481" s="5"/>
    </row>
    <row r="482" spans="6:16" x14ac:dyDescent="0.25">
      <c r="F482" s="4"/>
      <c r="G482" s="4"/>
      <c r="H482" s="4"/>
      <c r="I482" s="4"/>
      <c r="J482" s="4"/>
      <c r="K482" s="4"/>
      <c r="L482" s="6"/>
      <c r="M482" s="6"/>
      <c r="N482" s="6"/>
      <c r="O482" s="4"/>
      <c r="P482" s="5"/>
    </row>
    <row r="483" spans="6:16" x14ac:dyDescent="0.25">
      <c r="F483" s="4"/>
      <c r="G483" s="4"/>
      <c r="H483" s="4"/>
      <c r="I483" s="4"/>
      <c r="J483" s="4"/>
      <c r="K483" s="4"/>
      <c r="L483" s="6"/>
      <c r="M483" s="6"/>
      <c r="N483" s="6"/>
      <c r="O483" s="4"/>
      <c r="P483" s="5"/>
    </row>
    <row r="484" spans="6:16" x14ac:dyDescent="0.25">
      <c r="F484" s="4"/>
      <c r="G484" s="4"/>
      <c r="H484" s="4"/>
      <c r="I484" s="4"/>
      <c r="J484" s="4"/>
      <c r="K484" s="4"/>
      <c r="L484" s="6"/>
      <c r="M484" s="6"/>
      <c r="N484" s="6"/>
      <c r="O484" s="4"/>
      <c r="P484" s="5"/>
    </row>
    <row r="485" spans="6:16" x14ac:dyDescent="0.25">
      <c r="F485" s="4"/>
      <c r="G485" s="4"/>
      <c r="H485" s="4"/>
      <c r="I485" s="4"/>
      <c r="J485" s="4"/>
      <c r="K485" s="4"/>
      <c r="L485" s="6"/>
      <c r="M485" s="6"/>
      <c r="N485" s="6"/>
      <c r="O485" s="4"/>
      <c r="P485" s="5"/>
    </row>
    <row r="486" spans="6:16" x14ac:dyDescent="0.25">
      <c r="F486" s="4"/>
      <c r="G486" s="4"/>
      <c r="H486" s="4"/>
      <c r="I486" s="4"/>
      <c r="J486" s="4"/>
      <c r="K486" s="4"/>
      <c r="L486" s="6"/>
      <c r="M486" s="6"/>
      <c r="N486" s="6"/>
      <c r="O486" s="4"/>
      <c r="P486" s="5"/>
    </row>
    <row r="487" spans="6:16" x14ac:dyDescent="0.25">
      <c r="F487" s="4"/>
      <c r="G487" s="4"/>
      <c r="H487" s="4"/>
      <c r="I487" s="4"/>
      <c r="J487" s="4"/>
      <c r="K487" s="4"/>
      <c r="L487" s="6"/>
      <c r="M487" s="6"/>
      <c r="N487" s="6"/>
      <c r="O487" s="4"/>
      <c r="P487" s="5"/>
    </row>
    <row r="488" spans="6:16" x14ac:dyDescent="0.25">
      <c r="F488" s="4"/>
      <c r="G488" s="4"/>
      <c r="H488" s="4"/>
      <c r="I488" s="4"/>
      <c r="J488" s="4"/>
      <c r="K488" s="4"/>
      <c r="L488" s="6"/>
      <c r="M488" s="6"/>
      <c r="N488" s="6"/>
      <c r="O488" s="4"/>
      <c r="P488" s="5"/>
    </row>
    <row r="489" spans="6:16" x14ac:dyDescent="0.25">
      <c r="F489" s="4"/>
      <c r="G489" s="4"/>
      <c r="H489" s="4"/>
      <c r="I489" s="4"/>
      <c r="J489" s="4"/>
      <c r="K489" s="4"/>
      <c r="L489" s="6"/>
      <c r="M489" s="6"/>
      <c r="N489" s="6"/>
      <c r="O489" s="4"/>
      <c r="P489" s="5"/>
    </row>
    <row r="490" spans="6:16" x14ac:dyDescent="0.25">
      <c r="F490" s="4"/>
      <c r="G490" s="4"/>
      <c r="H490" s="4"/>
      <c r="I490" s="4"/>
      <c r="J490" s="4"/>
      <c r="K490" s="4"/>
      <c r="L490" s="6"/>
      <c r="M490" s="6"/>
      <c r="N490" s="6"/>
      <c r="O490" s="4"/>
      <c r="P490" s="5"/>
    </row>
    <row r="491" spans="6:16" x14ac:dyDescent="0.25">
      <c r="F491" s="4"/>
      <c r="G491" s="4"/>
      <c r="H491" s="4"/>
      <c r="I491" s="4"/>
      <c r="J491" s="4"/>
      <c r="K491" s="4"/>
      <c r="L491" s="6"/>
      <c r="M491" s="6"/>
      <c r="N491" s="6"/>
      <c r="O491" s="4"/>
      <c r="P491" s="5"/>
    </row>
    <row r="492" spans="6:16" x14ac:dyDescent="0.25">
      <c r="F492" s="4"/>
      <c r="G492" s="4"/>
      <c r="H492" s="4"/>
      <c r="I492" s="4"/>
      <c r="J492" s="4"/>
      <c r="K492" s="4"/>
      <c r="L492" s="6"/>
      <c r="M492" s="6"/>
      <c r="N492" s="6"/>
      <c r="O492" s="4"/>
      <c r="P492" s="5"/>
    </row>
    <row r="493" spans="6:16" x14ac:dyDescent="0.25">
      <c r="F493" s="4"/>
      <c r="G493" s="4"/>
      <c r="H493" s="4"/>
      <c r="I493" s="4"/>
      <c r="J493" s="4"/>
      <c r="K493" s="4"/>
      <c r="L493" s="6"/>
      <c r="M493" s="6"/>
      <c r="N493" s="6"/>
      <c r="O493" s="4"/>
      <c r="P493" s="5"/>
    </row>
    <row r="494" spans="6:16" x14ac:dyDescent="0.25">
      <c r="F494" s="4"/>
      <c r="G494" s="4"/>
      <c r="H494" s="4"/>
      <c r="I494" s="4"/>
      <c r="J494" s="4"/>
      <c r="K494" s="4"/>
      <c r="L494" s="6"/>
      <c r="M494" s="6"/>
      <c r="N494" s="6"/>
      <c r="O494" s="4"/>
      <c r="P494" s="5"/>
    </row>
  </sheetData>
  <pageMargins left="0.511811024" right="0.511811024" top="0.78740157499999996" bottom="0.78740157499999996" header="0.31496062000000002" footer="0.3149606200000000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36599B-B683-4779-B51E-108851AF4171}">
  <dimension ref="A1:L20"/>
  <sheetViews>
    <sheetView workbookViewId="0"/>
  </sheetViews>
  <sheetFormatPr defaultRowHeight="15" x14ac:dyDescent="0.25"/>
  <cols>
    <col min="1" max="1" width="27.28515625" bestFit="1" customWidth="1"/>
    <col min="2" max="2" width="26.28515625" bestFit="1" customWidth="1"/>
    <col min="3" max="3" width="22.7109375" bestFit="1" customWidth="1"/>
    <col min="4" max="4" width="31.5703125" bestFit="1" customWidth="1"/>
    <col min="5" max="5" width="37.7109375" bestFit="1" customWidth="1"/>
    <col min="6" max="6" width="36.140625" bestFit="1" customWidth="1"/>
    <col min="7" max="7" width="31.140625" bestFit="1" customWidth="1"/>
    <col min="8" max="8" width="26" bestFit="1" customWidth="1"/>
    <col min="9" max="9" width="41.42578125" bestFit="1" customWidth="1"/>
    <col min="10" max="10" width="46" bestFit="1" customWidth="1"/>
    <col min="11" max="11" width="41.5703125" bestFit="1" customWidth="1"/>
    <col min="12" max="12" width="49.85546875" bestFit="1" customWidth="1"/>
  </cols>
  <sheetData>
    <row r="1" spans="1:12" x14ac:dyDescent="0.25">
      <c r="A1" s="29" t="s">
        <v>808</v>
      </c>
    </row>
    <row r="3" spans="1:12" x14ac:dyDescent="0.25">
      <c r="A3" t="s">
        <v>809</v>
      </c>
      <c r="B3" t="s">
        <v>810</v>
      </c>
      <c r="C3" t="s">
        <v>811</v>
      </c>
      <c r="D3" t="s">
        <v>812</v>
      </c>
      <c r="E3" t="s">
        <v>813</v>
      </c>
      <c r="F3" t="s">
        <v>814</v>
      </c>
      <c r="G3" t="s">
        <v>815</v>
      </c>
      <c r="H3" t="s">
        <v>816</v>
      </c>
      <c r="I3" t="s">
        <v>817</v>
      </c>
      <c r="J3" t="s">
        <v>818</v>
      </c>
      <c r="K3" t="s">
        <v>819</v>
      </c>
      <c r="L3" t="s">
        <v>820</v>
      </c>
    </row>
    <row r="4" spans="1:12" x14ac:dyDescent="0.25">
      <c r="A4" t="s">
        <v>346</v>
      </c>
      <c r="B4" t="s">
        <v>266</v>
      </c>
      <c r="C4" t="s">
        <v>8</v>
      </c>
      <c r="D4" s="2">
        <v>44155</v>
      </c>
      <c r="E4" s="2">
        <v>44247</v>
      </c>
      <c r="F4" s="2">
        <v>44275</v>
      </c>
      <c r="G4" t="s">
        <v>317</v>
      </c>
      <c r="H4">
        <v>2375</v>
      </c>
      <c r="I4" t="s">
        <v>821</v>
      </c>
      <c r="J4" t="s">
        <v>822</v>
      </c>
      <c r="K4" t="s">
        <v>823</v>
      </c>
      <c r="L4">
        <v>3</v>
      </c>
    </row>
    <row r="5" spans="1:12" x14ac:dyDescent="0.25">
      <c r="A5" t="s">
        <v>347</v>
      </c>
      <c r="B5" t="s">
        <v>280</v>
      </c>
      <c r="C5" t="s">
        <v>21</v>
      </c>
      <c r="D5" s="2">
        <v>44050</v>
      </c>
      <c r="E5" s="2">
        <v>44234</v>
      </c>
      <c r="F5" s="2">
        <v>44262</v>
      </c>
      <c r="G5" t="s">
        <v>317</v>
      </c>
      <c r="H5">
        <v>3325</v>
      </c>
      <c r="I5" t="s">
        <v>821</v>
      </c>
      <c r="J5" t="s">
        <v>822</v>
      </c>
      <c r="K5" t="s">
        <v>823</v>
      </c>
      <c r="L5">
        <v>3</v>
      </c>
    </row>
    <row r="6" spans="1:12" x14ac:dyDescent="0.25">
      <c r="A6" t="s">
        <v>348</v>
      </c>
      <c r="B6" t="s">
        <v>287</v>
      </c>
      <c r="C6" t="s">
        <v>22</v>
      </c>
      <c r="D6" s="2">
        <v>44116</v>
      </c>
      <c r="E6" s="2">
        <v>44239</v>
      </c>
      <c r="F6" s="2">
        <v>44267</v>
      </c>
      <c r="G6" t="s">
        <v>317</v>
      </c>
      <c r="H6">
        <v>2375</v>
      </c>
      <c r="I6" t="s">
        <v>821</v>
      </c>
      <c r="J6" t="s">
        <v>822</v>
      </c>
      <c r="K6" t="s">
        <v>823</v>
      </c>
      <c r="L6">
        <v>3</v>
      </c>
    </row>
    <row r="7" spans="1:12" x14ac:dyDescent="0.25">
      <c r="A7" t="s">
        <v>349</v>
      </c>
      <c r="B7" t="s">
        <v>294</v>
      </c>
      <c r="C7" t="s">
        <v>25</v>
      </c>
      <c r="D7" s="2">
        <v>44190</v>
      </c>
      <c r="E7" s="2">
        <v>44252</v>
      </c>
      <c r="F7" s="2">
        <v>44280</v>
      </c>
      <c r="G7" t="s">
        <v>317</v>
      </c>
      <c r="H7">
        <v>2375</v>
      </c>
      <c r="I7" t="s">
        <v>821</v>
      </c>
      <c r="J7" t="s">
        <v>822</v>
      </c>
      <c r="K7" t="s">
        <v>823</v>
      </c>
      <c r="L7">
        <v>3</v>
      </c>
    </row>
    <row r="8" spans="1:12" x14ac:dyDescent="0.25">
      <c r="A8" t="s">
        <v>350</v>
      </c>
      <c r="B8" t="s">
        <v>301</v>
      </c>
      <c r="C8" t="s">
        <v>26</v>
      </c>
      <c r="D8" s="2">
        <v>44015</v>
      </c>
      <c r="E8" s="2">
        <v>44230</v>
      </c>
      <c r="F8" s="2">
        <v>44258</v>
      </c>
      <c r="G8" t="s">
        <v>317</v>
      </c>
      <c r="H8">
        <v>2375</v>
      </c>
      <c r="I8" t="s">
        <v>821</v>
      </c>
      <c r="J8" t="s">
        <v>822</v>
      </c>
      <c r="K8" t="s">
        <v>823</v>
      </c>
      <c r="L8">
        <v>3</v>
      </c>
    </row>
    <row r="9" spans="1:12" x14ac:dyDescent="0.25">
      <c r="A9" t="s">
        <v>351</v>
      </c>
      <c r="B9" t="s">
        <v>266</v>
      </c>
      <c r="C9" t="s">
        <v>29</v>
      </c>
      <c r="D9" s="2">
        <v>44133</v>
      </c>
      <c r="E9" s="2">
        <v>44255</v>
      </c>
      <c r="F9" s="2">
        <v>44284</v>
      </c>
      <c r="G9" t="s">
        <v>317</v>
      </c>
      <c r="H9">
        <v>2375</v>
      </c>
      <c r="I9" t="s">
        <v>821</v>
      </c>
      <c r="J9" t="s">
        <v>822</v>
      </c>
      <c r="K9" t="s">
        <v>823</v>
      </c>
      <c r="L9">
        <v>3</v>
      </c>
    </row>
    <row r="10" spans="1:12" x14ac:dyDescent="0.25">
      <c r="A10" t="s">
        <v>352</v>
      </c>
      <c r="B10" t="s">
        <v>301</v>
      </c>
      <c r="C10" t="s">
        <v>32</v>
      </c>
      <c r="D10" s="2">
        <v>44065</v>
      </c>
      <c r="E10" s="2">
        <v>44249</v>
      </c>
      <c r="F10" s="2">
        <v>44277</v>
      </c>
      <c r="G10" t="s">
        <v>317</v>
      </c>
      <c r="H10">
        <v>1520</v>
      </c>
      <c r="I10" t="s">
        <v>821</v>
      </c>
      <c r="J10" t="s">
        <v>822</v>
      </c>
      <c r="K10" t="s">
        <v>823</v>
      </c>
      <c r="L10">
        <v>3</v>
      </c>
    </row>
    <row r="11" spans="1:12" x14ac:dyDescent="0.25">
      <c r="A11" t="s">
        <v>353</v>
      </c>
      <c r="B11" t="s">
        <v>280</v>
      </c>
      <c r="C11" t="s">
        <v>40</v>
      </c>
      <c r="D11" s="2">
        <v>43956</v>
      </c>
      <c r="E11" s="2">
        <v>44232</v>
      </c>
      <c r="F11" s="2">
        <v>44260</v>
      </c>
      <c r="G11" t="s">
        <v>317</v>
      </c>
      <c r="H11">
        <v>1140</v>
      </c>
      <c r="I11" t="s">
        <v>821</v>
      </c>
      <c r="J11" t="s">
        <v>822</v>
      </c>
      <c r="K11" t="s">
        <v>823</v>
      </c>
      <c r="L11">
        <v>3</v>
      </c>
    </row>
    <row r="12" spans="1:12" x14ac:dyDescent="0.25">
      <c r="A12" t="s">
        <v>354</v>
      </c>
      <c r="B12" t="s">
        <v>266</v>
      </c>
      <c r="C12" t="s">
        <v>44</v>
      </c>
      <c r="D12" s="2">
        <v>43931</v>
      </c>
      <c r="E12" s="2">
        <v>44237</v>
      </c>
      <c r="F12" s="2">
        <v>44265</v>
      </c>
      <c r="G12" t="s">
        <v>317</v>
      </c>
      <c r="H12">
        <v>1140</v>
      </c>
      <c r="I12" t="s">
        <v>821</v>
      </c>
      <c r="J12" t="s">
        <v>822</v>
      </c>
      <c r="K12" t="s">
        <v>823</v>
      </c>
      <c r="L12">
        <v>3</v>
      </c>
    </row>
    <row r="13" spans="1:12" x14ac:dyDescent="0.25">
      <c r="A13" t="s">
        <v>355</v>
      </c>
      <c r="B13" t="s">
        <v>136</v>
      </c>
      <c r="C13" t="s">
        <v>45</v>
      </c>
      <c r="D13" s="2">
        <v>44102</v>
      </c>
      <c r="E13" s="2">
        <v>44255</v>
      </c>
      <c r="F13" s="2">
        <v>44283</v>
      </c>
      <c r="G13" t="s">
        <v>329</v>
      </c>
      <c r="H13">
        <v>1140</v>
      </c>
      <c r="I13" t="s">
        <v>821</v>
      </c>
      <c r="J13" t="s">
        <v>822</v>
      </c>
      <c r="K13" t="s">
        <v>823</v>
      </c>
      <c r="L13">
        <v>3</v>
      </c>
    </row>
    <row r="14" spans="1:12" x14ac:dyDescent="0.25">
      <c r="A14" t="s">
        <v>356</v>
      </c>
      <c r="B14" t="s">
        <v>143</v>
      </c>
      <c r="C14" t="s">
        <v>46</v>
      </c>
      <c r="D14" s="2">
        <v>43899</v>
      </c>
      <c r="E14" s="2">
        <v>44236</v>
      </c>
      <c r="F14" s="2">
        <v>44264</v>
      </c>
      <c r="G14" t="s">
        <v>329</v>
      </c>
      <c r="H14">
        <v>1425</v>
      </c>
      <c r="I14" t="s">
        <v>821</v>
      </c>
      <c r="J14" t="s">
        <v>822</v>
      </c>
      <c r="K14" t="s">
        <v>823</v>
      </c>
      <c r="L14">
        <v>3</v>
      </c>
    </row>
    <row r="15" spans="1:12" x14ac:dyDescent="0.25">
      <c r="A15" t="s">
        <v>357</v>
      </c>
      <c r="B15" t="s">
        <v>150</v>
      </c>
      <c r="C15" t="s">
        <v>50</v>
      </c>
      <c r="D15" s="2">
        <v>43875</v>
      </c>
      <c r="E15" s="2">
        <v>44241</v>
      </c>
      <c r="F15" s="2">
        <v>44269</v>
      </c>
      <c r="G15" t="s">
        <v>329</v>
      </c>
      <c r="H15">
        <v>1425</v>
      </c>
      <c r="I15" t="s">
        <v>821</v>
      </c>
      <c r="J15" t="s">
        <v>822</v>
      </c>
      <c r="K15" t="s">
        <v>823</v>
      </c>
      <c r="L15">
        <v>3</v>
      </c>
    </row>
    <row r="16" spans="1:12" x14ac:dyDescent="0.25">
      <c r="A16" t="s">
        <v>358</v>
      </c>
      <c r="B16" t="s">
        <v>157</v>
      </c>
      <c r="C16" t="s">
        <v>51</v>
      </c>
      <c r="D16" s="2">
        <v>44166</v>
      </c>
      <c r="E16" s="2">
        <v>44228</v>
      </c>
      <c r="F16" s="2">
        <v>44256</v>
      </c>
      <c r="G16" t="s">
        <v>329</v>
      </c>
      <c r="H16">
        <v>1425</v>
      </c>
      <c r="I16" t="s">
        <v>821</v>
      </c>
      <c r="J16" t="s">
        <v>822</v>
      </c>
      <c r="K16" t="s">
        <v>823</v>
      </c>
      <c r="L16">
        <v>3</v>
      </c>
    </row>
    <row r="17" spans="1:12" x14ac:dyDescent="0.25">
      <c r="A17" t="s">
        <v>359</v>
      </c>
      <c r="B17" t="s">
        <v>164</v>
      </c>
      <c r="C17" t="s">
        <v>16</v>
      </c>
      <c r="D17" s="2">
        <v>44232</v>
      </c>
      <c r="E17" s="2">
        <v>44232</v>
      </c>
      <c r="F17" s="2">
        <v>44260</v>
      </c>
      <c r="G17" t="s">
        <v>329</v>
      </c>
      <c r="H17">
        <v>3912</v>
      </c>
      <c r="I17" t="s">
        <v>821</v>
      </c>
      <c r="J17" t="s">
        <v>822</v>
      </c>
      <c r="K17" t="s">
        <v>823</v>
      </c>
      <c r="L17">
        <v>3</v>
      </c>
    </row>
    <row r="18" spans="1:12" x14ac:dyDescent="0.25">
      <c r="A18" t="s">
        <v>360</v>
      </c>
      <c r="B18" t="s">
        <v>171</v>
      </c>
      <c r="C18" t="s">
        <v>28</v>
      </c>
      <c r="D18" s="2">
        <v>44236</v>
      </c>
      <c r="E18" s="2">
        <v>44236</v>
      </c>
      <c r="F18" s="2">
        <v>44264</v>
      </c>
      <c r="G18" t="s">
        <v>329</v>
      </c>
      <c r="H18">
        <v>2952</v>
      </c>
      <c r="I18" t="s">
        <v>821</v>
      </c>
      <c r="J18" t="s">
        <v>822</v>
      </c>
      <c r="K18" t="s">
        <v>823</v>
      </c>
      <c r="L18">
        <v>3</v>
      </c>
    </row>
    <row r="19" spans="1:12" x14ac:dyDescent="0.25">
      <c r="A19" t="s">
        <v>361</v>
      </c>
      <c r="B19" t="s">
        <v>178</v>
      </c>
      <c r="C19" t="s">
        <v>55</v>
      </c>
      <c r="D19" s="2">
        <v>44239</v>
      </c>
      <c r="E19" s="2">
        <v>44239</v>
      </c>
      <c r="F19" s="2">
        <v>44267</v>
      </c>
      <c r="G19" t="s">
        <v>329</v>
      </c>
      <c r="H19">
        <v>2472</v>
      </c>
      <c r="I19" t="s">
        <v>821</v>
      </c>
      <c r="J19" t="s">
        <v>822</v>
      </c>
      <c r="K19" t="s">
        <v>823</v>
      </c>
      <c r="L19">
        <v>3</v>
      </c>
    </row>
    <row r="20" spans="1:12" x14ac:dyDescent="0.25">
      <c r="A20" t="s">
        <v>362</v>
      </c>
      <c r="B20" t="s">
        <v>184</v>
      </c>
      <c r="C20" t="s">
        <v>61</v>
      </c>
      <c r="D20" s="2">
        <v>44246</v>
      </c>
      <c r="E20" s="2">
        <v>44246</v>
      </c>
      <c r="F20" s="2">
        <v>44274</v>
      </c>
      <c r="G20" t="s">
        <v>329</v>
      </c>
      <c r="H20">
        <v>2472</v>
      </c>
      <c r="I20" t="s">
        <v>821</v>
      </c>
      <c r="J20" t="s">
        <v>822</v>
      </c>
      <c r="K20" t="s">
        <v>823</v>
      </c>
      <c r="L20">
        <v>3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54DD8B-FCF8-4E48-A2D4-A28D78840619}">
  <sheetPr>
    <tabColor rgb="FF92D050"/>
  </sheetPr>
  <dimension ref="F5:AG494"/>
  <sheetViews>
    <sheetView showGridLines="0" showRowColHeaders="0" zoomScale="77" zoomScaleNormal="77" workbookViewId="0">
      <selection activeCell="F77" sqref="F77"/>
    </sheetView>
  </sheetViews>
  <sheetFormatPr defaultColWidth="9.140625" defaultRowHeight="15" x14ac:dyDescent="0.25"/>
  <cols>
    <col min="1" max="5" width="9.140625" style="3"/>
    <col min="6" max="6" width="16.7109375" style="3" bestFit="1" customWidth="1"/>
    <col min="7" max="7" width="3.140625" style="3" customWidth="1"/>
    <col min="8" max="8" width="26.28515625" style="3" bestFit="1" customWidth="1"/>
    <col min="9" max="9" width="3.140625" style="3" customWidth="1"/>
    <col min="10" max="10" width="17.28515625" style="3" bestFit="1" customWidth="1"/>
    <col min="11" max="11" width="2.140625" style="3" customWidth="1"/>
    <col min="12" max="12" width="21.140625" style="3" bestFit="1" customWidth="1"/>
    <col min="13" max="13" width="15.7109375" style="3" bestFit="1" customWidth="1"/>
    <col min="14" max="14" width="2.140625" style="3" customWidth="1"/>
    <col min="15" max="15" width="24.5703125" style="3" bestFit="1" customWidth="1"/>
    <col min="16" max="16" width="16.140625" style="3" bestFit="1" customWidth="1"/>
    <col min="17" max="17" width="2.140625" style="3" customWidth="1"/>
    <col min="18" max="18" width="21.140625" style="3" bestFit="1" customWidth="1"/>
    <col min="19" max="19" width="15.7109375" style="3" bestFit="1" customWidth="1"/>
    <col min="20" max="20" width="2.140625" style="3" customWidth="1"/>
    <col min="21" max="21" width="21.140625" style="3" bestFit="1" customWidth="1"/>
    <col min="22" max="22" width="22.7109375" style="3" bestFit="1" customWidth="1"/>
    <col min="23" max="23" width="13.5703125" style="3" bestFit="1" customWidth="1"/>
    <col min="24" max="24" width="13.42578125" style="3" bestFit="1" customWidth="1"/>
    <col min="25" max="25" width="2.140625" style="3" customWidth="1"/>
    <col min="26" max="26" width="21.140625" style="3" bestFit="1" customWidth="1"/>
    <col min="27" max="27" width="18.28515625" style="3" bestFit="1" customWidth="1"/>
    <col min="28" max="28" width="2.140625" style="3" customWidth="1"/>
    <col min="29" max="29" width="28.140625" style="3" bestFit="1" customWidth="1"/>
    <col min="30" max="30" width="15.5703125" style="3" bestFit="1" customWidth="1"/>
    <col min="31" max="31" width="2.140625" style="3" customWidth="1"/>
    <col min="32" max="32" width="26.5703125" style="3" bestFit="1" customWidth="1"/>
    <col min="33" max="33" width="18.5703125" style="3" bestFit="1" customWidth="1"/>
    <col min="34" max="16384" width="9.140625" style="3"/>
  </cols>
  <sheetData>
    <row r="5" spans="6:33" x14ac:dyDescent="0.25">
      <c r="F5" s="4"/>
      <c r="G5" s="4"/>
      <c r="H5" s="4"/>
      <c r="I5" s="4"/>
      <c r="J5" s="4"/>
      <c r="K5" s="4"/>
      <c r="L5" s="4"/>
      <c r="M5" s="4"/>
      <c r="N5" s="5"/>
    </row>
    <row r="6" spans="6:33" x14ac:dyDescent="0.25">
      <c r="F6" s="4"/>
      <c r="G6" s="4"/>
      <c r="H6" s="4"/>
      <c r="I6" s="4"/>
      <c r="J6" s="6"/>
      <c r="K6" s="6"/>
      <c r="L6" s="6"/>
      <c r="M6" s="4"/>
      <c r="N6" s="5"/>
    </row>
    <row r="7" spans="6:33" x14ac:dyDescent="0.25">
      <c r="F7" s="4"/>
      <c r="G7" s="4"/>
      <c r="H7" s="4"/>
      <c r="I7" s="4"/>
      <c r="J7" s="6"/>
      <c r="K7" s="6"/>
      <c r="L7" s="6"/>
      <c r="M7" s="4"/>
      <c r="N7" s="5"/>
    </row>
    <row r="8" spans="6:33" x14ac:dyDescent="0.25">
      <c r="F8" s="4"/>
      <c r="G8" s="4"/>
      <c r="H8" s="4"/>
      <c r="I8" s="4"/>
      <c r="J8" s="6"/>
      <c r="K8" s="6"/>
      <c r="L8" s="6"/>
      <c r="M8" s="4"/>
      <c r="N8" s="5"/>
    </row>
    <row r="9" spans="6:33" ht="15.75" x14ac:dyDescent="0.25">
      <c r="F9" s="7" t="s">
        <v>824</v>
      </c>
      <c r="H9" s="7" t="s">
        <v>825</v>
      </c>
      <c r="J9" s="7" t="s">
        <v>826</v>
      </c>
      <c r="K9" s="6"/>
      <c r="L9" s="22" t="s">
        <v>827</v>
      </c>
      <c r="M9" s="7" t="s">
        <v>824</v>
      </c>
      <c r="N9"/>
      <c r="O9" s="19" t="s">
        <v>828</v>
      </c>
      <c r="P9" s="7" t="s">
        <v>824</v>
      </c>
      <c r="R9" s="22" t="s">
        <v>827</v>
      </c>
      <c r="S9" s="7" t="s">
        <v>824</v>
      </c>
      <c r="U9" s="22" t="s">
        <v>824</v>
      </c>
      <c r="V9" s="22" t="s">
        <v>829</v>
      </c>
      <c r="W9" s="22"/>
      <c r="X9" s="22"/>
      <c r="Z9" s="22" t="s">
        <v>827</v>
      </c>
      <c r="AA9" s="7" t="s">
        <v>830</v>
      </c>
      <c r="AB9"/>
      <c r="AC9" s="22" t="s">
        <v>827</v>
      </c>
      <c r="AD9" s="7" t="s">
        <v>824</v>
      </c>
      <c r="AF9" s="26" t="s">
        <v>831</v>
      </c>
      <c r="AG9" s="27" t="s">
        <v>824</v>
      </c>
    </row>
    <row r="10" spans="6:33" ht="15.75" x14ac:dyDescent="0.25">
      <c r="F10" s="33">
        <v>1212848</v>
      </c>
      <c r="H10" s="32">
        <v>31</v>
      </c>
      <c r="J10" s="32">
        <v>21</v>
      </c>
      <c r="K10" s="6"/>
      <c r="L10" s="23" t="s">
        <v>21</v>
      </c>
      <c r="M10" s="32"/>
      <c r="N10"/>
      <c r="O10" s="19" t="str">
        <f>CONCATENATE($L$11," (",$L$10,")")</f>
        <v>Hyster H70Ft (empc03)</v>
      </c>
      <c r="P10" s="20">
        <f>$M$11</f>
        <v>84172</v>
      </c>
      <c r="R10" s="23" t="s">
        <v>247</v>
      </c>
      <c r="S10" s="33">
        <v>192618</v>
      </c>
      <c r="U10" s="22" t="s">
        <v>827</v>
      </c>
      <c r="V10" s="22" t="s">
        <v>329</v>
      </c>
      <c r="W10" s="22" t="s">
        <v>317</v>
      </c>
      <c r="X10" s="22" t="s">
        <v>832</v>
      </c>
      <c r="Z10" s="23" t="s">
        <v>821</v>
      </c>
      <c r="AA10" s="31"/>
      <c r="AB10"/>
      <c r="AC10" s="23" t="s">
        <v>10</v>
      </c>
      <c r="AD10" s="33">
        <v>549411</v>
      </c>
      <c r="AF10" s="25" t="str">
        <f t="shared" ref="AF10:AG13" si="0">IF(ISBLANK(AC10),"",AC10)</f>
        <v>Empilhadeira Combustão</v>
      </c>
      <c r="AG10" s="28">
        <f t="shared" si="0"/>
        <v>549411</v>
      </c>
    </row>
    <row r="11" spans="6:33" ht="15.75" x14ac:dyDescent="0.25">
      <c r="I11" s="4"/>
      <c r="J11" s="6"/>
      <c r="K11" s="6"/>
      <c r="L11" s="24" t="s">
        <v>17</v>
      </c>
      <c r="M11" s="33">
        <v>84172</v>
      </c>
      <c r="N11"/>
      <c r="O11" s="19" t="str">
        <f>CONCATENATE($L$13," (",$L$12,")")</f>
        <v>Hyster H70Ft (empc02)</v>
      </c>
      <c r="P11" s="20">
        <f>$M$13</f>
        <v>83195</v>
      </c>
      <c r="R11" s="23" t="s">
        <v>203</v>
      </c>
      <c r="S11" s="33">
        <v>128444</v>
      </c>
      <c r="U11" s="23" t="s">
        <v>821</v>
      </c>
      <c r="V11" s="34"/>
      <c r="W11" s="34"/>
      <c r="X11" s="34"/>
      <c r="Z11" s="24" t="s">
        <v>833</v>
      </c>
      <c r="AA11" s="31"/>
      <c r="AB11"/>
      <c r="AC11" s="23" t="s">
        <v>57</v>
      </c>
      <c r="AD11" s="33">
        <v>395099</v>
      </c>
      <c r="AF11" s="25" t="str">
        <f t="shared" si="0"/>
        <v>Empilhadeira Retrátil</v>
      </c>
      <c r="AG11" s="28">
        <f t="shared" si="0"/>
        <v>395099</v>
      </c>
    </row>
    <row r="12" spans="6:33" ht="15.75" x14ac:dyDescent="0.25">
      <c r="I12" s="4"/>
      <c r="J12" s="6"/>
      <c r="K12" s="6"/>
      <c r="L12" s="23" t="s">
        <v>16</v>
      </c>
      <c r="M12" s="32"/>
      <c r="N12"/>
      <c r="O12" s="19" t="str">
        <f>CONCATENATE($L$15," (",$L$14,")")</f>
        <v>Hyster H50Ft (empc01)</v>
      </c>
      <c r="P12" s="20">
        <f>$M$15</f>
        <v>68039</v>
      </c>
      <c r="R12" s="23" t="s">
        <v>185</v>
      </c>
      <c r="S12" s="33">
        <v>100940</v>
      </c>
      <c r="U12" s="24" t="s">
        <v>833</v>
      </c>
      <c r="V12" s="30">
        <v>5415</v>
      </c>
      <c r="W12" s="30">
        <v>24700</v>
      </c>
      <c r="X12" s="30">
        <v>30115</v>
      </c>
      <c r="Z12" s="24" t="s">
        <v>834</v>
      </c>
      <c r="AA12" s="31">
        <v>-0.1892744479495268</v>
      </c>
      <c r="AB12"/>
      <c r="AC12" s="23" t="s">
        <v>34</v>
      </c>
      <c r="AD12" s="33">
        <v>174696</v>
      </c>
      <c r="AF12" s="25" t="str">
        <f t="shared" si="0"/>
        <v>Empilhadeira Patolada</v>
      </c>
      <c r="AG12" s="28">
        <f t="shared" si="0"/>
        <v>174696</v>
      </c>
    </row>
    <row r="13" spans="6:33" ht="15.75" x14ac:dyDescent="0.25">
      <c r="I13" s="4"/>
      <c r="J13" s="6"/>
      <c r="K13" s="6"/>
      <c r="L13" s="24" t="s">
        <v>17</v>
      </c>
      <c r="M13" s="33">
        <v>83195</v>
      </c>
      <c r="N13"/>
      <c r="R13" s="23" t="s">
        <v>832</v>
      </c>
      <c r="S13" s="33">
        <v>422002</v>
      </c>
      <c r="U13" s="24" t="s">
        <v>834</v>
      </c>
      <c r="V13" s="30">
        <v>5415</v>
      </c>
      <c r="W13" s="30">
        <v>19000</v>
      </c>
      <c r="X13" s="30">
        <v>24415</v>
      </c>
      <c r="Z13" s="24" t="s">
        <v>823</v>
      </c>
      <c r="AA13" s="31">
        <v>0.48363710833503992</v>
      </c>
      <c r="AB13"/>
      <c r="AC13" s="23" t="s">
        <v>85</v>
      </c>
      <c r="AD13" s="33">
        <v>93642</v>
      </c>
      <c r="AF13" s="25" t="str">
        <f t="shared" si="0"/>
        <v>Transpaleteira Elétrica</v>
      </c>
      <c r="AG13" s="28">
        <f t="shared" si="0"/>
        <v>93642</v>
      </c>
    </row>
    <row r="14" spans="6:33" ht="15.75" x14ac:dyDescent="0.25">
      <c r="I14" s="4"/>
      <c r="J14" s="6"/>
      <c r="K14" s="6"/>
      <c r="L14" s="23" t="s">
        <v>8</v>
      </c>
      <c r="M14" s="32"/>
      <c r="N14"/>
      <c r="R14"/>
      <c r="S14"/>
      <c r="U14" s="24" t="s">
        <v>823</v>
      </c>
      <c r="V14" s="30">
        <v>17223</v>
      </c>
      <c r="W14" s="30">
        <v>19000</v>
      </c>
      <c r="X14" s="30">
        <v>36223</v>
      </c>
      <c r="Z14" s="24" t="s">
        <v>835</v>
      </c>
      <c r="AA14" s="31">
        <v>0</v>
      </c>
      <c r="AB14"/>
      <c r="AC14"/>
      <c r="AD14"/>
    </row>
    <row r="15" spans="6:33" ht="15.75" x14ac:dyDescent="0.25">
      <c r="I15" s="4"/>
      <c r="J15" s="6"/>
      <c r="K15" s="6"/>
      <c r="L15" s="24" t="s">
        <v>9</v>
      </c>
      <c r="M15" s="33">
        <v>68039</v>
      </c>
      <c r="N15"/>
      <c r="R15"/>
      <c r="S15"/>
      <c r="U15" s="24" t="s">
        <v>835</v>
      </c>
      <c r="V15" s="30">
        <v>17223</v>
      </c>
      <c r="W15" s="30">
        <v>19000</v>
      </c>
      <c r="X15" s="30">
        <v>36223</v>
      </c>
      <c r="Z15" s="24" t="s">
        <v>836</v>
      </c>
      <c r="AA15" s="31">
        <v>0.13648786682494549</v>
      </c>
      <c r="AB15"/>
      <c r="AC15"/>
      <c r="AD15"/>
    </row>
    <row r="16" spans="6:33" ht="15.75" x14ac:dyDescent="0.25">
      <c r="I16" s="4"/>
      <c r="J16" s="6"/>
      <c r="K16" s="6"/>
      <c r="L16" s="23" t="s">
        <v>832</v>
      </c>
      <c r="M16" s="33">
        <v>235406</v>
      </c>
      <c r="N16"/>
      <c r="R16"/>
      <c r="S16"/>
      <c r="U16" s="24" t="s">
        <v>836</v>
      </c>
      <c r="V16" s="30">
        <v>22167</v>
      </c>
      <c r="W16" s="30">
        <v>19000</v>
      </c>
      <c r="X16" s="30">
        <v>41167</v>
      </c>
      <c r="Z16" s="24" t="s">
        <v>837</v>
      </c>
      <c r="AA16" s="31">
        <v>0.28649160735540602</v>
      </c>
      <c r="AB16"/>
      <c r="AC16"/>
      <c r="AD16"/>
    </row>
    <row r="17" spans="8:29" ht="15.75" x14ac:dyDescent="0.25">
      <c r="I17" s="4"/>
      <c r="J17" s="6"/>
      <c r="K17" s="6"/>
      <c r="L17"/>
      <c r="M17"/>
      <c r="N17"/>
      <c r="R17"/>
      <c r="S17"/>
      <c r="U17" s="24" t="s">
        <v>837</v>
      </c>
      <c r="V17" s="30">
        <v>28071</v>
      </c>
      <c r="W17" s="30">
        <v>24890</v>
      </c>
      <c r="X17" s="30">
        <v>52961</v>
      </c>
      <c r="Z17" s="24" t="s">
        <v>838</v>
      </c>
      <c r="AA17" s="31">
        <v>-0.21377995128490776</v>
      </c>
      <c r="AB17"/>
      <c r="AC17"/>
    </row>
    <row r="18" spans="8:29" ht="15.75" x14ac:dyDescent="0.25">
      <c r="I18" s="4"/>
      <c r="J18" s="6"/>
      <c r="K18" s="6"/>
      <c r="L18"/>
      <c r="M18"/>
      <c r="N18"/>
      <c r="R18"/>
      <c r="S18"/>
      <c r="U18" s="24" t="s">
        <v>838</v>
      </c>
      <c r="V18" s="30">
        <v>21594</v>
      </c>
      <c r="W18" s="30">
        <v>20045</v>
      </c>
      <c r="X18" s="30">
        <v>41639</v>
      </c>
      <c r="Z18" s="24" t="s">
        <v>839</v>
      </c>
      <c r="AA18" s="31">
        <v>6.1889094358654147E-2</v>
      </c>
      <c r="AB18"/>
      <c r="AC18" s="21"/>
    </row>
    <row r="19" spans="8:29" ht="15.75" x14ac:dyDescent="0.25">
      <c r="I19" s="4"/>
      <c r="J19" s="6"/>
      <c r="K19" s="6"/>
      <c r="L19"/>
      <c r="M19"/>
      <c r="N19"/>
      <c r="R19"/>
      <c r="S19"/>
      <c r="U19" s="24" t="s">
        <v>839</v>
      </c>
      <c r="V19" s="30">
        <v>31296</v>
      </c>
      <c r="W19" s="30">
        <v>12920</v>
      </c>
      <c r="X19" s="30">
        <v>44216</v>
      </c>
      <c r="Z19" s="24" t="s">
        <v>840</v>
      </c>
      <c r="AA19" s="31">
        <v>0.12323593269404741</v>
      </c>
      <c r="AB19"/>
      <c r="AC19"/>
    </row>
    <row r="20" spans="8:29" ht="15.75" x14ac:dyDescent="0.25">
      <c r="I20" s="4"/>
      <c r="J20" s="6"/>
      <c r="K20" s="6"/>
      <c r="L20"/>
      <c r="M20"/>
      <c r="N20"/>
      <c r="R20"/>
      <c r="S20"/>
      <c r="U20" s="24" t="s">
        <v>840</v>
      </c>
      <c r="V20" s="30">
        <v>39120</v>
      </c>
      <c r="W20" s="30">
        <v>10545</v>
      </c>
      <c r="X20" s="30">
        <v>49665</v>
      </c>
      <c r="Z20" s="24" t="s">
        <v>841</v>
      </c>
      <c r="AA20" s="31">
        <v>-5.1927917044196116E-2</v>
      </c>
      <c r="AB20"/>
      <c r="AC20"/>
    </row>
    <row r="21" spans="8:29" ht="15.75" x14ac:dyDescent="0.25">
      <c r="I21" s="4"/>
      <c r="J21" s="6"/>
      <c r="K21" s="6"/>
      <c r="L21"/>
      <c r="M21"/>
      <c r="N21"/>
      <c r="R21"/>
      <c r="S21"/>
      <c r="U21" s="24" t="s">
        <v>841</v>
      </c>
      <c r="V21" s="30">
        <v>40056</v>
      </c>
      <c r="W21" s="30">
        <v>7030</v>
      </c>
      <c r="X21" s="30">
        <v>47086</v>
      </c>
      <c r="Z21" s="24" t="s">
        <v>842</v>
      </c>
      <c r="AA21" s="31">
        <v>5.0439621118803887E-2</v>
      </c>
      <c r="AB21"/>
      <c r="AC21"/>
    </row>
    <row r="22" spans="8:29" ht="15.75" x14ac:dyDescent="0.25">
      <c r="I22" s="4"/>
      <c r="J22" s="6"/>
      <c r="K22" s="6"/>
      <c r="L22"/>
      <c r="M22"/>
      <c r="N22"/>
      <c r="R22"/>
      <c r="S22"/>
      <c r="U22" s="24" t="s">
        <v>842</v>
      </c>
      <c r="V22" s="30">
        <v>40056</v>
      </c>
      <c r="W22" s="30">
        <v>9405</v>
      </c>
      <c r="X22" s="30">
        <v>49461</v>
      </c>
      <c r="Z22" s="24" t="s">
        <v>847</v>
      </c>
      <c r="AA22" s="31">
        <v>-0.1809708659347769</v>
      </c>
      <c r="AB22"/>
      <c r="AC22"/>
    </row>
    <row r="23" spans="8:29" ht="15.75" x14ac:dyDescent="0.25">
      <c r="I23" s="4"/>
      <c r="J23" s="6"/>
      <c r="K23" s="6"/>
      <c r="L23"/>
      <c r="M23"/>
      <c r="N23"/>
      <c r="R23"/>
      <c r="S23"/>
      <c r="U23" s="24" t="s">
        <v>847</v>
      </c>
      <c r="V23" s="30">
        <v>33480</v>
      </c>
      <c r="W23" s="30">
        <v>7030</v>
      </c>
      <c r="X23" s="30">
        <v>40510</v>
      </c>
      <c r="Z23" s="23" t="s">
        <v>843</v>
      </c>
      <c r="AA23" s="31"/>
      <c r="AB23"/>
      <c r="AC23"/>
    </row>
    <row r="24" spans="8:29" ht="15.75" x14ac:dyDescent="0.25">
      <c r="I24" s="4"/>
      <c r="J24" s="6"/>
      <c r="K24" s="6"/>
      <c r="L24"/>
      <c r="M24"/>
      <c r="N24"/>
      <c r="R24"/>
      <c r="S24"/>
      <c r="U24" s="23" t="s">
        <v>843</v>
      </c>
      <c r="V24" s="34"/>
      <c r="W24" s="34"/>
      <c r="X24" s="34"/>
      <c r="Z24" s="24" t="s">
        <v>833</v>
      </c>
      <c r="AA24" s="31"/>
      <c r="AB24"/>
      <c r="AC24"/>
    </row>
    <row r="25" spans="8:29" ht="15.75" x14ac:dyDescent="0.25">
      <c r="I25" s="4"/>
      <c r="J25" s="6"/>
      <c r="K25" s="6"/>
      <c r="L25"/>
      <c r="M25"/>
      <c r="N25"/>
      <c r="R25"/>
      <c r="S25"/>
      <c r="U25" s="24" t="s">
        <v>833</v>
      </c>
      <c r="V25" s="30">
        <v>49752</v>
      </c>
      <c r="W25" s="30">
        <v>9405</v>
      </c>
      <c r="X25" s="30">
        <v>59157</v>
      </c>
      <c r="Z25" s="24" t="s">
        <v>834</v>
      </c>
      <c r="AA25" s="31">
        <v>-0.14946667342833478</v>
      </c>
      <c r="AB25"/>
      <c r="AC25"/>
    </row>
    <row r="26" spans="8:29" ht="15.75" x14ac:dyDescent="0.25">
      <c r="I26" s="4"/>
      <c r="J26" s="6"/>
      <c r="K26" s="6"/>
      <c r="L26"/>
      <c r="M26"/>
      <c r="N26"/>
      <c r="R26"/>
      <c r="S26"/>
      <c r="U26" s="24" t="s">
        <v>834</v>
      </c>
      <c r="V26" s="30">
        <v>46800</v>
      </c>
      <c r="W26" s="30">
        <v>3515</v>
      </c>
      <c r="X26" s="30">
        <v>50315</v>
      </c>
      <c r="Z26" s="24" t="s">
        <v>823</v>
      </c>
      <c r="AA26" s="31">
        <v>1.6138328530259365E-2</v>
      </c>
      <c r="AB26"/>
      <c r="AC26"/>
    </row>
    <row r="27" spans="8:29" ht="15.75" x14ac:dyDescent="0.25">
      <c r="H27" s="4"/>
      <c r="I27" s="4"/>
      <c r="J27" s="6"/>
      <c r="K27" s="6"/>
      <c r="L27"/>
      <c r="M27"/>
      <c r="N27"/>
      <c r="R27"/>
      <c r="S27"/>
      <c r="U27" s="24" t="s">
        <v>823</v>
      </c>
      <c r="V27" s="30">
        <v>48627</v>
      </c>
      <c r="W27" s="30">
        <v>2500</v>
      </c>
      <c r="X27" s="30">
        <v>51127</v>
      </c>
      <c r="Z27" s="24" t="s">
        <v>835</v>
      </c>
      <c r="AA27" s="31">
        <v>0.16674164335869501</v>
      </c>
      <c r="AB27"/>
      <c r="AC27"/>
    </row>
    <row r="28" spans="8:29" ht="15.75" x14ac:dyDescent="0.25">
      <c r="H28" s="4"/>
      <c r="I28" s="4"/>
      <c r="J28" s="6"/>
      <c r="K28" s="6"/>
      <c r="L28"/>
      <c r="M28"/>
      <c r="N28"/>
      <c r="R28"/>
      <c r="S28"/>
      <c r="U28" s="24" t="s">
        <v>835</v>
      </c>
      <c r="V28" s="30">
        <v>57152</v>
      </c>
      <c r="W28" s="30">
        <v>2500</v>
      </c>
      <c r="X28" s="30">
        <v>59652</v>
      </c>
      <c r="Z28" s="24" t="s">
        <v>836</v>
      </c>
      <c r="AA28" s="31">
        <v>0</v>
      </c>
      <c r="AB28"/>
      <c r="AC28"/>
    </row>
    <row r="29" spans="8:29" ht="15.75" x14ac:dyDescent="0.25">
      <c r="H29" s="4"/>
      <c r="I29" s="4"/>
      <c r="J29" s="6"/>
      <c r="K29" s="6"/>
      <c r="L29"/>
      <c r="M29"/>
      <c r="N29"/>
      <c r="R29"/>
      <c r="S29"/>
      <c r="U29" s="24" t="s">
        <v>836</v>
      </c>
      <c r="V29" s="30">
        <v>57152</v>
      </c>
      <c r="W29" s="30">
        <v>2500</v>
      </c>
      <c r="X29" s="30">
        <v>59652</v>
      </c>
      <c r="Z29" s="24" t="s">
        <v>837</v>
      </c>
      <c r="AA29" s="31">
        <v>-4.1909743177093811E-2</v>
      </c>
      <c r="AB29"/>
      <c r="AC29"/>
    </row>
    <row r="30" spans="8:29" ht="15.75" x14ac:dyDescent="0.25">
      <c r="H30" s="4"/>
      <c r="I30" s="4"/>
      <c r="J30" s="6"/>
      <c r="K30" s="6"/>
      <c r="L30"/>
      <c r="M30"/>
      <c r="N30"/>
      <c r="R30"/>
      <c r="S30"/>
      <c r="U30" s="24" t="s">
        <v>837</v>
      </c>
      <c r="V30" s="30">
        <v>57152</v>
      </c>
      <c r="W30" s="30">
        <v>0</v>
      </c>
      <c r="X30" s="30">
        <v>57152</v>
      </c>
      <c r="Z30" s="24" t="s">
        <v>838</v>
      </c>
      <c r="AA30" s="31">
        <v>0</v>
      </c>
      <c r="AB30"/>
      <c r="AC30"/>
    </row>
    <row r="31" spans="8:29" ht="15.75" x14ac:dyDescent="0.25">
      <c r="H31" s="4"/>
      <c r="I31" s="4"/>
      <c r="J31" s="6"/>
      <c r="K31" s="6"/>
      <c r="L31"/>
      <c r="M31"/>
      <c r="N31"/>
      <c r="R31"/>
      <c r="S31"/>
      <c r="U31" s="24" t="s">
        <v>838</v>
      </c>
      <c r="V31" s="30">
        <v>57152</v>
      </c>
      <c r="W31" s="30">
        <v>0</v>
      </c>
      <c r="X31" s="30">
        <v>57152</v>
      </c>
      <c r="Z31" s="24" t="s">
        <v>839</v>
      </c>
      <c r="AA31" s="31">
        <v>7.2613381858902579E-2</v>
      </c>
      <c r="AB31"/>
      <c r="AC31"/>
    </row>
    <row r="32" spans="8:29" ht="15.75" x14ac:dyDescent="0.25">
      <c r="H32" s="4"/>
      <c r="I32" s="4"/>
      <c r="J32" s="6"/>
      <c r="K32" s="6"/>
      <c r="L32"/>
      <c r="M32"/>
      <c r="N32"/>
      <c r="R32"/>
      <c r="S32"/>
      <c r="U32" s="24" t="s">
        <v>839</v>
      </c>
      <c r="V32" s="30">
        <v>61302</v>
      </c>
      <c r="W32" s="30">
        <v>0</v>
      </c>
      <c r="X32" s="30">
        <v>61302</v>
      </c>
      <c r="Z32" s="24" t="s">
        <v>840</v>
      </c>
      <c r="AA32" s="31">
        <v>0</v>
      </c>
      <c r="AB32"/>
      <c r="AC32"/>
    </row>
    <row r="33" spans="8:29" ht="15.75" x14ac:dyDescent="0.25">
      <c r="H33" s="4"/>
      <c r="I33" s="4"/>
      <c r="J33" s="6"/>
      <c r="K33" s="6"/>
      <c r="L33"/>
      <c r="M33"/>
      <c r="N33"/>
      <c r="R33"/>
      <c r="S33"/>
      <c r="U33" s="24" t="s">
        <v>840</v>
      </c>
      <c r="V33" s="30">
        <v>61302</v>
      </c>
      <c r="W33" s="30">
        <v>0</v>
      </c>
      <c r="X33" s="30">
        <v>61302</v>
      </c>
      <c r="Z33" s="24" t="s">
        <v>841</v>
      </c>
      <c r="AA33" s="31">
        <v>0.10032299109327592</v>
      </c>
      <c r="AB33"/>
      <c r="AC33"/>
    </row>
    <row r="34" spans="8:29" ht="15.75" x14ac:dyDescent="0.25">
      <c r="H34" s="4"/>
      <c r="I34" s="4"/>
      <c r="J34" s="6"/>
      <c r="K34" s="6"/>
      <c r="L34"/>
      <c r="M34"/>
      <c r="N34"/>
      <c r="R34"/>
      <c r="S34"/>
      <c r="U34" s="24" t="s">
        <v>841</v>
      </c>
      <c r="V34" s="30">
        <v>67452</v>
      </c>
      <c r="W34" s="30">
        <v>0</v>
      </c>
      <c r="X34" s="30">
        <v>67452</v>
      </c>
      <c r="Z34" s="24" t="s">
        <v>842</v>
      </c>
      <c r="AA34" s="31">
        <v>0</v>
      </c>
      <c r="AB34"/>
      <c r="AC34"/>
    </row>
    <row r="35" spans="8:29" ht="15.75" x14ac:dyDescent="0.25">
      <c r="H35" s="4"/>
      <c r="I35" s="4"/>
      <c r="J35" s="6"/>
      <c r="K35" s="6"/>
      <c r="L35"/>
      <c r="M35"/>
      <c r="N35"/>
      <c r="R35"/>
      <c r="S35"/>
      <c r="U35" s="24" t="s">
        <v>842</v>
      </c>
      <c r="V35" s="30">
        <v>67452</v>
      </c>
      <c r="W35" s="30">
        <v>0</v>
      </c>
      <c r="X35" s="30">
        <v>67452</v>
      </c>
      <c r="Z35" s="24" t="s">
        <v>847</v>
      </c>
      <c r="AA35" s="31">
        <v>0</v>
      </c>
      <c r="AB35"/>
      <c r="AC35"/>
    </row>
    <row r="36" spans="8:29" ht="15.75" x14ac:dyDescent="0.25">
      <c r="H36" s="4"/>
      <c r="I36" s="4"/>
      <c r="J36" s="6"/>
      <c r="K36" s="6"/>
      <c r="L36"/>
      <c r="M36"/>
      <c r="N36"/>
      <c r="R36"/>
      <c r="S36"/>
      <c r="U36" s="24" t="s">
        <v>847</v>
      </c>
      <c r="V36" s="30">
        <v>67452</v>
      </c>
      <c r="W36" s="30">
        <v>0</v>
      </c>
      <c r="X36" s="30">
        <v>67452</v>
      </c>
      <c r="Z36" s="23" t="s">
        <v>832</v>
      </c>
      <c r="AA36" s="31"/>
      <c r="AB36"/>
      <c r="AC36"/>
    </row>
    <row r="37" spans="8:29" ht="15.75" x14ac:dyDescent="0.25">
      <c r="H37" s="4"/>
      <c r="I37" s="4"/>
      <c r="J37" s="6"/>
      <c r="K37" s="6"/>
      <c r="L37"/>
      <c r="M37"/>
      <c r="N37"/>
      <c r="R37"/>
      <c r="S37"/>
      <c r="U37" s="23" t="s">
        <v>832</v>
      </c>
      <c r="V37" s="30">
        <v>999863</v>
      </c>
      <c r="W37" s="30">
        <v>212985</v>
      </c>
      <c r="X37" s="30">
        <v>1212848</v>
      </c>
    </row>
    <row r="38" spans="8:29" x14ac:dyDescent="0.25">
      <c r="H38" s="4"/>
      <c r="I38" s="4"/>
      <c r="J38" s="6"/>
      <c r="K38" s="6"/>
      <c r="L38"/>
      <c r="M38"/>
      <c r="N38"/>
      <c r="R38"/>
      <c r="S38"/>
    </row>
    <row r="39" spans="8:29" x14ac:dyDescent="0.25">
      <c r="H39" s="4"/>
      <c r="I39" s="4"/>
      <c r="J39" s="6"/>
      <c r="K39" s="6"/>
      <c r="L39"/>
      <c r="M39"/>
      <c r="N39"/>
      <c r="R39"/>
      <c r="S39"/>
    </row>
    <row r="40" spans="8:29" x14ac:dyDescent="0.25">
      <c r="H40" s="4"/>
      <c r="I40" s="4"/>
      <c r="J40" s="6"/>
      <c r="K40" s="6"/>
      <c r="L40"/>
      <c r="M40"/>
      <c r="N40"/>
      <c r="R40"/>
      <c r="S40"/>
    </row>
    <row r="41" spans="8:29" x14ac:dyDescent="0.25">
      <c r="H41" s="4"/>
      <c r="I41" s="4"/>
      <c r="J41" s="6"/>
      <c r="K41" s="6"/>
      <c r="L41"/>
      <c r="M41"/>
      <c r="N41"/>
      <c r="R41"/>
      <c r="S41"/>
    </row>
    <row r="42" spans="8:29" x14ac:dyDescent="0.25">
      <c r="H42" s="4"/>
      <c r="I42" s="4"/>
      <c r="J42" s="6"/>
      <c r="K42" s="6"/>
      <c r="L42"/>
      <c r="M42"/>
      <c r="N42" s="5"/>
      <c r="R42"/>
      <c r="S42"/>
    </row>
    <row r="43" spans="8:29" x14ac:dyDescent="0.25">
      <c r="H43" s="4"/>
      <c r="I43" s="4"/>
      <c r="J43" s="6"/>
      <c r="K43" s="6"/>
      <c r="L43"/>
      <c r="M43"/>
      <c r="N43" s="5"/>
      <c r="R43"/>
      <c r="S43"/>
    </row>
    <row r="44" spans="8:29" x14ac:dyDescent="0.25">
      <c r="H44" s="4"/>
      <c r="I44" s="4"/>
      <c r="J44" s="6"/>
      <c r="K44" s="6"/>
      <c r="L44"/>
      <c r="M44"/>
      <c r="N44" s="5"/>
      <c r="R44"/>
      <c r="S44"/>
    </row>
    <row r="45" spans="8:29" x14ac:dyDescent="0.25">
      <c r="H45" s="4"/>
      <c r="I45" s="4"/>
      <c r="J45" s="6"/>
      <c r="K45" s="6"/>
      <c r="L45"/>
      <c r="M45"/>
      <c r="N45" s="5"/>
      <c r="R45"/>
      <c r="S45"/>
    </row>
    <row r="46" spans="8:29" x14ac:dyDescent="0.25">
      <c r="H46" s="4"/>
      <c r="I46" s="4"/>
      <c r="J46" s="6"/>
      <c r="K46" s="6"/>
      <c r="L46"/>
      <c r="M46"/>
      <c r="N46" s="5"/>
      <c r="R46"/>
      <c r="S46"/>
    </row>
    <row r="47" spans="8:29" x14ac:dyDescent="0.25">
      <c r="H47" s="4"/>
      <c r="I47" s="4"/>
      <c r="J47" s="6"/>
      <c r="K47" s="6"/>
      <c r="L47"/>
      <c r="M47"/>
      <c r="N47" s="5"/>
      <c r="R47"/>
      <c r="S47"/>
    </row>
    <row r="48" spans="8:29" x14ac:dyDescent="0.25">
      <c r="H48" s="4"/>
      <c r="I48" s="4"/>
      <c r="J48" s="6"/>
      <c r="K48" s="6"/>
      <c r="L48"/>
      <c r="M48"/>
      <c r="N48" s="5"/>
      <c r="R48"/>
      <c r="S48"/>
    </row>
    <row r="49" spans="8:19" x14ac:dyDescent="0.25">
      <c r="H49" s="4"/>
      <c r="I49" s="4"/>
      <c r="J49" s="6"/>
      <c r="K49" s="6"/>
      <c r="L49"/>
      <c r="M49"/>
      <c r="N49" s="5"/>
      <c r="R49"/>
      <c r="S49"/>
    </row>
    <row r="50" spans="8:19" x14ac:dyDescent="0.25">
      <c r="H50" s="4"/>
      <c r="I50" s="4"/>
      <c r="J50" s="6"/>
      <c r="K50" s="6"/>
      <c r="L50"/>
      <c r="M50"/>
      <c r="N50" s="5"/>
      <c r="R50"/>
      <c r="S50"/>
    </row>
    <row r="51" spans="8:19" x14ac:dyDescent="0.25">
      <c r="H51" s="4"/>
      <c r="I51" s="4"/>
      <c r="J51" s="6"/>
      <c r="K51" s="6"/>
      <c r="L51"/>
      <c r="M51"/>
      <c r="N51" s="5"/>
      <c r="R51"/>
      <c r="S51"/>
    </row>
    <row r="52" spans="8:19" x14ac:dyDescent="0.25">
      <c r="H52" s="4"/>
      <c r="I52" s="4"/>
      <c r="J52" s="6"/>
      <c r="K52" s="6"/>
      <c r="L52"/>
      <c r="M52"/>
      <c r="N52" s="5"/>
      <c r="R52"/>
      <c r="S52"/>
    </row>
    <row r="53" spans="8:19" x14ac:dyDescent="0.25">
      <c r="H53" s="4"/>
      <c r="I53" s="4"/>
      <c r="J53" s="6"/>
      <c r="K53" s="6"/>
      <c r="L53"/>
      <c r="M53"/>
      <c r="N53" s="5"/>
      <c r="R53"/>
      <c r="S53"/>
    </row>
    <row r="54" spans="8:19" x14ac:dyDescent="0.25">
      <c r="H54" s="4"/>
      <c r="I54" s="4"/>
      <c r="J54" s="6"/>
      <c r="K54" s="6"/>
      <c r="L54"/>
      <c r="M54"/>
      <c r="N54" s="5"/>
      <c r="R54"/>
      <c r="S54"/>
    </row>
    <row r="55" spans="8:19" x14ac:dyDescent="0.25">
      <c r="H55" s="4"/>
      <c r="I55" s="4"/>
      <c r="J55" s="6"/>
      <c r="K55" s="6"/>
      <c r="L55"/>
      <c r="M55"/>
      <c r="N55" s="5"/>
      <c r="R55"/>
      <c r="S55"/>
    </row>
    <row r="56" spans="8:19" x14ac:dyDescent="0.25">
      <c r="H56" s="4"/>
      <c r="I56" s="4"/>
      <c r="J56" s="6"/>
      <c r="K56" s="6"/>
      <c r="L56"/>
      <c r="M56"/>
      <c r="N56" s="5"/>
      <c r="R56"/>
      <c r="S56"/>
    </row>
    <row r="57" spans="8:19" x14ac:dyDescent="0.25">
      <c r="H57" s="4"/>
      <c r="I57" s="4"/>
      <c r="J57" s="6"/>
      <c r="K57" s="6"/>
      <c r="L57"/>
      <c r="M57"/>
      <c r="N57" s="5"/>
      <c r="R57"/>
      <c r="S57"/>
    </row>
    <row r="58" spans="8:19" x14ac:dyDescent="0.25">
      <c r="H58" s="4"/>
      <c r="I58" s="4"/>
      <c r="J58" s="6"/>
      <c r="K58" s="6"/>
      <c r="L58"/>
      <c r="M58"/>
      <c r="N58" s="5"/>
      <c r="R58"/>
      <c r="S58"/>
    </row>
    <row r="59" spans="8:19" x14ac:dyDescent="0.25">
      <c r="H59" s="4"/>
      <c r="I59" s="4"/>
      <c r="J59" s="6"/>
      <c r="K59" s="6"/>
      <c r="L59"/>
      <c r="M59"/>
      <c r="N59" s="5"/>
      <c r="R59"/>
      <c r="S59"/>
    </row>
    <row r="60" spans="8:19" x14ac:dyDescent="0.25">
      <c r="H60" s="4"/>
      <c r="I60" s="4"/>
      <c r="J60" s="6"/>
      <c r="K60" s="6"/>
      <c r="L60"/>
      <c r="M60"/>
      <c r="N60" s="5"/>
      <c r="R60"/>
      <c r="S60"/>
    </row>
    <row r="61" spans="8:19" x14ac:dyDescent="0.25">
      <c r="H61" s="4"/>
      <c r="I61" s="4"/>
      <c r="J61" s="6"/>
      <c r="K61" s="6"/>
      <c r="L61"/>
      <c r="M61"/>
      <c r="N61" s="5"/>
      <c r="R61"/>
      <c r="S61"/>
    </row>
    <row r="62" spans="8:19" x14ac:dyDescent="0.25">
      <c r="H62" s="4"/>
      <c r="I62" s="4"/>
      <c r="J62" s="6"/>
      <c r="K62" s="6"/>
      <c r="L62"/>
      <c r="M62"/>
      <c r="N62" s="5"/>
      <c r="R62"/>
      <c r="S62"/>
    </row>
    <row r="63" spans="8:19" x14ac:dyDescent="0.25">
      <c r="H63" s="4"/>
      <c r="I63" s="4"/>
      <c r="J63" s="6"/>
      <c r="K63" s="6"/>
      <c r="L63"/>
      <c r="M63"/>
      <c r="N63" s="5"/>
      <c r="R63"/>
      <c r="S63"/>
    </row>
    <row r="64" spans="8:19" x14ac:dyDescent="0.25">
      <c r="H64" s="4"/>
      <c r="I64" s="4"/>
      <c r="J64" s="6"/>
      <c r="K64" s="6"/>
      <c r="L64"/>
      <c r="M64"/>
      <c r="N64" s="5"/>
      <c r="R64"/>
      <c r="S64"/>
    </row>
    <row r="65" spans="8:19" x14ac:dyDescent="0.25">
      <c r="H65" s="4"/>
      <c r="I65" s="4"/>
      <c r="J65" s="6"/>
      <c r="K65" s="6"/>
      <c r="L65"/>
      <c r="M65"/>
      <c r="N65" s="5"/>
      <c r="R65"/>
      <c r="S65"/>
    </row>
    <row r="66" spans="8:19" x14ac:dyDescent="0.25">
      <c r="H66" s="4"/>
      <c r="I66" s="4"/>
      <c r="J66" s="6"/>
      <c r="K66" s="6"/>
      <c r="L66"/>
      <c r="M66"/>
      <c r="N66" s="5"/>
      <c r="R66"/>
      <c r="S66"/>
    </row>
    <row r="67" spans="8:19" x14ac:dyDescent="0.25">
      <c r="H67" s="4"/>
      <c r="I67" s="4"/>
      <c r="J67" s="6"/>
      <c r="K67" s="6"/>
      <c r="L67"/>
      <c r="M67"/>
      <c r="N67" s="5"/>
      <c r="R67"/>
      <c r="S67"/>
    </row>
    <row r="68" spans="8:19" x14ac:dyDescent="0.25">
      <c r="H68" s="4"/>
      <c r="I68" s="4"/>
      <c r="J68" s="6"/>
      <c r="K68" s="6"/>
      <c r="L68"/>
      <c r="M68"/>
      <c r="N68" s="5"/>
      <c r="R68"/>
      <c r="S68"/>
    </row>
    <row r="69" spans="8:19" x14ac:dyDescent="0.25">
      <c r="H69" s="4"/>
      <c r="I69" s="4"/>
      <c r="J69" s="6"/>
      <c r="K69" s="6"/>
      <c r="L69"/>
      <c r="M69"/>
      <c r="N69" s="5"/>
      <c r="R69"/>
      <c r="S69"/>
    </row>
    <row r="70" spans="8:19" x14ac:dyDescent="0.25">
      <c r="H70" s="4"/>
      <c r="I70" s="4"/>
      <c r="J70" s="6"/>
      <c r="K70" s="6"/>
      <c r="L70"/>
      <c r="M70"/>
      <c r="N70" s="5"/>
      <c r="R70"/>
      <c r="S70"/>
    </row>
    <row r="71" spans="8:19" x14ac:dyDescent="0.25">
      <c r="H71" s="4"/>
      <c r="I71" s="4"/>
      <c r="J71" s="6"/>
      <c r="K71" s="6"/>
      <c r="L71"/>
      <c r="M71"/>
      <c r="N71" s="5"/>
      <c r="R71"/>
      <c r="S71"/>
    </row>
    <row r="72" spans="8:19" x14ac:dyDescent="0.25">
      <c r="H72" s="4"/>
      <c r="I72" s="4"/>
      <c r="J72" s="6"/>
      <c r="K72" s="6"/>
      <c r="L72"/>
      <c r="M72"/>
      <c r="N72" s="5"/>
      <c r="R72"/>
      <c r="S72"/>
    </row>
    <row r="73" spans="8:19" x14ac:dyDescent="0.25">
      <c r="H73" s="4"/>
      <c r="I73" s="4"/>
      <c r="J73" s="6"/>
      <c r="K73" s="6"/>
      <c r="L73" s="6"/>
      <c r="M73" s="4"/>
      <c r="N73" s="5"/>
      <c r="R73"/>
      <c r="S73"/>
    </row>
    <row r="74" spans="8:19" x14ac:dyDescent="0.25">
      <c r="H74" s="4"/>
      <c r="I74" s="4"/>
      <c r="J74" s="6"/>
      <c r="K74" s="6"/>
      <c r="L74" s="6"/>
      <c r="M74" s="4"/>
      <c r="N74" s="5"/>
      <c r="R74"/>
      <c r="S74"/>
    </row>
    <row r="75" spans="8:19" x14ac:dyDescent="0.25">
      <c r="H75" s="4"/>
      <c r="I75" s="4"/>
      <c r="J75" s="6"/>
      <c r="K75" s="6"/>
      <c r="L75" s="6"/>
      <c r="M75" s="4"/>
      <c r="N75" s="5"/>
      <c r="R75"/>
      <c r="S75"/>
    </row>
    <row r="76" spans="8:19" x14ac:dyDescent="0.25">
      <c r="H76" s="4"/>
      <c r="I76" s="4"/>
      <c r="J76" s="6"/>
      <c r="K76" s="6"/>
      <c r="L76" s="6"/>
      <c r="M76" s="4"/>
      <c r="N76" s="5"/>
      <c r="R76"/>
      <c r="S76"/>
    </row>
    <row r="77" spans="8:19" x14ac:dyDescent="0.25">
      <c r="H77" s="4"/>
      <c r="I77" s="4"/>
      <c r="J77" s="6"/>
      <c r="K77" s="6"/>
      <c r="L77" s="6"/>
      <c r="M77" s="4"/>
      <c r="N77" s="5"/>
      <c r="R77"/>
      <c r="S77"/>
    </row>
    <row r="78" spans="8:19" x14ac:dyDescent="0.25">
      <c r="H78" s="4"/>
      <c r="I78" s="4"/>
      <c r="J78" s="6"/>
      <c r="K78" s="6"/>
      <c r="L78" s="6"/>
      <c r="M78" s="4"/>
      <c r="N78" s="5"/>
      <c r="R78"/>
      <c r="S78"/>
    </row>
    <row r="79" spans="8:19" x14ac:dyDescent="0.25">
      <c r="H79" s="4"/>
      <c r="I79" s="4"/>
      <c r="J79" s="6"/>
      <c r="K79" s="6"/>
      <c r="L79" s="6"/>
      <c r="M79" s="4"/>
      <c r="N79" s="5"/>
      <c r="R79"/>
      <c r="S79"/>
    </row>
    <row r="80" spans="8:19" x14ac:dyDescent="0.25">
      <c r="H80" s="4"/>
      <c r="I80" s="4"/>
      <c r="J80" s="6"/>
      <c r="K80" s="6"/>
      <c r="L80" s="6"/>
      <c r="M80" s="4"/>
      <c r="N80" s="5"/>
      <c r="R80"/>
      <c r="S80"/>
    </row>
    <row r="81" spans="8:19" x14ac:dyDescent="0.25">
      <c r="H81" s="4"/>
      <c r="I81" s="4"/>
      <c r="J81" s="6"/>
      <c r="K81" s="6"/>
      <c r="L81" s="6"/>
      <c r="M81" s="4"/>
      <c r="N81" s="5"/>
      <c r="R81"/>
      <c r="S81"/>
    </row>
    <row r="82" spans="8:19" x14ac:dyDescent="0.25">
      <c r="H82" s="4"/>
      <c r="I82" s="4"/>
      <c r="J82" s="6"/>
      <c r="K82" s="6"/>
      <c r="L82" s="6"/>
      <c r="M82" s="4"/>
      <c r="N82" s="5"/>
      <c r="R82"/>
      <c r="S82"/>
    </row>
    <row r="83" spans="8:19" x14ac:dyDescent="0.25">
      <c r="H83" s="4"/>
      <c r="I83" s="4"/>
      <c r="J83" s="6"/>
      <c r="K83" s="6"/>
      <c r="L83" s="6"/>
      <c r="M83" s="4"/>
      <c r="N83" s="5"/>
      <c r="R83"/>
      <c r="S83"/>
    </row>
    <row r="84" spans="8:19" x14ac:dyDescent="0.25">
      <c r="H84" s="4"/>
      <c r="I84" s="4"/>
      <c r="J84" s="6"/>
      <c r="K84" s="6"/>
      <c r="L84" s="6"/>
      <c r="M84" s="4"/>
      <c r="N84" s="5"/>
      <c r="R84"/>
      <c r="S84"/>
    </row>
    <row r="85" spans="8:19" x14ac:dyDescent="0.25">
      <c r="H85" s="4"/>
      <c r="I85" s="4"/>
      <c r="J85" s="6"/>
      <c r="K85" s="6"/>
      <c r="L85" s="6"/>
      <c r="M85" s="4"/>
      <c r="N85" s="5"/>
      <c r="R85"/>
      <c r="S85"/>
    </row>
    <row r="86" spans="8:19" x14ac:dyDescent="0.25">
      <c r="H86" s="4"/>
      <c r="I86" s="4"/>
      <c r="J86" s="6"/>
      <c r="K86" s="6"/>
      <c r="L86" s="6"/>
      <c r="M86" s="4"/>
      <c r="N86" s="5"/>
      <c r="R86"/>
      <c r="S86"/>
    </row>
    <row r="87" spans="8:19" x14ac:dyDescent="0.25">
      <c r="H87" s="4"/>
      <c r="I87" s="4"/>
      <c r="J87" s="6"/>
      <c r="K87" s="6"/>
      <c r="L87" s="6"/>
      <c r="M87" s="4"/>
      <c r="N87" s="5"/>
      <c r="R87"/>
      <c r="S87"/>
    </row>
    <row r="88" spans="8:19" x14ac:dyDescent="0.25">
      <c r="H88" s="4"/>
      <c r="I88" s="4"/>
      <c r="J88" s="6"/>
      <c r="K88" s="6"/>
      <c r="L88" s="6"/>
      <c r="M88" s="4"/>
      <c r="N88" s="5"/>
      <c r="R88"/>
      <c r="S88"/>
    </row>
    <row r="89" spans="8:19" x14ac:dyDescent="0.25">
      <c r="H89" s="4"/>
      <c r="I89" s="4"/>
      <c r="J89" s="6"/>
      <c r="K89" s="6"/>
      <c r="L89" s="6"/>
      <c r="M89" s="4"/>
      <c r="N89" s="5"/>
      <c r="R89"/>
      <c r="S89"/>
    </row>
    <row r="90" spans="8:19" x14ac:dyDescent="0.25">
      <c r="H90" s="4"/>
      <c r="I90" s="4"/>
      <c r="J90" s="6"/>
      <c r="K90" s="6"/>
      <c r="L90" s="6"/>
      <c r="M90" s="4"/>
      <c r="N90" s="5"/>
      <c r="R90"/>
      <c r="S90"/>
    </row>
    <row r="91" spans="8:19" x14ac:dyDescent="0.25">
      <c r="H91" s="4"/>
      <c r="I91" s="4"/>
      <c r="J91" s="6"/>
      <c r="K91" s="6"/>
      <c r="L91" s="6"/>
      <c r="M91" s="4"/>
      <c r="N91" s="5"/>
      <c r="R91"/>
      <c r="S91"/>
    </row>
    <row r="92" spans="8:19" x14ac:dyDescent="0.25">
      <c r="H92" s="4"/>
      <c r="I92" s="4"/>
      <c r="J92" s="6"/>
      <c r="K92" s="6"/>
      <c r="L92" s="6"/>
      <c r="M92" s="4"/>
      <c r="N92" s="5"/>
      <c r="R92"/>
      <c r="S92"/>
    </row>
    <row r="93" spans="8:19" x14ac:dyDescent="0.25">
      <c r="H93" s="4"/>
      <c r="I93" s="4"/>
      <c r="J93" s="6"/>
      <c r="K93" s="6"/>
      <c r="L93" s="6"/>
      <c r="M93" s="4"/>
      <c r="N93" s="5"/>
      <c r="R93"/>
      <c r="S93"/>
    </row>
    <row r="94" spans="8:19" x14ac:dyDescent="0.25">
      <c r="H94" s="4"/>
      <c r="I94" s="4"/>
      <c r="J94" s="6"/>
      <c r="K94" s="6"/>
      <c r="L94" s="6"/>
      <c r="M94" s="4"/>
      <c r="N94" s="5"/>
      <c r="R94"/>
      <c r="S94"/>
    </row>
    <row r="95" spans="8:19" x14ac:dyDescent="0.25">
      <c r="H95" s="4"/>
      <c r="I95" s="4"/>
      <c r="J95" s="6"/>
      <c r="K95" s="6"/>
      <c r="L95" s="6"/>
      <c r="M95" s="4"/>
      <c r="N95" s="5"/>
      <c r="R95"/>
      <c r="S95"/>
    </row>
    <row r="96" spans="8:19" x14ac:dyDescent="0.25">
      <c r="H96" s="4"/>
      <c r="I96" s="4"/>
      <c r="J96" s="6"/>
      <c r="K96" s="6"/>
      <c r="L96" s="6"/>
      <c r="M96" s="4"/>
      <c r="N96" s="5"/>
      <c r="R96"/>
      <c r="S96"/>
    </row>
    <row r="97" spans="8:19" x14ac:dyDescent="0.25">
      <c r="H97" s="4"/>
      <c r="I97" s="4"/>
      <c r="J97" s="6"/>
      <c r="K97" s="6"/>
      <c r="L97" s="6"/>
      <c r="M97" s="4"/>
      <c r="N97" s="5"/>
      <c r="R97"/>
      <c r="S97"/>
    </row>
    <row r="98" spans="8:19" x14ac:dyDescent="0.25">
      <c r="H98" s="4"/>
      <c r="I98" s="4"/>
      <c r="J98" s="6"/>
      <c r="K98" s="6"/>
      <c r="L98" s="6"/>
      <c r="M98" s="4"/>
      <c r="N98" s="5"/>
      <c r="R98"/>
      <c r="S98"/>
    </row>
    <row r="99" spans="8:19" x14ac:dyDescent="0.25">
      <c r="H99" s="4"/>
      <c r="I99" s="4"/>
      <c r="J99" s="6"/>
      <c r="K99" s="6"/>
      <c r="L99" s="6"/>
      <c r="M99" s="4"/>
      <c r="N99" s="5"/>
      <c r="R99"/>
      <c r="S99"/>
    </row>
    <row r="100" spans="8:19" x14ac:dyDescent="0.25">
      <c r="H100" s="4"/>
      <c r="I100" s="4"/>
      <c r="J100" s="6"/>
      <c r="K100" s="6"/>
      <c r="L100" s="6"/>
      <c r="M100" s="4"/>
      <c r="N100" s="5"/>
      <c r="R100"/>
      <c r="S100"/>
    </row>
    <row r="101" spans="8:19" x14ac:dyDescent="0.25">
      <c r="H101" s="4"/>
      <c r="I101" s="4"/>
      <c r="J101" s="6"/>
      <c r="K101" s="6"/>
      <c r="L101" s="6"/>
      <c r="M101" s="4"/>
      <c r="N101" s="5"/>
      <c r="R101"/>
      <c r="S101"/>
    </row>
    <row r="102" spans="8:19" x14ac:dyDescent="0.25">
      <c r="H102" s="4"/>
      <c r="I102" s="4"/>
      <c r="J102" s="6"/>
      <c r="K102" s="6"/>
      <c r="L102" s="6"/>
      <c r="M102" s="4"/>
      <c r="N102" s="5"/>
      <c r="R102"/>
      <c r="S102"/>
    </row>
    <row r="103" spans="8:19" x14ac:dyDescent="0.25">
      <c r="H103" s="4"/>
      <c r="I103" s="4"/>
      <c r="J103" s="6"/>
      <c r="K103" s="6"/>
      <c r="L103" s="6"/>
      <c r="M103" s="4"/>
      <c r="N103" s="5"/>
      <c r="R103"/>
      <c r="S103"/>
    </row>
    <row r="104" spans="8:19" x14ac:dyDescent="0.25">
      <c r="H104" s="4"/>
      <c r="I104" s="4"/>
      <c r="J104" s="6"/>
      <c r="K104" s="6"/>
      <c r="L104" s="6"/>
      <c r="M104" s="4"/>
      <c r="N104" s="5"/>
      <c r="R104"/>
      <c r="S104"/>
    </row>
    <row r="105" spans="8:19" x14ac:dyDescent="0.25">
      <c r="H105" s="4"/>
      <c r="I105" s="4"/>
      <c r="J105" s="6"/>
      <c r="K105" s="6"/>
      <c r="L105" s="6"/>
      <c r="M105" s="4"/>
      <c r="N105" s="5"/>
      <c r="R105"/>
      <c r="S105"/>
    </row>
    <row r="106" spans="8:19" x14ac:dyDescent="0.25">
      <c r="H106" s="4"/>
      <c r="I106" s="4"/>
      <c r="J106" s="6"/>
      <c r="K106" s="6"/>
      <c r="L106" s="6"/>
      <c r="M106" s="4"/>
      <c r="N106" s="5"/>
      <c r="R106"/>
      <c r="S106"/>
    </row>
    <row r="107" spans="8:19" x14ac:dyDescent="0.25">
      <c r="H107" s="4"/>
      <c r="I107" s="4"/>
      <c r="J107" s="6"/>
      <c r="K107" s="6"/>
      <c r="L107" s="6"/>
      <c r="M107" s="4"/>
      <c r="N107" s="5"/>
      <c r="R107"/>
      <c r="S107"/>
    </row>
    <row r="108" spans="8:19" x14ac:dyDescent="0.25">
      <c r="H108" s="4"/>
      <c r="I108" s="4"/>
      <c r="J108" s="6"/>
      <c r="K108" s="6"/>
      <c r="L108" s="6"/>
      <c r="M108" s="4"/>
      <c r="N108" s="5"/>
      <c r="R108"/>
      <c r="S108"/>
    </row>
    <row r="109" spans="8:19" x14ac:dyDescent="0.25">
      <c r="H109" s="4"/>
      <c r="I109" s="4"/>
      <c r="J109" s="6"/>
      <c r="K109" s="6"/>
      <c r="L109" s="6"/>
      <c r="M109" s="4"/>
      <c r="N109" s="5"/>
      <c r="R109"/>
      <c r="S109"/>
    </row>
    <row r="110" spans="8:19" x14ac:dyDescent="0.25">
      <c r="H110" s="4"/>
      <c r="I110" s="4"/>
      <c r="J110" s="6"/>
      <c r="K110" s="6"/>
      <c r="L110" s="6"/>
      <c r="M110" s="4"/>
      <c r="N110" s="5"/>
      <c r="R110"/>
      <c r="S110"/>
    </row>
    <row r="111" spans="8:19" x14ac:dyDescent="0.25">
      <c r="H111" s="4"/>
      <c r="I111" s="4"/>
      <c r="J111" s="6"/>
      <c r="K111" s="6"/>
      <c r="L111" s="6"/>
      <c r="M111" s="4"/>
      <c r="N111" s="5"/>
      <c r="R111"/>
      <c r="S111"/>
    </row>
    <row r="112" spans="8:19" x14ac:dyDescent="0.25">
      <c r="H112" s="4"/>
      <c r="I112" s="4"/>
      <c r="J112" s="6"/>
      <c r="K112" s="6"/>
      <c r="L112" s="6"/>
      <c r="M112" s="4"/>
      <c r="N112" s="5"/>
      <c r="R112"/>
      <c r="S112"/>
    </row>
    <row r="113" spans="8:19" x14ac:dyDescent="0.25">
      <c r="H113" s="4"/>
      <c r="I113" s="4"/>
      <c r="J113" s="6"/>
      <c r="K113" s="6"/>
      <c r="L113" s="6"/>
      <c r="M113" s="4"/>
      <c r="N113" s="5"/>
      <c r="R113"/>
      <c r="S113"/>
    </row>
    <row r="114" spans="8:19" x14ac:dyDescent="0.25">
      <c r="H114" s="4"/>
      <c r="I114" s="4"/>
      <c r="J114" s="6"/>
      <c r="K114" s="6"/>
      <c r="L114" s="6"/>
      <c r="M114" s="4"/>
      <c r="N114" s="5"/>
      <c r="R114"/>
      <c r="S114"/>
    </row>
    <row r="115" spans="8:19" x14ac:dyDescent="0.25">
      <c r="H115" s="4"/>
      <c r="I115" s="4"/>
      <c r="J115" s="6"/>
      <c r="K115" s="6"/>
      <c r="L115" s="6"/>
      <c r="M115" s="4"/>
      <c r="N115" s="5"/>
      <c r="R115"/>
      <c r="S115"/>
    </row>
    <row r="116" spans="8:19" x14ac:dyDescent="0.25">
      <c r="H116" s="4"/>
      <c r="I116" s="4"/>
      <c r="J116" s="6"/>
      <c r="K116" s="6"/>
      <c r="L116" s="6"/>
      <c r="M116" s="4"/>
      <c r="N116" s="5"/>
    </row>
    <row r="117" spans="8:19" x14ac:dyDescent="0.25">
      <c r="H117" s="4"/>
      <c r="I117" s="4"/>
      <c r="J117" s="6"/>
      <c r="K117" s="6"/>
      <c r="L117" s="6"/>
      <c r="M117" s="4"/>
      <c r="N117" s="5"/>
    </row>
    <row r="118" spans="8:19" x14ac:dyDescent="0.25">
      <c r="H118" s="4"/>
      <c r="I118" s="4"/>
      <c r="J118" s="6"/>
      <c r="K118" s="6"/>
      <c r="L118" s="6"/>
      <c r="M118" s="4"/>
      <c r="N118" s="5"/>
    </row>
    <row r="119" spans="8:19" x14ac:dyDescent="0.25">
      <c r="H119" s="4"/>
      <c r="I119" s="4"/>
      <c r="J119" s="6"/>
      <c r="K119" s="6"/>
      <c r="L119" s="6"/>
      <c r="M119" s="4"/>
      <c r="N119" s="5"/>
    </row>
    <row r="120" spans="8:19" x14ac:dyDescent="0.25">
      <c r="H120" s="4"/>
      <c r="I120" s="4"/>
      <c r="J120" s="6"/>
      <c r="K120" s="6"/>
      <c r="L120" s="6"/>
      <c r="M120" s="4"/>
      <c r="N120" s="5"/>
    </row>
    <row r="121" spans="8:19" x14ac:dyDescent="0.25">
      <c r="H121" s="4"/>
      <c r="I121" s="4"/>
      <c r="J121" s="6"/>
      <c r="K121" s="6"/>
      <c r="L121" s="6"/>
      <c r="M121" s="4"/>
      <c r="N121" s="5"/>
    </row>
    <row r="122" spans="8:19" x14ac:dyDescent="0.25">
      <c r="H122" s="4"/>
      <c r="I122" s="4"/>
      <c r="J122" s="6"/>
      <c r="K122" s="6"/>
      <c r="L122" s="6"/>
      <c r="M122" s="4"/>
      <c r="N122" s="5"/>
    </row>
    <row r="123" spans="8:19" x14ac:dyDescent="0.25">
      <c r="H123" s="4"/>
      <c r="I123" s="4"/>
      <c r="J123" s="6"/>
      <c r="K123" s="6"/>
      <c r="L123" s="6"/>
      <c r="M123" s="4"/>
      <c r="N123" s="5"/>
    </row>
    <row r="124" spans="8:19" x14ac:dyDescent="0.25">
      <c r="H124" s="4"/>
      <c r="I124" s="4"/>
      <c r="J124" s="6"/>
      <c r="K124" s="6"/>
      <c r="L124" s="6"/>
      <c r="M124" s="4"/>
      <c r="N124" s="5"/>
    </row>
    <row r="125" spans="8:19" x14ac:dyDescent="0.25">
      <c r="H125" s="4"/>
      <c r="I125" s="4"/>
      <c r="J125" s="6"/>
      <c r="K125" s="6"/>
      <c r="L125" s="6"/>
      <c r="M125" s="4"/>
      <c r="N125" s="5"/>
    </row>
    <row r="126" spans="8:19" x14ac:dyDescent="0.25">
      <c r="H126" s="4"/>
      <c r="I126" s="4"/>
      <c r="J126" s="6"/>
      <c r="K126" s="6"/>
      <c r="L126" s="6"/>
      <c r="M126" s="4"/>
      <c r="N126" s="5"/>
    </row>
    <row r="127" spans="8:19" x14ac:dyDescent="0.25">
      <c r="H127" s="4"/>
      <c r="I127" s="4"/>
      <c r="J127" s="6"/>
      <c r="K127" s="6"/>
      <c r="L127" s="6"/>
      <c r="M127" s="4"/>
      <c r="N127" s="5"/>
    </row>
    <row r="128" spans="8:19" x14ac:dyDescent="0.25">
      <c r="H128" s="4"/>
      <c r="I128" s="4"/>
      <c r="J128" s="6"/>
      <c r="K128" s="6"/>
      <c r="L128" s="6"/>
      <c r="M128" s="4"/>
      <c r="N128" s="5"/>
    </row>
    <row r="129" spans="8:14" x14ac:dyDescent="0.25">
      <c r="H129" s="4"/>
      <c r="I129" s="4"/>
      <c r="J129" s="6"/>
      <c r="K129" s="6"/>
      <c r="L129" s="6"/>
      <c r="M129" s="4"/>
      <c r="N129" s="5"/>
    </row>
    <row r="130" spans="8:14" x14ac:dyDescent="0.25">
      <c r="H130" s="4"/>
      <c r="I130" s="4"/>
      <c r="J130" s="6"/>
      <c r="K130" s="6"/>
      <c r="L130" s="6"/>
      <c r="M130" s="4"/>
      <c r="N130" s="5"/>
    </row>
    <row r="131" spans="8:14" x14ac:dyDescent="0.25">
      <c r="H131" s="4"/>
      <c r="I131" s="4"/>
      <c r="J131" s="6"/>
      <c r="K131" s="6"/>
      <c r="L131" s="6"/>
      <c r="M131" s="4"/>
      <c r="N131" s="5"/>
    </row>
    <row r="132" spans="8:14" x14ac:dyDescent="0.25">
      <c r="H132" s="4"/>
      <c r="I132" s="4"/>
      <c r="J132" s="6"/>
      <c r="K132" s="6"/>
      <c r="L132" s="6"/>
      <c r="M132" s="4"/>
      <c r="N132" s="5"/>
    </row>
    <row r="133" spans="8:14" x14ac:dyDescent="0.25">
      <c r="H133" s="4"/>
      <c r="I133" s="4"/>
      <c r="J133" s="6"/>
      <c r="K133" s="6"/>
      <c r="L133" s="6"/>
      <c r="M133" s="4"/>
      <c r="N133" s="5"/>
    </row>
    <row r="134" spans="8:14" x14ac:dyDescent="0.25">
      <c r="H134" s="4"/>
      <c r="I134" s="4"/>
      <c r="J134" s="6"/>
      <c r="K134" s="6"/>
      <c r="L134" s="6"/>
      <c r="M134" s="4"/>
      <c r="N134" s="5"/>
    </row>
    <row r="135" spans="8:14" x14ac:dyDescent="0.25">
      <c r="H135" s="4"/>
      <c r="I135" s="4"/>
      <c r="J135" s="6"/>
      <c r="K135" s="6"/>
      <c r="L135" s="6"/>
      <c r="M135" s="4"/>
      <c r="N135" s="5"/>
    </row>
    <row r="136" spans="8:14" x14ac:dyDescent="0.25">
      <c r="H136" s="4"/>
      <c r="I136" s="4"/>
      <c r="J136" s="6"/>
      <c r="K136" s="6"/>
      <c r="L136" s="6"/>
      <c r="M136" s="4"/>
      <c r="N136" s="5"/>
    </row>
    <row r="137" spans="8:14" x14ac:dyDescent="0.25">
      <c r="H137" s="4"/>
      <c r="I137" s="4"/>
      <c r="J137" s="6"/>
      <c r="K137" s="6"/>
      <c r="L137" s="6"/>
      <c r="M137" s="4"/>
      <c r="N137" s="5"/>
    </row>
    <row r="138" spans="8:14" x14ac:dyDescent="0.25">
      <c r="H138" s="4"/>
      <c r="I138" s="4"/>
      <c r="J138" s="6"/>
      <c r="K138" s="6"/>
      <c r="L138" s="6"/>
      <c r="M138" s="4"/>
      <c r="N138" s="5"/>
    </row>
    <row r="139" spans="8:14" x14ac:dyDescent="0.25">
      <c r="H139" s="4"/>
      <c r="I139" s="4"/>
      <c r="J139" s="6"/>
      <c r="K139" s="6"/>
      <c r="L139" s="6"/>
      <c r="M139" s="4"/>
      <c r="N139" s="5"/>
    </row>
    <row r="140" spans="8:14" x14ac:dyDescent="0.25">
      <c r="H140" s="4"/>
      <c r="I140" s="4"/>
      <c r="J140" s="6"/>
      <c r="K140" s="6"/>
      <c r="L140" s="6"/>
      <c r="M140" s="4"/>
      <c r="N140" s="5"/>
    </row>
    <row r="141" spans="8:14" x14ac:dyDescent="0.25">
      <c r="H141" s="4"/>
      <c r="I141" s="4"/>
      <c r="J141" s="6"/>
      <c r="K141" s="6"/>
      <c r="L141" s="6"/>
      <c r="M141" s="4"/>
      <c r="N141" s="5"/>
    </row>
    <row r="142" spans="8:14" x14ac:dyDescent="0.25">
      <c r="H142" s="4"/>
      <c r="I142" s="4"/>
      <c r="J142" s="6"/>
      <c r="K142" s="6"/>
      <c r="L142" s="6"/>
      <c r="M142" s="4"/>
      <c r="N142" s="5"/>
    </row>
    <row r="143" spans="8:14" x14ac:dyDescent="0.25">
      <c r="H143" s="4"/>
      <c r="I143" s="4"/>
      <c r="J143" s="6"/>
      <c r="K143" s="6"/>
      <c r="L143" s="6"/>
      <c r="M143" s="4"/>
      <c r="N143" s="5"/>
    </row>
    <row r="144" spans="8:14" x14ac:dyDescent="0.25">
      <c r="H144" s="4"/>
      <c r="I144" s="4"/>
      <c r="J144" s="6"/>
      <c r="K144" s="6"/>
      <c r="L144" s="6"/>
      <c r="M144" s="4"/>
      <c r="N144" s="5"/>
    </row>
    <row r="145" spans="8:14" x14ac:dyDescent="0.25">
      <c r="H145" s="4"/>
      <c r="I145" s="4"/>
      <c r="J145" s="6"/>
      <c r="K145" s="6"/>
      <c r="L145" s="6"/>
      <c r="M145" s="4"/>
      <c r="N145" s="5"/>
    </row>
    <row r="146" spans="8:14" x14ac:dyDescent="0.25">
      <c r="H146" s="4"/>
      <c r="I146" s="4"/>
      <c r="J146" s="6"/>
      <c r="K146" s="6"/>
      <c r="L146" s="6"/>
      <c r="M146" s="4"/>
      <c r="N146" s="5"/>
    </row>
    <row r="147" spans="8:14" x14ac:dyDescent="0.25">
      <c r="H147" s="4"/>
      <c r="I147" s="4"/>
      <c r="J147" s="6"/>
      <c r="K147" s="6"/>
      <c r="L147" s="6"/>
      <c r="M147" s="4"/>
      <c r="N147" s="5"/>
    </row>
    <row r="148" spans="8:14" x14ac:dyDescent="0.25">
      <c r="H148" s="4"/>
      <c r="I148" s="4"/>
      <c r="J148" s="6"/>
      <c r="K148" s="6"/>
      <c r="L148" s="6"/>
      <c r="M148" s="4"/>
      <c r="N148" s="5"/>
    </row>
    <row r="149" spans="8:14" x14ac:dyDescent="0.25">
      <c r="H149" s="4"/>
      <c r="I149" s="4"/>
      <c r="J149" s="6"/>
      <c r="K149" s="6"/>
      <c r="L149" s="6"/>
      <c r="M149" s="4"/>
      <c r="N149" s="5"/>
    </row>
    <row r="150" spans="8:14" x14ac:dyDescent="0.25">
      <c r="H150" s="4"/>
      <c r="I150" s="4"/>
      <c r="J150" s="6"/>
      <c r="K150" s="6"/>
      <c r="L150" s="6"/>
      <c r="M150" s="4"/>
      <c r="N150" s="5"/>
    </row>
    <row r="151" spans="8:14" x14ac:dyDescent="0.25">
      <c r="H151" s="4"/>
      <c r="I151" s="4"/>
      <c r="J151" s="6"/>
      <c r="K151" s="6"/>
      <c r="L151" s="6"/>
      <c r="M151" s="4"/>
      <c r="N151" s="5"/>
    </row>
    <row r="152" spans="8:14" x14ac:dyDescent="0.25">
      <c r="H152" s="4"/>
      <c r="I152" s="4"/>
      <c r="J152" s="6"/>
      <c r="K152" s="6"/>
      <c r="L152" s="6"/>
      <c r="M152" s="4"/>
      <c r="N152" s="5"/>
    </row>
    <row r="153" spans="8:14" x14ac:dyDescent="0.25">
      <c r="H153" s="4"/>
      <c r="I153" s="4"/>
      <c r="J153" s="6"/>
      <c r="K153" s="6"/>
      <c r="L153" s="6"/>
      <c r="M153" s="4"/>
      <c r="N153" s="5"/>
    </row>
    <row r="154" spans="8:14" x14ac:dyDescent="0.25">
      <c r="H154" s="4"/>
      <c r="I154" s="4"/>
      <c r="J154" s="6"/>
      <c r="K154" s="6"/>
      <c r="L154" s="6"/>
      <c r="M154" s="4"/>
      <c r="N154" s="5"/>
    </row>
    <row r="155" spans="8:14" x14ac:dyDescent="0.25">
      <c r="H155" s="4"/>
      <c r="I155" s="4"/>
      <c r="J155" s="6"/>
      <c r="K155" s="6"/>
      <c r="L155" s="6"/>
      <c r="M155" s="4"/>
      <c r="N155" s="5"/>
    </row>
    <row r="156" spans="8:14" x14ac:dyDescent="0.25">
      <c r="H156" s="4"/>
      <c r="I156" s="4"/>
      <c r="J156" s="6"/>
      <c r="K156" s="6"/>
      <c r="L156" s="6"/>
      <c r="M156" s="4"/>
      <c r="N156" s="5"/>
    </row>
    <row r="157" spans="8:14" x14ac:dyDescent="0.25">
      <c r="H157" s="4"/>
      <c r="I157" s="4"/>
      <c r="J157" s="6"/>
      <c r="K157" s="6"/>
      <c r="L157" s="6"/>
      <c r="M157" s="4"/>
      <c r="N157" s="5"/>
    </row>
    <row r="158" spans="8:14" x14ac:dyDescent="0.25">
      <c r="H158" s="4"/>
      <c r="I158" s="4"/>
      <c r="J158" s="6"/>
      <c r="K158" s="6"/>
      <c r="L158" s="6"/>
      <c r="M158" s="4"/>
      <c r="N158" s="5"/>
    </row>
    <row r="159" spans="8:14" x14ac:dyDescent="0.25">
      <c r="H159" s="4"/>
      <c r="I159" s="4"/>
      <c r="J159" s="6"/>
      <c r="K159" s="6"/>
      <c r="L159" s="6"/>
      <c r="M159" s="4"/>
      <c r="N159" s="5"/>
    </row>
    <row r="160" spans="8:14" x14ac:dyDescent="0.25">
      <c r="H160" s="4"/>
      <c r="I160" s="4"/>
      <c r="J160" s="6"/>
      <c r="K160" s="6"/>
      <c r="L160" s="6"/>
      <c r="M160" s="4"/>
      <c r="N160" s="5"/>
    </row>
    <row r="161" spans="8:14" x14ac:dyDescent="0.25">
      <c r="H161" s="4"/>
      <c r="I161" s="4"/>
      <c r="J161" s="6"/>
      <c r="K161" s="6"/>
      <c r="L161" s="6"/>
      <c r="M161" s="4"/>
      <c r="N161" s="5"/>
    </row>
    <row r="162" spans="8:14" x14ac:dyDescent="0.25">
      <c r="H162" s="4"/>
      <c r="I162" s="4"/>
      <c r="J162" s="6"/>
      <c r="K162" s="6"/>
      <c r="L162" s="6"/>
      <c r="M162" s="4"/>
      <c r="N162" s="5"/>
    </row>
    <row r="163" spans="8:14" x14ac:dyDescent="0.25">
      <c r="H163" s="4"/>
      <c r="I163" s="4"/>
      <c r="J163" s="6"/>
      <c r="K163" s="6"/>
      <c r="L163" s="6"/>
      <c r="M163" s="4"/>
      <c r="N163" s="5"/>
    </row>
    <row r="164" spans="8:14" x14ac:dyDescent="0.25">
      <c r="H164" s="4"/>
      <c r="I164" s="4"/>
      <c r="J164" s="6"/>
      <c r="K164" s="6"/>
      <c r="L164" s="6"/>
      <c r="M164" s="4"/>
      <c r="N164" s="5"/>
    </row>
    <row r="165" spans="8:14" x14ac:dyDescent="0.25">
      <c r="H165" s="4"/>
      <c r="I165" s="4"/>
      <c r="J165" s="6"/>
      <c r="K165" s="6"/>
      <c r="L165" s="6"/>
      <c r="M165" s="4"/>
      <c r="N165" s="5"/>
    </row>
    <row r="166" spans="8:14" x14ac:dyDescent="0.25">
      <c r="H166" s="4"/>
      <c r="I166" s="4"/>
      <c r="J166" s="6"/>
      <c r="K166" s="6"/>
      <c r="L166" s="6"/>
      <c r="M166" s="4"/>
      <c r="N166" s="5"/>
    </row>
    <row r="167" spans="8:14" x14ac:dyDescent="0.25">
      <c r="H167" s="4"/>
      <c r="I167" s="4"/>
      <c r="J167" s="6"/>
      <c r="K167" s="6"/>
      <c r="L167" s="6"/>
      <c r="M167" s="4"/>
      <c r="N167" s="5"/>
    </row>
    <row r="168" spans="8:14" x14ac:dyDescent="0.25">
      <c r="H168" s="4"/>
      <c r="I168" s="4"/>
      <c r="J168" s="6"/>
      <c r="K168" s="6"/>
      <c r="L168" s="6"/>
      <c r="M168" s="4"/>
      <c r="N168" s="5"/>
    </row>
    <row r="169" spans="8:14" x14ac:dyDescent="0.25">
      <c r="H169" s="4"/>
      <c r="I169" s="4"/>
      <c r="J169" s="6"/>
      <c r="K169" s="6"/>
      <c r="L169" s="6"/>
      <c r="M169" s="4"/>
      <c r="N169" s="5"/>
    </row>
    <row r="170" spans="8:14" x14ac:dyDescent="0.25">
      <c r="H170" s="4"/>
      <c r="I170" s="4"/>
      <c r="J170" s="6"/>
      <c r="K170" s="6"/>
      <c r="L170" s="6"/>
      <c r="M170" s="4"/>
      <c r="N170" s="5"/>
    </row>
    <row r="171" spans="8:14" x14ac:dyDescent="0.25">
      <c r="H171" s="4"/>
      <c r="I171" s="4"/>
      <c r="J171" s="6"/>
      <c r="K171" s="6"/>
      <c r="L171" s="6"/>
      <c r="M171" s="4"/>
      <c r="N171" s="5"/>
    </row>
    <row r="172" spans="8:14" x14ac:dyDescent="0.25">
      <c r="H172" s="4"/>
      <c r="I172" s="4"/>
      <c r="J172" s="6"/>
      <c r="K172" s="6"/>
      <c r="L172" s="6"/>
      <c r="M172" s="4"/>
      <c r="N172" s="5"/>
    </row>
    <row r="173" spans="8:14" x14ac:dyDescent="0.25">
      <c r="H173" s="4"/>
      <c r="I173" s="4"/>
      <c r="J173" s="6"/>
      <c r="K173" s="6"/>
      <c r="L173" s="6"/>
      <c r="M173" s="4"/>
      <c r="N173" s="5"/>
    </row>
    <row r="174" spans="8:14" x14ac:dyDescent="0.25">
      <c r="H174" s="4"/>
      <c r="I174" s="4"/>
      <c r="J174" s="6"/>
      <c r="K174" s="6"/>
      <c r="L174" s="6"/>
      <c r="M174" s="4"/>
      <c r="N174" s="5"/>
    </row>
    <row r="175" spans="8:14" x14ac:dyDescent="0.25">
      <c r="H175" s="4"/>
      <c r="I175" s="4"/>
      <c r="J175" s="6"/>
      <c r="K175" s="6"/>
      <c r="L175" s="6"/>
      <c r="M175" s="4"/>
      <c r="N175" s="5"/>
    </row>
    <row r="176" spans="8:14" x14ac:dyDescent="0.25">
      <c r="H176" s="4"/>
      <c r="I176" s="4"/>
      <c r="J176" s="6"/>
      <c r="K176" s="6"/>
      <c r="L176" s="6"/>
      <c r="M176" s="4"/>
      <c r="N176" s="5"/>
    </row>
    <row r="177" spans="8:14" x14ac:dyDescent="0.25">
      <c r="H177" s="4"/>
      <c r="I177" s="4"/>
      <c r="J177" s="6"/>
      <c r="K177" s="6"/>
      <c r="L177" s="6"/>
      <c r="M177" s="4"/>
      <c r="N177" s="5"/>
    </row>
    <row r="178" spans="8:14" x14ac:dyDescent="0.25">
      <c r="H178" s="4"/>
      <c r="I178" s="4"/>
      <c r="J178" s="6"/>
      <c r="K178" s="6"/>
      <c r="L178" s="6"/>
      <c r="M178" s="4"/>
      <c r="N178" s="5"/>
    </row>
    <row r="179" spans="8:14" x14ac:dyDescent="0.25">
      <c r="H179" s="4"/>
      <c r="I179" s="4"/>
      <c r="J179" s="6"/>
      <c r="K179" s="6"/>
      <c r="L179" s="6"/>
      <c r="M179" s="4"/>
      <c r="N179" s="5"/>
    </row>
    <row r="180" spans="8:14" x14ac:dyDescent="0.25">
      <c r="H180" s="4"/>
      <c r="I180" s="4"/>
      <c r="J180" s="6"/>
      <c r="K180" s="6"/>
      <c r="L180" s="6"/>
      <c r="M180" s="4"/>
      <c r="N180" s="5"/>
    </row>
    <row r="181" spans="8:14" x14ac:dyDescent="0.25">
      <c r="H181" s="4"/>
      <c r="I181" s="4"/>
      <c r="J181" s="6"/>
      <c r="K181" s="6"/>
      <c r="L181" s="6"/>
      <c r="M181" s="4"/>
      <c r="N181" s="5"/>
    </row>
    <row r="182" spans="8:14" x14ac:dyDescent="0.25">
      <c r="H182" s="4"/>
      <c r="I182" s="4"/>
      <c r="J182" s="6"/>
      <c r="K182" s="6"/>
      <c r="L182" s="6"/>
      <c r="M182" s="4"/>
      <c r="N182" s="5"/>
    </row>
    <row r="183" spans="8:14" x14ac:dyDescent="0.25">
      <c r="H183" s="4"/>
      <c r="I183" s="4"/>
      <c r="J183" s="6"/>
      <c r="K183" s="6"/>
      <c r="L183" s="6"/>
      <c r="M183" s="4"/>
      <c r="N183" s="5"/>
    </row>
    <row r="184" spans="8:14" x14ac:dyDescent="0.25">
      <c r="H184" s="4"/>
      <c r="I184" s="4"/>
      <c r="J184" s="6"/>
      <c r="K184" s="6"/>
      <c r="L184" s="6"/>
      <c r="M184" s="4"/>
      <c r="N184" s="5"/>
    </row>
    <row r="185" spans="8:14" x14ac:dyDescent="0.25">
      <c r="H185" s="4"/>
      <c r="I185" s="4"/>
      <c r="J185" s="6"/>
      <c r="K185" s="6"/>
      <c r="L185" s="6"/>
      <c r="M185" s="4"/>
      <c r="N185" s="5"/>
    </row>
    <row r="186" spans="8:14" x14ac:dyDescent="0.25">
      <c r="H186" s="4"/>
      <c r="I186" s="4"/>
      <c r="J186" s="6"/>
      <c r="K186" s="6"/>
      <c r="L186" s="6"/>
      <c r="M186" s="4"/>
      <c r="N186" s="5"/>
    </row>
    <row r="187" spans="8:14" x14ac:dyDescent="0.25">
      <c r="H187" s="4"/>
      <c r="I187" s="4"/>
      <c r="J187" s="6"/>
      <c r="K187" s="6"/>
      <c r="L187" s="6"/>
      <c r="M187" s="4"/>
      <c r="N187" s="5"/>
    </row>
    <row r="188" spans="8:14" x14ac:dyDescent="0.25">
      <c r="H188" s="4"/>
      <c r="I188" s="4"/>
      <c r="J188" s="6"/>
      <c r="K188" s="6"/>
      <c r="L188" s="6"/>
      <c r="M188" s="4"/>
      <c r="N188" s="5"/>
    </row>
    <row r="189" spans="8:14" x14ac:dyDescent="0.25">
      <c r="H189" s="4"/>
      <c r="I189" s="4"/>
      <c r="J189" s="6"/>
      <c r="K189" s="6"/>
      <c r="L189" s="6"/>
      <c r="M189" s="4"/>
      <c r="N189" s="5"/>
    </row>
    <row r="190" spans="8:14" x14ac:dyDescent="0.25">
      <c r="H190" s="4"/>
      <c r="I190" s="4"/>
      <c r="J190" s="6"/>
      <c r="K190" s="6"/>
      <c r="L190" s="6"/>
      <c r="M190" s="4"/>
      <c r="N190" s="5"/>
    </row>
    <row r="191" spans="8:14" x14ac:dyDescent="0.25">
      <c r="H191" s="4"/>
      <c r="I191" s="4"/>
      <c r="J191" s="6"/>
      <c r="K191" s="6"/>
      <c r="L191" s="6"/>
      <c r="M191" s="4"/>
      <c r="N191" s="5"/>
    </row>
    <row r="192" spans="8:14" x14ac:dyDescent="0.25">
      <c r="H192" s="4"/>
      <c r="I192" s="4"/>
      <c r="J192" s="6"/>
      <c r="K192" s="6"/>
      <c r="L192" s="6"/>
      <c r="M192" s="4"/>
      <c r="N192" s="5"/>
    </row>
    <row r="193" spans="8:14" x14ac:dyDescent="0.25">
      <c r="H193" s="4"/>
      <c r="I193" s="4"/>
      <c r="J193" s="6"/>
      <c r="K193" s="6"/>
      <c r="L193" s="6"/>
      <c r="M193" s="4"/>
      <c r="N193" s="5"/>
    </row>
    <row r="194" spans="8:14" x14ac:dyDescent="0.25">
      <c r="H194" s="4"/>
      <c r="I194" s="4"/>
      <c r="J194" s="6"/>
      <c r="K194" s="6"/>
      <c r="L194" s="6"/>
      <c r="M194" s="4"/>
      <c r="N194" s="5"/>
    </row>
    <row r="195" spans="8:14" x14ac:dyDescent="0.25">
      <c r="H195" s="4"/>
      <c r="I195" s="4"/>
      <c r="J195" s="6"/>
      <c r="K195" s="6"/>
      <c r="L195" s="6"/>
      <c r="M195" s="4"/>
      <c r="N195" s="5"/>
    </row>
    <row r="196" spans="8:14" x14ac:dyDescent="0.25">
      <c r="H196" s="4"/>
      <c r="I196" s="4"/>
      <c r="J196" s="6"/>
      <c r="K196" s="6"/>
      <c r="L196" s="6"/>
      <c r="M196" s="4"/>
      <c r="N196" s="5"/>
    </row>
    <row r="197" spans="8:14" x14ac:dyDescent="0.25">
      <c r="H197" s="4"/>
      <c r="I197" s="4"/>
      <c r="J197" s="6"/>
      <c r="K197" s="6"/>
      <c r="L197" s="6"/>
      <c r="M197" s="4"/>
      <c r="N197" s="5"/>
    </row>
    <row r="198" spans="8:14" x14ac:dyDescent="0.25">
      <c r="H198" s="4"/>
      <c r="I198" s="4"/>
      <c r="J198" s="6"/>
      <c r="K198" s="6"/>
      <c r="L198" s="6"/>
      <c r="M198" s="4"/>
      <c r="N198" s="5"/>
    </row>
    <row r="199" spans="8:14" x14ac:dyDescent="0.25">
      <c r="H199" s="4"/>
      <c r="I199" s="4"/>
      <c r="J199" s="6"/>
      <c r="K199" s="6"/>
      <c r="L199" s="6"/>
      <c r="M199" s="4"/>
      <c r="N199" s="5"/>
    </row>
    <row r="200" spans="8:14" x14ac:dyDescent="0.25">
      <c r="H200" s="4"/>
      <c r="I200" s="4"/>
      <c r="J200" s="6"/>
      <c r="K200" s="6"/>
      <c r="L200" s="6"/>
      <c r="M200" s="4"/>
      <c r="N200" s="5"/>
    </row>
    <row r="201" spans="8:14" x14ac:dyDescent="0.25">
      <c r="H201" s="4"/>
      <c r="I201" s="4"/>
      <c r="J201" s="6"/>
      <c r="K201" s="6"/>
      <c r="L201" s="6"/>
      <c r="M201" s="4"/>
      <c r="N201" s="5"/>
    </row>
    <row r="202" spans="8:14" x14ac:dyDescent="0.25">
      <c r="H202" s="4"/>
      <c r="I202" s="4"/>
      <c r="J202" s="6"/>
      <c r="K202" s="6"/>
      <c r="L202" s="6"/>
      <c r="M202" s="4"/>
      <c r="N202" s="5"/>
    </row>
    <row r="203" spans="8:14" x14ac:dyDescent="0.25">
      <c r="H203" s="4"/>
      <c r="I203" s="4"/>
      <c r="J203" s="6"/>
      <c r="K203" s="6"/>
      <c r="L203" s="6"/>
      <c r="M203" s="4"/>
      <c r="N203" s="5"/>
    </row>
    <row r="204" spans="8:14" x14ac:dyDescent="0.25">
      <c r="H204" s="4"/>
      <c r="I204" s="4"/>
      <c r="J204" s="6"/>
      <c r="K204" s="6"/>
      <c r="L204" s="6"/>
      <c r="M204" s="4"/>
      <c r="N204" s="5"/>
    </row>
    <row r="205" spans="8:14" x14ac:dyDescent="0.25">
      <c r="H205" s="4"/>
      <c r="I205" s="4"/>
      <c r="J205" s="6"/>
      <c r="K205" s="6"/>
      <c r="L205" s="6"/>
      <c r="M205" s="4"/>
      <c r="N205" s="5"/>
    </row>
    <row r="206" spans="8:14" x14ac:dyDescent="0.25">
      <c r="H206" s="4"/>
      <c r="I206" s="4"/>
      <c r="J206" s="6"/>
      <c r="K206" s="6"/>
      <c r="L206" s="6"/>
      <c r="M206" s="4"/>
      <c r="N206" s="5"/>
    </row>
    <row r="207" spans="8:14" x14ac:dyDescent="0.25">
      <c r="H207" s="4"/>
      <c r="I207" s="4"/>
      <c r="J207" s="6"/>
      <c r="K207" s="6"/>
      <c r="L207" s="6"/>
      <c r="M207" s="4"/>
      <c r="N207" s="5"/>
    </row>
    <row r="208" spans="8:14" x14ac:dyDescent="0.25">
      <c r="H208" s="4"/>
      <c r="I208" s="4"/>
      <c r="J208" s="6"/>
      <c r="K208" s="6"/>
      <c r="L208" s="6"/>
      <c r="M208" s="4"/>
      <c r="N208" s="5"/>
    </row>
    <row r="209" spans="8:14" x14ac:dyDescent="0.25">
      <c r="H209" s="4"/>
      <c r="I209" s="4"/>
      <c r="J209" s="6"/>
      <c r="K209" s="6"/>
      <c r="L209" s="6"/>
      <c r="M209" s="4"/>
      <c r="N209" s="5"/>
    </row>
    <row r="210" spans="8:14" x14ac:dyDescent="0.25">
      <c r="H210" s="4"/>
      <c r="I210" s="4"/>
      <c r="J210" s="6"/>
      <c r="K210" s="6"/>
      <c r="L210" s="6"/>
      <c r="M210" s="4"/>
      <c r="N210" s="5"/>
    </row>
    <row r="211" spans="8:14" x14ac:dyDescent="0.25">
      <c r="H211" s="4"/>
      <c r="I211" s="4"/>
      <c r="J211" s="6"/>
      <c r="K211" s="6"/>
      <c r="L211" s="6"/>
      <c r="M211" s="4"/>
      <c r="N211" s="5"/>
    </row>
    <row r="212" spans="8:14" x14ac:dyDescent="0.25">
      <c r="H212" s="4"/>
      <c r="I212" s="4"/>
      <c r="J212" s="6"/>
      <c r="K212" s="6"/>
      <c r="L212" s="6"/>
      <c r="M212" s="4"/>
      <c r="N212" s="5"/>
    </row>
    <row r="213" spans="8:14" x14ac:dyDescent="0.25">
      <c r="H213" s="4"/>
      <c r="I213" s="4"/>
      <c r="J213" s="6"/>
      <c r="K213" s="6"/>
      <c r="L213" s="6"/>
      <c r="M213" s="4"/>
      <c r="N213" s="5"/>
    </row>
    <row r="214" spans="8:14" x14ac:dyDescent="0.25">
      <c r="H214" s="4"/>
      <c r="I214" s="4"/>
      <c r="J214" s="6"/>
      <c r="K214" s="6"/>
      <c r="L214" s="6"/>
      <c r="M214" s="4"/>
      <c r="N214" s="5"/>
    </row>
    <row r="215" spans="8:14" x14ac:dyDescent="0.25">
      <c r="H215" s="4"/>
      <c r="I215" s="4"/>
      <c r="J215" s="6"/>
      <c r="K215" s="6"/>
      <c r="L215" s="6"/>
      <c r="M215" s="4"/>
      <c r="N215" s="5"/>
    </row>
    <row r="216" spans="8:14" x14ac:dyDescent="0.25">
      <c r="H216" s="4"/>
      <c r="I216" s="4"/>
      <c r="J216" s="6"/>
      <c r="K216" s="6"/>
      <c r="L216" s="6"/>
      <c r="M216" s="4"/>
      <c r="N216" s="5"/>
    </row>
    <row r="217" spans="8:14" x14ac:dyDescent="0.25">
      <c r="H217" s="4"/>
      <c r="I217" s="4"/>
      <c r="J217" s="6"/>
      <c r="K217" s="6"/>
      <c r="L217" s="6"/>
      <c r="M217" s="4"/>
      <c r="N217" s="5"/>
    </row>
    <row r="218" spans="8:14" x14ac:dyDescent="0.25">
      <c r="H218" s="4"/>
      <c r="I218" s="4"/>
      <c r="J218" s="6"/>
      <c r="K218" s="6"/>
      <c r="L218" s="6"/>
      <c r="M218" s="4"/>
      <c r="N218" s="5"/>
    </row>
    <row r="219" spans="8:14" x14ac:dyDescent="0.25">
      <c r="H219" s="4"/>
      <c r="I219" s="4"/>
      <c r="J219" s="6"/>
      <c r="K219" s="6"/>
      <c r="L219" s="6"/>
      <c r="M219" s="4"/>
      <c r="N219" s="5"/>
    </row>
    <row r="220" spans="8:14" x14ac:dyDescent="0.25">
      <c r="H220" s="4"/>
      <c r="I220" s="4"/>
      <c r="J220" s="6"/>
      <c r="K220" s="6"/>
      <c r="L220" s="6"/>
      <c r="M220" s="4"/>
      <c r="N220" s="5"/>
    </row>
    <row r="221" spans="8:14" x14ac:dyDescent="0.25">
      <c r="H221" s="4"/>
      <c r="I221" s="4"/>
      <c r="J221" s="6"/>
      <c r="K221" s="6"/>
      <c r="L221" s="6"/>
      <c r="M221" s="4"/>
      <c r="N221" s="5"/>
    </row>
    <row r="222" spans="8:14" x14ac:dyDescent="0.25">
      <c r="H222" s="4"/>
      <c r="I222" s="4"/>
      <c r="J222" s="6"/>
      <c r="K222" s="6"/>
      <c r="L222" s="6"/>
      <c r="M222" s="4"/>
      <c r="N222" s="5"/>
    </row>
    <row r="223" spans="8:14" x14ac:dyDescent="0.25">
      <c r="H223" s="4"/>
      <c r="I223" s="4"/>
      <c r="J223" s="6"/>
      <c r="K223" s="6"/>
      <c r="L223" s="6"/>
      <c r="M223" s="4"/>
      <c r="N223" s="5"/>
    </row>
    <row r="224" spans="8:14" x14ac:dyDescent="0.25">
      <c r="H224" s="4"/>
      <c r="I224" s="4"/>
      <c r="J224" s="6"/>
      <c r="K224" s="6"/>
      <c r="L224" s="6"/>
      <c r="M224" s="4"/>
      <c r="N224" s="5"/>
    </row>
    <row r="225" spans="8:14" x14ac:dyDescent="0.25">
      <c r="H225" s="4"/>
      <c r="I225" s="4"/>
      <c r="J225" s="6"/>
      <c r="K225" s="6"/>
      <c r="L225" s="6"/>
      <c r="M225" s="4"/>
      <c r="N225" s="5"/>
    </row>
    <row r="226" spans="8:14" x14ac:dyDescent="0.25">
      <c r="H226" s="4"/>
      <c r="I226" s="4"/>
      <c r="J226" s="6"/>
      <c r="K226" s="6"/>
      <c r="L226" s="6"/>
      <c r="M226" s="4"/>
      <c r="N226" s="5"/>
    </row>
    <row r="227" spans="8:14" x14ac:dyDescent="0.25">
      <c r="H227" s="4"/>
      <c r="I227" s="4"/>
      <c r="J227" s="6"/>
      <c r="K227" s="6"/>
      <c r="L227" s="6"/>
      <c r="M227" s="4"/>
      <c r="N227" s="5"/>
    </row>
    <row r="228" spans="8:14" x14ac:dyDescent="0.25">
      <c r="H228" s="4"/>
      <c r="I228" s="4"/>
      <c r="J228" s="6"/>
      <c r="K228" s="6"/>
      <c r="L228" s="6"/>
      <c r="M228" s="4"/>
      <c r="N228" s="5"/>
    </row>
    <row r="229" spans="8:14" x14ac:dyDescent="0.25">
      <c r="H229" s="4"/>
      <c r="I229" s="4"/>
      <c r="J229" s="6"/>
      <c r="K229" s="6"/>
      <c r="L229" s="6"/>
      <c r="M229" s="4"/>
      <c r="N229" s="5"/>
    </row>
    <row r="230" spans="8:14" x14ac:dyDescent="0.25">
      <c r="H230" s="4"/>
      <c r="I230" s="4"/>
      <c r="J230" s="6"/>
      <c r="K230" s="6"/>
      <c r="L230" s="6"/>
      <c r="M230" s="4"/>
      <c r="N230" s="5"/>
    </row>
    <row r="231" spans="8:14" x14ac:dyDescent="0.25">
      <c r="H231" s="4"/>
      <c r="I231" s="4"/>
      <c r="J231" s="6"/>
      <c r="K231" s="6"/>
      <c r="L231" s="6"/>
      <c r="M231" s="4"/>
      <c r="N231" s="5"/>
    </row>
    <row r="232" spans="8:14" x14ac:dyDescent="0.25">
      <c r="H232" s="4"/>
      <c r="I232" s="4"/>
      <c r="J232" s="6"/>
      <c r="K232" s="6"/>
      <c r="L232" s="6"/>
      <c r="M232" s="4"/>
      <c r="N232" s="5"/>
    </row>
    <row r="233" spans="8:14" x14ac:dyDescent="0.25">
      <c r="H233" s="4"/>
      <c r="I233" s="4"/>
      <c r="J233" s="6"/>
      <c r="K233" s="6"/>
      <c r="L233" s="6"/>
      <c r="M233" s="4"/>
      <c r="N233" s="5"/>
    </row>
    <row r="234" spans="8:14" x14ac:dyDescent="0.25">
      <c r="H234" s="4"/>
      <c r="I234" s="4"/>
      <c r="J234" s="6"/>
      <c r="K234" s="6"/>
      <c r="L234" s="6"/>
      <c r="M234" s="4"/>
      <c r="N234" s="5"/>
    </row>
    <row r="235" spans="8:14" x14ac:dyDescent="0.25">
      <c r="H235" s="4"/>
      <c r="I235" s="4"/>
      <c r="J235" s="6"/>
      <c r="K235" s="6"/>
      <c r="L235" s="6"/>
      <c r="M235" s="4"/>
      <c r="N235" s="5"/>
    </row>
    <row r="236" spans="8:14" x14ac:dyDescent="0.25">
      <c r="H236" s="4"/>
      <c r="I236" s="4"/>
      <c r="J236" s="6"/>
      <c r="K236" s="6"/>
      <c r="L236" s="6"/>
      <c r="M236" s="4"/>
      <c r="N236" s="5"/>
    </row>
    <row r="237" spans="8:14" x14ac:dyDescent="0.25">
      <c r="H237" s="4"/>
      <c r="I237" s="4"/>
      <c r="J237" s="6"/>
      <c r="K237" s="6"/>
      <c r="L237" s="6"/>
      <c r="M237" s="4"/>
      <c r="N237" s="5"/>
    </row>
    <row r="238" spans="8:14" x14ac:dyDescent="0.25">
      <c r="H238" s="4"/>
      <c r="I238" s="4"/>
      <c r="J238" s="6"/>
      <c r="K238" s="6"/>
      <c r="L238" s="6"/>
      <c r="M238" s="4"/>
      <c r="N238" s="5"/>
    </row>
    <row r="239" spans="8:14" x14ac:dyDescent="0.25">
      <c r="H239" s="4"/>
      <c r="I239" s="4"/>
      <c r="J239" s="6"/>
      <c r="K239" s="6"/>
      <c r="L239" s="6"/>
      <c r="M239" s="4"/>
      <c r="N239" s="5"/>
    </row>
    <row r="240" spans="8:14" x14ac:dyDescent="0.25">
      <c r="H240" s="4"/>
      <c r="I240" s="4"/>
      <c r="J240" s="6"/>
      <c r="K240" s="6"/>
      <c r="L240" s="6"/>
      <c r="M240" s="4"/>
      <c r="N240" s="5"/>
    </row>
    <row r="241" spans="8:14" x14ac:dyDescent="0.25">
      <c r="H241" s="4"/>
      <c r="I241" s="4"/>
      <c r="J241" s="6"/>
      <c r="K241" s="6"/>
      <c r="L241" s="6"/>
      <c r="M241" s="4"/>
      <c r="N241" s="5"/>
    </row>
    <row r="242" spans="8:14" x14ac:dyDescent="0.25">
      <c r="H242" s="4"/>
      <c r="I242" s="4"/>
      <c r="J242" s="6"/>
      <c r="K242" s="6"/>
      <c r="L242" s="6"/>
      <c r="M242" s="4"/>
      <c r="N242" s="5"/>
    </row>
    <row r="243" spans="8:14" x14ac:dyDescent="0.25">
      <c r="H243" s="4"/>
      <c r="I243" s="4"/>
      <c r="J243" s="6"/>
      <c r="K243" s="6"/>
      <c r="L243" s="6"/>
      <c r="M243" s="4"/>
      <c r="N243" s="5"/>
    </row>
    <row r="244" spans="8:14" x14ac:dyDescent="0.25">
      <c r="H244" s="4"/>
      <c r="I244" s="4"/>
      <c r="J244" s="6"/>
      <c r="K244" s="6"/>
      <c r="L244" s="6"/>
      <c r="M244" s="4"/>
      <c r="N244" s="5"/>
    </row>
    <row r="245" spans="8:14" x14ac:dyDescent="0.25">
      <c r="H245" s="4"/>
      <c r="I245" s="4"/>
      <c r="J245" s="6"/>
      <c r="K245" s="6"/>
      <c r="L245" s="6"/>
      <c r="M245" s="4"/>
      <c r="N245" s="5"/>
    </row>
    <row r="246" spans="8:14" x14ac:dyDescent="0.25">
      <c r="H246" s="4"/>
      <c r="I246" s="4"/>
      <c r="J246" s="6"/>
      <c r="K246" s="6"/>
      <c r="L246" s="6"/>
      <c r="M246" s="4"/>
      <c r="N246" s="5"/>
    </row>
    <row r="247" spans="8:14" x14ac:dyDescent="0.25">
      <c r="H247" s="4"/>
      <c r="I247" s="4"/>
      <c r="J247" s="6"/>
      <c r="K247" s="6"/>
      <c r="L247" s="6"/>
      <c r="M247" s="4"/>
      <c r="N247" s="5"/>
    </row>
    <row r="248" spans="8:14" x14ac:dyDescent="0.25">
      <c r="H248" s="4"/>
      <c r="I248" s="4"/>
      <c r="J248" s="6"/>
      <c r="K248" s="6"/>
      <c r="L248" s="6"/>
      <c r="M248" s="4"/>
      <c r="N248" s="5"/>
    </row>
    <row r="249" spans="8:14" x14ac:dyDescent="0.25">
      <c r="H249" s="4"/>
      <c r="I249" s="4"/>
      <c r="J249" s="6"/>
      <c r="K249" s="6"/>
      <c r="L249" s="6"/>
      <c r="M249" s="4"/>
      <c r="N249" s="5"/>
    </row>
    <row r="250" spans="8:14" x14ac:dyDescent="0.25">
      <c r="H250" s="4"/>
      <c r="I250" s="4"/>
      <c r="J250" s="6"/>
      <c r="K250" s="6"/>
      <c r="L250" s="6"/>
      <c r="M250" s="4"/>
      <c r="N250" s="5"/>
    </row>
    <row r="251" spans="8:14" x14ac:dyDescent="0.25">
      <c r="H251" s="4"/>
      <c r="I251" s="4"/>
      <c r="J251" s="6"/>
      <c r="K251" s="6"/>
      <c r="L251" s="6"/>
      <c r="M251" s="4"/>
      <c r="N251" s="5"/>
    </row>
    <row r="252" spans="8:14" x14ac:dyDescent="0.25">
      <c r="H252" s="4"/>
      <c r="I252" s="4"/>
      <c r="J252" s="6"/>
      <c r="K252" s="6"/>
      <c r="L252" s="6"/>
      <c r="M252" s="4"/>
      <c r="N252" s="5"/>
    </row>
    <row r="253" spans="8:14" x14ac:dyDescent="0.25">
      <c r="H253" s="4"/>
      <c r="I253" s="4"/>
      <c r="J253" s="6"/>
      <c r="K253" s="6"/>
      <c r="L253" s="6"/>
      <c r="M253" s="4"/>
      <c r="N253" s="5"/>
    </row>
    <row r="254" spans="8:14" x14ac:dyDescent="0.25">
      <c r="H254" s="4"/>
      <c r="I254" s="4"/>
      <c r="J254" s="6"/>
      <c r="K254" s="6"/>
      <c r="L254" s="6"/>
      <c r="M254" s="4"/>
      <c r="N254" s="5"/>
    </row>
    <row r="255" spans="8:14" x14ac:dyDescent="0.25">
      <c r="H255" s="4"/>
      <c r="I255" s="4"/>
      <c r="J255" s="6"/>
      <c r="K255" s="6"/>
      <c r="L255" s="6"/>
      <c r="M255" s="4"/>
      <c r="N255" s="5"/>
    </row>
    <row r="256" spans="8:14" x14ac:dyDescent="0.25">
      <c r="H256" s="4"/>
      <c r="I256" s="4"/>
      <c r="J256" s="6"/>
      <c r="K256" s="6"/>
      <c r="L256" s="6"/>
      <c r="M256" s="4"/>
      <c r="N256" s="5"/>
    </row>
    <row r="257" spans="8:14" x14ac:dyDescent="0.25">
      <c r="H257" s="4"/>
      <c r="I257" s="4"/>
      <c r="J257" s="6"/>
      <c r="K257" s="6"/>
      <c r="L257" s="6"/>
      <c r="M257" s="4"/>
      <c r="N257" s="5"/>
    </row>
    <row r="258" spans="8:14" x14ac:dyDescent="0.25">
      <c r="H258" s="4"/>
      <c r="I258" s="4"/>
      <c r="J258" s="6"/>
      <c r="K258" s="6"/>
      <c r="L258" s="6"/>
      <c r="M258" s="4"/>
      <c r="N258" s="5"/>
    </row>
    <row r="259" spans="8:14" x14ac:dyDescent="0.25">
      <c r="H259" s="4"/>
      <c r="I259" s="4"/>
      <c r="J259" s="6"/>
      <c r="K259" s="6"/>
      <c r="L259" s="6"/>
      <c r="M259" s="4"/>
      <c r="N259" s="5"/>
    </row>
    <row r="260" spans="8:14" x14ac:dyDescent="0.25">
      <c r="H260" s="4"/>
      <c r="I260" s="4"/>
      <c r="J260" s="6"/>
      <c r="K260" s="6"/>
      <c r="L260" s="6"/>
      <c r="M260" s="4"/>
      <c r="N260" s="5"/>
    </row>
    <row r="261" spans="8:14" x14ac:dyDescent="0.25">
      <c r="H261" s="4"/>
      <c r="I261" s="4"/>
      <c r="J261" s="6"/>
      <c r="K261" s="6"/>
      <c r="L261" s="6"/>
      <c r="M261" s="4"/>
      <c r="N261" s="5"/>
    </row>
    <row r="262" spans="8:14" x14ac:dyDescent="0.25">
      <c r="H262" s="4"/>
      <c r="I262" s="4"/>
      <c r="J262" s="6"/>
      <c r="K262" s="6"/>
      <c r="L262" s="6"/>
      <c r="M262" s="4"/>
      <c r="N262" s="5"/>
    </row>
    <row r="263" spans="8:14" x14ac:dyDescent="0.25">
      <c r="H263" s="4"/>
      <c r="I263" s="4"/>
      <c r="J263" s="6"/>
      <c r="K263" s="6"/>
      <c r="L263" s="6"/>
      <c r="M263" s="4"/>
      <c r="N263" s="5"/>
    </row>
    <row r="264" spans="8:14" x14ac:dyDescent="0.25">
      <c r="H264" s="4"/>
      <c r="I264" s="4"/>
      <c r="J264" s="6"/>
      <c r="K264" s="6"/>
      <c r="L264" s="6"/>
      <c r="M264" s="4"/>
      <c r="N264" s="5"/>
    </row>
    <row r="265" spans="8:14" x14ac:dyDescent="0.25">
      <c r="H265" s="4"/>
      <c r="I265" s="4"/>
      <c r="J265" s="6"/>
      <c r="K265" s="6"/>
      <c r="L265" s="6"/>
      <c r="M265" s="4"/>
      <c r="N265" s="5"/>
    </row>
    <row r="266" spans="8:14" x14ac:dyDescent="0.25">
      <c r="H266" s="4"/>
      <c r="I266" s="4"/>
      <c r="J266" s="6"/>
      <c r="K266" s="6"/>
      <c r="L266" s="6"/>
      <c r="M266" s="4"/>
      <c r="N266" s="5"/>
    </row>
    <row r="267" spans="8:14" x14ac:dyDescent="0.25">
      <c r="H267" s="4"/>
      <c r="I267" s="4"/>
      <c r="J267" s="6"/>
      <c r="K267" s="6"/>
      <c r="L267" s="6"/>
      <c r="M267" s="4"/>
      <c r="N267" s="5"/>
    </row>
    <row r="268" spans="8:14" x14ac:dyDescent="0.25">
      <c r="H268" s="4"/>
      <c r="I268" s="4"/>
      <c r="J268" s="6"/>
      <c r="K268" s="6"/>
      <c r="L268" s="6"/>
      <c r="M268" s="4"/>
      <c r="N268" s="5"/>
    </row>
    <row r="269" spans="8:14" x14ac:dyDescent="0.25">
      <c r="H269" s="4"/>
      <c r="I269" s="4"/>
      <c r="J269" s="6"/>
      <c r="K269" s="6"/>
      <c r="L269" s="6"/>
      <c r="M269" s="4"/>
      <c r="N269" s="5"/>
    </row>
    <row r="270" spans="8:14" x14ac:dyDescent="0.25">
      <c r="H270" s="4"/>
      <c r="I270" s="4"/>
      <c r="J270" s="6"/>
      <c r="K270" s="6"/>
      <c r="L270" s="6"/>
      <c r="M270" s="4"/>
      <c r="N270" s="5"/>
    </row>
    <row r="271" spans="8:14" x14ac:dyDescent="0.25">
      <c r="H271" s="4"/>
      <c r="I271" s="4"/>
      <c r="J271" s="6"/>
      <c r="K271" s="6"/>
      <c r="L271" s="6"/>
      <c r="M271" s="4"/>
      <c r="N271" s="5"/>
    </row>
    <row r="272" spans="8:14" x14ac:dyDescent="0.25">
      <c r="H272" s="4"/>
      <c r="I272" s="4"/>
      <c r="J272" s="6"/>
      <c r="K272" s="6"/>
      <c r="L272" s="6"/>
      <c r="M272" s="4"/>
      <c r="N272" s="5"/>
    </row>
    <row r="273" spans="8:14" x14ac:dyDescent="0.25">
      <c r="H273" s="4"/>
      <c r="I273" s="4"/>
      <c r="J273" s="6"/>
      <c r="K273" s="6"/>
      <c r="L273" s="6"/>
      <c r="M273" s="4"/>
      <c r="N273" s="5"/>
    </row>
    <row r="274" spans="8:14" x14ac:dyDescent="0.25">
      <c r="H274" s="4"/>
      <c r="I274" s="4"/>
      <c r="J274" s="6"/>
      <c r="K274" s="6"/>
      <c r="L274" s="6"/>
      <c r="M274" s="4"/>
      <c r="N274" s="5"/>
    </row>
    <row r="275" spans="8:14" x14ac:dyDescent="0.25">
      <c r="H275" s="4"/>
      <c r="I275" s="4"/>
      <c r="J275" s="6"/>
      <c r="K275" s="6"/>
      <c r="L275" s="6"/>
      <c r="M275" s="4"/>
      <c r="N275" s="5"/>
    </row>
    <row r="276" spans="8:14" x14ac:dyDescent="0.25">
      <c r="H276" s="4"/>
      <c r="I276" s="4"/>
      <c r="J276" s="6"/>
      <c r="K276" s="6"/>
      <c r="L276" s="6"/>
      <c r="M276" s="4"/>
      <c r="N276" s="5"/>
    </row>
    <row r="277" spans="8:14" x14ac:dyDescent="0.25">
      <c r="H277" s="4"/>
      <c r="I277" s="4"/>
      <c r="J277" s="6"/>
      <c r="K277" s="6"/>
      <c r="L277" s="6"/>
      <c r="M277" s="4"/>
      <c r="N277" s="5"/>
    </row>
    <row r="278" spans="8:14" x14ac:dyDescent="0.25">
      <c r="H278" s="4"/>
      <c r="I278" s="4"/>
      <c r="J278" s="6"/>
      <c r="K278" s="6"/>
      <c r="L278" s="6"/>
      <c r="M278" s="4"/>
      <c r="N278" s="5"/>
    </row>
    <row r="279" spans="8:14" x14ac:dyDescent="0.25">
      <c r="H279" s="4"/>
      <c r="I279" s="4"/>
      <c r="J279" s="6"/>
      <c r="K279" s="6"/>
      <c r="L279" s="6"/>
      <c r="M279" s="4"/>
      <c r="N279" s="5"/>
    </row>
    <row r="280" spans="8:14" x14ac:dyDescent="0.25">
      <c r="H280" s="4"/>
      <c r="I280" s="4"/>
      <c r="J280" s="6"/>
      <c r="K280" s="6"/>
      <c r="L280" s="6"/>
      <c r="M280" s="4"/>
      <c r="N280" s="5"/>
    </row>
    <row r="281" spans="8:14" x14ac:dyDescent="0.25">
      <c r="H281" s="4"/>
      <c r="I281" s="4"/>
      <c r="J281" s="6"/>
      <c r="K281" s="6"/>
      <c r="L281" s="6"/>
      <c r="M281" s="4"/>
      <c r="N281" s="5"/>
    </row>
    <row r="282" spans="8:14" x14ac:dyDescent="0.25">
      <c r="H282" s="4"/>
      <c r="I282" s="4"/>
      <c r="J282" s="6"/>
      <c r="K282" s="6"/>
      <c r="L282" s="6"/>
      <c r="M282" s="4"/>
      <c r="N282" s="5"/>
    </row>
    <row r="283" spans="8:14" x14ac:dyDescent="0.25">
      <c r="H283" s="4"/>
      <c r="I283" s="4"/>
      <c r="J283" s="6"/>
      <c r="K283" s="6"/>
      <c r="L283" s="6"/>
      <c r="M283" s="4"/>
      <c r="N283" s="5"/>
    </row>
    <row r="284" spans="8:14" x14ac:dyDescent="0.25">
      <c r="H284" s="4"/>
      <c r="I284" s="4"/>
      <c r="J284" s="6"/>
      <c r="K284" s="6"/>
      <c r="L284" s="6"/>
      <c r="M284" s="4"/>
      <c r="N284" s="5"/>
    </row>
    <row r="285" spans="8:14" x14ac:dyDescent="0.25">
      <c r="H285" s="4"/>
      <c r="I285" s="4"/>
      <c r="J285" s="6"/>
      <c r="K285" s="6"/>
      <c r="L285" s="6"/>
      <c r="M285" s="4"/>
      <c r="N285" s="5"/>
    </row>
    <row r="286" spans="8:14" x14ac:dyDescent="0.25">
      <c r="H286" s="4"/>
      <c r="I286" s="4"/>
      <c r="J286" s="6"/>
      <c r="K286" s="6"/>
      <c r="L286" s="6"/>
      <c r="M286" s="4"/>
      <c r="N286" s="5"/>
    </row>
    <row r="287" spans="8:14" x14ac:dyDescent="0.25">
      <c r="H287" s="4"/>
      <c r="I287" s="4"/>
      <c r="J287" s="6"/>
      <c r="K287" s="6"/>
      <c r="L287" s="6"/>
      <c r="M287" s="4"/>
      <c r="N287" s="5"/>
    </row>
    <row r="288" spans="8:14" x14ac:dyDescent="0.25">
      <c r="H288" s="4"/>
      <c r="I288" s="4"/>
      <c r="J288" s="6"/>
      <c r="K288" s="6"/>
      <c r="L288" s="6"/>
      <c r="M288" s="4"/>
      <c r="N288" s="5"/>
    </row>
    <row r="289" spans="8:14" x14ac:dyDescent="0.25">
      <c r="H289" s="4"/>
      <c r="I289" s="4"/>
      <c r="J289" s="6"/>
      <c r="K289" s="6"/>
      <c r="L289" s="6"/>
      <c r="M289" s="4"/>
      <c r="N289" s="5"/>
    </row>
    <row r="290" spans="8:14" x14ac:dyDescent="0.25">
      <c r="H290" s="4"/>
      <c r="I290" s="4"/>
      <c r="J290" s="6"/>
      <c r="K290" s="6"/>
      <c r="L290" s="6"/>
      <c r="M290" s="4"/>
      <c r="N290" s="5"/>
    </row>
    <row r="291" spans="8:14" x14ac:dyDescent="0.25">
      <c r="H291" s="4"/>
      <c r="I291" s="4"/>
      <c r="J291" s="6"/>
      <c r="K291" s="6"/>
      <c r="L291" s="6"/>
      <c r="M291" s="4"/>
      <c r="N291" s="5"/>
    </row>
    <row r="292" spans="8:14" x14ac:dyDescent="0.25">
      <c r="H292" s="4"/>
      <c r="I292" s="4"/>
      <c r="J292" s="6"/>
      <c r="K292" s="6"/>
      <c r="L292" s="6"/>
      <c r="M292" s="4"/>
      <c r="N292" s="5"/>
    </row>
    <row r="293" spans="8:14" x14ac:dyDescent="0.25">
      <c r="H293" s="4"/>
      <c r="I293" s="4"/>
      <c r="J293" s="6"/>
      <c r="K293" s="6"/>
      <c r="L293" s="6"/>
      <c r="M293" s="4"/>
      <c r="N293" s="5"/>
    </row>
    <row r="294" spans="8:14" x14ac:dyDescent="0.25">
      <c r="H294" s="4"/>
      <c r="I294" s="4"/>
      <c r="J294" s="6"/>
      <c r="K294" s="6"/>
      <c r="L294" s="6"/>
      <c r="M294" s="4"/>
      <c r="N294" s="5"/>
    </row>
    <row r="295" spans="8:14" x14ac:dyDescent="0.25">
      <c r="H295" s="4"/>
      <c r="I295" s="4"/>
      <c r="J295" s="6"/>
      <c r="K295" s="6"/>
      <c r="L295" s="6"/>
      <c r="M295" s="4"/>
      <c r="N295" s="5"/>
    </row>
    <row r="296" spans="8:14" x14ac:dyDescent="0.25">
      <c r="H296" s="4"/>
      <c r="I296" s="4"/>
      <c r="J296" s="6"/>
      <c r="K296" s="6"/>
      <c r="L296" s="6"/>
      <c r="M296" s="4"/>
      <c r="N296" s="5"/>
    </row>
    <row r="297" spans="8:14" x14ac:dyDescent="0.25">
      <c r="H297" s="4"/>
      <c r="I297" s="4"/>
      <c r="J297" s="6"/>
      <c r="K297" s="6"/>
      <c r="L297" s="6"/>
      <c r="M297" s="4"/>
      <c r="N297" s="5"/>
    </row>
    <row r="298" spans="8:14" x14ac:dyDescent="0.25">
      <c r="H298" s="4"/>
      <c r="I298" s="4"/>
      <c r="J298" s="6"/>
      <c r="K298" s="6"/>
      <c r="L298" s="6"/>
      <c r="M298" s="4"/>
      <c r="N298" s="5"/>
    </row>
    <row r="299" spans="8:14" x14ac:dyDescent="0.25">
      <c r="H299" s="4"/>
      <c r="I299" s="4"/>
      <c r="J299" s="6"/>
      <c r="K299" s="6"/>
      <c r="L299" s="6"/>
      <c r="M299" s="4"/>
      <c r="N299" s="5"/>
    </row>
    <row r="300" spans="8:14" x14ac:dyDescent="0.25">
      <c r="H300" s="4"/>
      <c r="I300" s="4"/>
      <c r="J300" s="6"/>
      <c r="K300" s="6"/>
      <c r="L300" s="6"/>
      <c r="M300" s="4"/>
      <c r="N300" s="5"/>
    </row>
    <row r="301" spans="8:14" x14ac:dyDescent="0.25">
      <c r="H301" s="4"/>
      <c r="I301" s="4"/>
      <c r="J301" s="6"/>
      <c r="K301" s="6"/>
      <c r="L301" s="6"/>
      <c r="M301" s="4"/>
      <c r="N301" s="5"/>
    </row>
    <row r="302" spans="8:14" x14ac:dyDescent="0.25">
      <c r="H302" s="4"/>
      <c r="I302" s="4"/>
      <c r="J302" s="6"/>
      <c r="K302" s="6"/>
      <c r="L302" s="6"/>
      <c r="M302" s="4"/>
      <c r="N302" s="5"/>
    </row>
    <row r="303" spans="8:14" x14ac:dyDescent="0.25">
      <c r="H303" s="4"/>
      <c r="I303" s="4"/>
      <c r="J303" s="6"/>
      <c r="K303" s="6"/>
      <c r="L303" s="6"/>
      <c r="M303" s="4"/>
      <c r="N303" s="5"/>
    </row>
    <row r="304" spans="8:14" x14ac:dyDescent="0.25">
      <c r="H304" s="4"/>
      <c r="I304" s="4"/>
      <c r="J304" s="6"/>
      <c r="K304" s="6"/>
      <c r="L304" s="6"/>
      <c r="M304" s="4"/>
      <c r="N304" s="5"/>
    </row>
    <row r="305" spans="8:14" x14ac:dyDescent="0.25">
      <c r="H305" s="4"/>
      <c r="I305" s="4"/>
      <c r="J305" s="6"/>
      <c r="K305" s="6"/>
      <c r="L305" s="6"/>
      <c r="M305" s="4"/>
      <c r="N305" s="5"/>
    </row>
    <row r="306" spans="8:14" x14ac:dyDescent="0.25">
      <c r="H306" s="4"/>
      <c r="I306" s="4"/>
      <c r="J306" s="6"/>
      <c r="K306" s="6"/>
      <c r="L306" s="6"/>
      <c r="M306" s="4"/>
      <c r="N306" s="5"/>
    </row>
    <row r="307" spans="8:14" x14ac:dyDescent="0.25">
      <c r="H307" s="4"/>
      <c r="I307" s="4"/>
      <c r="J307" s="6"/>
      <c r="K307" s="6"/>
      <c r="L307" s="6"/>
      <c r="M307" s="4"/>
      <c r="N307" s="5"/>
    </row>
    <row r="308" spans="8:14" x14ac:dyDescent="0.25">
      <c r="H308" s="4"/>
      <c r="I308" s="4"/>
      <c r="J308" s="6"/>
      <c r="K308" s="6"/>
      <c r="L308" s="6"/>
      <c r="M308" s="4"/>
      <c r="N308" s="5"/>
    </row>
    <row r="309" spans="8:14" x14ac:dyDescent="0.25">
      <c r="H309" s="4"/>
      <c r="I309" s="4"/>
      <c r="J309" s="6"/>
      <c r="K309" s="6"/>
      <c r="L309" s="6"/>
      <c r="M309" s="4"/>
      <c r="N309" s="5"/>
    </row>
    <row r="310" spans="8:14" x14ac:dyDescent="0.25">
      <c r="H310" s="4"/>
      <c r="I310" s="4"/>
      <c r="J310" s="6"/>
      <c r="K310" s="6"/>
      <c r="L310" s="6"/>
      <c r="M310" s="4"/>
      <c r="N310" s="5"/>
    </row>
    <row r="311" spans="8:14" x14ac:dyDescent="0.25">
      <c r="H311" s="4"/>
      <c r="I311" s="4"/>
      <c r="J311" s="6"/>
      <c r="K311" s="6"/>
      <c r="L311" s="6"/>
      <c r="M311" s="4"/>
      <c r="N311" s="5"/>
    </row>
    <row r="312" spans="8:14" x14ac:dyDescent="0.25">
      <c r="H312" s="4"/>
      <c r="I312" s="4"/>
      <c r="J312" s="6"/>
      <c r="K312" s="6"/>
      <c r="L312" s="6"/>
      <c r="M312" s="4"/>
      <c r="N312" s="5"/>
    </row>
    <row r="313" spans="8:14" x14ac:dyDescent="0.25">
      <c r="H313" s="4"/>
      <c r="I313" s="4"/>
      <c r="J313" s="6"/>
      <c r="K313" s="6"/>
      <c r="L313" s="6"/>
      <c r="M313" s="4"/>
      <c r="N313" s="5"/>
    </row>
    <row r="314" spans="8:14" x14ac:dyDescent="0.25">
      <c r="H314" s="4"/>
      <c r="I314" s="4"/>
      <c r="J314" s="6"/>
      <c r="K314" s="6"/>
      <c r="L314" s="6"/>
      <c r="M314" s="4"/>
      <c r="N314" s="5"/>
    </row>
    <row r="315" spans="8:14" x14ac:dyDescent="0.25">
      <c r="H315" s="4"/>
      <c r="I315" s="4"/>
      <c r="J315" s="6"/>
      <c r="K315" s="6"/>
      <c r="L315" s="6"/>
      <c r="M315" s="4"/>
      <c r="N315" s="5"/>
    </row>
    <row r="316" spans="8:14" x14ac:dyDescent="0.25">
      <c r="H316" s="4"/>
      <c r="I316" s="4"/>
      <c r="J316" s="6"/>
      <c r="K316" s="6"/>
      <c r="L316" s="6"/>
      <c r="M316" s="4"/>
      <c r="N316" s="5"/>
    </row>
    <row r="317" spans="8:14" x14ac:dyDescent="0.25">
      <c r="H317" s="4"/>
      <c r="I317" s="4"/>
      <c r="J317" s="6"/>
      <c r="K317" s="6"/>
      <c r="L317" s="6"/>
      <c r="M317" s="4"/>
      <c r="N317" s="5"/>
    </row>
    <row r="318" spans="8:14" x14ac:dyDescent="0.25">
      <c r="H318" s="4"/>
      <c r="I318" s="4"/>
      <c r="J318" s="6"/>
      <c r="K318" s="6"/>
      <c r="L318" s="6"/>
      <c r="M318" s="4"/>
      <c r="N318" s="5"/>
    </row>
    <row r="319" spans="8:14" x14ac:dyDescent="0.25">
      <c r="H319" s="4"/>
      <c r="I319" s="4"/>
      <c r="J319" s="6"/>
      <c r="K319" s="6"/>
      <c r="L319" s="6"/>
      <c r="M319" s="4"/>
      <c r="N319" s="5"/>
    </row>
    <row r="320" spans="8:14" x14ac:dyDescent="0.25">
      <c r="H320" s="4"/>
      <c r="I320" s="4"/>
      <c r="J320" s="6"/>
      <c r="K320" s="6"/>
      <c r="L320" s="6"/>
      <c r="M320" s="4"/>
      <c r="N320" s="5"/>
    </row>
    <row r="321" spans="8:14" x14ac:dyDescent="0.25">
      <c r="H321" s="4"/>
      <c r="I321" s="4"/>
      <c r="J321" s="6"/>
      <c r="K321" s="6"/>
      <c r="L321" s="6"/>
      <c r="M321" s="4"/>
      <c r="N321" s="5"/>
    </row>
    <row r="322" spans="8:14" x14ac:dyDescent="0.25">
      <c r="H322" s="4"/>
      <c r="I322" s="4"/>
      <c r="J322" s="6"/>
      <c r="K322" s="6"/>
      <c r="L322" s="6"/>
      <c r="M322" s="4"/>
      <c r="N322" s="5"/>
    </row>
    <row r="323" spans="8:14" x14ac:dyDescent="0.25">
      <c r="H323" s="4"/>
      <c r="I323" s="4"/>
      <c r="J323" s="6"/>
      <c r="K323" s="6"/>
      <c r="L323" s="6"/>
      <c r="M323" s="4"/>
      <c r="N323" s="5"/>
    </row>
    <row r="324" spans="8:14" x14ac:dyDescent="0.25">
      <c r="H324" s="4"/>
      <c r="I324" s="4"/>
      <c r="J324" s="6"/>
      <c r="K324" s="6"/>
      <c r="L324" s="6"/>
      <c r="M324" s="4"/>
      <c r="N324" s="5"/>
    </row>
    <row r="325" spans="8:14" x14ac:dyDescent="0.25">
      <c r="H325" s="4"/>
      <c r="I325" s="4"/>
      <c r="J325" s="6"/>
      <c r="K325" s="6"/>
      <c r="L325" s="6"/>
      <c r="M325" s="4"/>
      <c r="N325" s="5"/>
    </row>
    <row r="326" spans="8:14" x14ac:dyDescent="0.25">
      <c r="H326" s="4"/>
      <c r="I326" s="4"/>
      <c r="J326" s="6"/>
      <c r="K326" s="6"/>
      <c r="L326" s="6"/>
      <c r="M326" s="4"/>
      <c r="N326" s="5"/>
    </row>
    <row r="327" spans="8:14" x14ac:dyDescent="0.25">
      <c r="H327" s="4"/>
      <c r="I327" s="4"/>
      <c r="J327" s="6"/>
      <c r="K327" s="6"/>
      <c r="L327" s="6"/>
      <c r="M327" s="4"/>
      <c r="N327" s="5"/>
    </row>
    <row r="328" spans="8:14" x14ac:dyDescent="0.25">
      <c r="H328" s="4"/>
      <c r="I328" s="4"/>
      <c r="J328" s="6"/>
      <c r="K328" s="6"/>
      <c r="L328" s="6"/>
      <c r="M328" s="4"/>
      <c r="N328" s="5"/>
    </row>
    <row r="329" spans="8:14" x14ac:dyDescent="0.25">
      <c r="H329" s="4"/>
      <c r="I329" s="4"/>
      <c r="J329" s="6"/>
      <c r="K329" s="6"/>
      <c r="L329" s="6"/>
      <c r="M329" s="4"/>
      <c r="N329" s="5"/>
    </row>
    <row r="330" spans="8:14" x14ac:dyDescent="0.25">
      <c r="H330" s="4"/>
      <c r="I330" s="4"/>
      <c r="J330" s="6"/>
      <c r="K330" s="6"/>
      <c r="L330" s="6"/>
      <c r="M330" s="4"/>
      <c r="N330" s="5"/>
    </row>
    <row r="331" spans="8:14" x14ac:dyDescent="0.25">
      <c r="H331" s="4"/>
      <c r="I331" s="4"/>
      <c r="J331" s="6"/>
      <c r="K331" s="6"/>
      <c r="L331" s="6"/>
      <c r="M331" s="4"/>
      <c r="N331" s="5"/>
    </row>
    <row r="332" spans="8:14" x14ac:dyDescent="0.25">
      <c r="H332" s="4"/>
      <c r="I332" s="4"/>
      <c r="J332" s="6"/>
      <c r="K332" s="6"/>
      <c r="L332" s="6"/>
      <c r="M332" s="4"/>
      <c r="N332" s="5"/>
    </row>
    <row r="333" spans="8:14" x14ac:dyDescent="0.25">
      <c r="H333" s="4"/>
      <c r="I333" s="4"/>
      <c r="J333" s="6"/>
      <c r="K333" s="6"/>
      <c r="L333" s="6"/>
      <c r="M333" s="4"/>
      <c r="N333" s="5"/>
    </row>
    <row r="334" spans="8:14" x14ac:dyDescent="0.25">
      <c r="H334" s="4"/>
      <c r="I334" s="4"/>
      <c r="J334" s="6"/>
      <c r="K334" s="6"/>
      <c r="L334" s="6"/>
      <c r="M334" s="4"/>
      <c r="N334" s="5"/>
    </row>
    <row r="335" spans="8:14" x14ac:dyDescent="0.25">
      <c r="H335" s="4"/>
      <c r="I335" s="4"/>
      <c r="J335" s="6"/>
      <c r="K335" s="6"/>
      <c r="L335" s="6"/>
      <c r="M335" s="4"/>
      <c r="N335" s="5"/>
    </row>
    <row r="336" spans="8:14" x14ac:dyDescent="0.25">
      <c r="H336" s="4"/>
      <c r="I336" s="4"/>
      <c r="J336" s="6"/>
      <c r="K336" s="6"/>
      <c r="L336" s="6"/>
      <c r="M336" s="4"/>
      <c r="N336" s="5"/>
    </row>
    <row r="337" spans="6:14" x14ac:dyDescent="0.25">
      <c r="H337" s="4"/>
      <c r="I337" s="4"/>
      <c r="J337" s="6"/>
      <c r="K337" s="6"/>
      <c r="L337" s="6"/>
      <c r="M337" s="4"/>
      <c r="N337" s="5"/>
    </row>
    <row r="338" spans="6:14" x14ac:dyDescent="0.25">
      <c r="H338" s="4"/>
      <c r="I338" s="4"/>
      <c r="J338" s="6"/>
      <c r="K338" s="6"/>
      <c r="L338" s="6"/>
      <c r="M338" s="4"/>
      <c r="N338" s="5"/>
    </row>
    <row r="339" spans="6:14" x14ac:dyDescent="0.25">
      <c r="H339" s="4"/>
      <c r="I339" s="4"/>
      <c r="J339" s="6"/>
      <c r="K339" s="6"/>
      <c r="L339" s="6"/>
      <c r="M339" s="4"/>
      <c r="N339" s="5"/>
    </row>
    <row r="340" spans="6:14" x14ac:dyDescent="0.25">
      <c r="H340" s="4"/>
      <c r="I340" s="4"/>
      <c r="J340" s="6"/>
      <c r="K340" s="6"/>
      <c r="L340" s="6"/>
      <c r="M340" s="4"/>
      <c r="N340" s="5"/>
    </row>
    <row r="341" spans="6:14" x14ac:dyDescent="0.25">
      <c r="H341" s="4"/>
      <c r="I341" s="4"/>
      <c r="J341" s="6"/>
      <c r="K341" s="6"/>
      <c r="L341" s="6"/>
      <c r="M341" s="4"/>
      <c r="N341" s="5"/>
    </row>
    <row r="342" spans="6:14" x14ac:dyDescent="0.25">
      <c r="H342" s="4"/>
      <c r="I342" s="4"/>
      <c r="J342" s="6"/>
      <c r="K342" s="6"/>
      <c r="L342" s="6"/>
      <c r="M342" s="4"/>
      <c r="N342" s="5"/>
    </row>
    <row r="343" spans="6:14" x14ac:dyDescent="0.25">
      <c r="H343" s="4"/>
      <c r="I343" s="4"/>
      <c r="J343" s="6"/>
      <c r="K343" s="6"/>
      <c r="L343" s="6"/>
      <c r="M343" s="4"/>
      <c r="N343" s="5"/>
    </row>
    <row r="344" spans="6:14" x14ac:dyDescent="0.25">
      <c r="H344" s="4"/>
      <c r="I344" s="4"/>
      <c r="J344" s="6"/>
      <c r="K344" s="6"/>
      <c r="L344" s="6"/>
      <c r="M344" s="4"/>
      <c r="N344" s="5"/>
    </row>
    <row r="345" spans="6:14" x14ac:dyDescent="0.25">
      <c r="H345" s="4"/>
      <c r="I345" s="4"/>
      <c r="J345" s="6"/>
      <c r="K345" s="6"/>
      <c r="L345" s="6"/>
      <c r="M345" s="4"/>
      <c r="N345" s="5"/>
    </row>
    <row r="346" spans="6:14" x14ac:dyDescent="0.25">
      <c r="H346" s="4"/>
      <c r="I346" s="4"/>
      <c r="J346" s="6"/>
      <c r="K346" s="6"/>
      <c r="L346" s="6"/>
      <c r="M346" s="4"/>
      <c r="N346" s="5"/>
    </row>
    <row r="347" spans="6:14" x14ac:dyDescent="0.25">
      <c r="F347" s="4"/>
      <c r="G347" s="4"/>
      <c r="H347" s="4"/>
      <c r="I347" s="4"/>
      <c r="J347" s="6"/>
      <c r="K347" s="6"/>
      <c r="L347" s="6"/>
      <c r="M347" s="4"/>
      <c r="N347" s="5"/>
    </row>
    <row r="348" spans="6:14" x14ac:dyDescent="0.25">
      <c r="F348" s="4"/>
      <c r="G348" s="4"/>
      <c r="H348" s="4"/>
      <c r="I348" s="4"/>
      <c r="J348" s="6"/>
      <c r="K348" s="6"/>
      <c r="L348" s="6"/>
      <c r="M348" s="4"/>
      <c r="N348" s="5"/>
    </row>
    <row r="349" spans="6:14" x14ac:dyDescent="0.25">
      <c r="F349" s="4"/>
      <c r="G349" s="4"/>
      <c r="H349" s="4"/>
      <c r="I349" s="4"/>
      <c r="J349" s="6"/>
      <c r="K349" s="6"/>
      <c r="L349" s="6"/>
      <c r="M349" s="4"/>
      <c r="N349" s="5"/>
    </row>
    <row r="350" spans="6:14" x14ac:dyDescent="0.25">
      <c r="F350" s="4"/>
      <c r="G350" s="4"/>
      <c r="H350" s="4"/>
      <c r="I350" s="4"/>
      <c r="J350" s="6"/>
      <c r="K350" s="6"/>
      <c r="L350" s="6"/>
      <c r="M350" s="4"/>
      <c r="N350" s="5"/>
    </row>
    <row r="351" spans="6:14" x14ac:dyDescent="0.25">
      <c r="F351" s="4"/>
      <c r="G351" s="4"/>
      <c r="H351" s="4"/>
      <c r="I351" s="4"/>
      <c r="J351" s="6"/>
      <c r="K351" s="6"/>
      <c r="L351" s="6"/>
      <c r="M351" s="4"/>
      <c r="N351" s="5"/>
    </row>
    <row r="352" spans="6:14" x14ac:dyDescent="0.25">
      <c r="F352" s="4"/>
      <c r="G352" s="4"/>
      <c r="H352" s="4"/>
      <c r="I352" s="4"/>
      <c r="J352" s="6"/>
      <c r="K352" s="6"/>
      <c r="L352" s="6"/>
      <c r="M352" s="4"/>
      <c r="N352" s="5"/>
    </row>
    <row r="353" spans="6:14" x14ac:dyDescent="0.25">
      <c r="F353" s="4"/>
      <c r="G353" s="4"/>
      <c r="H353" s="4"/>
      <c r="I353" s="4"/>
      <c r="J353" s="6"/>
      <c r="K353" s="6"/>
      <c r="L353" s="6"/>
      <c r="M353" s="4"/>
      <c r="N353" s="5"/>
    </row>
    <row r="354" spans="6:14" x14ac:dyDescent="0.25">
      <c r="F354" s="4"/>
      <c r="G354" s="4"/>
      <c r="H354" s="4"/>
      <c r="I354" s="4"/>
      <c r="J354" s="6"/>
      <c r="K354" s="6"/>
      <c r="L354" s="6"/>
      <c r="M354" s="4"/>
      <c r="N354" s="5"/>
    </row>
    <row r="355" spans="6:14" x14ac:dyDescent="0.25">
      <c r="F355" s="4"/>
      <c r="G355" s="4"/>
      <c r="H355" s="4"/>
      <c r="I355" s="4"/>
      <c r="J355" s="6"/>
      <c r="K355" s="6"/>
      <c r="L355" s="6"/>
      <c r="M355" s="4"/>
      <c r="N355" s="5"/>
    </row>
    <row r="356" spans="6:14" x14ac:dyDescent="0.25">
      <c r="F356" s="4"/>
      <c r="G356" s="4"/>
      <c r="H356" s="4"/>
      <c r="I356" s="4"/>
      <c r="J356" s="6"/>
      <c r="K356" s="6"/>
      <c r="L356" s="6"/>
      <c r="M356" s="4"/>
      <c r="N356" s="5"/>
    </row>
    <row r="357" spans="6:14" x14ac:dyDescent="0.25">
      <c r="F357" s="4"/>
      <c r="G357" s="4"/>
      <c r="H357" s="4"/>
      <c r="I357" s="4"/>
      <c r="J357" s="6"/>
      <c r="K357" s="6"/>
      <c r="L357" s="6"/>
      <c r="M357" s="4"/>
      <c r="N357" s="5"/>
    </row>
    <row r="358" spans="6:14" x14ac:dyDescent="0.25">
      <c r="F358" s="4"/>
      <c r="G358" s="4"/>
      <c r="H358" s="4"/>
      <c r="I358" s="4"/>
      <c r="J358" s="6"/>
      <c r="K358" s="6"/>
      <c r="L358" s="6"/>
      <c r="M358" s="4"/>
      <c r="N358" s="5"/>
    </row>
    <row r="359" spans="6:14" x14ac:dyDescent="0.25">
      <c r="F359" s="4"/>
      <c r="G359" s="4"/>
      <c r="H359" s="4"/>
      <c r="I359" s="4"/>
      <c r="J359" s="6"/>
      <c r="K359" s="6"/>
      <c r="L359" s="6"/>
      <c r="M359" s="4"/>
      <c r="N359" s="5"/>
    </row>
    <row r="360" spans="6:14" x14ac:dyDescent="0.25">
      <c r="F360" s="4"/>
      <c r="G360" s="4"/>
      <c r="H360" s="4"/>
      <c r="I360" s="4"/>
      <c r="J360" s="6"/>
      <c r="K360" s="6"/>
      <c r="L360" s="6"/>
      <c r="M360" s="4"/>
      <c r="N360" s="5"/>
    </row>
    <row r="361" spans="6:14" x14ac:dyDescent="0.25">
      <c r="F361" s="4"/>
      <c r="G361" s="4"/>
      <c r="H361" s="4"/>
      <c r="I361" s="4"/>
      <c r="J361" s="6"/>
      <c r="K361" s="6"/>
      <c r="L361" s="6"/>
      <c r="M361" s="4"/>
      <c r="N361" s="5"/>
    </row>
    <row r="362" spans="6:14" x14ac:dyDescent="0.25">
      <c r="F362" s="4"/>
      <c r="G362" s="4"/>
      <c r="H362" s="4"/>
      <c r="I362" s="4"/>
      <c r="J362" s="6"/>
      <c r="K362" s="6"/>
      <c r="L362" s="6"/>
      <c r="M362" s="4"/>
      <c r="N362" s="5"/>
    </row>
    <row r="363" spans="6:14" x14ac:dyDescent="0.25">
      <c r="F363" s="4"/>
      <c r="G363" s="4"/>
      <c r="H363" s="4"/>
      <c r="I363" s="4"/>
      <c r="J363" s="6"/>
      <c r="K363" s="6"/>
      <c r="L363" s="6"/>
      <c r="M363" s="4"/>
      <c r="N363" s="5"/>
    </row>
    <row r="364" spans="6:14" x14ac:dyDescent="0.25">
      <c r="F364" s="4"/>
      <c r="G364" s="4"/>
      <c r="H364" s="4"/>
      <c r="I364" s="4"/>
      <c r="J364" s="6"/>
      <c r="K364" s="6"/>
      <c r="L364" s="6"/>
      <c r="M364" s="4"/>
      <c r="N364" s="5"/>
    </row>
    <row r="365" spans="6:14" x14ac:dyDescent="0.25">
      <c r="F365" s="4"/>
      <c r="G365" s="4"/>
      <c r="H365" s="4"/>
      <c r="I365" s="4"/>
      <c r="J365" s="6"/>
      <c r="K365" s="6"/>
      <c r="L365" s="6"/>
      <c r="M365" s="4"/>
      <c r="N365" s="5"/>
    </row>
    <row r="366" spans="6:14" x14ac:dyDescent="0.25">
      <c r="F366" s="4"/>
      <c r="G366" s="4"/>
      <c r="H366" s="4"/>
      <c r="I366" s="4"/>
      <c r="J366" s="6"/>
      <c r="K366" s="6"/>
      <c r="L366" s="6"/>
      <c r="M366" s="4"/>
      <c r="N366" s="5"/>
    </row>
    <row r="367" spans="6:14" x14ac:dyDescent="0.25">
      <c r="F367" s="4"/>
      <c r="G367" s="4"/>
      <c r="H367" s="4"/>
      <c r="I367" s="4"/>
      <c r="J367" s="6"/>
      <c r="K367" s="6"/>
      <c r="L367" s="6"/>
      <c r="M367" s="4"/>
      <c r="N367" s="5"/>
    </row>
    <row r="368" spans="6:14" x14ac:dyDescent="0.25">
      <c r="F368" s="4"/>
      <c r="G368" s="4"/>
      <c r="H368" s="4"/>
      <c r="I368" s="4"/>
      <c r="J368" s="6"/>
      <c r="K368" s="6"/>
      <c r="L368" s="6"/>
      <c r="M368" s="4"/>
      <c r="N368" s="5"/>
    </row>
    <row r="369" spans="6:14" x14ac:dyDescent="0.25">
      <c r="F369" s="4"/>
      <c r="G369" s="4"/>
      <c r="H369" s="4"/>
      <c r="I369" s="4"/>
      <c r="J369" s="6"/>
      <c r="K369" s="6"/>
      <c r="L369" s="6"/>
      <c r="M369" s="4"/>
      <c r="N369" s="5"/>
    </row>
    <row r="370" spans="6:14" x14ac:dyDescent="0.25">
      <c r="F370" s="4"/>
      <c r="G370" s="4"/>
      <c r="H370" s="4"/>
      <c r="I370" s="4"/>
      <c r="J370" s="6"/>
      <c r="K370" s="6"/>
      <c r="L370" s="6"/>
      <c r="M370" s="4"/>
      <c r="N370" s="5"/>
    </row>
    <row r="371" spans="6:14" x14ac:dyDescent="0.25">
      <c r="F371" s="4"/>
      <c r="G371" s="4"/>
      <c r="H371" s="4"/>
      <c r="I371" s="4"/>
      <c r="J371" s="6"/>
      <c r="K371" s="6"/>
      <c r="L371" s="6"/>
      <c r="M371" s="4"/>
      <c r="N371" s="5"/>
    </row>
    <row r="372" spans="6:14" x14ac:dyDescent="0.25">
      <c r="F372" s="4"/>
      <c r="G372" s="4"/>
      <c r="H372" s="4"/>
      <c r="I372" s="4"/>
      <c r="J372" s="6"/>
      <c r="K372" s="6"/>
      <c r="L372" s="6"/>
      <c r="M372" s="4"/>
      <c r="N372" s="5"/>
    </row>
    <row r="373" spans="6:14" x14ac:dyDescent="0.25">
      <c r="F373" s="4"/>
      <c r="G373" s="4"/>
      <c r="H373" s="4"/>
      <c r="I373" s="4"/>
      <c r="J373" s="6"/>
      <c r="K373" s="6"/>
      <c r="L373" s="6"/>
      <c r="M373" s="4"/>
      <c r="N373" s="5"/>
    </row>
    <row r="374" spans="6:14" x14ac:dyDescent="0.25">
      <c r="F374" s="4"/>
      <c r="G374" s="4"/>
      <c r="H374" s="4"/>
      <c r="I374" s="4"/>
      <c r="J374" s="6"/>
      <c r="K374" s="6"/>
      <c r="L374" s="6"/>
      <c r="M374" s="4"/>
      <c r="N374" s="5"/>
    </row>
    <row r="375" spans="6:14" x14ac:dyDescent="0.25">
      <c r="F375" s="4"/>
      <c r="G375" s="4"/>
      <c r="H375" s="4"/>
      <c r="I375" s="4"/>
      <c r="J375" s="6"/>
      <c r="K375" s="6"/>
      <c r="L375" s="6"/>
      <c r="M375" s="4"/>
      <c r="N375" s="5"/>
    </row>
    <row r="376" spans="6:14" x14ac:dyDescent="0.25">
      <c r="F376" s="4"/>
      <c r="G376" s="4"/>
      <c r="H376" s="4"/>
      <c r="I376" s="4"/>
      <c r="J376" s="6"/>
      <c r="K376" s="6"/>
      <c r="L376" s="6"/>
      <c r="M376" s="4"/>
      <c r="N376" s="5"/>
    </row>
    <row r="377" spans="6:14" x14ac:dyDescent="0.25">
      <c r="F377" s="4"/>
      <c r="G377" s="4"/>
      <c r="H377" s="4"/>
      <c r="I377" s="4"/>
      <c r="J377" s="6"/>
      <c r="K377" s="6"/>
      <c r="L377" s="6"/>
      <c r="M377" s="4"/>
      <c r="N377" s="5"/>
    </row>
    <row r="378" spans="6:14" x14ac:dyDescent="0.25">
      <c r="F378" s="4"/>
      <c r="G378" s="4"/>
      <c r="H378" s="4"/>
      <c r="I378" s="4"/>
      <c r="J378" s="6"/>
      <c r="K378" s="6"/>
      <c r="L378" s="6"/>
      <c r="M378" s="4"/>
      <c r="N378" s="5"/>
    </row>
    <row r="379" spans="6:14" x14ac:dyDescent="0.25">
      <c r="F379" s="4"/>
      <c r="G379" s="4"/>
      <c r="H379" s="4"/>
      <c r="I379" s="4"/>
      <c r="J379" s="6"/>
      <c r="K379" s="6"/>
      <c r="L379" s="6"/>
      <c r="M379" s="4"/>
      <c r="N379" s="5"/>
    </row>
    <row r="380" spans="6:14" x14ac:dyDescent="0.25">
      <c r="F380" s="4"/>
      <c r="G380" s="4"/>
      <c r="H380" s="4"/>
      <c r="I380" s="4"/>
      <c r="J380" s="6"/>
      <c r="K380" s="6"/>
      <c r="L380" s="6"/>
      <c r="M380" s="4"/>
      <c r="N380" s="5"/>
    </row>
    <row r="381" spans="6:14" x14ac:dyDescent="0.25">
      <c r="F381" s="4"/>
      <c r="G381" s="4"/>
      <c r="H381" s="4"/>
      <c r="I381" s="4"/>
      <c r="J381" s="6"/>
      <c r="K381" s="6"/>
      <c r="L381" s="6"/>
      <c r="M381" s="4"/>
      <c r="N381" s="5"/>
    </row>
    <row r="382" spans="6:14" x14ac:dyDescent="0.25">
      <c r="F382" s="4"/>
      <c r="G382" s="4"/>
      <c r="H382" s="4"/>
      <c r="I382" s="4"/>
      <c r="J382" s="6"/>
      <c r="K382" s="6"/>
      <c r="L382" s="6"/>
      <c r="M382" s="4"/>
      <c r="N382" s="5"/>
    </row>
    <row r="383" spans="6:14" x14ac:dyDescent="0.25">
      <c r="F383" s="4"/>
      <c r="G383" s="4"/>
      <c r="H383" s="4"/>
      <c r="I383" s="4"/>
      <c r="J383" s="6"/>
      <c r="K383" s="6"/>
      <c r="L383" s="6"/>
      <c r="M383" s="4"/>
      <c r="N383" s="5"/>
    </row>
    <row r="384" spans="6:14" x14ac:dyDescent="0.25">
      <c r="F384" s="4"/>
      <c r="G384" s="4"/>
      <c r="H384" s="4"/>
      <c r="I384" s="4"/>
      <c r="J384" s="6"/>
      <c r="K384" s="6"/>
      <c r="L384" s="6"/>
      <c r="M384" s="4"/>
      <c r="N384" s="5"/>
    </row>
    <row r="385" spans="6:14" x14ac:dyDescent="0.25">
      <c r="F385" s="4"/>
      <c r="G385" s="4"/>
      <c r="H385" s="4"/>
      <c r="I385" s="4"/>
      <c r="J385" s="6"/>
      <c r="K385" s="6"/>
      <c r="L385" s="6"/>
      <c r="M385" s="4"/>
      <c r="N385" s="5"/>
    </row>
    <row r="386" spans="6:14" x14ac:dyDescent="0.25">
      <c r="F386" s="4"/>
      <c r="G386" s="4"/>
      <c r="H386" s="4"/>
      <c r="I386" s="4"/>
      <c r="J386" s="6"/>
      <c r="K386" s="6"/>
      <c r="L386" s="6"/>
      <c r="M386" s="4"/>
      <c r="N386" s="5"/>
    </row>
    <row r="387" spans="6:14" x14ac:dyDescent="0.25">
      <c r="F387" s="4"/>
      <c r="G387" s="4"/>
      <c r="H387" s="4"/>
      <c r="I387" s="4"/>
      <c r="J387" s="6"/>
      <c r="K387" s="6"/>
      <c r="L387" s="6"/>
      <c r="M387" s="4"/>
      <c r="N387" s="5"/>
    </row>
    <row r="388" spans="6:14" x14ac:dyDescent="0.25">
      <c r="F388" s="4"/>
      <c r="G388" s="4"/>
      <c r="H388" s="4"/>
      <c r="I388" s="4"/>
      <c r="J388" s="6"/>
      <c r="K388" s="6"/>
      <c r="L388" s="6"/>
      <c r="M388" s="4"/>
      <c r="N388" s="5"/>
    </row>
    <row r="389" spans="6:14" x14ac:dyDescent="0.25">
      <c r="F389" s="4"/>
      <c r="G389" s="4"/>
      <c r="H389" s="4"/>
      <c r="I389" s="4"/>
      <c r="J389" s="6"/>
      <c r="K389" s="6"/>
      <c r="L389" s="6"/>
      <c r="M389" s="4"/>
      <c r="N389" s="5"/>
    </row>
    <row r="390" spans="6:14" x14ac:dyDescent="0.25">
      <c r="F390" s="4"/>
      <c r="G390" s="4"/>
      <c r="H390" s="4"/>
      <c r="I390" s="4"/>
      <c r="J390" s="6"/>
      <c r="K390" s="6"/>
      <c r="L390" s="6"/>
      <c r="M390" s="4"/>
      <c r="N390" s="5"/>
    </row>
    <row r="391" spans="6:14" x14ac:dyDescent="0.25">
      <c r="F391" s="4"/>
      <c r="G391" s="4"/>
      <c r="H391" s="4"/>
      <c r="I391" s="4"/>
      <c r="J391" s="6"/>
      <c r="K391" s="6"/>
      <c r="L391" s="6"/>
      <c r="M391" s="4"/>
      <c r="N391" s="5"/>
    </row>
    <row r="392" spans="6:14" x14ac:dyDescent="0.25">
      <c r="F392" s="4"/>
      <c r="G392" s="4"/>
      <c r="H392" s="4"/>
      <c r="I392" s="4"/>
      <c r="J392" s="6"/>
      <c r="K392" s="6"/>
      <c r="L392" s="6"/>
      <c r="M392" s="4"/>
      <c r="N392" s="5"/>
    </row>
    <row r="393" spans="6:14" x14ac:dyDescent="0.25">
      <c r="F393" s="4"/>
      <c r="G393" s="4"/>
      <c r="H393" s="4"/>
      <c r="I393" s="4"/>
      <c r="J393" s="6"/>
      <c r="K393" s="6"/>
      <c r="L393" s="6"/>
      <c r="M393" s="4"/>
      <c r="N393" s="5"/>
    </row>
    <row r="394" spans="6:14" x14ac:dyDescent="0.25">
      <c r="F394" s="4"/>
      <c r="G394" s="4"/>
      <c r="H394" s="4"/>
      <c r="I394" s="4"/>
      <c r="J394" s="6"/>
      <c r="K394" s="6"/>
      <c r="L394" s="6"/>
      <c r="M394" s="4"/>
      <c r="N394" s="5"/>
    </row>
    <row r="395" spans="6:14" x14ac:dyDescent="0.25">
      <c r="F395" s="4"/>
      <c r="G395" s="4"/>
      <c r="H395" s="4"/>
      <c r="I395" s="4"/>
      <c r="J395" s="6"/>
      <c r="K395" s="6"/>
      <c r="L395" s="6"/>
      <c r="M395" s="4"/>
      <c r="N395" s="5"/>
    </row>
    <row r="396" spans="6:14" x14ac:dyDescent="0.25">
      <c r="F396" s="4"/>
      <c r="G396" s="4"/>
      <c r="H396" s="4"/>
      <c r="I396" s="4"/>
      <c r="J396" s="6"/>
      <c r="K396" s="6"/>
      <c r="L396" s="6"/>
      <c r="M396" s="4"/>
      <c r="N396" s="5"/>
    </row>
    <row r="397" spans="6:14" x14ac:dyDescent="0.25">
      <c r="F397" s="4"/>
      <c r="G397" s="4"/>
      <c r="H397" s="4"/>
      <c r="I397" s="4"/>
      <c r="J397" s="6"/>
      <c r="K397" s="6"/>
      <c r="L397" s="6"/>
      <c r="M397" s="4"/>
      <c r="N397" s="5"/>
    </row>
    <row r="398" spans="6:14" x14ac:dyDescent="0.25">
      <c r="F398" s="4"/>
      <c r="G398" s="4"/>
      <c r="H398" s="4"/>
      <c r="I398" s="4"/>
      <c r="J398" s="6"/>
      <c r="K398" s="6"/>
      <c r="L398" s="6"/>
      <c r="M398" s="4"/>
      <c r="N398" s="5"/>
    </row>
    <row r="399" spans="6:14" x14ac:dyDescent="0.25">
      <c r="F399" s="4"/>
      <c r="G399" s="4"/>
      <c r="H399" s="4"/>
      <c r="I399" s="4"/>
      <c r="J399" s="6"/>
      <c r="K399" s="6"/>
      <c r="L399" s="6"/>
      <c r="M399" s="4"/>
      <c r="N399" s="5"/>
    </row>
    <row r="400" spans="6:14" x14ac:dyDescent="0.25">
      <c r="F400" s="4"/>
      <c r="G400" s="4"/>
      <c r="H400" s="4"/>
      <c r="I400" s="4"/>
      <c r="J400" s="6"/>
      <c r="K400" s="6"/>
      <c r="L400" s="6"/>
      <c r="M400" s="4"/>
      <c r="N400" s="5"/>
    </row>
    <row r="401" spans="6:14" x14ac:dyDescent="0.25">
      <c r="F401" s="4"/>
      <c r="G401" s="4"/>
      <c r="H401" s="4"/>
      <c r="I401" s="4"/>
      <c r="J401" s="6"/>
      <c r="K401" s="6"/>
      <c r="L401" s="6"/>
      <c r="M401" s="4"/>
      <c r="N401" s="5"/>
    </row>
    <row r="402" spans="6:14" x14ac:dyDescent="0.25">
      <c r="F402" s="4"/>
      <c r="G402" s="4"/>
      <c r="H402" s="4"/>
      <c r="I402" s="4"/>
      <c r="J402" s="6"/>
      <c r="K402" s="6"/>
      <c r="L402" s="6"/>
      <c r="M402" s="4"/>
      <c r="N402" s="5"/>
    </row>
    <row r="403" spans="6:14" x14ac:dyDescent="0.25">
      <c r="F403" s="4"/>
      <c r="G403" s="4"/>
      <c r="H403" s="4"/>
      <c r="I403" s="4"/>
      <c r="J403" s="6"/>
      <c r="K403" s="6"/>
      <c r="L403" s="6"/>
      <c r="M403" s="4"/>
      <c r="N403" s="5"/>
    </row>
    <row r="404" spans="6:14" x14ac:dyDescent="0.25">
      <c r="F404" s="4"/>
      <c r="G404" s="4"/>
      <c r="H404" s="4"/>
      <c r="I404" s="4"/>
      <c r="J404" s="6"/>
      <c r="K404" s="6"/>
      <c r="L404" s="6"/>
      <c r="M404" s="4"/>
      <c r="N404" s="5"/>
    </row>
    <row r="405" spans="6:14" x14ac:dyDescent="0.25">
      <c r="F405" s="4"/>
      <c r="G405" s="4"/>
      <c r="H405" s="4"/>
      <c r="I405" s="4"/>
      <c r="J405" s="6"/>
      <c r="K405" s="6"/>
      <c r="L405" s="6"/>
      <c r="M405" s="4"/>
      <c r="N405" s="5"/>
    </row>
    <row r="406" spans="6:14" x14ac:dyDescent="0.25">
      <c r="F406" s="4"/>
      <c r="G406" s="4"/>
      <c r="H406" s="4"/>
      <c r="I406" s="4"/>
      <c r="J406" s="6"/>
      <c r="K406" s="6"/>
      <c r="L406" s="6"/>
      <c r="M406" s="4"/>
      <c r="N406" s="5"/>
    </row>
    <row r="407" spans="6:14" x14ac:dyDescent="0.25">
      <c r="F407" s="4"/>
      <c r="G407" s="4"/>
      <c r="H407" s="4"/>
      <c r="I407" s="4"/>
      <c r="J407" s="6"/>
      <c r="K407" s="6"/>
      <c r="L407" s="6"/>
      <c r="M407" s="4"/>
      <c r="N407" s="5"/>
    </row>
    <row r="408" spans="6:14" x14ac:dyDescent="0.25">
      <c r="F408" s="4"/>
      <c r="G408" s="4"/>
      <c r="H408" s="4"/>
      <c r="I408" s="4"/>
      <c r="J408" s="6"/>
      <c r="K408" s="6"/>
      <c r="L408" s="6"/>
      <c r="M408" s="4"/>
      <c r="N408" s="5"/>
    </row>
    <row r="409" spans="6:14" x14ac:dyDescent="0.25">
      <c r="F409" s="4"/>
      <c r="G409" s="4"/>
      <c r="H409" s="4"/>
      <c r="I409" s="4"/>
      <c r="J409" s="6"/>
      <c r="K409" s="6"/>
      <c r="L409" s="6"/>
      <c r="M409" s="4"/>
      <c r="N409" s="5"/>
    </row>
    <row r="410" spans="6:14" x14ac:dyDescent="0.25">
      <c r="F410" s="4"/>
      <c r="G410" s="4"/>
      <c r="H410" s="4"/>
      <c r="I410" s="4"/>
      <c r="J410" s="6"/>
      <c r="K410" s="6"/>
      <c r="L410" s="6"/>
      <c r="M410" s="4"/>
      <c r="N410" s="5"/>
    </row>
    <row r="411" spans="6:14" x14ac:dyDescent="0.25">
      <c r="F411" s="4"/>
      <c r="G411" s="4"/>
      <c r="H411" s="4"/>
      <c r="I411" s="4"/>
      <c r="J411" s="6"/>
      <c r="K411" s="6"/>
      <c r="L411" s="6"/>
      <c r="M411" s="4"/>
      <c r="N411" s="5"/>
    </row>
    <row r="412" spans="6:14" x14ac:dyDescent="0.25">
      <c r="F412" s="4"/>
      <c r="G412" s="4"/>
      <c r="H412" s="4"/>
      <c r="I412" s="4"/>
      <c r="J412" s="6"/>
      <c r="K412" s="6"/>
      <c r="L412" s="6"/>
      <c r="M412" s="4"/>
      <c r="N412" s="5"/>
    </row>
    <row r="413" spans="6:14" x14ac:dyDescent="0.25">
      <c r="F413" s="4"/>
      <c r="G413" s="4"/>
      <c r="H413" s="4"/>
      <c r="I413" s="4"/>
      <c r="J413" s="6"/>
      <c r="K413" s="6"/>
      <c r="L413" s="6"/>
      <c r="M413" s="4"/>
      <c r="N413" s="5"/>
    </row>
    <row r="414" spans="6:14" x14ac:dyDescent="0.25">
      <c r="F414" s="4"/>
      <c r="G414" s="4"/>
      <c r="H414" s="4"/>
      <c r="I414" s="4"/>
      <c r="J414" s="6"/>
      <c r="K414" s="6"/>
      <c r="L414" s="6"/>
      <c r="M414" s="4"/>
      <c r="N414" s="5"/>
    </row>
    <row r="415" spans="6:14" x14ac:dyDescent="0.25">
      <c r="F415" s="4"/>
      <c r="G415" s="4"/>
      <c r="H415" s="4"/>
      <c r="I415" s="4"/>
      <c r="J415" s="6"/>
      <c r="K415" s="6"/>
      <c r="L415" s="6"/>
      <c r="M415" s="4"/>
      <c r="N415" s="5"/>
    </row>
    <row r="416" spans="6:14" x14ac:dyDescent="0.25">
      <c r="F416" s="4"/>
      <c r="G416" s="4"/>
      <c r="H416" s="4"/>
      <c r="I416" s="4"/>
      <c r="J416" s="6"/>
      <c r="K416" s="6"/>
      <c r="L416" s="6"/>
      <c r="M416" s="4"/>
      <c r="N416" s="5"/>
    </row>
    <row r="417" spans="6:14" x14ac:dyDescent="0.25">
      <c r="F417" s="4"/>
      <c r="G417" s="4"/>
      <c r="H417" s="4"/>
      <c r="I417" s="4"/>
      <c r="J417" s="6"/>
      <c r="K417" s="6"/>
      <c r="L417" s="6"/>
      <c r="M417" s="4"/>
      <c r="N417" s="5"/>
    </row>
    <row r="418" spans="6:14" x14ac:dyDescent="0.25">
      <c r="F418" s="4"/>
      <c r="G418" s="4"/>
      <c r="H418" s="4"/>
      <c r="I418" s="4"/>
      <c r="J418" s="6"/>
      <c r="K418" s="6"/>
      <c r="L418" s="6"/>
      <c r="M418" s="4"/>
      <c r="N418" s="5"/>
    </row>
    <row r="419" spans="6:14" x14ac:dyDescent="0.25">
      <c r="F419" s="4"/>
      <c r="G419" s="4"/>
      <c r="H419" s="4"/>
      <c r="I419" s="4"/>
      <c r="J419" s="6"/>
      <c r="K419" s="6"/>
      <c r="L419" s="6"/>
      <c r="M419" s="4"/>
      <c r="N419" s="5"/>
    </row>
    <row r="420" spans="6:14" x14ac:dyDescent="0.25">
      <c r="F420" s="4"/>
      <c r="G420" s="4"/>
      <c r="H420" s="4"/>
      <c r="I420" s="4"/>
      <c r="J420" s="6"/>
      <c r="K420" s="6"/>
      <c r="L420" s="6"/>
      <c r="M420" s="4"/>
      <c r="N420" s="5"/>
    </row>
    <row r="421" spans="6:14" x14ac:dyDescent="0.25">
      <c r="F421" s="4"/>
      <c r="G421" s="4"/>
      <c r="H421" s="4"/>
      <c r="I421" s="4"/>
      <c r="J421" s="6"/>
      <c r="K421" s="6"/>
      <c r="L421" s="6"/>
      <c r="M421" s="4"/>
      <c r="N421" s="5"/>
    </row>
    <row r="422" spans="6:14" x14ac:dyDescent="0.25">
      <c r="F422" s="4"/>
      <c r="G422" s="4"/>
      <c r="H422" s="4"/>
      <c r="I422" s="4"/>
      <c r="J422" s="6"/>
      <c r="K422" s="6"/>
      <c r="L422" s="6"/>
      <c r="M422" s="4"/>
      <c r="N422" s="5"/>
    </row>
    <row r="423" spans="6:14" x14ac:dyDescent="0.25">
      <c r="F423" s="4"/>
      <c r="G423" s="4"/>
      <c r="H423" s="4"/>
      <c r="I423" s="4"/>
      <c r="J423" s="6"/>
      <c r="K423" s="6"/>
      <c r="L423" s="6"/>
      <c r="M423" s="4"/>
      <c r="N423" s="5"/>
    </row>
    <row r="424" spans="6:14" x14ac:dyDescent="0.25">
      <c r="F424" s="4"/>
      <c r="G424" s="4"/>
      <c r="H424" s="4"/>
      <c r="I424" s="4"/>
      <c r="J424" s="6"/>
      <c r="K424" s="6"/>
      <c r="L424" s="6"/>
      <c r="M424" s="4"/>
      <c r="N424" s="5"/>
    </row>
    <row r="425" spans="6:14" x14ac:dyDescent="0.25">
      <c r="F425" s="4"/>
      <c r="G425" s="4"/>
      <c r="H425" s="4"/>
      <c r="I425" s="4"/>
      <c r="J425" s="6"/>
      <c r="K425" s="6"/>
      <c r="L425" s="6"/>
      <c r="M425" s="4"/>
      <c r="N425" s="5"/>
    </row>
    <row r="426" spans="6:14" x14ac:dyDescent="0.25">
      <c r="F426" s="4"/>
      <c r="G426" s="4"/>
      <c r="H426" s="4"/>
      <c r="I426" s="4"/>
      <c r="J426" s="6"/>
      <c r="K426" s="6"/>
      <c r="L426" s="6"/>
      <c r="M426" s="4"/>
      <c r="N426" s="5"/>
    </row>
    <row r="427" spans="6:14" x14ac:dyDescent="0.25">
      <c r="F427" s="4"/>
      <c r="G427" s="4"/>
      <c r="H427" s="4"/>
      <c r="I427" s="4"/>
      <c r="J427" s="6"/>
      <c r="K427" s="6"/>
      <c r="L427" s="6"/>
      <c r="M427" s="4"/>
      <c r="N427" s="5"/>
    </row>
    <row r="428" spans="6:14" x14ac:dyDescent="0.25">
      <c r="F428" s="4"/>
      <c r="G428" s="4"/>
      <c r="H428" s="4"/>
      <c r="I428" s="4"/>
      <c r="J428" s="6"/>
      <c r="K428" s="6"/>
      <c r="L428" s="6"/>
      <c r="M428" s="4"/>
      <c r="N428" s="5"/>
    </row>
    <row r="429" spans="6:14" x14ac:dyDescent="0.25">
      <c r="F429" s="4"/>
      <c r="G429" s="4"/>
      <c r="H429" s="4"/>
      <c r="I429" s="4"/>
      <c r="J429" s="6"/>
      <c r="K429" s="6"/>
      <c r="L429" s="6"/>
      <c r="M429" s="4"/>
      <c r="N429" s="5"/>
    </row>
    <row r="430" spans="6:14" x14ac:dyDescent="0.25">
      <c r="F430" s="4"/>
      <c r="G430" s="4"/>
      <c r="H430" s="4"/>
      <c r="I430" s="4"/>
      <c r="J430" s="6"/>
      <c r="K430" s="6"/>
      <c r="L430" s="6"/>
      <c r="M430" s="4"/>
      <c r="N430" s="5"/>
    </row>
    <row r="431" spans="6:14" x14ac:dyDescent="0.25">
      <c r="F431" s="4"/>
      <c r="G431" s="4"/>
      <c r="H431" s="4"/>
      <c r="I431" s="4"/>
      <c r="J431" s="6"/>
      <c r="K431" s="6"/>
      <c r="L431" s="6"/>
      <c r="M431" s="4"/>
      <c r="N431" s="5"/>
    </row>
    <row r="432" spans="6:14" x14ac:dyDescent="0.25">
      <c r="F432" s="4"/>
      <c r="G432" s="4"/>
      <c r="H432" s="4"/>
      <c r="I432" s="4"/>
      <c r="J432" s="6"/>
      <c r="K432" s="6"/>
      <c r="L432" s="6"/>
      <c r="M432" s="4"/>
      <c r="N432" s="5"/>
    </row>
    <row r="433" spans="6:14" x14ac:dyDescent="0.25">
      <c r="F433" s="4"/>
      <c r="G433" s="4"/>
      <c r="H433" s="4"/>
      <c r="I433" s="4"/>
      <c r="J433" s="6"/>
      <c r="K433" s="6"/>
      <c r="L433" s="6"/>
      <c r="M433" s="4"/>
      <c r="N433" s="5"/>
    </row>
    <row r="434" spans="6:14" x14ac:dyDescent="0.25">
      <c r="F434" s="4"/>
      <c r="G434" s="4"/>
      <c r="H434" s="4"/>
      <c r="I434" s="4"/>
      <c r="J434" s="6"/>
      <c r="K434" s="6"/>
      <c r="L434" s="6"/>
      <c r="M434" s="4"/>
      <c r="N434" s="5"/>
    </row>
    <row r="435" spans="6:14" x14ac:dyDescent="0.25">
      <c r="F435" s="4"/>
      <c r="G435" s="4"/>
      <c r="H435" s="4"/>
      <c r="I435" s="4"/>
      <c r="J435" s="6"/>
      <c r="K435" s="6"/>
      <c r="L435" s="6"/>
      <c r="M435" s="4"/>
      <c r="N435" s="5"/>
    </row>
    <row r="436" spans="6:14" x14ac:dyDescent="0.25">
      <c r="F436" s="4"/>
      <c r="G436" s="4"/>
      <c r="H436" s="4"/>
      <c r="I436" s="4"/>
      <c r="J436" s="6"/>
      <c r="K436" s="6"/>
      <c r="L436" s="6"/>
      <c r="M436" s="4"/>
      <c r="N436" s="5"/>
    </row>
    <row r="437" spans="6:14" x14ac:dyDescent="0.25">
      <c r="F437" s="4"/>
      <c r="G437" s="4"/>
      <c r="H437" s="4"/>
      <c r="I437" s="4"/>
      <c r="J437" s="6"/>
      <c r="K437" s="6"/>
      <c r="L437" s="6"/>
      <c r="M437" s="4"/>
      <c r="N437" s="5"/>
    </row>
    <row r="438" spans="6:14" x14ac:dyDescent="0.25">
      <c r="F438" s="4"/>
      <c r="G438" s="4"/>
      <c r="H438" s="4"/>
      <c r="I438" s="4"/>
      <c r="J438" s="6"/>
      <c r="K438" s="6"/>
      <c r="L438" s="6"/>
      <c r="M438" s="4"/>
      <c r="N438" s="5"/>
    </row>
    <row r="439" spans="6:14" x14ac:dyDescent="0.25">
      <c r="F439" s="4"/>
      <c r="G439" s="4"/>
      <c r="H439" s="4"/>
      <c r="I439" s="4"/>
      <c r="J439" s="6"/>
      <c r="K439" s="6"/>
      <c r="L439" s="6"/>
      <c r="M439" s="4"/>
      <c r="N439" s="5"/>
    </row>
    <row r="440" spans="6:14" x14ac:dyDescent="0.25">
      <c r="F440" s="4"/>
      <c r="G440" s="4"/>
      <c r="H440" s="4"/>
      <c r="I440" s="4"/>
      <c r="J440" s="6"/>
      <c r="K440" s="6"/>
      <c r="L440" s="6"/>
      <c r="M440" s="4"/>
      <c r="N440" s="5"/>
    </row>
    <row r="441" spans="6:14" x14ac:dyDescent="0.25">
      <c r="F441" s="4"/>
      <c r="G441" s="4"/>
      <c r="H441" s="4"/>
      <c r="I441" s="4"/>
      <c r="J441" s="6"/>
      <c r="K441" s="6"/>
      <c r="L441" s="6"/>
      <c r="M441" s="4"/>
      <c r="N441" s="5"/>
    </row>
    <row r="442" spans="6:14" x14ac:dyDescent="0.25">
      <c r="F442" s="4"/>
      <c r="G442" s="4"/>
      <c r="H442" s="4"/>
      <c r="I442" s="4"/>
      <c r="J442" s="6"/>
      <c r="K442" s="6"/>
      <c r="L442" s="6"/>
      <c r="M442" s="4"/>
      <c r="N442" s="5"/>
    </row>
    <row r="443" spans="6:14" x14ac:dyDescent="0.25">
      <c r="F443" s="4"/>
      <c r="G443" s="4"/>
      <c r="H443" s="4"/>
      <c r="I443" s="4"/>
      <c r="J443" s="6"/>
      <c r="K443" s="6"/>
      <c r="L443" s="6"/>
      <c r="M443" s="4"/>
      <c r="N443" s="5"/>
    </row>
    <row r="444" spans="6:14" x14ac:dyDescent="0.25">
      <c r="F444" s="4"/>
      <c r="G444" s="4"/>
      <c r="H444" s="4"/>
      <c r="I444" s="4"/>
      <c r="J444" s="6"/>
      <c r="K444" s="6"/>
      <c r="L444" s="6"/>
      <c r="M444" s="4"/>
      <c r="N444" s="5"/>
    </row>
    <row r="445" spans="6:14" x14ac:dyDescent="0.25">
      <c r="F445" s="4"/>
      <c r="G445" s="4"/>
      <c r="H445" s="4"/>
      <c r="I445" s="4"/>
      <c r="J445" s="6"/>
      <c r="K445" s="6"/>
      <c r="L445" s="6"/>
      <c r="M445" s="4"/>
      <c r="N445" s="5"/>
    </row>
    <row r="446" spans="6:14" x14ac:dyDescent="0.25">
      <c r="F446" s="4"/>
      <c r="G446" s="4"/>
      <c r="H446" s="4"/>
      <c r="I446" s="4"/>
      <c r="J446" s="6"/>
      <c r="K446" s="6"/>
      <c r="L446" s="6"/>
      <c r="M446" s="4"/>
      <c r="N446" s="5"/>
    </row>
    <row r="447" spans="6:14" x14ac:dyDescent="0.25">
      <c r="F447" s="4"/>
      <c r="G447" s="4"/>
      <c r="H447" s="4"/>
      <c r="I447" s="4"/>
      <c r="J447" s="6"/>
      <c r="K447" s="6"/>
      <c r="L447" s="6"/>
      <c r="M447" s="4"/>
      <c r="N447" s="5"/>
    </row>
    <row r="448" spans="6:14" x14ac:dyDescent="0.25">
      <c r="F448" s="4"/>
      <c r="G448" s="4"/>
      <c r="H448" s="4"/>
      <c r="I448" s="4"/>
      <c r="J448" s="6"/>
      <c r="K448" s="6"/>
      <c r="L448" s="6"/>
      <c r="M448" s="4"/>
      <c r="N448" s="5"/>
    </row>
    <row r="449" spans="6:14" x14ac:dyDescent="0.25">
      <c r="F449" s="4"/>
      <c r="G449" s="4"/>
      <c r="H449" s="4"/>
      <c r="I449" s="4"/>
      <c r="J449" s="6"/>
      <c r="K449" s="6"/>
      <c r="L449" s="6"/>
      <c r="M449" s="4"/>
      <c r="N449" s="5"/>
    </row>
    <row r="450" spans="6:14" x14ac:dyDescent="0.25">
      <c r="F450" s="4"/>
      <c r="G450" s="4"/>
      <c r="H450" s="4"/>
      <c r="I450" s="4"/>
      <c r="J450" s="6"/>
      <c r="K450" s="6"/>
      <c r="L450" s="6"/>
      <c r="M450" s="4"/>
      <c r="N450" s="5"/>
    </row>
    <row r="451" spans="6:14" x14ac:dyDescent="0.25">
      <c r="F451" s="4"/>
      <c r="G451" s="4"/>
      <c r="H451" s="4"/>
      <c r="I451" s="4"/>
      <c r="J451" s="6"/>
      <c r="K451" s="6"/>
      <c r="L451" s="6"/>
      <c r="M451" s="4"/>
      <c r="N451" s="5"/>
    </row>
    <row r="452" spans="6:14" x14ac:dyDescent="0.25">
      <c r="F452" s="4"/>
      <c r="G452" s="4"/>
      <c r="H452" s="4"/>
      <c r="I452" s="4"/>
      <c r="J452" s="6"/>
      <c r="K452" s="6"/>
      <c r="L452" s="6"/>
      <c r="M452" s="4"/>
      <c r="N452" s="5"/>
    </row>
    <row r="453" spans="6:14" x14ac:dyDescent="0.25">
      <c r="F453" s="4"/>
      <c r="G453" s="4"/>
      <c r="H453" s="4"/>
      <c r="I453" s="4"/>
      <c r="J453" s="6"/>
      <c r="K453" s="6"/>
      <c r="L453" s="6"/>
      <c r="M453" s="4"/>
      <c r="N453" s="5"/>
    </row>
    <row r="454" spans="6:14" x14ac:dyDescent="0.25">
      <c r="F454" s="4"/>
      <c r="G454" s="4"/>
      <c r="H454" s="4"/>
      <c r="I454" s="4"/>
      <c r="J454" s="6"/>
      <c r="K454" s="6"/>
      <c r="L454" s="6"/>
      <c r="M454" s="4"/>
      <c r="N454" s="5"/>
    </row>
    <row r="455" spans="6:14" x14ac:dyDescent="0.25">
      <c r="F455" s="4"/>
      <c r="G455" s="4"/>
      <c r="H455" s="4"/>
      <c r="I455" s="4"/>
      <c r="J455" s="6"/>
      <c r="K455" s="6"/>
      <c r="L455" s="6"/>
      <c r="M455" s="4"/>
      <c r="N455" s="5"/>
    </row>
    <row r="456" spans="6:14" x14ac:dyDescent="0.25">
      <c r="F456" s="4"/>
      <c r="G456" s="4"/>
      <c r="H456" s="4"/>
      <c r="I456" s="4"/>
      <c r="J456" s="6"/>
      <c r="K456" s="6"/>
      <c r="L456" s="6"/>
      <c r="M456" s="4"/>
      <c r="N456" s="5"/>
    </row>
    <row r="457" spans="6:14" x14ac:dyDescent="0.25">
      <c r="F457" s="4"/>
      <c r="G457" s="4"/>
      <c r="H457" s="4"/>
      <c r="I457" s="4"/>
      <c r="J457" s="6"/>
      <c r="K457" s="6"/>
      <c r="L457" s="6"/>
      <c r="M457" s="4"/>
      <c r="N457" s="5"/>
    </row>
    <row r="458" spans="6:14" x14ac:dyDescent="0.25">
      <c r="F458" s="4"/>
      <c r="G458" s="4"/>
      <c r="H458" s="4"/>
      <c r="I458" s="4"/>
      <c r="J458" s="6"/>
      <c r="K458" s="6"/>
      <c r="L458" s="6"/>
      <c r="M458" s="4"/>
      <c r="N458" s="5"/>
    </row>
    <row r="459" spans="6:14" x14ac:dyDescent="0.25">
      <c r="F459" s="4"/>
      <c r="G459" s="4"/>
      <c r="H459" s="4"/>
      <c r="I459" s="4"/>
      <c r="J459" s="6"/>
      <c r="K459" s="6"/>
      <c r="L459" s="6"/>
      <c r="M459" s="4"/>
      <c r="N459" s="5"/>
    </row>
    <row r="460" spans="6:14" x14ac:dyDescent="0.25">
      <c r="F460" s="4"/>
      <c r="G460" s="4"/>
      <c r="H460" s="4"/>
      <c r="I460" s="4"/>
      <c r="J460" s="6"/>
      <c r="K460" s="6"/>
      <c r="L460" s="6"/>
      <c r="M460" s="4"/>
      <c r="N460" s="5"/>
    </row>
    <row r="461" spans="6:14" x14ac:dyDescent="0.25">
      <c r="F461" s="4"/>
      <c r="G461" s="4"/>
      <c r="H461" s="4"/>
      <c r="I461" s="4"/>
      <c r="J461" s="6"/>
      <c r="K461" s="6"/>
      <c r="L461" s="6"/>
      <c r="M461" s="4"/>
      <c r="N461" s="5"/>
    </row>
    <row r="462" spans="6:14" x14ac:dyDescent="0.25">
      <c r="F462" s="4"/>
      <c r="G462" s="4"/>
      <c r="H462" s="4"/>
      <c r="I462" s="4"/>
      <c r="J462" s="6"/>
      <c r="K462" s="6"/>
      <c r="L462" s="6"/>
      <c r="M462" s="4"/>
      <c r="N462" s="5"/>
    </row>
    <row r="463" spans="6:14" x14ac:dyDescent="0.25">
      <c r="F463" s="4"/>
      <c r="G463" s="4"/>
      <c r="H463" s="4"/>
      <c r="I463" s="4"/>
      <c r="J463" s="6"/>
      <c r="K463" s="6"/>
      <c r="L463" s="6"/>
      <c r="M463" s="4"/>
      <c r="N463" s="5"/>
    </row>
    <row r="464" spans="6:14" x14ac:dyDescent="0.25">
      <c r="F464" s="4"/>
      <c r="G464" s="4"/>
      <c r="H464" s="4"/>
      <c r="I464" s="4"/>
      <c r="J464" s="6"/>
      <c r="K464" s="6"/>
      <c r="L464" s="6"/>
      <c r="M464" s="4"/>
      <c r="N464" s="5"/>
    </row>
    <row r="465" spans="6:14" x14ac:dyDescent="0.25">
      <c r="F465" s="4"/>
      <c r="G465" s="4"/>
      <c r="H465" s="4"/>
      <c r="I465" s="4"/>
      <c r="J465" s="6"/>
      <c r="K465" s="6"/>
      <c r="L465" s="6"/>
      <c r="M465" s="4"/>
      <c r="N465" s="5"/>
    </row>
    <row r="466" spans="6:14" x14ac:dyDescent="0.25">
      <c r="F466" s="4"/>
      <c r="G466" s="4"/>
      <c r="H466" s="4"/>
      <c r="I466" s="4"/>
      <c r="J466" s="6"/>
      <c r="K466" s="6"/>
      <c r="L466" s="6"/>
      <c r="M466" s="4"/>
      <c r="N466" s="5"/>
    </row>
    <row r="467" spans="6:14" x14ac:dyDescent="0.25">
      <c r="F467" s="4"/>
      <c r="G467" s="4"/>
      <c r="H467" s="4"/>
      <c r="I467" s="4"/>
      <c r="J467" s="6"/>
      <c r="K467" s="6"/>
      <c r="L467" s="6"/>
      <c r="M467" s="4"/>
      <c r="N467" s="5"/>
    </row>
    <row r="468" spans="6:14" x14ac:dyDescent="0.25">
      <c r="F468" s="4"/>
      <c r="G468" s="4"/>
      <c r="H468" s="4"/>
      <c r="I468" s="4"/>
      <c r="J468" s="6"/>
      <c r="K468" s="6"/>
      <c r="L468" s="6"/>
      <c r="M468" s="4"/>
      <c r="N468" s="5"/>
    </row>
    <row r="469" spans="6:14" x14ac:dyDescent="0.25">
      <c r="F469" s="4"/>
      <c r="G469" s="4"/>
      <c r="H469" s="4"/>
      <c r="I469" s="4"/>
      <c r="J469" s="6"/>
      <c r="K469" s="6"/>
      <c r="L469" s="6"/>
      <c r="M469" s="4"/>
      <c r="N469" s="5"/>
    </row>
    <row r="470" spans="6:14" x14ac:dyDescent="0.25">
      <c r="F470" s="4"/>
      <c r="G470" s="4"/>
      <c r="H470" s="4"/>
      <c r="I470" s="4"/>
      <c r="J470" s="6"/>
      <c r="K470" s="6"/>
      <c r="L470" s="6"/>
      <c r="M470" s="4"/>
      <c r="N470" s="5"/>
    </row>
    <row r="471" spans="6:14" x14ac:dyDescent="0.25">
      <c r="F471" s="4"/>
      <c r="G471" s="4"/>
      <c r="H471" s="4"/>
      <c r="I471" s="4"/>
      <c r="J471" s="6"/>
      <c r="K471" s="6"/>
      <c r="L471" s="6"/>
      <c r="M471" s="4"/>
      <c r="N471" s="5"/>
    </row>
    <row r="472" spans="6:14" x14ac:dyDescent="0.25">
      <c r="F472" s="4"/>
      <c r="G472" s="4"/>
      <c r="H472" s="4"/>
      <c r="I472" s="4"/>
      <c r="J472" s="6"/>
      <c r="K472" s="6"/>
      <c r="L472" s="6"/>
      <c r="M472" s="4"/>
      <c r="N472" s="5"/>
    </row>
    <row r="473" spans="6:14" x14ac:dyDescent="0.25">
      <c r="F473" s="4"/>
      <c r="G473" s="4"/>
      <c r="H473" s="4"/>
      <c r="I473" s="4"/>
      <c r="J473" s="6"/>
      <c r="K473" s="6"/>
      <c r="L473" s="6"/>
      <c r="M473" s="4"/>
      <c r="N473" s="5"/>
    </row>
    <row r="474" spans="6:14" x14ac:dyDescent="0.25">
      <c r="F474" s="4"/>
      <c r="G474" s="4"/>
      <c r="H474" s="4"/>
      <c r="I474" s="4"/>
      <c r="J474" s="6"/>
      <c r="K474" s="6"/>
      <c r="L474" s="6"/>
      <c r="M474" s="4"/>
      <c r="N474" s="5"/>
    </row>
    <row r="475" spans="6:14" x14ac:dyDescent="0.25">
      <c r="F475" s="4"/>
      <c r="G475" s="4"/>
      <c r="H475" s="4"/>
      <c r="I475" s="4"/>
      <c r="J475" s="6"/>
      <c r="K475" s="6"/>
      <c r="L475" s="6"/>
      <c r="M475" s="4"/>
      <c r="N475" s="5"/>
    </row>
    <row r="476" spans="6:14" x14ac:dyDescent="0.25">
      <c r="F476" s="4"/>
      <c r="G476" s="4"/>
      <c r="H476" s="4"/>
      <c r="I476" s="4"/>
      <c r="J476" s="6"/>
      <c r="K476" s="6"/>
      <c r="L476" s="6"/>
      <c r="M476" s="4"/>
      <c r="N476" s="5"/>
    </row>
    <row r="477" spans="6:14" x14ac:dyDescent="0.25">
      <c r="F477" s="4"/>
      <c r="G477" s="4"/>
      <c r="H477" s="4"/>
      <c r="I477" s="4"/>
      <c r="J477" s="6"/>
      <c r="K477" s="6"/>
      <c r="L477" s="6"/>
      <c r="M477" s="4"/>
      <c r="N477" s="5"/>
    </row>
    <row r="478" spans="6:14" x14ac:dyDescent="0.25">
      <c r="F478" s="4"/>
      <c r="G478" s="4"/>
      <c r="H478" s="4"/>
      <c r="I478" s="4"/>
      <c r="J478" s="6"/>
      <c r="K478" s="6"/>
      <c r="L478" s="6"/>
      <c r="M478" s="4"/>
      <c r="N478" s="5"/>
    </row>
    <row r="479" spans="6:14" x14ac:dyDescent="0.25">
      <c r="F479" s="4"/>
      <c r="G479" s="4"/>
      <c r="H479" s="4"/>
      <c r="I479" s="4"/>
      <c r="J479" s="6"/>
      <c r="K479" s="6"/>
      <c r="L479" s="6"/>
      <c r="M479" s="4"/>
      <c r="N479" s="5"/>
    </row>
    <row r="480" spans="6:14" x14ac:dyDescent="0.25">
      <c r="F480" s="4"/>
      <c r="G480" s="4"/>
      <c r="H480" s="4"/>
      <c r="I480" s="4"/>
      <c r="J480" s="6"/>
      <c r="K480" s="6"/>
      <c r="L480" s="6"/>
      <c r="M480" s="4"/>
      <c r="N480" s="5"/>
    </row>
    <row r="481" spans="6:14" x14ac:dyDescent="0.25">
      <c r="F481" s="4"/>
      <c r="G481" s="4"/>
      <c r="H481" s="4"/>
      <c r="I481" s="4"/>
      <c r="J481" s="6"/>
      <c r="K481" s="6"/>
      <c r="L481" s="6"/>
      <c r="M481" s="4"/>
      <c r="N481" s="5"/>
    </row>
    <row r="482" spans="6:14" x14ac:dyDescent="0.25">
      <c r="F482" s="4"/>
      <c r="G482" s="4"/>
      <c r="H482" s="4"/>
      <c r="I482" s="4"/>
      <c r="J482" s="6"/>
      <c r="K482" s="6"/>
      <c r="L482" s="6"/>
      <c r="M482" s="4"/>
      <c r="N482" s="5"/>
    </row>
    <row r="483" spans="6:14" x14ac:dyDescent="0.25">
      <c r="F483" s="4"/>
      <c r="G483" s="4"/>
      <c r="H483" s="4"/>
      <c r="I483" s="4"/>
      <c r="J483" s="6"/>
      <c r="K483" s="6"/>
      <c r="L483" s="6"/>
      <c r="M483" s="4"/>
      <c r="N483" s="5"/>
    </row>
    <row r="484" spans="6:14" x14ac:dyDescent="0.25">
      <c r="F484" s="4"/>
      <c r="G484" s="4"/>
      <c r="H484" s="4"/>
      <c r="I484" s="4"/>
      <c r="J484" s="6"/>
      <c r="K484" s="6"/>
      <c r="L484" s="6"/>
      <c r="M484" s="4"/>
      <c r="N484" s="5"/>
    </row>
    <row r="485" spans="6:14" x14ac:dyDescent="0.25">
      <c r="F485" s="4"/>
      <c r="G485" s="4"/>
      <c r="H485" s="4"/>
      <c r="I485" s="4"/>
      <c r="J485" s="6"/>
      <c r="K485" s="6"/>
      <c r="L485" s="6"/>
      <c r="M485" s="4"/>
      <c r="N485" s="5"/>
    </row>
    <row r="486" spans="6:14" x14ac:dyDescent="0.25">
      <c r="F486" s="4"/>
      <c r="G486" s="4"/>
      <c r="H486" s="4"/>
      <c r="I486" s="4"/>
      <c r="J486" s="6"/>
      <c r="K486" s="6"/>
      <c r="L486" s="6"/>
      <c r="M486" s="4"/>
      <c r="N486" s="5"/>
    </row>
    <row r="487" spans="6:14" x14ac:dyDescent="0.25">
      <c r="F487" s="4"/>
      <c r="G487" s="4"/>
      <c r="H487" s="4"/>
      <c r="I487" s="4"/>
      <c r="J487" s="6"/>
      <c r="K487" s="6"/>
      <c r="L487" s="6"/>
      <c r="M487" s="4"/>
      <c r="N487" s="5"/>
    </row>
    <row r="488" spans="6:14" x14ac:dyDescent="0.25">
      <c r="F488" s="4"/>
      <c r="G488" s="4"/>
      <c r="H488" s="4"/>
      <c r="I488" s="4"/>
      <c r="J488" s="6"/>
      <c r="K488" s="6"/>
      <c r="L488" s="6"/>
      <c r="M488" s="4"/>
      <c r="N488" s="5"/>
    </row>
    <row r="489" spans="6:14" x14ac:dyDescent="0.25">
      <c r="F489" s="4"/>
      <c r="G489" s="4"/>
      <c r="H489" s="4"/>
      <c r="I489" s="4"/>
      <c r="J489" s="6"/>
      <c r="K489" s="6"/>
      <c r="L489" s="6"/>
      <c r="M489" s="4"/>
      <c r="N489" s="5"/>
    </row>
    <row r="490" spans="6:14" x14ac:dyDescent="0.25">
      <c r="F490" s="4"/>
      <c r="G490" s="4"/>
      <c r="H490" s="4"/>
      <c r="I490" s="4"/>
      <c r="J490" s="6"/>
      <c r="K490" s="6"/>
      <c r="L490" s="6"/>
      <c r="M490" s="4"/>
      <c r="N490" s="5"/>
    </row>
    <row r="491" spans="6:14" x14ac:dyDescent="0.25">
      <c r="F491" s="4"/>
      <c r="G491" s="4"/>
      <c r="H491" s="4"/>
      <c r="I491" s="4"/>
      <c r="J491" s="6"/>
      <c r="K491" s="6"/>
      <c r="L491" s="6"/>
      <c r="M491" s="4"/>
      <c r="N491" s="5"/>
    </row>
    <row r="492" spans="6:14" x14ac:dyDescent="0.25">
      <c r="F492" s="4"/>
      <c r="G492" s="4"/>
      <c r="H492" s="4"/>
      <c r="I492" s="4"/>
      <c r="J492" s="6"/>
      <c r="K492" s="6"/>
      <c r="L492" s="6"/>
      <c r="M492" s="4"/>
      <c r="N492" s="5"/>
    </row>
    <row r="493" spans="6:14" x14ac:dyDescent="0.25">
      <c r="F493" s="4"/>
      <c r="G493" s="4"/>
      <c r="H493" s="4"/>
      <c r="I493" s="4"/>
      <c r="J493" s="6"/>
      <c r="K493" s="6"/>
      <c r="L493" s="6"/>
      <c r="M493" s="4"/>
      <c r="N493" s="5"/>
    </row>
    <row r="494" spans="6:14" x14ac:dyDescent="0.25">
      <c r="F494" s="4"/>
      <c r="G494" s="4"/>
      <c r="H494" s="4"/>
      <c r="I494" s="4"/>
      <c r="J494" s="6"/>
      <c r="K494" s="6"/>
      <c r="L494" s="6"/>
      <c r="M494" s="4"/>
      <c r="N494" s="5"/>
    </row>
  </sheetData>
  <sheetProtection algorithmName="SHA-512" hashValue="cDrXZwbe09qsyXrZih+ewZsR1xQdNgcZMLBB3eZa46HrHIBtKCOQ2pFMB26nr2PfFXRcYwq4dGovtnz3GqUpLQ==" saltValue="rEG9JGe3qLCPnG5BOP4v+Q==" spinCount="100000" sheet="1" objects="1" scenarios="1" pivotTables="0"/>
  <pageMargins left="0.511811024" right="0.511811024" top="0.78740157499999996" bottom="0.78740157499999996" header="0.31496062000000002" footer="0.31496062000000002"/>
  <drawing r:id="rId9"/>
  <tableParts count="1">
    <tablePart r:id="rId10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D7160B-7D8B-4DAD-8A44-B0C2F028A0CB}">
  <sheetPr>
    <tabColor theme="5" tint="0.39997558519241921"/>
  </sheetPr>
  <dimension ref="F5:P494"/>
  <sheetViews>
    <sheetView showGridLines="0" showRowColHeaders="0" zoomScale="77" zoomScaleNormal="77" workbookViewId="0"/>
  </sheetViews>
  <sheetFormatPr defaultColWidth="9.140625" defaultRowHeight="15" x14ac:dyDescent="0.25"/>
  <cols>
    <col min="1" max="4" width="9.140625" style="3"/>
    <col min="5" max="5" width="3.28515625" style="3" customWidth="1"/>
    <col min="6" max="6" width="15.42578125" style="3" bestFit="1" customWidth="1"/>
    <col min="7" max="7" width="14.42578125" style="3" bestFit="1" customWidth="1"/>
    <col min="8" max="8" width="23.28515625" style="3" bestFit="1" customWidth="1"/>
    <col min="9" max="9" width="10.5703125" style="3" bestFit="1" customWidth="1"/>
    <col min="10" max="10" width="16.140625" style="3" bestFit="1" customWidth="1"/>
    <col min="11" max="11" width="24.42578125" style="3" bestFit="1" customWidth="1"/>
    <col min="12" max="12" width="19.5703125" style="3" bestFit="1" customWidth="1"/>
    <col min="13" max="13" width="26.7109375" style="3" bestFit="1" customWidth="1"/>
    <col min="14" max="14" width="24.42578125" style="3" bestFit="1" customWidth="1"/>
    <col min="15" max="15" width="19.28515625" style="3" bestFit="1" customWidth="1"/>
    <col min="16" max="16" width="15.85546875" style="3" bestFit="1" customWidth="1"/>
    <col min="17" max="16384" width="9.140625" style="3"/>
  </cols>
  <sheetData>
    <row r="5" spans="6:16" x14ac:dyDescent="0.25">
      <c r="F5" s="16" t="s">
        <v>308</v>
      </c>
      <c r="G5" s="17" t="s">
        <v>309</v>
      </c>
      <c r="H5" s="17" t="s">
        <v>844</v>
      </c>
      <c r="I5" s="17" t="s">
        <v>310</v>
      </c>
      <c r="J5" s="17" t="s">
        <v>845</v>
      </c>
      <c r="K5" s="17" t="s">
        <v>846</v>
      </c>
      <c r="L5" s="17" t="s">
        <v>311</v>
      </c>
      <c r="M5" s="17" t="s">
        <v>312</v>
      </c>
      <c r="N5" s="17" t="s">
        <v>313</v>
      </c>
      <c r="O5" s="17" t="s">
        <v>314</v>
      </c>
      <c r="P5" s="18" t="s">
        <v>315</v>
      </c>
    </row>
    <row r="6" spans="6:16" x14ac:dyDescent="0.25">
      <c r="F6" s="8" t="s">
        <v>316</v>
      </c>
      <c r="G6" s="9" t="s">
        <v>266</v>
      </c>
      <c r="H6" s="9" t="s">
        <v>267</v>
      </c>
      <c r="I6" s="9" t="s">
        <v>8</v>
      </c>
      <c r="J6" s="9" t="s">
        <v>9</v>
      </c>
      <c r="K6" s="9" t="s">
        <v>10</v>
      </c>
      <c r="L6" s="10">
        <v>44155</v>
      </c>
      <c r="M6" s="10">
        <v>44185</v>
      </c>
      <c r="N6" s="10">
        <v>44216</v>
      </c>
      <c r="O6" s="9" t="s">
        <v>317</v>
      </c>
      <c r="P6" s="11">
        <v>2375</v>
      </c>
    </row>
    <row r="7" spans="6:16" x14ac:dyDescent="0.25">
      <c r="F7" s="8" t="s">
        <v>333</v>
      </c>
      <c r="G7" s="9" t="s">
        <v>266</v>
      </c>
      <c r="H7" s="9" t="s">
        <v>267</v>
      </c>
      <c r="I7" s="9" t="s">
        <v>8</v>
      </c>
      <c r="J7" s="9" t="s">
        <v>9</v>
      </c>
      <c r="K7" s="9" t="s">
        <v>10</v>
      </c>
      <c r="L7" s="10">
        <v>44155</v>
      </c>
      <c r="M7" s="10">
        <v>44216</v>
      </c>
      <c r="N7" s="10">
        <v>44247</v>
      </c>
      <c r="O7" s="9" t="s">
        <v>317</v>
      </c>
      <c r="P7" s="11">
        <v>2375</v>
      </c>
    </row>
    <row r="8" spans="6:16" x14ac:dyDescent="0.25">
      <c r="F8" s="8" t="s">
        <v>346</v>
      </c>
      <c r="G8" s="9" t="s">
        <v>266</v>
      </c>
      <c r="H8" s="9" t="s">
        <v>267</v>
      </c>
      <c r="I8" s="9" t="s">
        <v>8</v>
      </c>
      <c r="J8" s="9" t="s">
        <v>9</v>
      </c>
      <c r="K8" s="9" t="s">
        <v>10</v>
      </c>
      <c r="L8" s="10">
        <v>44155</v>
      </c>
      <c r="M8" s="10">
        <v>44247</v>
      </c>
      <c r="N8" s="10">
        <v>44275</v>
      </c>
      <c r="O8" s="9" t="s">
        <v>317</v>
      </c>
      <c r="P8" s="11">
        <v>2375</v>
      </c>
    </row>
    <row r="9" spans="6:16" x14ac:dyDescent="0.25">
      <c r="F9" s="8" t="s">
        <v>318</v>
      </c>
      <c r="G9" s="9" t="s">
        <v>266</v>
      </c>
      <c r="H9" s="9" t="s">
        <v>267</v>
      </c>
      <c r="I9" s="9" t="s">
        <v>16</v>
      </c>
      <c r="J9" s="9" t="s">
        <v>17</v>
      </c>
      <c r="K9" s="9" t="s">
        <v>10</v>
      </c>
      <c r="L9" s="10">
        <v>44089</v>
      </c>
      <c r="M9" s="10">
        <v>44180</v>
      </c>
      <c r="N9" s="10">
        <v>44211</v>
      </c>
      <c r="O9" s="9" t="s">
        <v>317</v>
      </c>
      <c r="P9" s="11">
        <v>3325</v>
      </c>
    </row>
    <row r="10" spans="6:16" x14ac:dyDescent="0.25">
      <c r="F10" s="8" t="s">
        <v>324</v>
      </c>
      <c r="G10" s="9" t="s">
        <v>266</v>
      </c>
      <c r="H10" s="9" t="s">
        <v>267</v>
      </c>
      <c r="I10" s="9" t="s">
        <v>29</v>
      </c>
      <c r="J10" s="9" t="s">
        <v>30</v>
      </c>
      <c r="K10" s="9" t="s">
        <v>10</v>
      </c>
      <c r="L10" s="10">
        <v>44133</v>
      </c>
      <c r="M10" s="10">
        <v>44194</v>
      </c>
      <c r="N10" s="10">
        <v>44225</v>
      </c>
      <c r="O10" s="9" t="s">
        <v>317</v>
      </c>
      <c r="P10" s="11">
        <v>2375</v>
      </c>
    </row>
    <row r="11" spans="6:16" x14ac:dyDescent="0.25">
      <c r="F11" s="8" t="s">
        <v>338</v>
      </c>
      <c r="G11" s="9" t="s">
        <v>266</v>
      </c>
      <c r="H11" s="9" t="s">
        <v>267</v>
      </c>
      <c r="I11" s="9" t="s">
        <v>29</v>
      </c>
      <c r="J11" s="9" t="s">
        <v>30</v>
      </c>
      <c r="K11" s="9" t="s">
        <v>10</v>
      </c>
      <c r="L11" s="10">
        <v>44133</v>
      </c>
      <c r="M11" s="10">
        <v>44225</v>
      </c>
      <c r="N11" s="10">
        <v>44255</v>
      </c>
      <c r="O11" s="9" t="s">
        <v>317</v>
      </c>
      <c r="P11" s="11">
        <v>2375</v>
      </c>
    </row>
    <row r="12" spans="6:16" x14ac:dyDescent="0.25">
      <c r="F12" s="8" t="s">
        <v>319</v>
      </c>
      <c r="G12" s="9" t="s">
        <v>280</v>
      </c>
      <c r="H12" s="9" t="s">
        <v>281</v>
      </c>
      <c r="I12" s="9" t="s">
        <v>21</v>
      </c>
      <c r="J12" s="9" t="s">
        <v>17</v>
      </c>
      <c r="K12" s="9" t="s">
        <v>10</v>
      </c>
      <c r="L12" s="10">
        <v>44050</v>
      </c>
      <c r="M12" s="10">
        <v>44172</v>
      </c>
      <c r="N12" s="10">
        <v>44203</v>
      </c>
      <c r="O12" s="9" t="s">
        <v>317</v>
      </c>
      <c r="P12" s="11">
        <v>3325</v>
      </c>
    </row>
    <row r="13" spans="6:16" x14ac:dyDescent="0.25">
      <c r="F13" s="8" t="s">
        <v>334</v>
      </c>
      <c r="G13" s="9" t="s">
        <v>280</v>
      </c>
      <c r="H13" s="9" t="s">
        <v>281</v>
      </c>
      <c r="I13" s="9" t="s">
        <v>21</v>
      </c>
      <c r="J13" s="9" t="s">
        <v>17</v>
      </c>
      <c r="K13" s="9" t="s">
        <v>10</v>
      </c>
      <c r="L13" s="10">
        <v>44050</v>
      </c>
      <c r="M13" s="10">
        <v>44203</v>
      </c>
      <c r="N13" s="10">
        <v>44234</v>
      </c>
      <c r="O13" s="9" t="s">
        <v>317</v>
      </c>
      <c r="P13" s="11">
        <v>3325</v>
      </c>
    </row>
    <row r="14" spans="6:16" x14ac:dyDescent="0.25">
      <c r="F14" s="8" t="s">
        <v>347</v>
      </c>
      <c r="G14" s="9" t="s">
        <v>280</v>
      </c>
      <c r="H14" s="9" t="s">
        <v>281</v>
      </c>
      <c r="I14" s="9" t="s">
        <v>21</v>
      </c>
      <c r="J14" s="9" t="s">
        <v>17</v>
      </c>
      <c r="K14" s="9" t="s">
        <v>10</v>
      </c>
      <c r="L14" s="10">
        <v>44050</v>
      </c>
      <c r="M14" s="10">
        <v>44234</v>
      </c>
      <c r="N14" s="10">
        <v>44262</v>
      </c>
      <c r="O14" s="9" t="s">
        <v>317</v>
      </c>
      <c r="P14" s="11">
        <v>3325</v>
      </c>
    </row>
    <row r="15" spans="6:16" x14ac:dyDescent="0.25">
      <c r="F15" s="8" t="s">
        <v>327</v>
      </c>
      <c r="G15" s="9" t="s">
        <v>266</v>
      </c>
      <c r="H15" s="9" t="s">
        <v>267</v>
      </c>
      <c r="I15" s="9" t="s">
        <v>44</v>
      </c>
      <c r="J15" s="9" t="s">
        <v>41</v>
      </c>
      <c r="K15" s="9" t="s">
        <v>34</v>
      </c>
      <c r="L15" s="10">
        <v>43931</v>
      </c>
      <c r="M15" s="10">
        <v>44175</v>
      </c>
      <c r="N15" s="10">
        <v>44206</v>
      </c>
      <c r="O15" s="9" t="s">
        <v>317</v>
      </c>
      <c r="P15" s="11">
        <v>1140</v>
      </c>
    </row>
    <row r="16" spans="6:16" x14ac:dyDescent="0.25">
      <c r="F16" s="8" t="s">
        <v>341</v>
      </c>
      <c r="G16" s="9" t="s">
        <v>266</v>
      </c>
      <c r="H16" s="9" t="s">
        <v>267</v>
      </c>
      <c r="I16" s="9" t="s">
        <v>44</v>
      </c>
      <c r="J16" s="9" t="s">
        <v>41</v>
      </c>
      <c r="K16" s="9" t="s">
        <v>34</v>
      </c>
      <c r="L16" s="10">
        <v>43931</v>
      </c>
      <c r="M16" s="10">
        <v>44206</v>
      </c>
      <c r="N16" s="10">
        <v>44237</v>
      </c>
      <c r="O16" s="9" t="s">
        <v>317</v>
      </c>
      <c r="P16" s="11">
        <v>1140</v>
      </c>
    </row>
    <row r="17" spans="6:16" x14ac:dyDescent="0.25">
      <c r="F17" s="8" t="s">
        <v>320</v>
      </c>
      <c r="G17" s="9" t="s">
        <v>287</v>
      </c>
      <c r="H17" s="9" t="s">
        <v>288</v>
      </c>
      <c r="I17" s="9" t="s">
        <v>22</v>
      </c>
      <c r="J17" s="9" t="s">
        <v>23</v>
      </c>
      <c r="K17" s="9" t="s">
        <v>10</v>
      </c>
      <c r="L17" s="10">
        <v>44116</v>
      </c>
      <c r="M17" s="10">
        <v>44177</v>
      </c>
      <c r="N17" s="10">
        <v>44208</v>
      </c>
      <c r="O17" s="9" t="s">
        <v>317</v>
      </c>
      <c r="P17" s="11">
        <v>2375</v>
      </c>
    </row>
    <row r="18" spans="6:16" x14ac:dyDescent="0.25">
      <c r="F18" s="8" t="s">
        <v>335</v>
      </c>
      <c r="G18" s="9" t="s">
        <v>287</v>
      </c>
      <c r="H18" s="9" t="s">
        <v>288</v>
      </c>
      <c r="I18" s="9" t="s">
        <v>22</v>
      </c>
      <c r="J18" s="9" t="s">
        <v>23</v>
      </c>
      <c r="K18" s="9" t="s">
        <v>10</v>
      </c>
      <c r="L18" s="10">
        <v>44116</v>
      </c>
      <c r="M18" s="10">
        <v>44208</v>
      </c>
      <c r="N18" s="10">
        <v>44239</v>
      </c>
      <c r="O18" s="9" t="s">
        <v>317</v>
      </c>
      <c r="P18" s="11">
        <v>2375</v>
      </c>
    </row>
    <row r="19" spans="6:16" x14ac:dyDescent="0.25">
      <c r="F19" s="8" t="s">
        <v>348</v>
      </c>
      <c r="G19" s="9" t="s">
        <v>287</v>
      </c>
      <c r="H19" s="9" t="s">
        <v>288</v>
      </c>
      <c r="I19" s="9" t="s">
        <v>22</v>
      </c>
      <c r="J19" s="9" t="s">
        <v>23</v>
      </c>
      <c r="K19" s="9" t="s">
        <v>10</v>
      </c>
      <c r="L19" s="10">
        <v>44116</v>
      </c>
      <c r="M19" s="10">
        <v>44239</v>
      </c>
      <c r="N19" s="10">
        <v>44267</v>
      </c>
      <c r="O19" s="9" t="s">
        <v>317</v>
      </c>
      <c r="P19" s="11">
        <v>2375</v>
      </c>
    </row>
    <row r="20" spans="6:16" x14ac:dyDescent="0.25">
      <c r="F20" s="8" t="s">
        <v>321</v>
      </c>
      <c r="G20" s="9" t="s">
        <v>294</v>
      </c>
      <c r="H20" s="9" t="s">
        <v>295</v>
      </c>
      <c r="I20" s="9" t="s">
        <v>25</v>
      </c>
      <c r="J20" s="9" t="s">
        <v>23</v>
      </c>
      <c r="K20" s="9" t="s">
        <v>10</v>
      </c>
      <c r="L20" s="10">
        <v>44190</v>
      </c>
      <c r="M20" s="10">
        <v>44190</v>
      </c>
      <c r="N20" s="10">
        <v>44221</v>
      </c>
      <c r="O20" s="9" t="s">
        <v>317</v>
      </c>
      <c r="P20" s="11">
        <v>2375</v>
      </c>
    </row>
    <row r="21" spans="6:16" x14ac:dyDescent="0.25">
      <c r="F21" s="8" t="s">
        <v>336</v>
      </c>
      <c r="G21" s="9" t="s">
        <v>294</v>
      </c>
      <c r="H21" s="9" t="s">
        <v>295</v>
      </c>
      <c r="I21" s="9" t="s">
        <v>25</v>
      </c>
      <c r="J21" s="9" t="s">
        <v>23</v>
      </c>
      <c r="K21" s="9" t="s">
        <v>10</v>
      </c>
      <c r="L21" s="10">
        <v>44190</v>
      </c>
      <c r="M21" s="10">
        <v>44221</v>
      </c>
      <c r="N21" s="10">
        <v>44252</v>
      </c>
      <c r="O21" s="9" t="s">
        <v>317</v>
      </c>
      <c r="P21" s="11">
        <v>2375</v>
      </c>
    </row>
    <row r="22" spans="6:16" x14ac:dyDescent="0.25">
      <c r="F22" s="8" t="s">
        <v>349</v>
      </c>
      <c r="G22" s="9" t="s">
        <v>294</v>
      </c>
      <c r="H22" s="9" t="s">
        <v>295</v>
      </c>
      <c r="I22" s="9" t="s">
        <v>25</v>
      </c>
      <c r="J22" s="9" t="s">
        <v>23</v>
      </c>
      <c r="K22" s="9" t="s">
        <v>10</v>
      </c>
      <c r="L22" s="10">
        <v>44190</v>
      </c>
      <c r="M22" s="10">
        <v>44252</v>
      </c>
      <c r="N22" s="10">
        <v>44280</v>
      </c>
      <c r="O22" s="9" t="s">
        <v>317</v>
      </c>
      <c r="P22" s="11">
        <v>2375</v>
      </c>
    </row>
    <row r="23" spans="6:16" x14ac:dyDescent="0.25">
      <c r="F23" s="8" t="s">
        <v>322</v>
      </c>
      <c r="G23" s="9" t="s">
        <v>301</v>
      </c>
      <c r="H23" s="9" t="s">
        <v>302</v>
      </c>
      <c r="I23" s="9" t="s">
        <v>26</v>
      </c>
      <c r="J23" s="9" t="s">
        <v>23</v>
      </c>
      <c r="K23" s="9" t="s">
        <v>10</v>
      </c>
      <c r="L23" s="10">
        <v>44015</v>
      </c>
      <c r="M23" s="10">
        <v>44168</v>
      </c>
      <c r="N23" s="10">
        <v>44199</v>
      </c>
      <c r="O23" s="9" t="s">
        <v>317</v>
      </c>
      <c r="P23" s="11">
        <v>2375</v>
      </c>
    </row>
    <row r="24" spans="6:16" x14ac:dyDescent="0.25">
      <c r="F24" s="8" t="s">
        <v>337</v>
      </c>
      <c r="G24" s="9" t="s">
        <v>301</v>
      </c>
      <c r="H24" s="9" t="s">
        <v>302</v>
      </c>
      <c r="I24" s="9" t="s">
        <v>26</v>
      </c>
      <c r="J24" s="9" t="s">
        <v>23</v>
      </c>
      <c r="K24" s="9" t="s">
        <v>10</v>
      </c>
      <c r="L24" s="10">
        <v>44015</v>
      </c>
      <c r="M24" s="10">
        <v>44199</v>
      </c>
      <c r="N24" s="10">
        <v>44230</v>
      </c>
      <c r="O24" s="9" t="s">
        <v>317</v>
      </c>
      <c r="P24" s="11">
        <v>2375</v>
      </c>
    </row>
    <row r="25" spans="6:16" x14ac:dyDescent="0.25">
      <c r="F25" s="8" t="s">
        <v>323</v>
      </c>
      <c r="G25" s="9" t="s">
        <v>287</v>
      </c>
      <c r="H25" s="9" t="s">
        <v>288</v>
      </c>
      <c r="I25" s="9" t="s">
        <v>28</v>
      </c>
      <c r="J25" s="9" t="s">
        <v>23</v>
      </c>
      <c r="K25" s="9" t="s">
        <v>10</v>
      </c>
      <c r="L25" s="10">
        <v>44000</v>
      </c>
      <c r="M25" s="10">
        <v>44183</v>
      </c>
      <c r="N25" s="10">
        <v>44214</v>
      </c>
      <c r="O25" s="9" t="s">
        <v>317</v>
      </c>
      <c r="P25" s="11">
        <v>2375</v>
      </c>
    </row>
    <row r="26" spans="6:16" x14ac:dyDescent="0.25">
      <c r="F26" s="8" t="s">
        <v>325</v>
      </c>
      <c r="G26" s="9" t="s">
        <v>301</v>
      </c>
      <c r="H26" s="9" t="s">
        <v>302</v>
      </c>
      <c r="I26" s="9" t="s">
        <v>32</v>
      </c>
      <c r="J26" s="9" t="s">
        <v>33</v>
      </c>
      <c r="K26" s="9" t="s">
        <v>34</v>
      </c>
      <c r="L26" s="10">
        <v>44065</v>
      </c>
      <c r="M26" s="10">
        <v>44187</v>
      </c>
      <c r="N26" s="10">
        <v>44218</v>
      </c>
      <c r="O26" s="9" t="s">
        <v>317</v>
      </c>
      <c r="P26" s="11">
        <v>1520</v>
      </c>
    </row>
    <row r="27" spans="6:16" x14ac:dyDescent="0.25">
      <c r="F27" s="8" t="s">
        <v>339</v>
      </c>
      <c r="G27" s="9" t="s">
        <v>301</v>
      </c>
      <c r="H27" s="9" t="s">
        <v>302</v>
      </c>
      <c r="I27" s="9" t="s">
        <v>32</v>
      </c>
      <c r="J27" s="9" t="s">
        <v>33</v>
      </c>
      <c r="K27" s="9" t="s">
        <v>34</v>
      </c>
      <c r="L27" s="10">
        <v>44065</v>
      </c>
      <c r="M27" s="10">
        <v>44218</v>
      </c>
      <c r="N27" s="10">
        <v>44249</v>
      </c>
      <c r="O27" s="9" t="s">
        <v>317</v>
      </c>
      <c r="P27" s="11">
        <v>1520</v>
      </c>
    </row>
    <row r="28" spans="6:16" x14ac:dyDescent="0.25">
      <c r="F28" s="8" t="s">
        <v>326</v>
      </c>
      <c r="G28" s="9" t="s">
        <v>280</v>
      </c>
      <c r="H28" s="9" t="s">
        <v>281</v>
      </c>
      <c r="I28" s="9" t="s">
        <v>40</v>
      </c>
      <c r="J28" s="9" t="s">
        <v>41</v>
      </c>
      <c r="K28" s="9" t="s">
        <v>34</v>
      </c>
      <c r="L28" s="10">
        <v>43956</v>
      </c>
      <c r="M28" s="10">
        <v>44170</v>
      </c>
      <c r="N28" s="10">
        <v>44201</v>
      </c>
      <c r="O28" s="9" t="s">
        <v>317</v>
      </c>
      <c r="P28" s="11">
        <v>1140</v>
      </c>
    </row>
    <row r="29" spans="6:16" x14ac:dyDescent="0.25">
      <c r="F29" s="8" t="s">
        <v>340</v>
      </c>
      <c r="G29" s="9" t="s">
        <v>280</v>
      </c>
      <c r="H29" s="9" t="s">
        <v>281</v>
      </c>
      <c r="I29" s="9" t="s">
        <v>40</v>
      </c>
      <c r="J29" s="9" t="s">
        <v>41</v>
      </c>
      <c r="K29" s="9" t="s">
        <v>34</v>
      </c>
      <c r="L29" s="10">
        <v>43956</v>
      </c>
      <c r="M29" s="10">
        <v>44201</v>
      </c>
      <c r="N29" s="10">
        <v>44232</v>
      </c>
      <c r="O29" s="9" t="s">
        <v>317</v>
      </c>
      <c r="P29" s="11">
        <v>1140</v>
      </c>
    </row>
    <row r="30" spans="6:16" x14ac:dyDescent="0.25">
      <c r="F30" s="8" t="s">
        <v>328</v>
      </c>
      <c r="G30" s="9" t="s">
        <v>136</v>
      </c>
      <c r="H30" s="9" t="s">
        <v>137</v>
      </c>
      <c r="I30" s="9" t="s">
        <v>45</v>
      </c>
      <c r="J30" s="9" t="s">
        <v>41</v>
      </c>
      <c r="K30" s="9" t="s">
        <v>34</v>
      </c>
      <c r="L30" s="10">
        <v>44102</v>
      </c>
      <c r="M30" s="10">
        <v>44193</v>
      </c>
      <c r="N30" s="10">
        <v>44224</v>
      </c>
      <c r="O30" s="9" t="s">
        <v>329</v>
      </c>
      <c r="P30" s="11">
        <v>1140</v>
      </c>
    </row>
    <row r="31" spans="6:16" x14ac:dyDescent="0.25">
      <c r="F31" s="8" t="s">
        <v>342</v>
      </c>
      <c r="G31" s="9" t="s">
        <v>136</v>
      </c>
      <c r="H31" s="9" t="s">
        <v>137</v>
      </c>
      <c r="I31" s="9" t="s">
        <v>45</v>
      </c>
      <c r="J31" s="9" t="s">
        <v>41</v>
      </c>
      <c r="K31" s="9" t="s">
        <v>34</v>
      </c>
      <c r="L31" s="10">
        <v>44102</v>
      </c>
      <c r="M31" s="10">
        <v>44224</v>
      </c>
      <c r="N31" s="10">
        <v>44255</v>
      </c>
      <c r="O31" s="9" t="s">
        <v>329</v>
      </c>
      <c r="P31" s="11">
        <v>1140</v>
      </c>
    </row>
    <row r="32" spans="6:16" x14ac:dyDescent="0.25">
      <c r="F32" s="8" t="s">
        <v>330</v>
      </c>
      <c r="G32" s="9" t="s">
        <v>143</v>
      </c>
      <c r="H32" s="9" t="s">
        <v>144</v>
      </c>
      <c r="I32" s="9" t="s">
        <v>46</v>
      </c>
      <c r="J32" s="9" t="s">
        <v>47</v>
      </c>
      <c r="K32" s="9" t="s">
        <v>34</v>
      </c>
      <c r="L32" s="10">
        <v>43899</v>
      </c>
      <c r="M32" s="10">
        <v>44174</v>
      </c>
      <c r="N32" s="10">
        <v>44205</v>
      </c>
      <c r="O32" s="9" t="s">
        <v>329</v>
      </c>
      <c r="P32" s="11">
        <v>1425</v>
      </c>
    </row>
    <row r="33" spans="6:16" x14ac:dyDescent="0.25">
      <c r="F33" s="8" t="s">
        <v>343</v>
      </c>
      <c r="G33" s="9" t="s">
        <v>143</v>
      </c>
      <c r="H33" s="9" t="s">
        <v>144</v>
      </c>
      <c r="I33" s="9" t="s">
        <v>46</v>
      </c>
      <c r="J33" s="9" t="s">
        <v>47</v>
      </c>
      <c r="K33" s="9" t="s">
        <v>34</v>
      </c>
      <c r="L33" s="10">
        <v>43899</v>
      </c>
      <c r="M33" s="10">
        <v>44205</v>
      </c>
      <c r="N33" s="10">
        <v>44236</v>
      </c>
      <c r="O33" s="9" t="s">
        <v>329</v>
      </c>
      <c r="P33" s="11">
        <v>1425</v>
      </c>
    </row>
    <row r="34" spans="6:16" x14ac:dyDescent="0.25">
      <c r="F34" s="8" t="s">
        <v>331</v>
      </c>
      <c r="G34" s="9" t="s">
        <v>150</v>
      </c>
      <c r="H34" s="9" t="s">
        <v>151</v>
      </c>
      <c r="I34" s="9" t="s">
        <v>50</v>
      </c>
      <c r="J34" s="9" t="s">
        <v>47</v>
      </c>
      <c r="K34" s="9" t="s">
        <v>34</v>
      </c>
      <c r="L34" s="10">
        <v>43875</v>
      </c>
      <c r="M34" s="10">
        <v>44179</v>
      </c>
      <c r="N34" s="10">
        <v>44210</v>
      </c>
      <c r="O34" s="9" t="s">
        <v>329</v>
      </c>
      <c r="P34" s="11">
        <v>1425</v>
      </c>
    </row>
    <row r="35" spans="6:16" x14ac:dyDescent="0.25">
      <c r="F35" s="8" t="s">
        <v>344</v>
      </c>
      <c r="G35" s="9" t="s">
        <v>150</v>
      </c>
      <c r="H35" s="9" t="s">
        <v>151</v>
      </c>
      <c r="I35" s="9" t="s">
        <v>50</v>
      </c>
      <c r="J35" s="9" t="s">
        <v>47</v>
      </c>
      <c r="K35" s="9" t="s">
        <v>34</v>
      </c>
      <c r="L35" s="10">
        <v>43875</v>
      </c>
      <c r="M35" s="10">
        <v>44210</v>
      </c>
      <c r="N35" s="10">
        <v>44241</v>
      </c>
      <c r="O35" s="9" t="s">
        <v>329</v>
      </c>
      <c r="P35" s="11">
        <v>1425</v>
      </c>
    </row>
    <row r="36" spans="6:16" x14ac:dyDescent="0.25">
      <c r="F36" s="8" t="s">
        <v>332</v>
      </c>
      <c r="G36" s="9" t="s">
        <v>157</v>
      </c>
      <c r="H36" s="9" t="s">
        <v>158</v>
      </c>
      <c r="I36" s="9" t="s">
        <v>51</v>
      </c>
      <c r="J36" s="9" t="s">
        <v>52</v>
      </c>
      <c r="K36" s="9" t="s">
        <v>34</v>
      </c>
      <c r="L36" s="10">
        <v>44166</v>
      </c>
      <c r="M36" s="10">
        <v>44166</v>
      </c>
      <c r="N36" s="10">
        <v>44197</v>
      </c>
      <c r="O36" s="9" t="s">
        <v>329</v>
      </c>
      <c r="P36" s="11">
        <v>1425</v>
      </c>
    </row>
    <row r="37" spans="6:16" x14ac:dyDescent="0.25">
      <c r="F37" s="8" t="s">
        <v>345</v>
      </c>
      <c r="G37" s="9" t="s">
        <v>157</v>
      </c>
      <c r="H37" s="9" t="s">
        <v>158</v>
      </c>
      <c r="I37" s="9" t="s">
        <v>51</v>
      </c>
      <c r="J37" s="9" t="s">
        <v>52</v>
      </c>
      <c r="K37" s="9" t="s">
        <v>34</v>
      </c>
      <c r="L37" s="10">
        <v>44166</v>
      </c>
      <c r="M37" s="10">
        <v>44197</v>
      </c>
      <c r="N37" s="10">
        <v>44228</v>
      </c>
      <c r="O37" s="9" t="s">
        <v>329</v>
      </c>
      <c r="P37" s="11">
        <v>1425</v>
      </c>
    </row>
    <row r="38" spans="6:16" x14ac:dyDescent="0.25">
      <c r="F38" s="8" t="s">
        <v>350</v>
      </c>
      <c r="G38" s="9" t="s">
        <v>301</v>
      </c>
      <c r="H38" s="9" t="s">
        <v>302</v>
      </c>
      <c r="I38" s="9" t="s">
        <v>26</v>
      </c>
      <c r="J38" s="9" t="s">
        <v>23</v>
      </c>
      <c r="K38" s="9" t="s">
        <v>10</v>
      </c>
      <c r="L38" s="10">
        <v>44015</v>
      </c>
      <c r="M38" s="10">
        <v>44230</v>
      </c>
      <c r="N38" s="10">
        <v>44258</v>
      </c>
      <c r="O38" s="9" t="s">
        <v>317</v>
      </c>
      <c r="P38" s="11">
        <v>2375</v>
      </c>
    </row>
    <row r="39" spans="6:16" x14ac:dyDescent="0.25">
      <c r="F39" s="8" t="s">
        <v>351</v>
      </c>
      <c r="G39" s="9" t="s">
        <v>266</v>
      </c>
      <c r="H39" s="9" t="s">
        <v>267</v>
      </c>
      <c r="I39" s="9" t="s">
        <v>29</v>
      </c>
      <c r="J39" s="9" t="s">
        <v>30</v>
      </c>
      <c r="K39" s="9" t="s">
        <v>10</v>
      </c>
      <c r="L39" s="10">
        <v>44133</v>
      </c>
      <c r="M39" s="10">
        <v>44255</v>
      </c>
      <c r="N39" s="10">
        <v>44284</v>
      </c>
      <c r="O39" s="9" t="s">
        <v>317</v>
      </c>
      <c r="P39" s="11">
        <v>2375</v>
      </c>
    </row>
    <row r="40" spans="6:16" x14ac:dyDescent="0.25">
      <c r="F40" s="8" t="s">
        <v>352</v>
      </c>
      <c r="G40" s="9" t="s">
        <v>301</v>
      </c>
      <c r="H40" s="9" t="s">
        <v>302</v>
      </c>
      <c r="I40" s="9" t="s">
        <v>32</v>
      </c>
      <c r="J40" s="9" t="s">
        <v>33</v>
      </c>
      <c r="K40" s="9" t="s">
        <v>34</v>
      </c>
      <c r="L40" s="10">
        <v>44065</v>
      </c>
      <c r="M40" s="10">
        <v>44249</v>
      </c>
      <c r="N40" s="10">
        <v>44277</v>
      </c>
      <c r="O40" s="9" t="s">
        <v>317</v>
      </c>
      <c r="P40" s="11">
        <v>1520</v>
      </c>
    </row>
    <row r="41" spans="6:16" x14ac:dyDescent="0.25">
      <c r="F41" s="8" t="s">
        <v>353</v>
      </c>
      <c r="G41" s="9" t="s">
        <v>280</v>
      </c>
      <c r="H41" s="9" t="s">
        <v>281</v>
      </c>
      <c r="I41" s="9" t="s">
        <v>40</v>
      </c>
      <c r="J41" s="9" t="s">
        <v>41</v>
      </c>
      <c r="K41" s="9" t="s">
        <v>34</v>
      </c>
      <c r="L41" s="10">
        <v>43956</v>
      </c>
      <c r="M41" s="10">
        <v>44232</v>
      </c>
      <c r="N41" s="10">
        <v>44260</v>
      </c>
      <c r="O41" s="9" t="s">
        <v>317</v>
      </c>
      <c r="P41" s="11">
        <v>1140</v>
      </c>
    </row>
    <row r="42" spans="6:16" x14ac:dyDescent="0.25">
      <c r="F42" s="8" t="s">
        <v>354</v>
      </c>
      <c r="G42" s="9" t="s">
        <v>266</v>
      </c>
      <c r="H42" s="9" t="s">
        <v>267</v>
      </c>
      <c r="I42" s="9" t="s">
        <v>44</v>
      </c>
      <c r="J42" s="9" t="s">
        <v>41</v>
      </c>
      <c r="K42" s="9" t="s">
        <v>34</v>
      </c>
      <c r="L42" s="10">
        <v>43931</v>
      </c>
      <c r="M42" s="10">
        <v>44237</v>
      </c>
      <c r="N42" s="10">
        <v>44265</v>
      </c>
      <c r="O42" s="9" t="s">
        <v>317</v>
      </c>
      <c r="P42" s="11">
        <v>1140</v>
      </c>
    </row>
    <row r="43" spans="6:16" x14ac:dyDescent="0.25">
      <c r="F43" s="8" t="s">
        <v>355</v>
      </c>
      <c r="G43" s="9" t="s">
        <v>136</v>
      </c>
      <c r="H43" s="9" t="s">
        <v>137</v>
      </c>
      <c r="I43" s="9" t="s">
        <v>45</v>
      </c>
      <c r="J43" s="9" t="s">
        <v>41</v>
      </c>
      <c r="K43" s="9" t="s">
        <v>34</v>
      </c>
      <c r="L43" s="10">
        <v>44102</v>
      </c>
      <c r="M43" s="10">
        <v>44255</v>
      </c>
      <c r="N43" s="10">
        <v>44283</v>
      </c>
      <c r="O43" s="9" t="s">
        <v>329</v>
      </c>
      <c r="P43" s="11">
        <v>1140</v>
      </c>
    </row>
    <row r="44" spans="6:16" x14ac:dyDescent="0.25">
      <c r="F44" s="8" t="s">
        <v>356</v>
      </c>
      <c r="G44" s="9" t="s">
        <v>143</v>
      </c>
      <c r="H44" s="9" t="s">
        <v>144</v>
      </c>
      <c r="I44" s="9" t="s">
        <v>46</v>
      </c>
      <c r="J44" s="9" t="s">
        <v>47</v>
      </c>
      <c r="K44" s="9" t="s">
        <v>34</v>
      </c>
      <c r="L44" s="10">
        <v>43899</v>
      </c>
      <c r="M44" s="10">
        <v>44236</v>
      </c>
      <c r="N44" s="10">
        <v>44264</v>
      </c>
      <c r="O44" s="9" t="s">
        <v>329</v>
      </c>
      <c r="P44" s="11">
        <v>1425</v>
      </c>
    </row>
    <row r="45" spans="6:16" x14ac:dyDescent="0.25">
      <c r="F45" s="8" t="s">
        <v>357</v>
      </c>
      <c r="G45" s="9" t="s">
        <v>150</v>
      </c>
      <c r="H45" s="9" t="s">
        <v>151</v>
      </c>
      <c r="I45" s="9" t="s">
        <v>50</v>
      </c>
      <c r="J45" s="9" t="s">
        <v>47</v>
      </c>
      <c r="K45" s="9" t="s">
        <v>34</v>
      </c>
      <c r="L45" s="10">
        <v>43875</v>
      </c>
      <c r="M45" s="10">
        <v>44241</v>
      </c>
      <c r="N45" s="10">
        <v>44269</v>
      </c>
      <c r="O45" s="9" t="s">
        <v>329</v>
      </c>
      <c r="P45" s="11">
        <v>1425</v>
      </c>
    </row>
    <row r="46" spans="6:16" x14ac:dyDescent="0.25">
      <c r="F46" s="8" t="s">
        <v>358</v>
      </c>
      <c r="G46" s="9" t="s">
        <v>157</v>
      </c>
      <c r="H46" s="9" t="s">
        <v>158</v>
      </c>
      <c r="I46" s="9" t="s">
        <v>51</v>
      </c>
      <c r="J46" s="9" t="s">
        <v>52</v>
      </c>
      <c r="K46" s="9" t="s">
        <v>34</v>
      </c>
      <c r="L46" s="10">
        <v>44166</v>
      </c>
      <c r="M46" s="10">
        <v>44228</v>
      </c>
      <c r="N46" s="10">
        <v>44256</v>
      </c>
      <c r="O46" s="9" t="s">
        <v>329</v>
      </c>
      <c r="P46" s="11">
        <v>1425</v>
      </c>
    </row>
    <row r="47" spans="6:16" x14ac:dyDescent="0.25">
      <c r="F47" s="8" t="s">
        <v>359</v>
      </c>
      <c r="G47" s="9" t="s">
        <v>164</v>
      </c>
      <c r="H47" s="9" t="s">
        <v>165</v>
      </c>
      <c r="I47" s="9" t="s">
        <v>16</v>
      </c>
      <c r="J47" s="9" t="s">
        <v>17</v>
      </c>
      <c r="K47" s="9" t="s">
        <v>10</v>
      </c>
      <c r="L47" s="10">
        <v>44232</v>
      </c>
      <c r="M47" s="10">
        <v>44232</v>
      </c>
      <c r="N47" s="10">
        <v>44260</v>
      </c>
      <c r="O47" s="9" t="s">
        <v>329</v>
      </c>
      <c r="P47" s="11">
        <v>3912</v>
      </c>
    </row>
    <row r="48" spans="6:16" x14ac:dyDescent="0.25">
      <c r="F48" s="8" t="s">
        <v>360</v>
      </c>
      <c r="G48" s="9" t="s">
        <v>171</v>
      </c>
      <c r="H48" s="9" t="s">
        <v>172</v>
      </c>
      <c r="I48" s="9" t="s">
        <v>28</v>
      </c>
      <c r="J48" s="9" t="s">
        <v>23</v>
      </c>
      <c r="K48" s="9" t="s">
        <v>10</v>
      </c>
      <c r="L48" s="10">
        <v>44236</v>
      </c>
      <c r="M48" s="10">
        <v>44236</v>
      </c>
      <c r="N48" s="10">
        <v>44264</v>
      </c>
      <c r="O48" s="9" t="s">
        <v>329</v>
      </c>
      <c r="P48" s="11">
        <v>2952</v>
      </c>
    </row>
    <row r="49" spans="6:16" x14ac:dyDescent="0.25">
      <c r="F49" s="8" t="s">
        <v>361</v>
      </c>
      <c r="G49" s="9" t="s">
        <v>178</v>
      </c>
      <c r="H49" s="9" t="s">
        <v>179</v>
      </c>
      <c r="I49" s="9" t="s">
        <v>55</v>
      </c>
      <c r="J49" s="9" t="s">
        <v>56</v>
      </c>
      <c r="K49" s="9" t="s">
        <v>57</v>
      </c>
      <c r="L49" s="10">
        <v>44239</v>
      </c>
      <c r="M49" s="10">
        <v>44239</v>
      </c>
      <c r="N49" s="10">
        <v>44267</v>
      </c>
      <c r="O49" s="9" t="s">
        <v>329</v>
      </c>
      <c r="P49" s="11">
        <v>2472</v>
      </c>
    </row>
    <row r="50" spans="6:16" x14ac:dyDescent="0.25">
      <c r="F50" s="8" t="s">
        <v>362</v>
      </c>
      <c r="G50" s="9" t="s">
        <v>184</v>
      </c>
      <c r="H50" s="9" t="s">
        <v>185</v>
      </c>
      <c r="I50" s="9" t="s">
        <v>61</v>
      </c>
      <c r="J50" s="9" t="s">
        <v>56</v>
      </c>
      <c r="K50" s="9" t="s">
        <v>57</v>
      </c>
      <c r="L50" s="10">
        <v>44246</v>
      </c>
      <c r="M50" s="10">
        <v>44246</v>
      </c>
      <c r="N50" s="10">
        <v>44274</v>
      </c>
      <c r="O50" s="9" t="s">
        <v>329</v>
      </c>
      <c r="P50" s="11">
        <v>2472</v>
      </c>
    </row>
    <row r="51" spans="6:16" x14ac:dyDescent="0.25">
      <c r="F51" s="8" t="s">
        <v>363</v>
      </c>
      <c r="G51" s="9" t="s">
        <v>266</v>
      </c>
      <c r="H51" s="9" t="s">
        <v>267</v>
      </c>
      <c r="I51" s="9" t="s">
        <v>8</v>
      </c>
      <c r="J51" s="9" t="s">
        <v>9</v>
      </c>
      <c r="K51" s="9" t="s">
        <v>10</v>
      </c>
      <c r="L51" s="10">
        <v>44155</v>
      </c>
      <c r="M51" s="10">
        <v>44275</v>
      </c>
      <c r="N51" s="10">
        <v>44306</v>
      </c>
      <c r="O51" s="9" t="s">
        <v>317</v>
      </c>
      <c r="P51" s="11">
        <v>2375</v>
      </c>
    </row>
    <row r="52" spans="6:16" x14ac:dyDescent="0.25">
      <c r="F52" s="8" t="s">
        <v>364</v>
      </c>
      <c r="G52" s="9" t="s">
        <v>280</v>
      </c>
      <c r="H52" s="9" t="s">
        <v>281</v>
      </c>
      <c r="I52" s="9" t="s">
        <v>21</v>
      </c>
      <c r="J52" s="9" t="s">
        <v>17</v>
      </c>
      <c r="K52" s="9" t="s">
        <v>10</v>
      </c>
      <c r="L52" s="10">
        <v>44050</v>
      </c>
      <c r="M52" s="10">
        <v>44262</v>
      </c>
      <c r="N52" s="10">
        <v>44293</v>
      </c>
      <c r="O52" s="9" t="s">
        <v>317</v>
      </c>
      <c r="P52" s="11">
        <v>3325</v>
      </c>
    </row>
    <row r="53" spans="6:16" x14ac:dyDescent="0.25">
      <c r="F53" s="8" t="s">
        <v>365</v>
      </c>
      <c r="G53" s="9" t="s">
        <v>287</v>
      </c>
      <c r="H53" s="9" t="s">
        <v>288</v>
      </c>
      <c r="I53" s="9" t="s">
        <v>22</v>
      </c>
      <c r="J53" s="9" t="s">
        <v>23</v>
      </c>
      <c r="K53" s="9" t="s">
        <v>10</v>
      </c>
      <c r="L53" s="10">
        <v>44116</v>
      </c>
      <c r="M53" s="10">
        <v>44267</v>
      </c>
      <c r="N53" s="10">
        <v>44298</v>
      </c>
      <c r="O53" s="9" t="s">
        <v>317</v>
      </c>
      <c r="P53" s="11">
        <v>2375</v>
      </c>
    </row>
    <row r="54" spans="6:16" x14ac:dyDescent="0.25">
      <c r="F54" s="8" t="s">
        <v>366</v>
      </c>
      <c r="G54" s="9" t="s">
        <v>294</v>
      </c>
      <c r="H54" s="9" t="s">
        <v>295</v>
      </c>
      <c r="I54" s="9" t="s">
        <v>25</v>
      </c>
      <c r="J54" s="9" t="s">
        <v>23</v>
      </c>
      <c r="K54" s="9" t="s">
        <v>10</v>
      </c>
      <c r="L54" s="10">
        <v>44190</v>
      </c>
      <c r="M54" s="10">
        <v>44280</v>
      </c>
      <c r="N54" s="10">
        <v>44311</v>
      </c>
      <c r="O54" s="9" t="s">
        <v>317</v>
      </c>
      <c r="P54" s="11">
        <v>2375</v>
      </c>
    </row>
    <row r="55" spans="6:16" x14ac:dyDescent="0.25">
      <c r="F55" s="8" t="s">
        <v>367</v>
      </c>
      <c r="G55" s="9" t="s">
        <v>301</v>
      </c>
      <c r="H55" s="9" t="s">
        <v>302</v>
      </c>
      <c r="I55" s="9" t="s">
        <v>26</v>
      </c>
      <c r="J55" s="9" t="s">
        <v>23</v>
      </c>
      <c r="K55" s="9" t="s">
        <v>10</v>
      </c>
      <c r="L55" s="10">
        <v>44015</v>
      </c>
      <c r="M55" s="10">
        <v>44258</v>
      </c>
      <c r="N55" s="10">
        <v>44289</v>
      </c>
      <c r="O55" s="9" t="s">
        <v>317</v>
      </c>
      <c r="P55" s="11">
        <v>2375</v>
      </c>
    </row>
    <row r="56" spans="6:16" x14ac:dyDescent="0.25">
      <c r="F56" s="8" t="s">
        <v>368</v>
      </c>
      <c r="G56" s="9" t="s">
        <v>266</v>
      </c>
      <c r="H56" s="9" t="s">
        <v>267</v>
      </c>
      <c r="I56" s="9" t="s">
        <v>29</v>
      </c>
      <c r="J56" s="9" t="s">
        <v>30</v>
      </c>
      <c r="K56" s="9" t="s">
        <v>10</v>
      </c>
      <c r="L56" s="10">
        <v>44133</v>
      </c>
      <c r="M56" s="10">
        <v>44284</v>
      </c>
      <c r="N56" s="10">
        <v>44315</v>
      </c>
      <c r="O56" s="9" t="s">
        <v>317</v>
      </c>
      <c r="P56" s="11">
        <v>2375</v>
      </c>
    </row>
    <row r="57" spans="6:16" x14ac:dyDescent="0.25">
      <c r="F57" s="8" t="s">
        <v>369</v>
      </c>
      <c r="G57" s="9" t="s">
        <v>301</v>
      </c>
      <c r="H57" s="9" t="s">
        <v>302</v>
      </c>
      <c r="I57" s="9" t="s">
        <v>32</v>
      </c>
      <c r="J57" s="9" t="s">
        <v>33</v>
      </c>
      <c r="K57" s="9" t="s">
        <v>34</v>
      </c>
      <c r="L57" s="10">
        <v>44065</v>
      </c>
      <c r="M57" s="10">
        <v>44277</v>
      </c>
      <c r="N57" s="10">
        <v>44308</v>
      </c>
      <c r="O57" s="9" t="s">
        <v>317</v>
      </c>
      <c r="P57" s="11">
        <v>1520</v>
      </c>
    </row>
    <row r="58" spans="6:16" x14ac:dyDescent="0.25">
      <c r="F58" s="8" t="s">
        <v>370</v>
      </c>
      <c r="G58" s="9" t="s">
        <v>280</v>
      </c>
      <c r="H58" s="9" t="s">
        <v>281</v>
      </c>
      <c r="I58" s="9" t="s">
        <v>40</v>
      </c>
      <c r="J58" s="9" t="s">
        <v>41</v>
      </c>
      <c r="K58" s="9" t="s">
        <v>34</v>
      </c>
      <c r="L58" s="10">
        <v>43956</v>
      </c>
      <c r="M58" s="10">
        <v>44260</v>
      </c>
      <c r="N58" s="10">
        <v>44291</v>
      </c>
      <c r="O58" s="9" t="s">
        <v>317</v>
      </c>
      <c r="P58" s="11">
        <v>1140</v>
      </c>
    </row>
    <row r="59" spans="6:16" x14ac:dyDescent="0.25">
      <c r="F59" s="8" t="s">
        <v>371</v>
      </c>
      <c r="G59" s="9" t="s">
        <v>266</v>
      </c>
      <c r="H59" s="9" t="s">
        <v>267</v>
      </c>
      <c r="I59" s="9" t="s">
        <v>44</v>
      </c>
      <c r="J59" s="9" t="s">
        <v>41</v>
      </c>
      <c r="K59" s="9" t="s">
        <v>34</v>
      </c>
      <c r="L59" s="10">
        <v>43931</v>
      </c>
      <c r="M59" s="10">
        <v>44265</v>
      </c>
      <c r="N59" s="10">
        <v>44296</v>
      </c>
      <c r="O59" s="9" t="s">
        <v>317</v>
      </c>
      <c r="P59" s="11">
        <v>1140</v>
      </c>
    </row>
    <row r="60" spans="6:16" x14ac:dyDescent="0.25">
      <c r="F60" s="8" t="s">
        <v>372</v>
      </c>
      <c r="G60" s="9" t="s">
        <v>136</v>
      </c>
      <c r="H60" s="9" t="s">
        <v>137</v>
      </c>
      <c r="I60" s="9" t="s">
        <v>45</v>
      </c>
      <c r="J60" s="9" t="s">
        <v>41</v>
      </c>
      <c r="K60" s="9" t="s">
        <v>34</v>
      </c>
      <c r="L60" s="10">
        <v>44102</v>
      </c>
      <c r="M60" s="10">
        <v>44283</v>
      </c>
      <c r="N60" s="10">
        <v>44314</v>
      </c>
      <c r="O60" s="9" t="s">
        <v>329</v>
      </c>
      <c r="P60" s="11">
        <v>1140</v>
      </c>
    </row>
    <row r="61" spans="6:16" x14ac:dyDescent="0.25">
      <c r="F61" s="8" t="s">
        <v>373</v>
      </c>
      <c r="G61" s="9" t="s">
        <v>143</v>
      </c>
      <c r="H61" s="9" t="s">
        <v>144</v>
      </c>
      <c r="I61" s="9" t="s">
        <v>46</v>
      </c>
      <c r="J61" s="9" t="s">
        <v>47</v>
      </c>
      <c r="K61" s="9" t="s">
        <v>34</v>
      </c>
      <c r="L61" s="10">
        <v>43899</v>
      </c>
      <c r="M61" s="10">
        <v>44264</v>
      </c>
      <c r="N61" s="10">
        <v>44295</v>
      </c>
      <c r="O61" s="9" t="s">
        <v>329</v>
      </c>
      <c r="P61" s="11">
        <v>1425</v>
      </c>
    </row>
    <row r="62" spans="6:16" x14ac:dyDescent="0.25">
      <c r="F62" s="8" t="s">
        <v>374</v>
      </c>
      <c r="G62" s="9" t="s">
        <v>150</v>
      </c>
      <c r="H62" s="9" t="s">
        <v>151</v>
      </c>
      <c r="I62" s="9" t="s">
        <v>50</v>
      </c>
      <c r="J62" s="9" t="s">
        <v>47</v>
      </c>
      <c r="K62" s="9" t="s">
        <v>34</v>
      </c>
      <c r="L62" s="10">
        <v>43875</v>
      </c>
      <c r="M62" s="10">
        <v>44269</v>
      </c>
      <c r="N62" s="10">
        <v>44300</v>
      </c>
      <c r="O62" s="9" t="s">
        <v>329</v>
      </c>
      <c r="P62" s="11">
        <v>1425</v>
      </c>
    </row>
    <row r="63" spans="6:16" x14ac:dyDescent="0.25">
      <c r="F63" s="8" t="s">
        <v>375</v>
      </c>
      <c r="G63" s="9" t="s">
        <v>157</v>
      </c>
      <c r="H63" s="9" t="s">
        <v>158</v>
      </c>
      <c r="I63" s="9" t="s">
        <v>51</v>
      </c>
      <c r="J63" s="9" t="s">
        <v>52</v>
      </c>
      <c r="K63" s="9" t="s">
        <v>34</v>
      </c>
      <c r="L63" s="10">
        <v>44166</v>
      </c>
      <c r="M63" s="10">
        <v>44256</v>
      </c>
      <c r="N63" s="10">
        <v>44287</v>
      </c>
      <c r="O63" s="9" t="s">
        <v>329</v>
      </c>
      <c r="P63" s="11">
        <v>1425</v>
      </c>
    </row>
    <row r="64" spans="6:16" x14ac:dyDescent="0.25">
      <c r="F64" s="8" t="s">
        <v>376</v>
      </c>
      <c r="G64" s="9" t="s">
        <v>164</v>
      </c>
      <c r="H64" s="9" t="s">
        <v>165</v>
      </c>
      <c r="I64" s="9" t="s">
        <v>16</v>
      </c>
      <c r="J64" s="9" t="s">
        <v>17</v>
      </c>
      <c r="K64" s="9" t="s">
        <v>10</v>
      </c>
      <c r="L64" s="10">
        <v>44232</v>
      </c>
      <c r="M64" s="10">
        <v>44260</v>
      </c>
      <c r="N64" s="10">
        <v>44291</v>
      </c>
      <c r="O64" s="9" t="s">
        <v>329</v>
      </c>
      <c r="P64" s="11">
        <v>3912</v>
      </c>
    </row>
    <row r="65" spans="6:16" x14ac:dyDescent="0.25">
      <c r="F65" s="8" t="s">
        <v>377</v>
      </c>
      <c r="G65" s="9" t="s">
        <v>171</v>
      </c>
      <c r="H65" s="9" t="s">
        <v>172</v>
      </c>
      <c r="I65" s="9" t="s">
        <v>28</v>
      </c>
      <c r="J65" s="9" t="s">
        <v>23</v>
      </c>
      <c r="K65" s="9" t="s">
        <v>10</v>
      </c>
      <c r="L65" s="10">
        <v>44236</v>
      </c>
      <c r="M65" s="10">
        <v>44264</v>
      </c>
      <c r="N65" s="10">
        <v>44295</v>
      </c>
      <c r="O65" s="9" t="s">
        <v>329</v>
      </c>
      <c r="P65" s="11">
        <v>2952</v>
      </c>
    </row>
    <row r="66" spans="6:16" x14ac:dyDescent="0.25">
      <c r="F66" s="8" t="s">
        <v>378</v>
      </c>
      <c r="G66" s="9" t="s">
        <v>178</v>
      </c>
      <c r="H66" s="9" t="s">
        <v>179</v>
      </c>
      <c r="I66" s="9" t="s">
        <v>55</v>
      </c>
      <c r="J66" s="9" t="s">
        <v>56</v>
      </c>
      <c r="K66" s="9" t="s">
        <v>57</v>
      </c>
      <c r="L66" s="10">
        <v>44239</v>
      </c>
      <c r="M66" s="10">
        <v>44267</v>
      </c>
      <c r="N66" s="10">
        <v>44298</v>
      </c>
      <c r="O66" s="9" t="s">
        <v>329</v>
      </c>
      <c r="P66" s="11">
        <v>2472</v>
      </c>
    </row>
    <row r="67" spans="6:16" x14ac:dyDescent="0.25">
      <c r="F67" s="8" t="s">
        <v>379</v>
      </c>
      <c r="G67" s="9" t="s">
        <v>184</v>
      </c>
      <c r="H67" s="9" t="s">
        <v>185</v>
      </c>
      <c r="I67" s="9" t="s">
        <v>61</v>
      </c>
      <c r="J67" s="9" t="s">
        <v>56</v>
      </c>
      <c r="K67" s="9" t="s">
        <v>57</v>
      </c>
      <c r="L67" s="10">
        <v>44246</v>
      </c>
      <c r="M67" s="10">
        <v>44274</v>
      </c>
      <c r="N67" s="10">
        <v>44305</v>
      </c>
      <c r="O67" s="9" t="s">
        <v>329</v>
      </c>
      <c r="P67" s="11">
        <v>2472</v>
      </c>
    </row>
    <row r="68" spans="6:16" x14ac:dyDescent="0.25">
      <c r="F68" s="8" t="s">
        <v>380</v>
      </c>
      <c r="G68" s="9" t="s">
        <v>266</v>
      </c>
      <c r="H68" s="9" t="s">
        <v>267</v>
      </c>
      <c r="I68" s="9" t="s">
        <v>8</v>
      </c>
      <c r="J68" s="9" t="s">
        <v>9</v>
      </c>
      <c r="K68" s="9" t="s">
        <v>10</v>
      </c>
      <c r="L68" s="10">
        <v>44155</v>
      </c>
      <c r="M68" s="10">
        <v>44306</v>
      </c>
      <c r="N68" s="10">
        <v>44336</v>
      </c>
      <c r="O68" s="9" t="s">
        <v>317</v>
      </c>
      <c r="P68" s="11">
        <v>2375</v>
      </c>
    </row>
    <row r="69" spans="6:16" x14ac:dyDescent="0.25">
      <c r="F69" s="8" t="s">
        <v>381</v>
      </c>
      <c r="G69" s="9" t="s">
        <v>280</v>
      </c>
      <c r="H69" s="9" t="s">
        <v>281</v>
      </c>
      <c r="I69" s="9" t="s">
        <v>21</v>
      </c>
      <c r="J69" s="9" t="s">
        <v>17</v>
      </c>
      <c r="K69" s="9" t="s">
        <v>10</v>
      </c>
      <c r="L69" s="10">
        <v>44050</v>
      </c>
      <c r="M69" s="10">
        <v>44293</v>
      </c>
      <c r="N69" s="10">
        <v>44323</v>
      </c>
      <c r="O69" s="9" t="s">
        <v>317</v>
      </c>
      <c r="P69" s="11">
        <v>3325</v>
      </c>
    </row>
    <row r="70" spans="6:16" x14ac:dyDescent="0.25">
      <c r="F70" s="8" t="s">
        <v>382</v>
      </c>
      <c r="G70" s="9" t="s">
        <v>287</v>
      </c>
      <c r="H70" s="9" t="s">
        <v>288</v>
      </c>
      <c r="I70" s="9" t="s">
        <v>22</v>
      </c>
      <c r="J70" s="9" t="s">
        <v>23</v>
      </c>
      <c r="K70" s="9" t="s">
        <v>10</v>
      </c>
      <c r="L70" s="10">
        <v>44116</v>
      </c>
      <c r="M70" s="10">
        <v>44298</v>
      </c>
      <c r="N70" s="10">
        <v>44328</v>
      </c>
      <c r="O70" s="9" t="s">
        <v>317</v>
      </c>
      <c r="P70" s="11">
        <v>2375</v>
      </c>
    </row>
    <row r="71" spans="6:16" x14ac:dyDescent="0.25">
      <c r="F71" s="8" t="s">
        <v>383</v>
      </c>
      <c r="G71" s="9" t="s">
        <v>294</v>
      </c>
      <c r="H71" s="9" t="s">
        <v>295</v>
      </c>
      <c r="I71" s="9" t="s">
        <v>25</v>
      </c>
      <c r="J71" s="9" t="s">
        <v>23</v>
      </c>
      <c r="K71" s="9" t="s">
        <v>10</v>
      </c>
      <c r="L71" s="10">
        <v>44190</v>
      </c>
      <c r="M71" s="10">
        <v>44311</v>
      </c>
      <c r="N71" s="10">
        <v>44341</v>
      </c>
      <c r="O71" s="9" t="s">
        <v>317</v>
      </c>
      <c r="P71" s="11">
        <v>2375</v>
      </c>
    </row>
    <row r="72" spans="6:16" x14ac:dyDescent="0.25">
      <c r="F72" s="8" t="s">
        <v>384</v>
      </c>
      <c r="G72" s="9" t="s">
        <v>301</v>
      </c>
      <c r="H72" s="9" t="s">
        <v>302</v>
      </c>
      <c r="I72" s="9" t="s">
        <v>26</v>
      </c>
      <c r="J72" s="9" t="s">
        <v>23</v>
      </c>
      <c r="K72" s="9" t="s">
        <v>10</v>
      </c>
      <c r="L72" s="10">
        <v>44015</v>
      </c>
      <c r="M72" s="10">
        <v>44289</v>
      </c>
      <c r="N72" s="10">
        <v>44319</v>
      </c>
      <c r="O72" s="9" t="s">
        <v>317</v>
      </c>
      <c r="P72" s="11">
        <v>2375</v>
      </c>
    </row>
    <row r="73" spans="6:16" x14ac:dyDescent="0.25">
      <c r="F73" s="8" t="s">
        <v>385</v>
      </c>
      <c r="G73" s="9" t="s">
        <v>266</v>
      </c>
      <c r="H73" s="9" t="s">
        <v>267</v>
      </c>
      <c r="I73" s="9" t="s">
        <v>29</v>
      </c>
      <c r="J73" s="9" t="s">
        <v>30</v>
      </c>
      <c r="K73" s="9" t="s">
        <v>10</v>
      </c>
      <c r="L73" s="10">
        <v>44133</v>
      </c>
      <c r="M73" s="10">
        <v>44315</v>
      </c>
      <c r="N73" s="10">
        <v>44345</v>
      </c>
      <c r="O73" s="9" t="s">
        <v>317</v>
      </c>
      <c r="P73" s="11">
        <v>2375</v>
      </c>
    </row>
    <row r="74" spans="6:16" x14ac:dyDescent="0.25">
      <c r="F74" s="8" t="s">
        <v>386</v>
      </c>
      <c r="G74" s="9" t="s">
        <v>301</v>
      </c>
      <c r="H74" s="9" t="s">
        <v>302</v>
      </c>
      <c r="I74" s="9" t="s">
        <v>32</v>
      </c>
      <c r="J74" s="9" t="s">
        <v>33</v>
      </c>
      <c r="K74" s="9" t="s">
        <v>34</v>
      </c>
      <c r="L74" s="10">
        <v>44065</v>
      </c>
      <c r="M74" s="10">
        <v>44308</v>
      </c>
      <c r="N74" s="10">
        <v>44338</v>
      </c>
      <c r="O74" s="9" t="s">
        <v>317</v>
      </c>
      <c r="P74" s="11">
        <v>1520</v>
      </c>
    </row>
    <row r="75" spans="6:16" x14ac:dyDescent="0.25">
      <c r="F75" s="8" t="s">
        <v>387</v>
      </c>
      <c r="G75" s="9" t="s">
        <v>280</v>
      </c>
      <c r="H75" s="9" t="s">
        <v>281</v>
      </c>
      <c r="I75" s="9" t="s">
        <v>40</v>
      </c>
      <c r="J75" s="9" t="s">
        <v>41</v>
      </c>
      <c r="K75" s="9" t="s">
        <v>34</v>
      </c>
      <c r="L75" s="10">
        <v>43956</v>
      </c>
      <c r="M75" s="10">
        <v>44291</v>
      </c>
      <c r="N75" s="10">
        <v>44321</v>
      </c>
      <c r="O75" s="9" t="s">
        <v>317</v>
      </c>
      <c r="P75" s="11">
        <v>1140</v>
      </c>
    </row>
    <row r="76" spans="6:16" x14ac:dyDescent="0.25">
      <c r="F76" s="8" t="s">
        <v>388</v>
      </c>
      <c r="G76" s="9" t="s">
        <v>266</v>
      </c>
      <c r="H76" s="9" t="s">
        <v>267</v>
      </c>
      <c r="I76" s="9" t="s">
        <v>44</v>
      </c>
      <c r="J76" s="9" t="s">
        <v>41</v>
      </c>
      <c r="K76" s="9" t="s">
        <v>34</v>
      </c>
      <c r="L76" s="10">
        <v>43931</v>
      </c>
      <c r="M76" s="10">
        <v>44296</v>
      </c>
      <c r="N76" s="10">
        <v>44326</v>
      </c>
      <c r="O76" s="9" t="s">
        <v>317</v>
      </c>
      <c r="P76" s="11">
        <v>1140</v>
      </c>
    </row>
    <row r="77" spans="6:16" x14ac:dyDescent="0.25">
      <c r="F77" s="8" t="s">
        <v>389</v>
      </c>
      <c r="G77" s="9" t="s">
        <v>136</v>
      </c>
      <c r="H77" s="9" t="s">
        <v>137</v>
      </c>
      <c r="I77" s="9" t="s">
        <v>45</v>
      </c>
      <c r="J77" s="9" t="s">
        <v>41</v>
      </c>
      <c r="K77" s="9" t="s">
        <v>34</v>
      </c>
      <c r="L77" s="10">
        <v>44102</v>
      </c>
      <c r="M77" s="10">
        <v>44314</v>
      </c>
      <c r="N77" s="10">
        <v>44344</v>
      </c>
      <c r="O77" s="9" t="s">
        <v>329</v>
      </c>
      <c r="P77" s="11">
        <v>1140</v>
      </c>
    </row>
    <row r="78" spans="6:16" x14ac:dyDescent="0.25">
      <c r="F78" s="8" t="s">
        <v>390</v>
      </c>
      <c r="G78" s="9" t="s">
        <v>143</v>
      </c>
      <c r="H78" s="9" t="s">
        <v>144</v>
      </c>
      <c r="I78" s="9" t="s">
        <v>46</v>
      </c>
      <c r="J78" s="9" t="s">
        <v>47</v>
      </c>
      <c r="K78" s="9" t="s">
        <v>34</v>
      </c>
      <c r="L78" s="10">
        <v>43899</v>
      </c>
      <c r="M78" s="10">
        <v>44295</v>
      </c>
      <c r="N78" s="10">
        <v>44325</v>
      </c>
      <c r="O78" s="9" t="s">
        <v>329</v>
      </c>
      <c r="P78" s="11">
        <v>1425</v>
      </c>
    </row>
    <row r="79" spans="6:16" x14ac:dyDescent="0.25">
      <c r="F79" s="8" t="s">
        <v>391</v>
      </c>
      <c r="G79" s="9" t="s">
        <v>150</v>
      </c>
      <c r="H79" s="9" t="s">
        <v>151</v>
      </c>
      <c r="I79" s="9" t="s">
        <v>50</v>
      </c>
      <c r="J79" s="9" t="s">
        <v>47</v>
      </c>
      <c r="K79" s="9" t="s">
        <v>34</v>
      </c>
      <c r="L79" s="10">
        <v>43875</v>
      </c>
      <c r="M79" s="10">
        <v>44300</v>
      </c>
      <c r="N79" s="10">
        <v>44330</v>
      </c>
      <c r="O79" s="9" t="s">
        <v>329</v>
      </c>
      <c r="P79" s="11">
        <v>1425</v>
      </c>
    </row>
    <row r="80" spans="6:16" x14ac:dyDescent="0.25">
      <c r="F80" s="8" t="s">
        <v>392</v>
      </c>
      <c r="G80" s="9" t="s">
        <v>157</v>
      </c>
      <c r="H80" s="9" t="s">
        <v>158</v>
      </c>
      <c r="I80" s="9" t="s">
        <v>51</v>
      </c>
      <c r="J80" s="9" t="s">
        <v>52</v>
      </c>
      <c r="K80" s="9" t="s">
        <v>34</v>
      </c>
      <c r="L80" s="10">
        <v>44166</v>
      </c>
      <c r="M80" s="10">
        <v>44287</v>
      </c>
      <c r="N80" s="10">
        <v>44317</v>
      </c>
      <c r="O80" s="9" t="s">
        <v>329</v>
      </c>
      <c r="P80" s="11">
        <v>1425</v>
      </c>
    </row>
    <row r="81" spans="6:16" x14ac:dyDescent="0.25">
      <c r="F81" s="8" t="s">
        <v>393</v>
      </c>
      <c r="G81" s="9" t="s">
        <v>164</v>
      </c>
      <c r="H81" s="9" t="s">
        <v>165</v>
      </c>
      <c r="I81" s="9" t="s">
        <v>16</v>
      </c>
      <c r="J81" s="9" t="s">
        <v>17</v>
      </c>
      <c r="K81" s="9" t="s">
        <v>10</v>
      </c>
      <c r="L81" s="10">
        <v>44232</v>
      </c>
      <c r="M81" s="10">
        <v>44291</v>
      </c>
      <c r="N81" s="10">
        <v>44321</v>
      </c>
      <c r="O81" s="9" t="s">
        <v>329</v>
      </c>
      <c r="P81" s="11">
        <v>3912</v>
      </c>
    </row>
    <row r="82" spans="6:16" x14ac:dyDescent="0.25">
      <c r="F82" s="8" t="s">
        <v>394</v>
      </c>
      <c r="G82" s="9" t="s">
        <v>171</v>
      </c>
      <c r="H82" s="9" t="s">
        <v>172</v>
      </c>
      <c r="I82" s="9" t="s">
        <v>28</v>
      </c>
      <c r="J82" s="9" t="s">
        <v>23</v>
      </c>
      <c r="K82" s="9" t="s">
        <v>10</v>
      </c>
      <c r="L82" s="10">
        <v>44236</v>
      </c>
      <c r="M82" s="10">
        <v>44295</v>
      </c>
      <c r="N82" s="10">
        <v>44325</v>
      </c>
      <c r="O82" s="9" t="s">
        <v>329</v>
      </c>
      <c r="P82" s="11">
        <v>2952</v>
      </c>
    </row>
    <row r="83" spans="6:16" x14ac:dyDescent="0.25">
      <c r="F83" s="8" t="s">
        <v>395</v>
      </c>
      <c r="G83" s="9" t="s">
        <v>178</v>
      </c>
      <c r="H83" s="9" t="s">
        <v>179</v>
      </c>
      <c r="I83" s="9" t="s">
        <v>55</v>
      </c>
      <c r="J83" s="9" t="s">
        <v>56</v>
      </c>
      <c r="K83" s="9" t="s">
        <v>57</v>
      </c>
      <c r="L83" s="10">
        <v>44239</v>
      </c>
      <c r="M83" s="10">
        <v>44298</v>
      </c>
      <c r="N83" s="10">
        <v>44328</v>
      </c>
      <c r="O83" s="9" t="s">
        <v>329</v>
      </c>
      <c r="P83" s="11">
        <v>2472</v>
      </c>
    </row>
    <row r="84" spans="6:16" x14ac:dyDescent="0.25">
      <c r="F84" s="8" t="s">
        <v>396</v>
      </c>
      <c r="G84" s="9" t="s">
        <v>184</v>
      </c>
      <c r="H84" s="9" t="s">
        <v>185</v>
      </c>
      <c r="I84" s="9" t="s">
        <v>61</v>
      </c>
      <c r="J84" s="9" t="s">
        <v>56</v>
      </c>
      <c r="K84" s="9" t="s">
        <v>57</v>
      </c>
      <c r="L84" s="10">
        <v>44246</v>
      </c>
      <c r="M84" s="10">
        <v>44305</v>
      </c>
      <c r="N84" s="10">
        <v>44335</v>
      </c>
      <c r="O84" s="9" t="s">
        <v>329</v>
      </c>
      <c r="P84" s="11">
        <v>2472</v>
      </c>
    </row>
    <row r="85" spans="6:16" x14ac:dyDescent="0.25">
      <c r="F85" s="8" t="s">
        <v>397</v>
      </c>
      <c r="G85" s="9" t="s">
        <v>178</v>
      </c>
      <c r="H85" s="9" t="s">
        <v>179</v>
      </c>
      <c r="I85" s="9" t="s">
        <v>62</v>
      </c>
      <c r="J85" s="9" t="s">
        <v>56</v>
      </c>
      <c r="K85" s="9" t="s">
        <v>57</v>
      </c>
      <c r="L85" s="10">
        <v>44293</v>
      </c>
      <c r="M85" s="10">
        <v>44293</v>
      </c>
      <c r="N85" s="10">
        <v>44323</v>
      </c>
      <c r="O85" s="9" t="s">
        <v>329</v>
      </c>
      <c r="P85" s="11">
        <v>2472</v>
      </c>
    </row>
    <row r="86" spans="6:16" x14ac:dyDescent="0.25">
      <c r="F86" s="8" t="s">
        <v>398</v>
      </c>
      <c r="G86" s="9" t="s">
        <v>184</v>
      </c>
      <c r="H86" s="9" t="s">
        <v>185</v>
      </c>
      <c r="I86" s="9" t="s">
        <v>65</v>
      </c>
      <c r="J86" s="9" t="s">
        <v>56</v>
      </c>
      <c r="K86" s="9" t="s">
        <v>57</v>
      </c>
      <c r="L86" s="10">
        <v>44297</v>
      </c>
      <c r="M86" s="10">
        <v>44297</v>
      </c>
      <c r="N86" s="10">
        <v>44327</v>
      </c>
      <c r="O86" s="9" t="s">
        <v>329</v>
      </c>
      <c r="P86" s="11">
        <v>2472</v>
      </c>
    </row>
    <row r="87" spans="6:16" x14ac:dyDescent="0.25">
      <c r="F87" s="8" t="s">
        <v>399</v>
      </c>
      <c r="G87" s="9" t="s">
        <v>266</v>
      </c>
      <c r="H87" s="9" t="s">
        <v>267</v>
      </c>
      <c r="I87" s="9" t="s">
        <v>8</v>
      </c>
      <c r="J87" s="9" t="s">
        <v>9</v>
      </c>
      <c r="K87" s="9" t="s">
        <v>10</v>
      </c>
      <c r="L87" s="10">
        <v>44155</v>
      </c>
      <c r="M87" s="10">
        <v>44336</v>
      </c>
      <c r="N87" s="10">
        <v>44367</v>
      </c>
      <c r="O87" s="9" t="s">
        <v>317</v>
      </c>
      <c r="P87" s="11">
        <v>2375</v>
      </c>
    </row>
    <row r="88" spans="6:16" x14ac:dyDescent="0.25">
      <c r="F88" s="8" t="s">
        <v>400</v>
      </c>
      <c r="G88" s="9" t="s">
        <v>280</v>
      </c>
      <c r="H88" s="9" t="s">
        <v>281</v>
      </c>
      <c r="I88" s="9" t="s">
        <v>21</v>
      </c>
      <c r="J88" s="9" t="s">
        <v>17</v>
      </c>
      <c r="K88" s="9" t="s">
        <v>10</v>
      </c>
      <c r="L88" s="10">
        <v>44050</v>
      </c>
      <c r="M88" s="10">
        <v>44323</v>
      </c>
      <c r="N88" s="10">
        <v>44354</v>
      </c>
      <c r="O88" s="9" t="s">
        <v>317</v>
      </c>
      <c r="P88" s="11">
        <v>3325</v>
      </c>
    </row>
    <row r="89" spans="6:16" x14ac:dyDescent="0.25">
      <c r="F89" s="8" t="s">
        <v>401</v>
      </c>
      <c r="G89" s="9" t="s">
        <v>287</v>
      </c>
      <c r="H89" s="9" t="s">
        <v>288</v>
      </c>
      <c r="I89" s="9" t="s">
        <v>22</v>
      </c>
      <c r="J89" s="9" t="s">
        <v>23</v>
      </c>
      <c r="K89" s="9" t="s">
        <v>10</v>
      </c>
      <c r="L89" s="10">
        <v>44116</v>
      </c>
      <c r="M89" s="10">
        <v>44328</v>
      </c>
      <c r="N89" s="10">
        <v>44359</v>
      </c>
      <c r="O89" s="9" t="s">
        <v>317</v>
      </c>
      <c r="P89" s="11">
        <v>2375</v>
      </c>
    </row>
    <row r="90" spans="6:16" x14ac:dyDescent="0.25">
      <c r="F90" s="8" t="s">
        <v>402</v>
      </c>
      <c r="G90" s="9" t="s">
        <v>294</v>
      </c>
      <c r="H90" s="9" t="s">
        <v>295</v>
      </c>
      <c r="I90" s="9" t="s">
        <v>25</v>
      </c>
      <c r="J90" s="9" t="s">
        <v>23</v>
      </c>
      <c r="K90" s="9" t="s">
        <v>10</v>
      </c>
      <c r="L90" s="10">
        <v>44190</v>
      </c>
      <c r="M90" s="10">
        <v>44341</v>
      </c>
      <c r="N90" s="10">
        <v>44372</v>
      </c>
      <c r="O90" s="9" t="s">
        <v>317</v>
      </c>
      <c r="P90" s="11">
        <v>2375</v>
      </c>
    </row>
    <row r="91" spans="6:16" x14ac:dyDescent="0.25">
      <c r="F91" s="8" t="s">
        <v>403</v>
      </c>
      <c r="G91" s="9" t="s">
        <v>301</v>
      </c>
      <c r="H91" s="9" t="s">
        <v>302</v>
      </c>
      <c r="I91" s="9" t="s">
        <v>26</v>
      </c>
      <c r="J91" s="9" t="s">
        <v>23</v>
      </c>
      <c r="K91" s="9" t="s">
        <v>10</v>
      </c>
      <c r="L91" s="10">
        <v>44015</v>
      </c>
      <c r="M91" s="10">
        <v>44319</v>
      </c>
      <c r="N91" s="10">
        <v>44350</v>
      </c>
      <c r="O91" s="9" t="s">
        <v>317</v>
      </c>
      <c r="P91" s="11">
        <v>2375</v>
      </c>
    </row>
    <row r="92" spans="6:16" x14ac:dyDescent="0.25">
      <c r="F92" s="8" t="s">
        <v>404</v>
      </c>
      <c r="G92" s="9" t="s">
        <v>266</v>
      </c>
      <c r="H92" s="9" t="s">
        <v>267</v>
      </c>
      <c r="I92" s="9" t="s">
        <v>29</v>
      </c>
      <c r="J92" s="9" t="s">
        <v>30</v>
      </c>
      <c r="K92" s="9" t="s">
        <v>10</v>
      </c>
      <c r="L92" s="10">
        <v>44133</v>
      </c>
      <c r="M92" s="10">
        <v>44345</v>
      </c>
      <c r="N92" s="10">
        <v>44376</v>
      </c>
      <c r="O92" s="9" t="s">
        <v>317</v>
      </c>
      <c r="P92" s="11">
        <v>2375</v>
      </c>
    </row>
    <row r="93" spans="6:16" x14ac:dyDescent="0.25">
      <c r="F93" s="8" t="s">
        <v>405</v>
      </c>
      <c r="G93" s="9" t="s">
        <v>301</v>
      </c>
      <c r="H93" s="9" t="s">
        <v>302</v>
      </c>
      <c r="I93" s="9" t="s">
        <v>32</v>
      </c>
      <c r="J93" s="9" t="s">
        <v>33</v>
      </c>
      <c r="K93" s="9" t="s">
        <v>34</v>
      </c>
      <c r="L93" s="10">
        <v>44065</v>
      </c>
      <c r="M93" s="10">
        <v>44338</v>
      </c>
      <c r="N93" s="10">
        <v>44369</v>
      </c>
      <c r="O93" s="9" t="s">
        <v>317</v>
      </c>
      <c r="P93" s="11">
        <v>1520</v>
      </c>
    </row>
    <row r="94" spans="6:16" x14ac:dyDescent="0.25">
      <c r="F94" s="8" t="s">
        <v>406</v>
      </c>
      <c r="G94" s="9" t="s">
        <v>280</v>
      </c>
      <c r="H94" s="9" t="s">
        <v>281</v>
      </c>
      <c r="I94" s="9" t="s">
        <v>40</v>
      </c>
      <c r="J94" s="9" t="s">
        <v>41</v>
      </c>
      <c r="K94" s="9" t="s">
        <v>34</v>
      </c>
      <c r="L94" s="10">
        <v>43956</v>
      </c>
      <c r="M94" s="10">
        <v>44321</v>
      </c>
      <c r="N94" s="10">
        <v>44352</v>
      </c>
      <c r="O94" s="9" t="s">
        <v>317</v>
      </c>
      <c r="P94" s="11">
        <v>1140</v>
      </c>
    </row>
    <row r="95" spans="6:16" x14ac:dyDescent="0.25">
      <c r="F95" s="8" t="s">
        <v>407</v>
      </c>
      <c r="G95" s="9" t="s">
        <v>266</v>
      </c>
      <c r="H95" s="9" t="s">
        <v>267</v>
      </c>
      <c r="I95" s="9" t="s">
        <v>44</v>
      </c>
      <c r="J95" s="9" t="s">
        <v>41</v>
      </c>
      <c r="K95" s="9" t="s">
        <v>34</v>
      </c>
      <c r="L95" s="10">
        <v>43931</v>
      </c>
      <c r="M95" s="10">
        <v>44326</v>
      </c>
      <c r="N95" s="10">
        <v>44357</v>
      </c>
      <c r="O95" s="9" t="s">
        <v>317</v>
      </c>
      <c r="P95" s="11">
        <v>1140</v>
      </c>
    </row>
    <row r="96" spans="6:16" x14ac:dyDescent="0.25">
      <c r="F96" s="8" t="s">
        <v>408</v>
      </c>
      <c r="G96" s="9" t="s">
        <v>136</v>
      </c>
      <c r="H96" s="9" t="s">
        <v>137</v>
      </c>
      <c r="I96" s="9" t="s">
        <v>45</v>
      </c>
      <c r="J96" s="9" t="s">
        <v>41</v>
      </c>
      <c r="K96" s="9" t="s">
        <v>34</v>
      </c>
      <c r="L96" s="10">
        <v>44102</v>
      </c>
      <c r="M96" s="10">
        <v>44344</v>
      </c>
      <c r="N96" s="10">
        <v>44375</v>
      </c>
      <c r="O96" s="9" t="s">
        <v>329</v>
      </c>
      <c r="P96" s="11">
        <v>1140</v>
      </c>
    </row>
    <row r="97" spans="6:16" x14ac:dyDescent="0.25">
      <c r="F97" s="8" t="s">
        <v>409</v>
      </c>
      <c r="G97" s="9" t="s">
        <v>143</v>
      </c>
      <c r="H97" s="9" t="s">
        <v>144</v>
      </c>
      <c r="I97" s="9" t="s">
        <v>46</v>
      </c>
      <c r="J97" s="9" t="s">
        <v>47</v>
      </c>
      <c r="K97" s="9" t="s">
        <v>34</v>
      </c>
      <c r="L97" s="10">
        <v>43899</v>
      </c>
      <c r="M97" s="10">
        <v>44325</v>
      </c>
      <c r="N97" s="10">
        <v>44356</v>
      </c>
      <c r="O97" s="9" t="s">
        <v>329</v>
      </c>
      <c r="P97" s="11">
        <v>1425</v>
      </c>
    </row>
    <row r="98" spans="6:16" x14ac:dyDescent="0.25">
      <c r="F98" s="8" t="s">
        <v>410</v>
      </c>
      <c r="G98" s="9" t="s">
        <v>150</v>
      </c>
      <c r="H98" s="9" t="s">
        <v>151</v>
      </c>
      <c r="I98" s="9" t="s">
        <v>50</v>
      </c>
      <c r="J98" s="9" t="s">
        <v>47</v>
      </c>
      <c r="K98" s="9" t="s">
        <v>34</v>
      </c>
      <c r="L98" s="10">
        <v>43875</v>
      </c>
      <c r="M98" s="10">
        <v>44330</v>
      </c>
      <c r="N98" s="10">
        <v>44361</v>
      </c>
      <c r="O98" s="9" t="s">
        <v>329</v>
      </c>
      <c r="P98" s="11">
        <v>1425</v>
      </c>
    </row>
    <row r="99" spans="6:16" x14ac:dyDescent="0.25">
      <c r="F99" s="8" t="s">
        <v>411</v>
      </c>
      <c r="G99" s="9" t="s">
        <v>157</v>
      </c>
      <c r="H99" s="9" t="s">
        <v>158</v>
      </c>
      <c r="I99" s="9" t="s">
        <v>51</v>
      </c>
      <c r="J99" s="9" t="s">
        <v>52</v>
      </c>
      <c r="K99" s="9" t="s">
        <v>34</v>
      </c>
      <c r="L99" s="10">
        <v>44166</v>
      </c>
      <c r="M99" s="10">
        <v>44317</v>
      </c>
      <c r="N99" s="10">
        <v>44348</v>
      </c>
      <c r="O99" s="9" t="s">
        <v>329</v>
      </c>
      <c r="P99" s="11">
        <v>1425</v>
      </c>
    </row>
    <row r="100" spans="6:16" x14ac:dyDescent="0.25">
      <c r="F100" s="8" t="s">
        <v>412</v>
      </c>
      <c r="G100" s="9" t="s">
        <v>164</v>
      </c>
      <c r="H100" s="9" t="s">
        <v>165</v>
      </c>
      <c r="I100" s="9" t="s">
        <v>16</v>
      </c>
      <c r="J100" s="9" t="s">
        <v>17</v>
      </c>
      <c r="K100" s="9" t="s">
        <v>10</v>
      </c>
      <c r="L100" s="10">
        <v>44232</v>
      </c>
      <c r="M100" s="10">
        <v>44321</v>
      </c>
      <c r="N100" s="10">
        <v>44352</v>
      </c>
      <c r="O100" s="9" t="s">
        <v>329</v>
      </c>
      <c r="P100" s="11">
        <v>3912</v>
      </c>
    </row>
    <row r="101" spans="6:16" x14ac:dyDescent="0.25">
      <c r="F101" s="8" t="s">
        <v>413</v>
      </c>
      <c r="G101" s="9" t="s">
        <v>171</v>
      </c>
      <c r="H101" s="9" t="s">
        <v>172</v>
      </c>
      <c r="I101" s="9" t="s">
        <v>28</v>
      </c>
      <c r="J101" s="9" t="s">
        <v>23</v>
      </c>
      <c r="K101" s="9" t="s">
        <v>10</v>
      </c>
      <c r="L101" s="10">
        <v>44236</v>
      </c>
      <c r="M101" s="10">
        <v>44325</v>
      </c>
      <c r="N101" s="10">
        <v>44356</v>
      </c>
      <c r="O101" s="9" t="s">
        <v>329</v>
      </c>
      <c r="P101" s="11">
        <v>2952</v>
      </c>
    </row>
    <row r="102" spans="6:16" x14ac:dyDescent="0.25">
      <c r="F102" s="8" t="s">
        <v>414</v>
      </c>
      <c r="G102" s="9" t="s">
        <v>178</v>
      </c>
      <c r="H102" s="9" t="s">
        <v>179</v>
      </c>
      <c r="I102" s="9" t="s">
        <v>55</v>
      </c>
      <c r="J102" s="9" t="s">
        <v>56</v>
      </c>
      <c r="K102" s="9" t="s">
        <v>57</v>
      </c>
      <c r="L102" s="10">
        <v>44239</v>
      </c>
      <c r="M102" s="10">
        <v>44328</v>
      </c>
      <c r="N102" s="10">
        <v>44359</v>
      </c>
      <c r="O102" s="9" t="s">
        <v>329</v>
      </c>
      <c r="P102" s="11">
        <v>2472</v>
      </c>
    </row>
    <row r="103" spans="6:16" x14ac:dyDescent="0.25">
      <c r="F103" s="8" t="s">
        <v>415</v>
      </c>
      <c r="G103" s="9" t="s">
        <v>184</v>
      </c>
      <c r="H103" s="9" t="s">
        <v>185</v>
      </c>
      <c r="I103" s="9" t="s">
        <v>61</v>
      </c>
      <c r="J103" s="9" t="s">
        <v>56</v>
      </c>
      <c r="K103" s="9" t="s">
        <v>57</v>
      </c>
      <c r="L103" s="10">
        <v>44246</v>
      </c>
      <c r="M103" s="10">
        <v>44335</v>
      </c>
      <c r="N103" s="10">
        <v>44366</v>
      </c>
      <c r="O103" s="9" t="s">
        <v>329</v>
      </c>
      <c r="P103" s="11">
        <v>2472</v>
      </c>
    </row>
    <row r="104" spans="6:16" x14ac:dyDescent="0.25">
      <c r="F104" s="8" t="s">
        <v>416</v>
      </c>
      <c r="G104" s="9" t="s">
        <v>178</v>
      </c>
      <c r="H104" s="9" t="s">
        <v>179</v>
      </c>
      <c r="I104" s="9" t="s">
        <v>62</v>
      </c>
      <c r="J104" s="9" t="s">
        <v>56</v>
      </c>
      <c r="K104" s="9" t="s">
        <v>57</v>
      </c>
      <c r="L104" s="10">
        <v>44293</v>
      </c>
      <c r="M104" s="10">
        <v>44323</v>
      </c>
      <c r="N104" s="10">
        <v>44354</v>
      </c>
      <c r="O104" s="9" t="s">
        <v>329</v>
      </c>
      <c r="P104" s="11">
        <v>2472</v>
      </c>
    </row>
    <row r="105" spans="6:16" x14ac:dyDescent="0.25">
      <c r="F105" s="8" t="s">
        <v>417</v>
      </c>
      <c r="G105" s="9" t="s">
        <v>184</v>
      </c>
      <c r="H105" s="9" t="s">
        <v>185</v>
      </c>
      <c r="I105" s="9" t="s">
        <v>65</v>
      </c>
      <c r="J105" s="9" t="s">
        <v>56</v>
      </c>
      <c r="K105" s="9" t="s">
        <v>57</v>
      </c>
      <c r="L105" s="10">
        <v>44297</v>
      </c>
      <c r="M105" s="10">
        <v>44327</v>
      </c>
      <c r="N105" s="10">
        <v>44358</v>
      </c>
      <c r="O105" s="9" t="s">
        <v>329</v>
      </c>
      <c r="P105" s="11">
        <v>2472</v>
      </c>
    </row>
    <row r="106" spans="6:16" x14ac:dyDescent="0.25">
      <c r="F106" s="8" t="s">
        <v>418</v>
      </c>
      <c r="G106" s="9" t="s">
        <v>232</v>
      </c>
      <c r="H106" s="9" t="s">
        <v>233</v>
      </c>
      <c r="I106" s="9" t="s">
        <v>66</v>
      </c>
      <c r="J106" s="9" t="s">
        <v>67</v>
      </c>
      <c r="K106" s="9" t="s">
        <v>57</v>
      </c>
      <c r="L106" s="10">
        <v>44319</v>
      </c>
      <c r="M106" s="10">
        <v>44319</v>
      </c>
      <c r="N106" s="10">
        <v>44350</v>
      </c>
      <c r="O106" s="9" t="s">
        <v>329</v>
      </c>
      <c r="P106" s="11">
        <v>2952</v>
      </c>
    </row>
    <row r="107" spans="6:16" x14ac:dyDescent="0.25">
      <c r="F107" s="8" t="s">
        <v>419</v>
      </c>
      <c r="G107" s="9" t="s">
        <v>239</v>
      </c>
      <c r="H107" s="9" t="s">
        <v>240</v>
      </c>
      <c r="I107" s="9" t="s">
        <v>71</v>
      </c>
      <c r="J107" s="9" t="s">
        <v>67</v>
      </c>
      <c r="K107" s="9" t="s">
        <v>57</v>
      </c>
      <c r="L107" s="10">
        <v>44321</v>
      </c>
      <c r="M107" s="10">
        <v>44321</v>
      </c>
      <c r="N107" s="10">
        <v>44352</v>
      </c>
      <c r="O107" s="9" t="s">
        <v>329</v>
      </c>
      <c r="P107" s="11">
        <v>2952</v>
      </c>
    </row>
    <row r="108" spans="6:16" x14ac:dyDescent="0.25">
      <c r="F108" s="8" t="s">
        <v>420</v>
      </c>
      <c r="G108" s="9" t="s">
        <v>266</v>
      </c>
      <c r="H108" s="9" t="s">
        <v>267</v>
      </c>
      <c r="I108" s="9" t="s">
        <v>73</v>
      </c>
      <c r="J108" s="9" t="s">
        <v>67</v>
      </c>
      <c r="K108" s="9" t="s">
        <v>57</v>
      </c>
      <c r="L108" s="10">
        <v>44326</v>
      </c>
      <c r="M108" s="10">
        <v>44326</v>
      </c>
      <c r="N108" s="10">
        <v>44357</v>
      </c>
      <c r="O108" s="9" t="s">
        <v>317</v>
      </c>
      <c r="P108" s="11">
        <v>2375</v>
      </c>
    </row>
    <row r="109" spans="6:16" x14ac:dyDescent="0.25">
      <c r="F109" s="8" t="s">
        <v>421</v>
      </c>
      <c r="G109" s="9" t="s">
        <v>266</v>
      </c>
      <c r="H109" s="9" t="s">
        <v>267</v>
      </c>
      <c r="I109" s="9" t="s">
        <v>76</v>
      </c>
      <c r="J109" s="9" t="s">
        <v>67</v>
      </c>
      <c r="K109" s="9" t="s">
        <v>57</v>
      </c>
      <c r="L109" s="10">
        <v>44326</v>
      </c>
      <c r="M109" s="10">
        <v>44326</v>
      </c>
      <c r="N109" s="10">
        <v>44357</v>
      </c>
      <c r="O109" s="9" t="s">
        <v>317</v>
      </c>
      <c r="P109" s="11">
        <v>2375</v>
      </c>
    </row>
    <row r="110" spans="6:16" x14ac:dyDescent="0.25">
      <c r="F110" s="8" t="s">
        <v>422</v>
      </c>
      <c r="G110" s="9" t="s">
        <v>266</v>
      </c>
      <c r="H110" s="9" t="s">
        <v>267</v>
      </c>
      <c r="I110" s="9" t="s">
        <v>83</v>
      </c>
      <c r="J110" s="9" t="s">
        <v>84</v>
      </c>
      <c r="K110" s="9" t="s">
        <v>85</v>
      </c>
      <c r="L110" s="10">
        <v>44326</v>
      </c>
      <c r="M110" s="10">
        <v>44326</v>
      </c>
      <c r="N110" s="10">
        <v>44357</v>
      </c>
      <c r="O110" s="9" t="s">
        <v>317</v>
      </c>
      <c r="P110" s="11">
        <v>1140</v>
      </c>
    </row>
    <row r="111" spans="6:16" x14ac:dyDescent="0.25">
      <c r="F111" s="8" t="s">
        <v>423</v>
      </c>
      <c r="G111" s="9" t="s">
        <v>266</v>
      </c>
      <c r="H111" s="9" t="s">
        <v>267</v>
      </c>
      <c r="I111" s="9" t="s">
        <v>8</v>
      </c>
      <c r="J111" s="9" t="s">
        <v>9</v>
      </c>
      <c r="K111" s="9" t="s">
        <v>10</v>
      </c>
      <c r="L111" s="10">
        <v>44155</v>
      </c>
      <c r="M111" s="10">
        <v>44367</v>
      </c>
      <c r="N111" s="10">
        <v>44397</v>
      </c>
      <c r="O111" s="9" t="s">
        <v>317</v>
      </c>
      <c r="P111" s="11">
        <v>2375</v>
      </c>
    </row>
    <row r="112" spans="6:16" x14ac:dyDescent="0.25">
      <c r="F112" s="8" t="s">
        <v>424</v>
      </c>
      <c r="G112" s="9" t="s">
        <v>287</v>
      </c>
      <c r="H112" s="9" t="s">
        <v>288</v>
      </c>
      <c r="I112" s="9" t="s">
        <v>22</v>
      </c>
      <c r="J112" s="9" t="s">
        <v>23</v>
      </c>
      <c r="K112" s="9" t="s">
        <v>10</v>
      </c>
      <c r="L112" s="10">
        <v>44116</v>
      </c>
      <c r="M112" s="10">
        <v>44359</v>
      </c>
      <c r="N112" s="10">
        <v>44389</v>
      </c>
      <c r="O112" s="9" t="s">
        <v>317</v>
      </c>
      <c r="P112" s="11">
        <v>2375</v>
      </c>
    </row>
    <row r="113" spans="6:16" x14ac:dyDescent="0.25">
      <c r="F113" s="8" t="s">
        <v>425</v>
      </c>
      <c r="G113" s="9" t="s">
        <v>294</v>
      </c>
      <c r="H113" s="9" t="s">
        <v>295</v>
      </c>
      <c r="I113" s="9" t="s">
        <v>25</v>
      </c>
      <c r="J113" s="9" t="s">
        <v>23</v>
      </c>
      <c r="K113" s="9" t="s">
        <v>10</v>
      </c>
      <c r="L113" s="10">
        <v>44190</v>
      </c>
      <c r="M113" s="10">
        <v>44372</v>
      </c>
      <c r="N113" s="10">
        <v>44402</v>
      </c>
      <c r="O113" s="9" t="s">
        <v>317</v>
      </c>
      <c r="P113" s="11">
        <v>2375</v>
      </c>
    </row>
    <row r="114" spans="6:16" x14ac:dyDescent="0.25">
      <c r="F114" s="8" t="s">
        <v>426</v>
      </c>
      <c r="G114" s="9" t="s">
        <v>301</v>
      </c>
      <c r="H114" s="9" t="s">
        <v>302</v>
      </c>
      <c r="I114" s="9" t="s">
        <v>26</v>
      </c>
      <c r="J114" s="9" t="s">
        <v>23</v>
      </c>
      <c r="K114" s="9" t="s">
        <v>10</v>
      </c>
      <c r="L114" s="10">
        <v>44015</v>
      </c>
      <c r="M114" s="10">
        <v>44350</v>
      </c>
      <c r="N114" s="10">
        <v>44380</v>
      </c>
      <c r="O114" s="9" t="s">
        <v>317</v>
      </c>
      <c r="P114" s="11">
        <v>2375</v>
      </c>
    </row>
    <row r="115" spans="6:16" x14ac:dyDescent="0.25">
      <c r="F115" s="8" t="s">
        <v>427</v>
      </c>
      <c r="G115" s="9" t="s">
        <v>266</v>
      </c>
      <c r="H115" s="9" t="s">
        <v>267</v>
      </c>
      <c r="I115" s="9" t="s">
        <v>29</v>
      </c>
      <c r="J115" s="9" t="s">
        <v>30</v>
      </c>
      <c r="K115" s="9" t="s">
        <v>10</v>
      </c>
      <c r="L115" s="10">
        <v>44133</v>
      </c>
      <c r="M115" s="10">
        <v>44376</v>
      </c>
      <c r="N115" s="10">
        <v>44406</v>
      </c>
      <c r="O115" s="9" t="s">
        <v>317</v>
      </c>
      <c r="P115" s="11">
        <v>2375</v>
      </c>
    </row>
    <row r="116" spans="6:16" x14ac:dyDescent="0.25">
      <c r="F116" s="8" t="s">
        <v>428</v>
      </c>
      <c r="G116" s="9" t="s">
        <v>280</v>
      </c>
      <c r="H116" s="9" t="s">
        <v>281</v>
      </c>
      <c r="I116" s="9" t="s">
        <v>40</v>
      </c>
      <c r="J116" s="9" t="s">
        <v>41</v>
      </c>
      <c r="K116" s="9" t="s">
        <v>34</v>
      </c>
      <c r="L116" s="10">
        <v>43956</v>
      </c>
      <c r="M116" s="10">
        <v>44352</v>
      </c>
      <c r="N116" s="10">
        <v>44382</v>
      </c>
      <c r="O116" s="9" t="s">
        <v>317</v>
      </c>
      <c r="P116" s="11">
        <v>1140</v>
      </c>
    </row>
    <row r="117" spans="6:16" x14ac:dyDescent="0.25">
      <c r="F117" s="8" t="s">
        <v>429</v>
      </c>
      <c r="G117" s="9" t="s">
        <v>143</v>
      </c>
      <c r="H117" s="9" t="s">
        <v>144</v>
      </c>
      <c r="I117" s="9" t="s">
        <v>46</v>
      </c>
      <c r="J117" s="9" t="s">
        <v>47</v>
      </c>
      <c r="K117" s="9" t="s">
        <v>34</v>
      </c>
      <c r="L117" s="10">
        <v>43899</v>
      </c>
      <c r="M117" s="10">
        <v>44356</v>
      </c>
      <c r="N117" s="10">
        <v>44386</v>
      </c>
      <c r="O117" s="9" t="s">
        <v>329</v>
      </c>
      <c r="P117" s="11">
        <v>1425</v>
      </c>
    </row>
    <row r="118" spans="6:16" x14ac:dyDescent="0.25">
      <c r="F118" s="8" t="s">
        <v>430</v>
      </c>
      <c r="G118" s="9" t="s">
        <v>150</v>
      </c>
      <c r="H118" s="9" t="s">
        <v>151</v>
      </c>
      <c r="I118" s="9" t="s">
        <v>50</v>
      </c>
      <c r="J118" s="9" t="s">
        <v>47</v>
      </c>
      <c r="K118" s="9" t="s">
        <v>34</v>
      </c>
      <c r="L118" s="10">
        <v>43875</v>
      </c>
      <c r="M118" s="10">
        <v>44361</v>
      </c>
      <c r="N118" s="10">
        <v>44391</v>
      </c>
      <c r="O118" s="9" t="s">
        <v>329</v>
      </c>
      <c r="P118" s="11">
        <v>1425</v>
      </c>
    </row>
    <row r="119" spans="6:16" x14ac:dyDescent="0.25">
      <c r="F119" s="8" t="s">
        <v>431</v>
      </c>
      <c r="G119" s="9" t="s">
        <v>171</v>
      </c>
      <c r="H119" s="9" t="s">
        <v>172</v>
      </c>
      <c r="I119" s="9" t="s">
        <v>28</v>
      </c>
      <c r="J119" s="9" t="s">
        <v>23</v>
      </c>
      <c r="K119" s="9" t="s">
        <v>10</v>
      </c>
      <c r="L119" s="10">
        <v>44236</v>
      </c>
      <c r="M119" s="10">
        <v>44356</v>
      </c>
      <c r="N119" s="10">
        <v>44386</v>
      </c>
      <c r="O119" s="9" t="s">
        <v>329</v>
      </c>
      <c r="P119" s="11">
        <v>2952</v>
      </c>
    </row>
    <row r="120" spans="6:16" x14ac:dyDescent="0.25">
      <c r="F120" s="8" t="s">
        <v>432</v>
      </c>
      <c r="G120" s="9" t="s">
        <v>178</v>
      </c>
      <c r="H120" s="9" t="s">
        <v>179</v>
      </c>
      <c r="I120" s="9" t="s">
        <v>55</v>
      </c>
      <c r="J120" s="9" t="s">
        <v>56</v>
      </c>
      <c r="K120" s="9" t="s">
        <v>57</v>
      </c>
      <c r="L120" s="10">
        <v>44239</v>
      </c>
      <c r="M120" s="10">
        <v>44359</v>
      </c>
      <c r="N120" s="10">
        <v>44389</v>
      </c>
      <c r="O120" s="9" t="s">
        <v>329</v>
      </c>
      <c r="P120" s="11">
        <v>2472</v>
      </c>
    </row>
    <row r="121" spans="6:16" x14ac:dyDescent="0.25">
      <c r="F121" s="8" t="s">
        <v>433</v>
      </c>
      <c r="G121" s="9" t="s">
        <v>184</v>
      </c>
      <c r="H121" s="9" t="s">
        <v>185</v>
      </c>
      <c r="I121" s="9" t="s">
        <v>61</v>
      </c>
      <c r="J121" s="9" t="s">
        <v>56</v>
      </c>
      <c r="K121" s="9" t="s">
        <v>57</v>
      </c>
      <c r="L121" s="10">
        <v>44246</v>
      </c>
      <c r="M121" s="10">
        <v>44366</v>
      </c>
      <c r="N121" s="10">
        <v>44396</v>
      </c>
      <c r="O121" s="9" t="s">
        <v>329</v>
      </c>
      <c r="P121" s="11">
        <v>2472</v>
      </c>
    </row>
    <row r="122" spans="6:16" x14ac:dyDescent="0.25">
      <c r="F122" s="8" t="s">
        <v>434</v>
      </c>
      <c r="G122" s="9" t="s">
        <v>178</v>
      </c>
      <c r="H122" s="9" t="s">
        <v>179</v>
      </c>
      <c r="I122" s="9" t="s">
        <v>62</v>
      </c>
      <c r="J122" s="9" t="s">
        <v>56</v>
      </c>
      <c r="K122" s="9" t="s">
        <v>57</v>
      </c>
      <c r="L122" s="10">
        <v>44293</v>
      </c>
      <c r="M122" s="10">
        <v>44354</v>
      </c>
      <c r="N122" s="10">
        <v>44384</v>
      </c>
      <c r="O122" s="9" t="s">
        <v>329</v>
      </c>
      <c r="P122" s="11">
        <v>2472</v>
      </c>
    </row>
    <row r="123" spans="6:16" x14ac:dyDescent="0.25">
      <c r="F123" s="8" t="s">
        <v>435</v>
      </c>
      <c r="G123" s="9" t="s">
        <v>184</v>
      </c>
      <c r="H123" s="9" t="s">
        <v>185</v>
      </c>
      <c r="I123" s="9" t="s">
        <v>65</v>
      </c>
      <c r="J123" s="9" t="s">
        <v>56</v>
      </c>
      <c r="K123" s="9" t="s">
        <v>57</v>
      </c>
      <c r="L123" s="10">
        <v>44297</v>
      </c>
      <c r="M123" s="10">
        <v>44358</v>
      </c>
      <c r="N123" s="10">
        <v>44388</v>
      </c>
      <c r="O123" s="9" t="s">
        <v>329</v>
      </c>
      <c r="P123" s="11">
        <v>2472</v>
      </c>
    </row>
    <row r="124" spans="6:16" x14ac:dyDescent="0.25">
      <c r="F124" s="8" t="s">
        <v>436</v>
      </c>
      <c r="G124" s="9" t="s">
        <v>232</v>
      </c>
      <c r="H124" s="9" t="s">
        <v>233</v>
      </c>
      <c r="I124" s="9" t="s">
        <v>66</v>
      </c>
      <c r="J124" s="9" t="s">
        <v>67</v>
      </c>
      <c r="K124" s="9" t="s">
        <v>57</v>
      </c>
      <c r="L124" s="10">
        <v>44319</v>
      </c>
      <c r="M124" s="10">
        <v>44350</v>
      </c>
      <c r="N124" s="10">
        <v>44380</v>
      </c>
      <c r="O124" s="9" t="s">
        <v>329</v>
      </c>
      <c r="P124" s="11">
        <v>2952</v>
      </c>
    </row>
    <row r="125" spans="6:16" x14ac:dyDescent="0.25">
      <c r="F125" s="8" t="s">
        <v>437</v>
      </c>
      <c r="G125" s="9" t="s">
        <v>239</v>
      </c>
      <c r="H125" s="9" t="s">
        <v>240</v>
      </c>
      <c r="I125" s="9" t="s">
        <v>71</v>
      </c>
      <c r="J125" s="9" t="s">
        <v>67</v>
      </c>
      <c r="K125" s="9" t="s">
        <v>57</v>
      </c>
      <c r="L125" s="10">
        <v>44321</v>
      </c>
      <c r="M125" s="10">
        <v>44352</v>
      </c>
      <c r="N125" s="10">
        <v>44382</v>
      </c>
      <c r="O125" s="9" t="s">
        <v>329</v>
      </c>
      <c r="P125" s="11">
        <v>2952</v>
      </c>
    </row>
    <row r="126" spans="6:16" x14ac:dyDescent="0.25">
      <c r="F126" s="8" t="s">
        <v>438</v>
      </c>
      <c r="G126" s="9" t="s">
        <v>266</v>
      </c>
      <c r="H126" s="9" t="s">
        <v>267</v>
      </c>
      <c r="I126" s="9" t="s">
        <v>73</v>
      </c>
      <c r="J126" s="9" t="s">
        <v>67</v>
      </c>
      <c r="K126" s="9" t="s">
        <v>57</v>
      </c>
      <c r="L126" s="10">
        <v>44326</v>
      </c>
      <c r="M126" s="10">
        <v>44357</v>
      </c>
      <c r="N126" s="10">
        <v>44387</v>
      </c>
      <c r="O126" s="9" t="s">
        <v>317</v>
      </c>
      <c r="P126" s="11">
        <v>2375</v>
      </c>
    </row>
    <row r="127" spans="6:16" x14ac:dyDescent="0.25">
      <c r="F127" s="8" t="s">
        <v>439</v>
      </c>
      <c r="G127" s="9" t="s">
        <v>266</v>
      </c>
      <c r="H127" s="9" t="s">
        <v>267</v>
      </c>
      <c r="I127" s="9" t="s">
        <v>76</v>
      </c>
      <c r="J127" s="9" t="s">
        <v>67</v>
      </c>
      <c r="K127" s="9" t="s">
        <v>57</v>
      </c>
      <c r="L127" s="10">
        <v>44326</v>
      </c>
      <c r="M127" s="10">
        <v>44357</v>
      </c>
      <c r="N127" s="10">
        <v>44387</v>
      </c>
      <c r="O127" s="9" t="s">
        <v>317</v>
      </c>
      <c r="P127" s="11">
        <v>2375</v>
      </c>
    </row>
    <row r="128" spans="6:16" x14ac:dyDescent="0.25">
      <c r="F128" s="8" t="s">
        <v>440</v>
      </c>
      <c r="G128" s="9" t="s">
        <v>266</v>
      </c>
      <c r="H128" s="9" t="s">
        <v>267</v>
      </c>
      <c r="I128" s="9" t="s">
        <v>83</v>
      </c>
      <c r="J128" s="9" t="s">
        <v>84</v>
      </c>
      <c r="K128" s="9" t="s">
        <v>85</v>
      </c>
      <c r="L128" s="10">
        <v>44326</v>
      </c>
      <c r="M128" s="10">
        <v>44357</v>
      </c>
      <c r="N128" s="10">
        <v>44387</v>
      </c>
      <c r="O128" s="9" t="s">
        <v>317</v>
      </c>
      <c r="P128" s="11">
        <v>1140</v>
      </c>
    </row>
    <row r="129" spans="6:16" x14ac:dyDescent="0.25">
      <c r="F129" s="8" t="s">
        <v>441</v>
      </c>
      <c r="G129" s="9" t="s">
        <v>280</v>
      </c>
      <c r="H129" s="9" t="s">
        <v>281</v>
      </c>
      <c r="I129" s="9" t="s">
        <v>89</v>
      </c>
      <c r="J129" s="9" t="s">
        <v>90</v>
      </c>
      <c r="K129" s="9" t="s">
        <v>85</v>
      </c>
      <c r="L129" s="10">
        <v>44349</v>
      </c>
      <c r="M129" s="10">
        <v>44349</v>
      </c>
      <c r="N129" s="10">
        <v>44379</v>
      </c>
      <c r="O129" s="9" t="s">
        <v>317</v>
      </c>
      <c r="P129" s="11">
        <v>1140</v>
      </c>
    </row>
    <row r="130" spans="6:16" x14ac:dyDescent="0.25">
      <c r="F130" s="8" t="s">
        <v>442</v>
      </c>
      <c r="G130" s="9" t="s">
        <v>301</v>
      </c>
      <c r="H130" s="9" t="s">
        <v>302</v>
      </c>
      <c r="I130" s="9" t="s">
        <v>26</v>
      </c>
      <c r="J130" s="9" t="s">
        <v>23</v>
      </c>
      <c r="K130" s="9" t="s">
        <v>10</v>
      </c>
      <c r="L130" s="10">
        <v>44015</v>
      </c>
      <c r="M130" s="10">
        <v>44380</v>
      </c>
      <c r="N130" s="10">
        <v>44411</v>
      </c>
      <c r="O130" s="9" t="s">
        <v>317</v>
      </c>
      <c r="P130" s="11">
        <v>2375</v>
      </c>
    </row>
    <row r="131" spans="6:16" x14ac:dyDescent="0.25">
      <c r="F131" s="8" t="s">
        <v>443</v>
      </c>
      <c r="G131" s="9" t="s">
        <v>266</v>
      </c>
      <c r="H131" s="9" t="s">
        <v>267</v>
      </c>
      <c r="I131" s="9" t="s">
        <v>29</v>
      </c>
      <c r="J131" s="9" t="s">
        <v>30</v>
      </c>
      <c r="K131" s="9" t="s">
        <v>10</v>
      </c>
      <c r="L131" s="10">
        <v>44133</v>
      </c>
      <c r="M131" s="10">
        <v>44406</v>
      </c>
      <c r="N131" s="10">
        <v>44437</v>
      </c>
      <c r="O131" s="9" t="s">
        <v>317</v>
      </c>
      <c r="P131" s="11">
        <v>2375</v>
      </c>
    </row>
    <row r="132" spans="6:16" x14ac:dyDescent="0.25">
      <c r="F132" s="8" t="s">
        <v>444</v>
      </c>
      <c r="G132" s="9" t="s">
        <v>280</v>
      </c>
      <c r="H132" s="9" t="s">
        <v>281</v>
      </c>
      <c r="I132" s="9" t="s">
        <v>40</v>
      </c>
      <c r="J132" s="9" t="s">
        <v>41</v>
      </c>
      <c r="K132" s="9" t="s">
        <v>34</v>
      </c>
      <c r="L132" s="10">
        <v>43956</v>
      </c>
      <c r="M132" s="10">
        <v>44382</v>
      </c>
      <c r="N132" s="10">
        <v>44413</v>
      </c>
      <c r="O132" s="9" t="s">
        <v>317</v>
      </c>
      <c r="P132" s="11">
        <v>1140</v>
      </c>
    </row>
    <row r="133" spans="6:16" x14ac:dyDescent="0.25">
      <c r="F133" s="8" t="s">
        <v>445</v>
      </c>
      <c r="G133" s="9" t="s">
        <v>171</v>
      </c>
      <c r="H133" s="9" t="s">
        <v>172</v>
      </c>
      <c r="I133" s="9" t="s">
        <v>28</v>
      </c>
      <c r="J133" s="9" t="s">
        <v>23</v>
      </c>
      <c r="K133" s="9" t="s">
        <v>10</v>
      </c>
      <c r="L133" s="10">
        <v>44236</v>
      </c>
      <c r="M133" s="10">
        <v>44386</v>
      </c>
      <c r="N133" s="10">
        <v>44417</v>
      </c>
      <c r="O133" s="9" t="s">
        <v>329</v>
      </c>
      <c r="P133" s="11">
        <v>2952</v>
      </c>
    </row>
    <row r="134" spans="6:16" x14ac:dyDescent="0.25">
      <c r="F134" s="8" t="s">
        <v>446</v>
      </c>
      <c r="G134" s="9" t="s">
        <v>178</v>
      </c>
      <c r="H134" s="9" t="s">
        <v>179</v>
      </c>
      <c r="I134" s="9" t="s">
        <v>55</v>
      </c>
      <c r="J134" s="9" t="s">
        <v>56</v>
      </c>
      <c r="K134" s="9" t="s">
        <v>57</v>
      </c>
      <c r="L134" s="10">
        <v>44239</v>
      </c>
      <c r="M134" s="10">
        <v>44389</v>
      </c>
      <c r="N134" s="10">
        <v>44420</v>
      </c>
      <c r="O134" s="9" t="s">
        <v>329</v>
      </c>
      <c r="P134" s="11">
        <v>2472</v>
      </c>
    </row>
    <row r="135" spans="6:16" x14ac:dyDescent="0.25">
      <c r="F135" s="8" t="s">
        <v>447</v>
      </c>
      <c r="G135" s="9" t="s">
        <v>184</v>
      </c>
      <c r="H135" s="9" t="s">
        <v>185</v>
      </c>
      <c r="I135" s="9" t="s">
        <v>61</v>
      </c>
      <c r="J135" s="9" t="s">
        <v>56</v>
      </c>
      <c r="K135" s="9" t="s">
        <v>57</v>
      </c>
      <c r="L135" s="10">
        <v>44246</v>
      </c>
      <c r="M135" s="10">
        <v>44396</v>
      </c>
      <c r="N135" s="10">
        <v>44427</v>
      </c>
      <c r="O135" s="9" t="s">
        <v>329</v>
      </c>
      <c r="P135" s="11">
        <v>2472</v>
      </c>
    </row>
    <row r="136" spans="6:16" x14ac:dyDescent="0.25">
      <c r="F136" s="8" t="s">
        <v>448</v>
      </c>
      <c r="G136" s="9" t="s">
        <v>178</v>
      </c>
      <c r="H136" s="9" t="s">
        <v>179</v>
      </c>
      <c r="I136" s="9" t="s">
        <v>62</v>
      </c>
      <c r="J136" s="9" t="s">
        <v>56</v>
      </c>
      <c r="K136" s="9" t="s">
        <v>57</v>
      </c>
      <c r="L136" s="10">
        <v>44293</v>
      </c>
      <c r="M136" s="10">
        <v>44384</v>
      </c>
      <c r="N136" s="10">
        <v>44415</v>
      </c>
      <c r="O136" s="9" t="s">
        <v>329</v>
      </c>
      <c r="P136" s="11">
        <v>2472</v>
      </c>
    </row>
    <row r="137" spans="6:16" x14ac:dyDescent="0.25">
      <c r="F137" s="8" t="s">
        <v>449</v>
      </c>
      <c r="G137" s="9" t="s">
        <v>184</v>
      </c>
      <c r="H137" s="9" t="s">
        <v>185</v>
      </c>
      <c r="I137" s="9" t="s">
        <v>65</v>
      </c>
      <c r="J137" s="9" t="s">
        <v>56</v>
      </c>
      <c r="K137" s="9" t="s">
        <v>57</v>
      </c>
      <c r="L137" s="10">
        <v>44297</v>
      </c>
      <c r="M137" s="10">
        <v>44388</v>
      </c>
      <c r="N137" s="10">
        <v>44419</v>
      </c>
      <c r="O137" s="9" t="s">
        <v>329</v>
      </c>
      <c r="P137" s="11">
        <v>2472</v>
      </c>
    </row>
    <row r="138" spans="6:16" x14ac:dyDescent="0.25">
      <c r="F138" s="8" t="s">
        <v>450</v>
      </c>
      <c r="G138" s="9" t="s">
        <v>232</v>
      </c>
      <c r="H138" s="9" t="s">
        <v>233</v>
      </c>
      <c r="I138" s="9" t="s">
        <v>66</v>
      </c>
      <c r="J138" s="9" t="s">
        <v>67</v>
      </c>
      <c r="K138" s="9" t="s">
        <v>57</v>
      </c>
      <c r="L138" s="10">
        <v>44319</v>
      </c>
      <c r="M138" s="10">
        <v>44380</v>
      </c>
      <c r="N138" s="10">
        <v>44411</v>
      </c>
      <c r="O138" s="9" t="s">
        <v>329</v>
      </c>
      <c r="P138" s="11">
        <v>2952</v>
      </c>
    </row>
    <row r="139" spans="6:16" x14ac:dyDescent="0.25">
      <c r="F139" s="8" t="s">
        <v>451</v>
      </c>
      <c r="G139" s="9" t="s">
        <v>239</v>
      </c>
      <c r="H139" s="9" t="s">
        <v>240</v>
      </c>
      <c r="I139" s="9" t="s">
        <v>71</v>
      </c>
      <c r="J139" s="9" t="s">
        <v>67</v>
      </c>
      <c r="K139" s="9" t="s">
        <v>57</v>
      </c>
      <c r="L139" s="10">
        <v>44321</v>
      </c>
      <c r="M139" s="10">
        <v>44382</v>
      </c>
      <c r="N139" s="10">
        <v>44413</v>
      </c>
      <c r="O139" s="9" t="s">
        <v>329</v>
      </c>
      <c r="P139" s="11">
        <v>2952</v>
      </c>
    </row>
    <row r="140" spans="6:16" x14ac:dyDescent="0.25">
      <c r="F140" s="8" t="s">
        <v>452</v>
      </c>
      <c r="G140" s="9" t="s">
        <v>266</v>
      </c>
      <c r="H140" s="9" t="s">
        <v>267</v>
      </c>
      <c r="I140" s="9" t="s">
        <v>73</v>
      </c>
      <c r="J140" s="9" t="s">
        <v>67</v>
      </c>
      <c r="K140" s="9" t="s">
        <v>57</v>
      </c>
      <c r="L140" s="10">
        <v>44326</v>
      </c>
      <c r="M140" s="10">
        <v>44387</v>
      </c>
      <c r="N140" s="10">
        <v>44418</v>
      </c>
      <c r="O140" s="9" t="s">
        <v>317</v>
      </c>
      <c r="P140" s="11">
        <v>2375</v>
      </c>
    </row>
    <row r="141" spans="6:16" x14ac:dyDescent="0.25">
      <c r="F141" s="8" t="s">
        <v>453</v>
      </c>
      <c r="G141" s="9" t="s">
        <v>266</v>
      </c>
      <c r="H141" s="9" t="s">
        <v>267</v>
      </c>
      <c r="I141" s="9" t="s">
        <v>76</v>
      </c>
      <c r="J141" s="9" t="s">
        <v>67</v>
      </c>
      <c r="K141" s="9" t="s">
        <v>57</v>
      </c>
      <c r="L141" s="10">
        <v>44326</v>
      </c>
      <c r="M141" s="10">
        <v>44387</v>
      </c>
      <c r="N141" s="10">
        <v>44418</v>
      </c>
      <c r="O141" s="9" t="s">
        <v>317</v>
      </c>
      <c r="P141" s="11">
        <v>2375</v>
      </c>
    </row>
    <row r="142" spans="6:16" x14ac:dyDescent="0.25">
      <c r="F142" s="8" t="s">
        <v>454</v>
      </c>
      <c r="G142" s="9" t="s">
        <v>266</v>
      </c>
      <c r="H142" s="9" t="s">
        <v>267</v>
      </c>
      <c r="I142" s="9" t="s">
        <v>83</v>
      </c>
      <c r="J142" s="9" t="s">
        <v>84</v>
      </c>
      <c r="K142" s="9" t="s">
        <v>85</v>
      </c>
      <c r="L142" s="10">
        <v>44326</v>
      </c>
      <c r="M142" s="10">
        <v>44387</v>
      </c>
      <c r="N142" s="10">
        <v>44418</v>
      </c>
      <c r="O142" s="9" t="s">
        <v>317</v>
      </c>
      <c r="P142" s="11">
        <v>1140</v>
      </c>
    </row>
    <row r="143" spans="6:16" x14ac:dyDescent="0.25">
      <c r="F143" s="8" t="s">
        <v>455</v>
      </c>
      <c r="G143" s="9" t="s">
        <v>280</v>
      </c>
      <c r="H143" s="9" t="s">
        <v>281</v>
      </c>
      <c r="I143" s="9" t="s">
        <v>89</v>
      </c>
      <c r="J143" s="9" t="s">
        <v>90</v>
      </c>
      <c r="K143" s="9" t="s">
        <v>85</v>
      </c>
      <c r="L143" s="10">
        <v>44349</v>
      </c>
      <c r="M143" s="10">
        <v>44379</v>
      </c>
      <c r="N143" s="10">
        <v>44410</v>
      </c>
      <c r="O143" s="9" t="s">
        <v>317</v>
      </c>
      <c r="P143" s="11">
        <v>1140</v>
      </c>
    </row>
    <row r="144" spans="6:16" x14ac:dyDescent="0.25">
      <c r="F144" s="8" t="s">
        <v>456</v>
      </c>
      <c r="G144" s="9" t="s">
        <v>129</v>
      </c>
      <c r="H144" s="9" t="s">
        <v>130</v>
      </c>
      <c r="I144" s="9" t="s">
        <v>44</v>
      </c>
      <c r="J144" s="9" t="s">
        <v>41</v>
      </c>
      <c r="K144" s="9" t="s">
        <v>34</v>
      </c>
      <c r="L144" s="10">
        <v>44385</v>
      </c>
      <c r="M144" s="10">
        <v>44385</v>
      </c>
      <c r="N144" s="10">
        <v>44416</v>
      </c>
      <c r="O144" s="9" t="s">
        <v>329</v>
      </c>
      <c r="P144" s="11">
        <v>1704</v>
      </c>
    </row>
    <row r="145" spans="6:16" x14ac:dyDescent="0.25">
      <c r="F145" s="8" t="s">
        <v>457</v>
      </c>
      <c r="G145" s="9" t="s">
        <v>136</v>
      </c>
      <c r="H145" s="9" t="s">
        <v>137</v>
      </c>
      <c r="I145" s="9" t="s">
        <v>46</v>
      </c>
      <c r="J145" s="9" t="s">
        <v>47</v>
      </c>
      <c r="K145" s="9" t="s">
        <v>34</v>
      </c>
      <c r="L145" s="10">
        <v>44390</v>
      </c>
      <c r="M145" s="10">
        <v>44390</v>
      </c>
      <c r="N145" s="10">
        <v>44421</v>
      </c>
      <c r="O145" s="9" t="s">
        <v>329</v>
      </c>
      <c r="P145" s="11">
        <v>1992</v>
      </c>
    </row>
    <row r="146" spans="6:16" x14ac:dyDescent="0.25">
      <c r="F146" s="8" t="s">
        <v>458</v>
      </c>
      <c r="G146" s="9" t="s">
        <v>246</v>
      </c>
      <c r="H146" s="9" t="s">
        <v>247</v>
      </c>
      <c r="I146" s="9" t="s">
        <v>8</v>
      </c>
      <c r="J146" s="9" t="s">
        <v>9</v>
      </c>
      <c r="K146" s="9" t="s">
        <v>10</v>
      </c>
      <c r="L146" s="10">
        <v>44392</v>
      </c>
      <c r="M146" s="10">
        <v>44392</v>
      </c>
      <c r="N146" s="10">
        <v>44423</v>
      </c>
      <c r="O146" s="9" t="s">
        <v>329</v>
      </c>
      <c r="P146" s="11">
        <v>2952</v>
      </c>
    </row>
    <row r="147" spans="6:16" x14ac:dyDescent="0.25">
      <c r="F147" s="8" t="s">
        <v>459</v>
      </c>
      <c r="G147" s="9" t="s">
        <v>246</v>
      </c>
      <c r="H147" s="9" t="s">
        <v>247</v>
      </c>
      <c r="I147" s="9" t="s">
        <v>22</v>
      </c>
      <c r="J147" s="9" t="s">
        <v>23</v>
      </c>
      <c r="K147" s="9" t="s">
        <v>10</v>
      </c>
      <c r="L147" s="10">
        <v>44392</v>
      </c>
      <c r="M147" s="10">
        <v>44392</v>
      </c>
      <c r="N147" s="10">
        <v>44423</v>
      </c>
      <c r="O147" s="9" t="s">
        <v>329</v>
      </c>
      <c r="P147" s="11">
        <v>2952</v>
      </c>
    </row>
    <row r="148" spans="6:16" x14ac:dyDescent="0.25">
      <c r="F148" s="8" t="s">
        <v>460</v>
      </c>
      <c r="G148" s="9" t="s">
        <v>246</v>
      </c>
      <c r="H148" s="9" t="s">
        <v>247</v>
      </c>
      <c r="I148" s="9" t="s">
        <v>25</v>
      </c>
      <c r="J148" s="9" t="s">
        <v>23</v>
      </c>
      <c r="K148" s="9" t="s">
        <v>10</v>
      </c>
      <c r="L148" s="10">
        <v>44392</v>
      </c>
      <c r="M148" s="10">
        <v>44392</v>
      </c>
      <c r="N148" s="10">
        <v>44423</v>
      </c>
      <c r="O148" s="9" t="s">
        <v>329</v>
      </c>
      <c r="P148" s="11">
        <v>2952</v>
      </c>
    </row>
    <row r="149" spans="6:16" x14ac:dyDescent="0.25">
      <c r="F149" s="8" t="s">
        <v>461</v>
      </c>
      <c r="G149" s="9" t="s">
        <v>301</v>
      </c>
      <c r="H149" s="9" t="s">
        <v>302</v>
      </c>
      <c r="I149" s="9" t="s">
        <v>26</v>
      </c>
      <c r="J149" s="9" t="s">
        <v>23</v>
      </c>
      <c r="K149" s="9" t="s">
        <v>10</v>
      </c>
      <c r="L149" s="10">
        <v>44015</v>
      </c>
      <c r="M149" s="10">
        <v>44411</v>
      </c>
      <c r="N149" s="10">
        <v>44442</v>
      </c>
      <c r="O149" s="9" t="s">
        <v>317</v>
      </c>
      <c r="P149" s="11">
        <v>2375</v>
      </c>
    </row>
    <row r="150" spans="6:16" x14ac:dyDescent="0.25">
      <c r="F150" s="8" t="s">
        <v>462</v>
      </c>
      <c r="G150" s="9" t="s">
        <v>280</v>
      </c>
      <c r="H150" s="9" t="s">
        <v>281</v>
      </c>
      <c r="I150" s="9" t="s">
        <v>40</v>
      </c>
      <c r="J150" s="9" t="s">
        <v>41</v>
      </c>
      <c r="K150" s="9" t="s">
        <v>34</v>
      </c>
      <c r="L150" s="10">
        <v>43956</v>
      </c>
      <c r="M150" s="10">
        <v>44413</v>
      </c>
      <c r="N150" s="10">
        <v>44444</v>
      </c>
      <c r="O150" s="9" t="s">
        <v>317</v>
      </c>
      <c r="P150" s="11">
        <v>1140</v>
      </c>
    </row>
    <row r="151" spans="6:16" x14ac:dyDescent="0.25">
      <c r="F151" s="8" t="s">
        <v>463</v>
      </c>
      <c r="G151" s="9" t="s">
        <v>171</v>
      </c>
      <c r="H151" s="9" t="s">
        <v>172</v>
      </c>
      <c r="I151" s="9" t="s">
        <v>28</v>
      </c>
      <c r="J151" s="9" t="s">
        <v>23</v>
      </c>
      <c r="K151" s="9" t="s">
        <v>10</v>
      </c>
      <c r="L151" s="10">
        <v>44236</v>
      </c>
      <c r="M151" s="10">
        <v>44417</v>
      </c>
      <c r="N151" s="10">
        <v>44448</v>
      </c>
      <c r="O151" s="9" t="s">
        <v>329</v>
      </c>
      <c r="P151" s="11">
        <v>2952</v>
      </c>
    </row>
    <row r="152" spans="6:16" x14ac:dyDescent="0.25">
      <c r="F152" s="8" t="s">
        <v>464</v>
      </c>
      <c r="G152" s="9" t="s">
        <v>178</v>
      </c>
      <c r="H152" s="9" t="s">
        <v>179</v>
      </c>
      <c r="I152" s="9" t="s">
        <v>55</v>
      </c>
      <c r="J152" s="9" t="s">
        <v>56</v>
      </c>
      <c r="K152" s="9" t="s">
        <v>57</v>
      </c>
      <c r="L152" s="10">
        <v>44239</v>
      </c>
      <c r="M152" s="10">
        <v>44420</v>
      </c>
      <c r="N152" s="10">
        <v>44451</v>
      </c>
      <c r="O152" s="9" t="s">
        <v>329</v>
      </c>
      <c r="P152" s="11">
        <v>2472</v>
      </c>
    </row>
    <row r="153" spans="6:16" x14ac:dyDescent="0.25">
      <c r="F153" s="8" t="s">
        <v>465</v>
      </c>
      <c r="G153" s="9" t="s">
        <v>184</v>
      </c>
      <c r="H153" s="9" t="s">
        <v>185</v>
      </c>
      <c r="I153" s="9" t="s">
        <v>61</v>
      </c>
      <c r="J153" s="9" t="s">
        <v>56</v>
      </c>
      <c r="K153" s="9" t="s">
        <v>57</v>
      </c>
      <c r="L153" s="10">
        <v>44246</v>
      </c>
      <c r="M153" s="10">
        <v>44427</v>
      </c>
      <c r="N153" s="10">
        <v>44458</v>
      </c>
      <c r="O153" s="9" t="s">
        <v>329</v>
      </c>
      <c r="P153" s="11">
        <v>2472</v>
      </c>
    </row>
    <row r="154" spans="6:16" x14ac:dyDescent="0.25">
      <c r="F154" s="8" t="s">
        <v>466</v>
      </c>
      <c r="G154" s="9" t="s">
        <v>178</v>
      </c>
      <c r="H154" s="9" t="s">
        <v>179</v>
      </c>
      <c r="I154" s="9" t="s">
        <v>62</v>
      </c>
      <c r="J154" s="9" t="s">
        <v>56</v>
      </c>
      <c r="K154" s="9" t="s">
        <v>57</v>
      </c>
      <c r="L154" s="10">
        <v>44293</v>
      </c>
      <c r="M154" s="10">
        <v>44415</v>
      </c>
      <c r="N154" s="10">
        <v>44446</v>
      </c>
      <c r="O154" s="9" t="s">
        <v>329</v>
      </c>
      <c r="P154" s="11">
        <v>2472</v>
      </c>
    </row>
    <row r="155" spans="6:16" x14ac:dyDescent="0.25">
      <c r="F155" s="8" t="s">
        <v>467</v>
      </c>
      <c r="G155" s="9" t="s">
        <v>184</v>
      </c>
      <c r="H155" s="9" t="s">
        <v>185</v>
      </c>
      <c r="I155" s="9" t="s">
        <v>65</v>
      </c>
      <c r="J155" s="9" t="s">
        <v>56</v>
      </c>
      <c r="K155" s="9" t="s">
        <v>57</v>
      </c>
      <c r="L155" s="10">
        <v>44297</v>
      </c>
      <c r="M155" s="10">
        <v>44419</v>
      </c>
      <c r="N155" s="10">
        <v>44450</v>
      </c>
      <c r="O155" s="9" t="s">
        <v>329</v>
      </c>
      <c r="P155" s="11">
        <v>2472</v>
      </c>
    </row>
    <row r="156" spans="6:16" x14ac:dyDescent="0.25">
      <c r="F156" s="8" t="s">
        <v>468</v>
      </c>
      <c r="G156" s="9" t="s">
        <v>232</v>
      </c>
      <c r="H156" s="9" t="s">
        <v>233</v>
      </c>
      <c r="I156" s="9" t="s">
        <v>66</v>
      </c>
      <c r="J156" s="9" t="s">
        <v>67</v>
      </c>
      <c r="K156" s="9" t="s">
        <v>57</v>
      </c>
      <c r="L156" s="10">
        <v>44319</v>
      </c>
      <c r="M156" s="10">
        <v>44411</v>
      </c>
      <c r="N156" s="10">
        <v>44442</v>
      </c>
      <c r="O156" s="9" t="s">
        <v>329</v>
      </c>
      <c r="P156" s="11">
        <v>2952</v>
      </c>
    </row>
    <row r="157" spans="6:16" x14ac:dyDescent="0.25">
      <c r="F157" s="8" t="s">
        <v>469</v>
      </c>
      <c r="G157" s="9" t="s">
        <v>239</v>
      </c>
      <c r="H157" s="9" t="s">
        <v>240</v>
      </c>
      <c r="I157" s="9" t="s">
        <v>71</v>
      </c>
      <c r="J157" s="9" t="s">
        <v>67</v>
      </c>
      <c r="K157" s="9" t="s">
        <v>57</v>
      </c>
      <c r="L157" s="10">
        <v>44321</v>
      </c>
      <c r="M157" s="10">
        <v>44413</v>
      </c>
      <c r="N157" s="10">
        <v>44444</v>
      </c>
      <c r="O157" s="9" t="s">
        <v>329</v>
      </c>
      <c r="P157" s="11">
        <v>2952</v>
      </c>
    </row>
    <row r="158" spans="6:16" x14ac:dyDescent="0.25">
      <c r="F158" s="8" t="s">
        <v>470</v>
      </c>
      <c r="G158" s="9" t="s">
        <v>266</v>
      </c>
      <c r="H158" s="9" t="s">
        <v>267</v>
      </c>
      <c r="I158" s="9" t="s">
        <v>73</v>
      </c>
      <c r="J158" s="9" t="s">
        <v>67</v>
      </c>
      <c r="K158" s="9" t="s">
        <v>57</v>
      </c>
      <c r="L158" s="10">
        <v>44326</v>
      </c>
      <c r="M158" s="10">
        <v>44418</v>
      </c>
      <c r="N158" s="10">
        <v>44449</v>
      </c>
      <c r="O158" s="9" t="s">
        <v>317</v>
      </c>
      <c r="P158" s="11">
        <v>2375</v>
      </c>
    </row>
    <row r="159" spans="6:16" x14ac:dyDescent="0.25">
      <c r="F159" s="8" t="s">
        <v>471</v>
      </c>
      <c r="G159" s="9" t="s">
        <v>266</v>
      </c>
      <c r="H159" s="9" t="s">
        <v>267</v>
      </c>
      <c r="I159" s="9" t="s">
        <v>76</v>
      </c>
      <c r="J159" s="9" t="s">
        <v>67</v>
      </c>
      <c r="K159" s="9" t="s">
        <v>57</v>
      </c>
      <c r="L159" s="10">
        <v>44326</v>
      </c>
      <c r="M159" s="10">
        <v>44418</v>
      </c>
      <c r="N159" s="10">
        <v>44449</v>
      </c>
      <c r="O159" s="9" t="s">
        <v>317</v>
      </c>
      <c r="P159" s="11">
        <v>2375</v>
      </c>
    </row>
    <row r="160" spans="6:16" x14ac:dyDescent="0.25">
      <c r="F160" s="8" t="s">
        <v>472</v>
      </c>
      <c r="G160" s="9" t="s">
        <v>266</v>
      </c>
      <c r="H160" s="9" t="s">
        <v>267</v>
      </c>
      <c r="I160" s="9" t="s">
        <v>83</v>
      </c>
      <c r="J160" s="9" t="s">
        <v>84</v>
      </c>
      <c r="K160" s="9" t="s">
        <v>85</v>
      </c>
      <c r="L160" s="10">
        <v>44326</v>
      </c>
      <c r="M160" s="10">
        <v>44418</v>
      </c>
      <c r="N160" s="10">
        <v>44449</v>
      </c>
      <c r="O160" s="9" t="s">
        <v>317</v>
      </c>
      <c r="P160" s="11">
        <v>1140</v>
      </c>
    </row>
    <row r="161" spans="6:16" x14ac:dyDescent="0.25">
      <c r="F161" s="8" t="s">
        <v>473</v>
      </c>
      <c r="G161" s="9" t="s">
        <v>280</v>
      </c>
      <c r="H161" s="9" t="s">
        <v>281</v>
      </c>
      <c r="I161" s="9" t="s">
        <v>89</v>
      </c>
      <c r="J161" s="9" t="s">
        <v>90</v>
      </c>
      <c r="K161" s="9" t="s">
        <v>85</v>
      </c>
      <c r="L161" s="10">
        <v>44349</v>
      </c>
      <c r="M161" s="10">
        <v>44410</v>
      </c>
      <c r="N161" s="10">
        <v>44441</v>
      </c>
      <c r="O161" s="9" t="s">
        <v>317</v>
      </c>
      <c r="P161" s="11">
        <v>1140</v>
      </c>
    </row>
    <row r="162" spans="6:16" x14ac:dyDescent="0.25">
      <c r="F162" s="8" t="s">
        <v>474</v>
      </c>
      <c r="G162" s="9" t="s">
        <v>129</v>
      </c>
      <c r="H162" s="9" t="s">
        <v>130</v>
      </c>
      <c r="I162" s="9" t="s">
        <v>44</v>
      </c>
      <c r="J162" s="9" t="s">
        <v>41</v>
      </c>
      <c r="K162" s="9" t="s">
        <v>34</v>
      </c>
      <c r="L162" s="10">
        <v>44385</v>
      </c>
      <c r="M162" s="10">
        <v>44416</v>
      </c>
      <c r="N162" s="10">
        <v>44447</v>
      </c>
      <c r="O162" s="9" t="s">
        <v>329</v>
      </c>
      <c r="P162" s="11">
        <v>1704</v>
      </c>
    </row>
    <row r="163" spans="6:16" x14ac:dyDescent="0.25">
      <c r="F163" s="8" t="s">
        <v>475</v>
      </c>
      <c r="G163" s="9" t="s">
        <v>136</v>
      </c>
      <c r="H163" s="9" t="s">
        <v>137</v>
      </c>
      <c r="I163" s="9" t="s">
        <v>46</v>
      </c>
      <c r="J163" s="9" t="s">
        <v>47</v>
      </c>
      <c r="K163" s="9" t="s">
        <v>34</v>
      </c>
      <c r="L163" s="10">
        <v>44390</v>
      </c>
      <c r="M163" s="10">
        <v>44421</v>
      </c>
      <c r="N163" s="10">
        <v>44452</v>
      </c>
      <c r="O163" s="9" t="s">
        <v>329</v>
      </c>
      <c r="P163" s="11">
        <v>1992</v>
      </c>
    </row>
    <row r="164" spans="6:16" x14ac:dyDescent="0.25">
      <c r="F164" s="8" t="s">
        <v>476</v>
      </c>
      <c r="G164" s="9" t="s">
        <v>246</v>
      </c>
      <c r="H164" s="9" t="s">
        <v>247</v>
      </c>
      <c r="I164" s="9" t="s">
        <v>8</v>
      </c>
      <c r="J164" s="9" t="s">
        <v>9</v>
      </c>
      <c r="K164" s="9" t="s">
        <v>10</v>
      </c>
      <c r="L164" s="10">
        <v>44392</v>
      </c>
      <c r="M164" s="10">
        <v>44423</v>
      </c>
      <c r="N164" s="10">
        <v>44454</v>
      </c>
      <c r="O164" s="9" t="s">
        <v>329</v>
      </c>
      <c r="P164" s="11">
        <v>2952</v>
      </c>
    </row>
    <row r="165" spans="6:16" x14ac:dyDescent="0.25">
      <c r="F165" s="8" t="s">
        <v>477</v>
      </c>
      <c r="G165" s="9" t="s">
        <v>246</v>
      </c>
      <c r="H165" s="9" t="s">
        <v>247</v>
      </c>
      <c r="I165" s="9" t="s">
        <v>22</v>
      </c>
      <c r="J165" s="9" t="s">
        <v>23</v>
      </c>
      <c r="K165" s="9" t="s">
        <v>10</v>
      </c>
      <c r="L165" s="10">
        <v>44392</v>
      </c>
      <c r="M165" s="10">
        <v>44423</v>
      </c>
      <c r="N165" s="10">
        <v>44454</v>
      </c>
      <c r="O165" s="9" t="s">
        <v>329</v>
      </c>
      <c r="P165" s="11">
        <v>2952</v>
      </c>
    </row>
    <row r="166" spans="6:16" x14ac:dyDescent="0.25">
      <c r="F166" s="8" t="s">
        <v>478</v>
      </c>
      <c r="G166" s="9" t="s">
        <v>246</v>
      </c>
      <c r="H166" s="9" t="s">
        <v>247</v>
      </c>
      <c r="I166" s="9" t="s">
        <v>25</v>
      </c>
      <c r="J166" s="9" t="s">
        <v>23</v>
      </c>
      <c r="K166" s="9" t="s">
        <v>10</v>
      </c>
      <c r="L166" s="10">
        <v>44392</v>
      </c>
      <c r="M166" s="10">
        <v>44423</v>
      </c>
      <c r="N166" s="10">
        <v>44454</v>
      </c>
      <c r="O166" s="9" t="s">
        <v>329</v>
      </c>
      <c r="P166" s="11">
        <v>2952</v>
      </c>
    </row>
    <row r="167" spans="6:16" x14ac:dyDescent="0.25">
      <c r="F167" s="8" t="s">
        <v>479</v>
      </c>
      <c r="G167" s="9" t="s">
        <v>202</v>
      </c>
      <c r="H167" s="9" t="s">
        <v>203</v>
      </c>
      <c r="I167" s="9" t="s">
        <v>16</v>
      </c>
      <c r="J167" s="9" t="s">
        <v>17</v>
      </c>
      <c r="K167" s="9" t="s">
        <v>10</v>
      </c>
      <c r="L167" s="10">
        <v>44413</v>
      </c>
      <c r="M167" s="10">
        <v>44413</v>
      </c>
      <c r="N167" s="10">
        <v>44444</v>
      </c>
      <c r="O167" s="9" t="s">
        <v>329</v>
      </c>
      <c r="P167" s="11">
        <v>3912</v>
      </c>
    </row>
    <row r="168" spans="6:16" x14ac:dyDescent="0.25">
      <c r="F168" s="8" t="s">
        <v>480</v>
      </c>
      <c r="G168" s="9" t="s">
        <v>202</v>
      </c>
      <c r="H168" s="9" t="s">
        <v>203</v>
      </c>
      <c r="I168" s="9" t="s">
        <v>21</v>
      </c>
      <c r="J168" s="9" t="s">
        <v>17</v>
      </c>
      <c r="K168" s="9" t="s">
        <v>10</v>
      </c>
      <c r="L168" s="10">
        <v>44414</v>
      </c>
      <c r="M168" s="10">
        <v>44413</v>
      </c>
      <c r="N168" s="10">
        <v>44444</v>
      </c>
      <c r="O168" s="9" t="s">
        <v>329</v>
      </c>
      <c r="P168" s="11">
        <v>3912</v>
      </c>
    </row>
    <row r="169" spans="6:16" x14ac:dyDescent="0.25">
      <c r="F169" s="8" t="s">
        <v>481</v>
      </c>
      <c r="G169" s="9" t="s">
        <v>171</v>
      </c>
      <c r="H169" s="9" t="s">
        <v>172</v>
      </c>
      <c r="I169" s="9" t="s">
        <v>28</v>
      </c>
      <c r="J169" s="9" t="s">
        <v>23</v>
      </c>
      <c r="K169" s="9" t="s">
        <v>10</v>
      </c>
      <c r="L169" s="10">
        <v>44236</v>
      </c>
      <c r="M169" s="10">
        <v>44448</v>
      </c>
      <c r="N169" s="10">
        <v>44478</v>
      </c>
      <c r="O169" s="9" t="s">
        <v>329</v>
      </c>
      <c r="P169" s="11">
        <v>2952</v>
      </c>
    </row>
    <row r="170" spans="6:16" x14ac:dyDescent="0.25">
      <c r="F170" s="8" t="s">
        <v>482</v>
      </c>
      <c r="G170" s="9" t="s">
        <v>184</v>
      </c>
      <c r="H170" s="9" t="s">
        <v>185</v>
      </c>
      <c r="I170" s="9" t="s">
        <v>61</v>
      </c>
      <c r="J170" s="9" t="s">
        <v>56</v>
      </c>
      <c r="K170" s="9" t="s">
        <v>57</v>
      </c>
      <c r="L170" s="10">
        <v>44246</v>
      </c>
      <c r="M170" s="10">
        <v>44458</v>
      </c>
      <c r="N170" s="10">
        <v>44488</v>
      </c>
      <c r="O170" s="9" t="s">
        <v>329</v>
      </c>
      <c r="P170" s="11">
        <v>2472</v>
      </c>
    </row>
    <row r="171" spans="6:16" x14ac:dyDescent="0.25">
      <c r="F171" s="8" t="s">
        <v>483</v>
      </c>
      <c r="G171" s="9" t="s">
        <v>178</v>
      </c>
      <c r="H171" s="9" t="s">
        <v>179</v>
      </c>
      <c r="I171" s="9" t="s">
        <v>62</v>
      </c>
      <c r="J171" s="9" t="s">
        <v>56</v>
      </c>
      <c r="K171" s="9" t="s">
        <v>57</v>
      </c>
      <c r="L171" s="10">
        <v>44293</v>
      </c>
      <c r="M171" s="10">
        <v>44446</v>
      </c>
      <c r="N171" s="10">
        <v>44476</v>
      </c>
      <c r="O171" s="9" t="s">
        <v>329</v>
      </c>
      <c r="P171" s="11">
        <v>2472</v>
      </c>
    </row>
    <row r="172" spans="6:16" x14ac:dyDescent="0.25">
      <c r="F172" s="8" t="s">
        <v>484</v>
      </c>
      <c r="G172" s="9" t="s">
        <v>184</v>
      </c>
      <c r="H172" s="9" t="s">
        <v>185</v>
      </c>
      <c r="I172" s="9" t="s">
        <v>65</v>
      </c>
      <c r="J172" s="9" t="s">
        <v>56</v>
      </c>
      <c r="K172" s="9" t="s">
        <v>57</v>
      </c>
      <c r="L172" s="10">
        <v>44297</v>
      </c>
      <c r="M172" s="10">
        <v>44450</v>
      </c>
      <c r="N172" s="10">
        <v>44480</v>
      </c>
      <c r="O172" s="9" t="s">
        <v>329</v>
      </c>
      <c r="P172" s="11">
        <v>2472</v>
      </c>
    </row>
    <row r="173" spans="6:16" x14ac:dyDescent="0.25">
      <c r="F173" s="8" t="s">
        <v>485</v>
      </c>
      <c r="G173" s="9" t="s">
        <v>232</v>
      </c>
      <c r="H173" s="9" t="s">
        <v>233</v>
      </c>
      <c r="I173" s="9" t="s">
        <v>66</v>
      </c>
      <c r="J173" s="9" t="s">
        <v>67</v>
      </c>
      <c r="K173" s="9" t="s">
        <v>57</v>
      </c>
      <c r="L173" s="10">
        <v>44319</v>
      </c>
      <c r="M173" s="10">
        <v>44442</v>
      </c>
      <c r="N173" s="10">
        <v>44472</v>
      </c>
      <c r="O173" s="9" t="s">
        <v>329</v>
      </c>
      <c r="P173" s="11">
        <v>2952</v>
      </c>
    </row>
    <row r="174" spans="6:16" x14ac:dyDescent="0.25">
      <c r="F174" s="8" t="s">
        <v>486</v>
      </c>
      <c r="G174" s="9" t="s">
        <v>239</v>
      </c>
      <c r="H174" s="9" t="s">
        <v>240</v>
      </c>
      <c r="I174" s="9" t="s">
        <v>71</v>
      </c>
      <c r="J174" s="9" t="s">
        <v>67</v>
      </c>
      <c r="K174" s="9" t="s">
        <v>57</v>
      </c>
      <c r="L174" s="10">
        <v>44321</v>
      </c>
      <c r="M174" s="10">
        <v>44444</v>
      </c>
      <c r="N174" s="10">
        <v>44474</v>
      </c>
      <c r="O174" s="9" t="s">
        <v>329</v>
      </c>
      <c r="P174" s="11">
        <v>2952</v>
      </c>
    </row>
    <row r="175" spans="6:16" x14ac:dyDescent="0.25">
      <c r="F175" s="8" t="s">
        <v>487</v>
      </c>
      <c r="G175" s="9" t="s">
        <v>266</v>
      </c>
      <c r="H175" s="9" t="s">
        <v>267</v>
      </c>
      <c r="I175" s="9" t="s">
        <v>73</v>
      </c>
      <c r="J175" s="9" t="s">
        <v>67</v>
      </c>
      <c r="K175" s="9" t="s">
        <v>57</v>
      </c>
      <c r="L175" s="10">
        <v>44326</v>
      </c>
      <c r="M175" s="10">
        <v>44449</v>
      </c>
      <c r="N175" s="10">
        <v>44479</v>
      </c>
      <c r="O175" s="9" t="s">
        <v>317</v>
      </c>
      <c r="P175" s="11">
        <v>2375</v>
      </c>
    </row>
    <row r="176" spans="6:16" x14ac:dyDescent="0.25">
      <c r="F176" s="8" t="s">
        <v>488</v>
      </c>
      <c r="G176" s="9" t="s">
        <v>266</v>
      </c>
      <c r="H176" s="9" t="s">
        <v>267</v>
      </c>
      <c r="I176" s="9" t="s">
        <v>76</v>
      </c>
      <c r="J176" s="9" t="s">
        <v>67</v>
      </c>
      <c r="K176" s="9" t="s">
        <v>57</v>
      </c>
      <c r="L176" s="10">
        <v>44326</v>
      </c>
      <c r="M176" s="10">
        <v>44449</v>
      </c>
      <c r="N176" s="10">
        <v>44479</v>
      </c>
      <c r="O176" s="9" t="s">
        <v>317</v>
      </c>
      <c r="P176" s="11">
        <v>2375</v>
      </c>
    </row>
    <row r="177" spans="6:16" x14ac:dyDescent="0.25">
      <c r="F177" s="8" t="s">
        <v>489</v>
      </c>
      <c r="G177" s="9" t="s">
        <v>266</v>
      </c>
      <c r="H177" s="9" t="s">
        <v>267</v>
      </c>
      <c r="I177" s="9" t="s">
        <v>83</v>
      </c>
      <c r="J177" s="9" t="s">
        <v>84</v>
      </c>
      <c r="K177" s="9" t="s">
        <v>85</v>
      </c>
      <c r="L177" s="10">
        <v>44326</v>
      </c>
      <c r="M177" s="10">
        <v>44449</v>
      </c>
      <c r="N177" s="10">
        <v>44479</v>
      </c>
      <c r="O177" s="9" t="s">
        <v>317</v>
      </c>
      <c r="P177" s="11">
        <v>1140</v>
      </c>
    </row>
    <row r="178" spans="6:16" x14ac:dyDescent="0.25">
      <c r="F178" s="8" t="s">
        <v>490</v>
      </c>
      <c r="G178" s="9" t="s">
        <v>280</v>
      </c>
      <c r="H178" s="9" t="s">
        <v>281</v>
      </c>
      <c r="I178" s="9" t="s">
        <v>89</v>
      </c>
      <c r="J178" s="9" t="s">
        <v>90</v>
      </c>
      <c r="K178" s="9" t="s">
        <v>85</v>
      </c>
      <c r="L178" s="10">
        <v>44349</v>
      </c>
      <c r="M178" s="10">
        <v>44441</v>
      </c>
      <c r="N178" s="10">
        <v>44471</v>
      </c>
      <c r="O178" s="9" t="s">
        <v>317</v>
      </c>
      <c r="P178" s="11">
        <v>1140</v>
      </c>
    </row>
    <row r="179" spans="6:16" x14ac:dyDescent="0.25">
      <c r="F179" s="8" t="s">
        <v>491</v>
      </c>
      <c r="G179" s="9" t="s">
        <v>129</v>
      </c>
      <c r="H179" s="9" t="s">
        <v>130</v>
      </c>
      <c r="I179" s="9" t="s">
        <v>44</v>
      </c>
      <c r="J179" s="9" t="s">
        <v>41</v>
      </c>
      <c r="K179" s="9" t="s">
        <v>34</v>
      </c>
      <c r="L179" s="10">
        <v>44385</v>
      </c>
      <c r="M179" s="10">
        <v>44447</v>
      </c>
      <c r="N179" s="10">
        <v>44477</v>
      </c>
      <c r="O179" s="9" t="s">
        <v>329</v>
      </c>
      <c r="P179" s="11">
        <v>1704</v>
      </c>
    </row>
    <row r="180" spans="6:16" x14ac:dyDescent="0.25">
      <c r="F180" s="8" t="s">
        <v>492</v>
      </c>
      <c r="G180" s="9" t="s">
        <v>136</v>
      </c>
      <c r="H180" s="9" t="s">
        <v>137</v>
      </c>
      <c r="I180" s="9" t="s">
        <v>46</v>
      </c>
      <c r="J180" s="9" t="s">
        <v>47</v>
      </c>
      <c r="K180" s="9" t="s">
        <v>34</v>
      </c>
      <c r="L180" s="10">
        <v>44390</v>
      </c>
      <c r="M180" s="10">
        <v>44452</v>
      </c>
      <c r="N180" s="10">
        <v>44482</v>
      </c>
      <c r="O180" s="9" t="s">
        <v>329</v>
      </c>
      <c r="P180" s="11">
        <v>1992</v>
      </c>
    </row>
    <row r="181" spans="6:16" x14ac:dyDescent="0.25">
      <c r="F181" s="8" t="s">
        <v>493</v>
      </c>
      <c r="G181" s="9" t="s">
        <v>246</v>
      </c>
      <c r="H181" s="9" t="s">
        <v>247</v>
      </c>
      <c r="I181" s="9" t="s">
        <v>8</v>
      </c>
      <c r="J181" s="9" t="s">
        <v>9</v>
      </c>
      <c r="K181" s="9" t="s">
        <v>10</v>
      </c>
      <c r="L181" s="10">
        <v>44392</v>
      </c>
      <c r="M181" s="10">
        <v>44454</v>
      </c>
      <c r="N181" s="10">
        <v>44484</v>
      </c>
      <c r="O181" s="9" t="s">
        <v>329</v>
      </c>
      <c r="P181" s="11">
        <v>2952</v>
      </c>
    </row>
    <row r="182" spans="6:16" x14ac:dyDescent="0.25">
      <c r="F182" s="8" t="s">
        <v>494</v>
      </c>
      <c r="G182" s="9" t="s">
        <v>246</v>
      </c>
      <c r="H182" s="9" t="s">
        <v>247</v>
      </c>
      <c r="I182" s="9" t="s">
        <v>22</v>
      </c>
      <c r="J182" s="9" t="s">
        <v>23</v>
      </c>
      <c r="K182" s="9" t="s">
        <v>10</v>
      </c>
      <c r="L182" s="10">
        <v>44392</v>
      </c>
      <c r="M182" s="10">
        <v>44454</v>
      </c>
      <c r="N182" s="10">
        <v>44484</v>
      </c>
      <c r="O182" s="9" t="s">
        <v>329</v>
      </c>
      <c r="P182" s="11">
        <v>2952</v>
      </c>
    </row>
    <row r="183" spans="6:16" x14ac:dyDescent="0.25">
      <c r="F183" s="8" t="s">
        <v>495</v>
      </c>
      <c r="G183" s="9" t="s">
        <v>246</v>
      </c>
      <c r="H183" s="9" t="s">
        <v>247</v>
      </c>
      <c r="I183" s="9" t="s">
        <v>25</v>
      </c>
      <c r="J183" s="9" t="s">
        <v>23</v>
      </c>
      <c r="K183" s="9" t="s">
        <v>10</v>
      </c>
      <c r="L183" s="10">
        <v>44392</v>
      </c>
      <c r="M183" s="10">
        <v>44454</v>
      </c>
      <c r="N183" s="10">
        <v>44484</v>
      </c>
      <c r="O183" s="9" t="s">
        <v>329</v>
      </c>
      <c r="P183" s="11">
        <v>2952</v>
      </c>
    </row>
    <row r="184" spans="6:16" x14ac:dyDescent="0.25">
      <c r="F184" s="8" t="s">
        <v>496</v>
      </c>
      <c r="G184" s="9" t="s">
        <v>202</v>
      </c>
      <c r="H184" s="9" t="s">
        <v>203</v>
      </c>
      <c r="I184" s="9" t="s">
        <v>16</v>
      </c>
      <c r="J184" s="9" t="s">
        <v>17</v>
      </c>
      <c r="K184" s="9" t="s">
        <v>10</v>
      </c>
      <c r="L184" s="10">
        <v>44413</v>
      </c>
      <c r="M184" s="10">
        <v>44444</v>
      </c>
      <c r="N184" s="10">
        <v>44474</v>
      </c>
      <c r="O184" s="9" t="s">
        <v>329</v>
      </c>
      <c r="P184" s="11">
        <v>3912</v>
      </c>
    </row>
    <row r="185" spans="6:16" x14ac:dyDescent="0.25">
      <c r="F185" s="8" t="s">
        <v>497</v>
      </c>
      <c r="G185" s="9" t="s">
        <v>202</v>
      </c>
      <c r="H185" s="9" t="s">
        <v>203</v>
      </c>
      <c r="I185" s="9" t="s">
        <v>21</v>
      </c>
      <c r="J185" s="9" t="s">
        <v>17</v>
      </c>
      <c r="K185" s="9" t="s">
        <v>10</v>
      </c>
      <c r="L185" s="10">
        <v>44413</v>
      </c>
      <c r="M185" s="10">
        <v>44444</v>
      </c>
      <c r="N185" s="10">
        <v>44474</v>
      </c>
      <c r="O185" s="9" t="s">
        <v>329</v>
      </c>
      <c r="P185" s="11">
        <v>3912</v>
      </c>
    </row>
    <row r="186" spans="6:16" x14ac:dyDescent="0.25">
      <c r="F186" s="8" t="s">
        <v>498</v>
      </c>
      <c r="G186" s="9" t="s">
        <v>208</v>
      </c>
      <c r="H186" s="9" t="s">
        <v>209</v>
      </c>
      <c r="I186" s="9" t="s">
        <v>91</v>
      </c>
      <c r="J186" s="9" t="s">
        <v>90</v>
      </c>
      <c r="K186" s="9" t="s">
        <v>85</v>
      </c>
      <c r="L186" s="10">
        <v>44457</v>
      </c>
      <c r="M186" s="10">
        <v>44457</v>
      </c>
      <c r="N186" s="10">
        <v>44487</v>
      </c>
      <c r="O186" s="9" t="s">
        <v>329</v>
      </c>
      <c r="P186" s="11">
        <v>1704</v>
      </c>
    </row>
    <row r="187" spans="6:16" x14ac:dyDescent="0.25">
      <c r="F187" s="8" t="s">
        <v>499</v>
      </c>
      <c r="G187" s="9" t="s">
        <v>208</v>
      </c>
      <c r="H187" s="9" t="s">
        <v>209</v>
      </c>
      <c r="I187" s="9" t="s">
        <v>92</v>
      </c>
      <c r="J187" s="9" t="s">
        <v>93</v>
      </c>
      <c r="K187" s="9" t="s">
        <v>85</v>
      </c>
      <c r="L187" s="10">
        <v>44457</v>
      </c>
      <c r="M187" s="10">
        <v>44457</v>
      </c>
      <c r="N187" s="10">
        <v>44487</v>
      </c>
      <c r="O187" s="9" t="s">
        <v>329</v>
      </c>
      <c r="P187" s="11">
        <v>1704</v>
      </c>
    </row>
    <row r="188" spans="6:16" x14ac:dyDescent="0.25">
      <c r="F188" s="8" t="s">
        <v>500</v>
      </c>
      <c r="G188" s="9" t="s">
        <v>171</v>
      </c>
      <c r="H188" s="9" t="s">
        <v>172</v>
      </c>
      <c r="I188" s="9" t="s">
        <v>28</v>
      </c>
      <c r="J188" s="9" t="s">
        <v>23</v>
      </c>
      <c r="K188" s="9" t="s">
        <v>10</v>
      </c>
      <c r="L188" s="10">
        <v>44236</v>
      </c>
      <c r="M188" s="10">
        <v>44478</v>
      </c>
      <c r="N188" s="10">
        <v>44509</v>
      </c>
      <c r="O188" s="9" t="s">
        <v>329</v>
      </c>
      <c r="P188" s="11">
        <v>2952</v>
      </c>
    </row>
    <row r="189" spans="6:16" x14ac:dyDescent="0.25">
      <c r="F189" s="8" t="s">
        <v>501</v>
      </c>
      <c r="G189" s="9" t="s">
        <v>184</v>
      </c>
      <c r="H189" s="9" t="s">
        <v>185</v>
      </c>
      <c r="I189" s="9" t="s">
        <v>61</v>
      </c>
      <c r="J189" s="9" t="s">
        <v>56</v>
      </c>
      <c r="K189" s="9" t="s">
        <v>57</v>
      </c>
      <c r="L189" s="10">
        <v>44246</v>
      </c>
      <c r="M189" s="10">
        <v>44488</v>
      </c>
      <c r="N189" s="10">
        <v>44519</v>
      </c>
      <c r="O189" s="9" t="s">
        <v>329</v>
      </c>
      <c r="P189" s="11">
        <v>2472</v>
      </c>
    </row>
    <row r="190" spans="6:16" x14ac:dyDescent="0.25">
      <c r="F190" s="8" t="s">
        <v>502</v>
      </c>
      <c r="G190" s="9" t="s">
        <v>178</v>
      </c>
      <c r="H190" s="9" t="s">
        <v>179</v>
      </c>
      <c r="I190" s="9" t="s">
        <v>62</v>
      </c>
      <c r="J190" s="9" t="s">
        <v>56</v>
      </c>
      <c r="K190" s="9" t="s">
        <v>57</v>
      </c>
      <c r="L190" s="10">
        <v>44293</v>
      </c>
      <c r="M190" s="10">
        <v>44476</v>
      </c>
      <c r="N190" s="10">
        <v>44507</v>
      </c>
      <c r="O190" s="9" t="s">
        <v>329</v>
      </c>
      <c r="P190" s="11">
        <v>2472</v>
      </c>
    </row>
    <row r="191" spans="6:16" x14ac:dyDescent="0.25">
      <c r="F191" s="8" t="s">
        <v>503</v>
      </c>
      <c r="G191" s="9" t="s">
        <v>184</v>
      </c>
      <c r="H191" s="9" t="s">
        <v>185</v>
      </c>
      <c r="I191" s="9" t="s">
        <v>65</v>
      </c>
      <c r="J191" s="9" t="s">
        <v>56</v>
      </c>
      <c r="K191" s="9" t="s">
        <v>57</v>
      </c>
      <c r="L191" s="10">
        <v>44297</v>
      </c>
      <c r="M191" s="10">
        <v>44480</v>
      </c>
      <c r="N191" s="10">
        <v>44511</v>
      </c>
      <c r="O191" s="9" t="s">
        <v>329</v>
      </c>
      <c r="P191" s="11">
        <v>2472</v>
      </c>
    </row>
    <row r="192" spans="6:16" x14ac:dyDescent="0.25">
      <c r="F192" s="8" t="s">
        <v>504</v>
      </c>
      <c r="G192" s="9" t="s">
        <v>232</v>
      </c>
      <c r="H192" s="9" t="s">
        <v>233</v>
      </c>
      <c r="I192" s="9" t="s">
        <v>66</v>
      </c>
      <c r="J192" s="9" t="s">
        <v>67</v>
      </c>
      <c r="K192" s="9" t="s">
        <v>57</v>
      </c>
      <c r="L192" s="10">
        <v>44319</v>
      </c>
      <c r="M192" s="10">
        <v>44472</v>
      </c>
      <c r="N192" s="10">
        <v>44503</v>
      </c>
      <c r="O192" s="9" t="s">
        <v>329</v>
      </c>
      <c r="P192" s="11">
        <v>2952</v>
      </c>
    </row>
    <row r="193" spans="6:16" x14ac:dyDescent="0.25">
      <c r="F193" s="8" t="s">
        <v>505</v>
      </c>
      <c r="G193" s="9" t="s">
        <v>239</v>
      </c>
      <c r="H193" s="9" t="s">
        <v>240</v>
      </c>
      <c r="I193" s="9" t="s">
        <v>71</v>
      </c>
      <c r="J193" s="9" t="s">
        <v>67</v>
      </c>
      <c r="K193" s="9" t="s">
        <v>57</v>
      </c>
      <c r="L193" s="10">
        <v>44321</v>
      </c>
      <c r="M193" s="10">
        <v>44474</v>
      </c>
      <c r="N193" s="10">
        <v>44505</v>
      </c>
      <c r="O193" s="9" t="s">
        <v>329</v>
      </c>
      <c r="P193" s="11">
        <v>2952</v>
      </c>
    </row>
    <row r="194" spans="6:16" x14ac:dyDescent="0.25">
      <c r="F194" s="8" t="s">
        <v>506</v>
      </c>
      <c r="G194" s="9" t="s">
        <v>266</v>
      </c>
      <c r="H194" s="9" t="s">
        <v>267</v>
      </c>
      <c r="I194" s="9" t="s">
        <v>73</v>
      </c>
      <c r="J194" s="9" t="s">
        <v>67</v>
      </c>
      <c r="K194" s="9" t="s">
        <v>57</v>
      </c>
      <c r="L194" s="10">
        <v>44326</v>
      </c>
      <c r="M194" s="10">
        <v>44479</v>
      </c>
      <c r="N194" s="10">
        <v>44510</v>
      </c>
      <c r="O194" s="9" t="s">
        <v>317</v>
      </c>
      <c r="P194" s="11">
        <v>2375</v>
      </c>
    </row>
    <row r="195" spans="6:16" x14ac:dyDescent="0.25">
      <c r="F195" s="8" t="s">
        <v>507</v>
      </c>
      <c r="G195" s="9" t="s">
        <v>266</v>
      </c>
      <c r="H195" s="9" t="s">
        <v>267</v>
      </c>
      <c r="I195" s="9" t="s">
        <v>76</v>
      </c>
      <c r="J195" s="9" t="s">
        <v>67</v>
      </c>
      <c r="K195" s="9" t="s">
        <v>57</v>
      </c>
      <c r="L195" s="10">
        <v>44326</v>
      </c>
      <c r="M195" s="10">
        <v>44479</v>
      </c>
      <c r="N195" s="10">
        <v>44510</v>
      </c>
      <c r="O195" s="9" t="s">
        <v>317</v>
      </c>
      <c r="P195" s="11">
        <v>2375</v>
      </c>
    </row>
    <row r="196" spans="6:16" x14ac:dyDescent="0.25">
      <c r="F196" s="8" t="s">
        <v>508</v>
      </c>
      <c r="G196" s="9" t="s">
        <v>266</v>
      </c>
      <c r="H196" s="9" t="s">
        <v>267</v>
      </c>
      <c r="I196" s="9" t="s">
        <v>83</v>
      </c>
      <c r="J196" s="9" t="s">
        <v>84</v>
      </c>
      <c r="K196" s="9" t="s">
        <v>85</v>
      </c>
      <c r="L196" s="10">
        <v>44326</v>
      </c>
      <c r="M196" s="10">
        <v>44479</v>
      </c>
      <c r="N196" s="10">
        <v>44510</v>
      </c>
      <c r="O196" s="9" t="s">
        <v>317</v>
      </c>
      <c r="P196" s="11">
        <v>1140</v>
      </c>
    </row>
    <row r="197" spans="6:16" x14ac:dyDescent="0.25">
      <c r="F197" s="8" t="s">
        <v>509</v>
      </c>
      <c r="G197" s="9" t="s">
        <v>280</v>
      </c>
      <c r="H197" s="9" t="s">
        <v>281</v>
      </c>
      <c r="I197" s="9" t="s">
        <v>89</v>
      </c>
      <c r="J197" s="9" t="s">
        <v>90</v>
      </c>
      <c r="K197" s="9" t="s">
        <v>85</v>
      </c>
      <c r="L197" s="10">
        <v>44349</v>
      </c>
      <c r="M197" s="10">
        <v>44471</v>
      </c>
      <c r="N197" s="10">
        <v>44502</v>
      </c>
      <c r="O197" s="9" t="s">
        <v>317</v>
      </c>
      <c r="P197" s="11">
        <v>1140</v>
      </c>
    </row>
    <row r="198" spans="6:16" x14ac:dyDescent="0.25">
      <c r="F198" s="8" t="s">
        <v>510</v>
      </c>
      <c r="G198" s="9" t="s">
        <v>129</v>
      </c>
      <c r="H198" s="9" t="s">
        <v>130</v>
      </c>
      <c r="I198" s="9" t="s">
        <v>44</v>
      </c>
      <c r="J198" s="9" t="s">
        <v>41</v>
      </c>
      <c r="K198" s="9" t="s">
        <v>34</v>
      </c>
      <c r="L198" s="10">
        <v>44385</v>
      </c>
      <c r="M198" s="10">
        <v>44477</v>
      </c>
      <c r="N198" s="10">
        <v>44508</v>
      </c>
      <c r="O198" s="9" t="s">
        <v>329</v>
      </c>
      <c r="P198" s="11">
        <v>1704</v>
      </c>
    </row>
    <row r="199" spans="6:16" x14ac:dyDescent="0.25">
      <c r="F199" s="8" t="s">
        <v>511</v>
      </c>
      <c r="G199" s="9" t="s">
        <v>136</v>
      </c>
      <c r="H199" s="9" t="s">
        <v>137</v>
      </c>
      <c r="I199" s="9" t="s">
        <v>46</v>
      </c>
      <c r="J199" s="9" t="s">
        <v>47</v>
      </c>
      <c r="K199" s="9" t="s">
        <v>34</v>
      </c>
      <c r="L199" s="10">
        <v>44390</v>
      </c>
      <c r="M199" s="10">
        <v>44482</v>
      </c>
      <c r="N199" s="10">
        <v>44513</v>
      </c>
      <c r="O199" s="9" t="s">
        <v>329</v>
      </c>
      <c r="P199" s="11">
        <v>1992</v>
      </c>
    </row>
    <row r="200" spans="6:16" x14ac:dyDescent="0.25">
      <c r="F200" s="8" t="s">
        <v>512</v>
      </c>
      <c r="G200" s="9" t="s">
        <v>246</v>
      </c>
      <c r="H200" s="9" t="s">
        <v>247</v>
      </c>
      <c r="I200" s="9" t="s">
        <v>8</v>
      </c>
      <c r="J200" s="9" t="s">
        <v>9</v>
      </c>
      <c r="K200" s="9" t="s">
        <v>10</v>
      </c>
      <c r="L200" s="10">
        <v>44392</v>
      </c>
      <c r="M200" s="10">
        <v>44484</v>
      </c>
      <c r="N200" s="10">
        <v>44515</v>
      </c>
      <c r="O200" s="9" t="s">
        <v>329</v>
      </c>
      <c r="P200" s="11">
        <v>2952</v>
      </c>
    </row>
    <row r="201" spans="6:16" x14ac:dyDescent="0.25">
      <c r="F201" s="8" t="s">
        <v>513</v>
      </c>
      <c r="G201" s="9" t="s">
        <v>246</v>
      </c>
      <c r="H201" s="9" t="s">
        <v>247</v>
      </c>
      <c r="I201" s="9" t="s">
        <v>22</v>
      </c>
      <c r="J201" s="9" t="s">
        <v>23</v>
      </c>
      <c r="K201" s="9" t="s">
        <v>10</v>
      </c>
      <c r="L201" s="10">
        <v>44392</v>
      </c>
      <c r="M201" s="10">
        <v>44484</v>
      </c>
      <c r="N201" s="10">
        <v>44515</v>
      </c>
      <c r="O201" s="9" t="s">
        <v>329</v>
      </c>
      <c r="P201" s="11">
        <v>2952</v>
      </c>
    </row>
    <row r="202" spans="6:16" x14ac:dyDescent="0.25">
      <c r="F202" s="8" t="s">
        <v>514</v>
      </c>
      <c r="G202" s="9" t="s">
        <v>246</v>
      </c>
      <c r="H202" s="9" t="s">
        <v>247</v>
      </c>
      <c r="I202" s="9" t="s">
        <v>25</v>
      </c>
      <c r="J202" s="9" t="s">
        <v>23</v>
      </c>
      <c r="K202" s="9" t="s">
        <v>10</v>
      </c>
      <c r="L202" s="10">
        <v>44392</v>
      </c>
      <c r="M202" s="10">
        <v>44484</v>
      </c>
      <c r="N202" s="10">
        <v>44515</v>
      </c>
      <c r="O202" s="9" t="s">
        <v>329</v>
      </c>
      <c r="P202" s="11">
        <v>2952</v>
      </c>
    </row>
    <row r="203" spans="6:16" x14ac:dyDescent="0.25">
      <c r="F203" s="8" t="s">
        <v>515</v>
      </c>
      <c r="G203" s="9" t="s">
        <v>202</v>
      </c>
      <c r="H203" s="9" t="s">
        <v>203</v>
      </c>
      <c r="I203" s="9" t="s">
        <v>16</v>
      </c>
      <c r="J203" s="9" t="s">
        <v>17</v>
      </c>
      <c r="K203" s="9" t="s">
        <v>10</v>
      </c>
      <c r="L203" s="10">
        <v>44413</v>
      </c>
      <c r="M203" s="10">
        <v>44474</v>
      </c>
      <c r="N203" s="10">
        <v>44505</v>
      </c>
      <c r="O203" s="9" t="s">
        <v>329</v>
      </c>
      <c r="P203" s="11">
        <v>3912</v>
      </c>
    </row>
    <row r="204" spans="6:16" x14ac:dyDescent="0.25">
      <c r="F204" s="8" t="s">
        <v>516</v>
      </c>
      <c r="G204" s="9" t="s">
        <v>202</v>
      </c>
      <c r="H204" s="9" t="s">
        <v>203</v>
      </c>
      <c r="I204" s="9" t="s">
        <v>21</v>
      </c>
      <c r="J204" s="9" t="s">
        <v>17</v>
      </c>
      <c r="K204" s="9" t="s">
        <v>10</v>
      </c>
      <c r="L204" s="10">
        <v>44413</v>
      </c>
      <c r="M204" s="10">
        <v>44474</v>
      </c>
      <c r="N204" s="10">
        <v>44505</v>
      </c>
      <c r="O204" s="9" t="s">
        <v>329</v>
      </c>
      <c r="P204" s="11">
        <v>3912</v>
      </c>
    </row>
    <row r="205" spans="6:16" x14ac:dyDescent="0.25">
      <c r="F205" s="8" t="s">
        <v>517</v>
      </c>
      <c r="G205" s="9" t="s">
        <v>208</v>
      </c>
      <c r="H205" s="9" t="s">
        <v>209</v>
      </c>
      <c r="I205" s="9" t="s">
        <v>91</v>
      </c>
      <c r="J205" s="9" t="s">
        <v>90</v>
      </c>
      <c r="K205" s="9" t="s">
        <v>85</v>
      </c>
      <c r="L205" s="10">
        <v>44457</v>
      </c>
      <c r="M205" s="10">
        <v>44487</v>
      </c>
      <c r="N205" s="10">
        <v>44518</v>
      </c>
      <c r="O205" s="9" t="s">
        <v>329</v>
      </c>
      <c r="P205" s="11">
        <v>1704</v>
      </c>
    </row>
    <row r="206" spans="6:16" x14ac:dyDescent="0.25">
      <c r="F206" s="8" t="s">
        <v>518</v>
      </c>
      <c r="G206" s="9" t="s">
        <v>208</v>
      </c>
      <c r="H206" s="9" t="s">
        <v>209</v>
      </c>
      <c r="I206" s="9" t="s">
        <v>92</v>
      </c>
      <c r="J206" s="9" t="s">
        <v>93</v>
      </c>
      <c r="K206" s="9" t="s">
        <v>85</v>
      </c>
      <c r="L206" s="10">
        <v>44457</v>
      </c>
      <c r="M206" s="10">
        <v>44487</v>
      </c>
      <c r="N206" s="10">
        <v>44518</v>
      </c>
      <c r="O206" s="9" t="s">
        <v>329</v>
      </c>
      <c r="P206" s="11">
        <v>1704</v>
      </c>
    </row>
    <row r="207" spans="6:16" x14ac:dyDescent="0.25">
      <c r="F207" s="8" t="s">
        <v>519</v>
      </c>
      <c r="G207" s="9" t="s">
        <v>301</v>
      </c>
      <c r="H207" s="9" t="s">
        <v>302</v>
      </c>
      <c r="I207" s="9" t="s">
        <v>77</v>
      </c>
      <c r="J207" s="9" t="s">
        <v>78</v>
      </c>
      <c r="K207" s="9" t="s">
        <v>57</v>
      </c>
      <c r="L207" s="10">
        <v>44471</v>
      </c>
      <c r="M207" s="10">
        <v>44471</v>
      </c>
      <c r="N207" s="10">
        <v>44502</v>
      </c>
      <c r="O207" s="9" t="s">
        <v>317</v>
      </c>
      <c r="P207" s="11">
        <v>2375</v>
      </c>
    </row>
    <row r="208" spans="6:16" x14ac:dyDescent="0.25">
      <c r="F208" s="8" t="s">
        <v>520</v>
      </c>
      <c r="G208" s="9" t="s">
        <v>266</v>
      </c>
      <c r="H208" s="9" t="s">
        <v>267</v>
      </c>
      <c r="I208" s="9" t="s">
        <v>76</v>
      </c>
      <c r="J208" s="9" t="s">
        <v>67</v>
      </c>
      <c r="K208" s="9" t="s">
        <v>57</v>
      </c>
      <c r="L208" s="10">
        <v>44326</v>
      </c>
      <c r="M208" s="10">
        <v>44510</v>
      </c>
      <c r="N208" s="10">
        <v>44540</v>
      </c>
      <c r="O208" s="9" t="s">
        <v>317</v>
      </c>
      <c r="P208" s="11">
        <v>2375</v>
      </c>
    </row>
    <row r="209" spans="6:16" x14ac:dyDescent="0.25">
      <c r="F209" s="8" t="s">
        <v>521</v>
      </c>
      <c r="G209" s="9" t="s">
        <v>266</v>
      </c>
      <c r="H209" s="9" t="s">
        <v>267</v>
      </c>
      <c r="I209" s="9" t="s">
        <v>83</v>
      </c>
      <c r="J209" s="9" t="s">
        <v>84</v>
      </c>
      <c r="K209" s="9" t="s">
        <v>85</v>
      </c>
      <c r="L209" s="10">
        <v>44326</v>
      </c>
      <c r="M209" s="10">
        <v>44510</v>
      </c>
      <c r="N209" s="10">
        <v>44540</v>
      </c>
      <c r="O209" s="9" t="s">
        <v>317</v>
      </c>
      <c r="P209" s="11">
        <v>1140</v>
      </c>
    </row>
    <row r="210" spans="6:16" x14ac:dyDescent="0.25">
      <c r="F210" s="8" t="s">
        <v>522</v>
      </c>
      <c r="G210" s="9" t="s">
        <v>280</v>
      </c>
      <c r="H210" s="9" t="s">
        <v>281</v>
      </c>
      <c r="I210" s="9" t="s">
        <v>89</v>
      </c>
      <c r="J210" s="9" t="s">
        <v>90</v>
      </c>
      <c r="K210" s="9" t="s">
        <v>85</v>
      </c>
      <c r="L210" s="10">
        <v>44349</v>
      </c>
      <c r="M210" s="10">
        <v>44502</v>
      </c>
      <c r="N210" s="10">
        <v>44532</v>
      </c>
      <c r="O210" s="9" t="s">
        <v>317</v>
      </c>
      <c r="P210" s="11">
        <v>1140</v>
      </c>
    </row>
    <row r="211" spans="6:16" x14ac:dyDescent="0.25">
      <c r="F211" s="8" t="s">
        <v>523</v>
      </c>
      <c r="G211" s="9" t="s">
        <v>129</v>
      </c>
      <c r="H211" s="9" t="s">
        <v>130</v>
      </c>
      <c r="I211" s="9" t="s">
        <v>44</v>
      </c>
      <c r="J211" s="9" t="s">
        <v>41</v>
      </c>
      <c r="K211" s="9" t="s">
        <v>34</v>
      </c>
      <c r="L211" s="10">
        <v>44385</v>
      </c>
      <c r="M211" s="10">
        <v>44508</v>
      </c>
      <c r="N211" s="10">
        <v>44538</v>
      </c>
      <c r="O211" s="9" t="s">
        <v>329</v>
      </c>
      <c r="P211" s="11">
        <v>1704</v>
      </c>
    </row>
    <row r="212" spans="6:16" x14ac:dyDescent="0.25">
      <c r="F212" s="8" t="s">
        <v>524</v>
      </c>
      <c r="G212" s="9" t="s">
        <v>136</v>
      </c>
      <c r="H212" s="9" t="s">
        <v>137</v>
      </c>
      <c r="I212" s="9" t="s">
        <v>46</v>
      </c>
      <c r="J212" s="9" t="s">
        <v>47</v>
      </c>
      <c r="K212" s="9" t="s">
        <v>34</v>
      </c>
      <c r="L212" s="10">
        <v>44390</v>
      </c>
      <c r="M212" s="10">
        <v>44513</v>
      </c>
      <c r="N212" s="10">
        <v>44543</v>
      </c>
      <c r="O212" s="9" t="s">
        <v>329</v>
      </c>
      <c r="P212" s="11">
        <v>1992</v>
      </c>
    </row>
    <row r="213" spans="6:16" x14ac:dyDescent="0.25">
      <c r="F213" s="8" t="s">
        <v>525</v>
      </c>
      <c r="G213" s="9" t="s">
        <v>246</v>
      </c>
      <c r="H213" s="9" t="s">
        <v>247</v>
      </c>
      <c r="I213" s="9" t="s">
        <v>8</v>
      </c>
      <c r="J213" s="9" t="s">
        <v>9</v>
      </c>
      <c r="K213" s="9" t="s">
        <v>10</v>
      </c>
      <c r="L213" s="10">
        <v>44392</v>
      </c>
      <c r="M213" s="10">
        <v>44515</v>
      </c>
      <c r="N213" s="10">
        <v>44545</v>
      </c>
      <c r="O213" s="9" t="s">
        <v>329</v>
      </c>
      <c r="P213" s="11">
        <v>2952</v>
      </c>
    </row>
    <row r="214" spans="6:16" x14ac:dyDescent="0.25">
      <c r="F214" s="8" t="s">
        <v>526</v>
      </c>
      <c r="G214" s="9" t="s">
        <v>246</v>
      </c>
      <c r="H214" s="9" t="s">
        <v>247</v>
      </c>
      <c r="I214" s="9" t="s">
        <v>22</v>
      </c>
      <c r="J214" s="9" t="s">
        <v>23</v>
      </c>
      <c r="K214" s="9" t="s">
        <v>10</v>
      </c>
      <c r="L214" s="10">
        <v>44392</v>
      </c>
      <c r="M214" s="10">
        <v>44515</v>
      </c>
      <c r="N214" s="10">
        <v>44545</v>
      </c>
      <c r="O214" s="9" t="s">
        <v>329</v>
      </c>
      <c r="P214" s="11">
        <v>2952</v>
      </c>
    </row>
    <row r="215" spans="6:16" x14ac:dyDescent="0.25">
      <c r="F215" s="8" t="s">
        <v>527</v>
      </c>
      <c r="G215" s="9" t="s">
        <v>246</v>
      </c>
      <c r="H215" s="9" t="s">
        <v>247</v>
      </c>
      <c r="I215" s="9" t="s">
        <v>25</v>
      </c>
      <c r="J215" s="9" t="s">
        <v>23</v>
      </c>
      <c r="K215" s="9" t="s">
        <v>10</v>
      </c>
      <c r="L215" s="10">
        <v>44392</v>
      </c>
      <c r="M215" s="10">
        <v>44515</v>
      </c>
      <c r="N215" s="10">
        <v>44545</v>
      </c>
      <c r="O215" s="9" t="s">
        <v>329</v>
      </c>
      <c r="P215" s="11">
        <v>2952</v>
      </c>
    </row>
    <row r="216" spans="6:16" x14ac:dyDescent="0.25">
      <c r="F216" s="8" t="s">
        <v>528</v>
      </c>
      <c r="G216" s="9" t="s">
        <v>202</v>
      </c>
      <c r="H216" s="9" t="s">
        <v>203</v>
      </c>
      <c r="I216" s="9" t="s">
        <v>16</v>
      </c>
      <c r="J216" s="9" t="s">
        <v>17</v>
      </c>
      <c r="K216" s="9" t="s">
        <v>10</v>
      </c>
      <c r="L216" s="10">
        <v>44413</v>
      </c>
      <c r="M216" s="10">
        <v>44505</v>
      </c>
      <c r="N216" s="10">
        <v>44535</v>
      </c>
      <c r="O216" s="9" t="s">
        <v>329</v>
      </c>
      <c r="P216" s="11">
        <v>3912</v>
      </c>
    </row>
    <row r="217" spans="6:16" x14ac:dyDescent="0.25">
      <c r="F217" s="8" t="s">
        <v>529</v>
      </c>
      <c r="G217" s="9" t="s">
        <v>202</v>
      </c>
      <c r="H217" s="9" t="s">
        <v>203</v>
      </c>
      <c r="I217" s="9" t="s">
        <v>21</v>
      </c>
      <c r="J217" s="9" t="s">
        <v>17</v>
      </c>
      <c r="K217" s="9" t="s">
        <v>10</v>
      </c>
      <c r="L217" s="10">
        <v>44413</v>
      </c>
      <c r="M217" s="10">
        <v>44505</v>
      </c>
      <c r="N217" s="10">
        <v>44535</v>
      </c>
      <c r="O217" s="9" t="s">
        <v>329</v>
      </c>
      <c r="P217" s="11">
        <v>3912</v>
      </c>
    </row>
    <row r="218" spans="6:16" x14ac:dyDescent="0.25">
      <c r="F218" s="8" t="s">
        <v>530</v>
      </c>
      <c r="G218" s="9" t="s">
        <v>208</v>
      </c>
      <c r="H218" s="9" t="s">
        <v>209</v>
      </c>
      <c r="I218" s="9" t="s">
        <v>91</v>
      </c>
      <c r="J218" s="9" t="s">
        <v>90</v>
      </c>
      <c r="K218" s="9" t="s">
        <v>85</v>
      </c>
      <c r="L218" s="10">
        <v>44457</v>
      </c>
      <c r="M218" s="10">
        <v>44518</v>
      </c>
      <c r="N218" s="10">
        <v>44548</v>
      </c>
      <c r="O218" s="9" t="s">
        <v>329</v>
      </c>
      <c r="P218" s="11">
        <v>1704</v>
      </c>
    </row>
    <row r="219" spans="6:16" x14ac:dyDescent="0.25">
      <c r="F219" s="8" t="s">
        <v>531</v>
      </c>
      <c r="G219" s="9" t="s">
        <v>208</v>
      </c>
      <c r="H219" s="9" t="s">
        <v>209</v>
      </c>
      <c r="I219" s="9" t="s">
        <v>92</v>
      </c>
      <c r="J219" s="9" t="s">
        <v>93</v>
      </c>
      <c r="K219" s="9" t="s">
        <v>85</v>
      </c>
      <c r="L219" s="10">
        <v>44457</v>
      </c>
      <c r="M219" s="10">
        <v>44518</v>
      </c>
      <c r="N219" s="10">
        <v>44548</v>
      </c>
      <c r="O219" s="9" t="s">
        <v>329</v>
      </c>
      <c r="P219" s="11">
        <v>1704</v>
      </c>
    </row>
    <row r="220" spans="6:16" x14ac:dyDescent="0.25">
      <c r="F220" s="8" t="s">
        <v>532</v>
      </c>
      <c r="G220" s="9" t="s">
        <v>301</v>
      </c>
      <c r="H220" s="9" t="s">
        <v>302</v>
      </c>
      <c r="I220" s="9" t="s">
        <v>77</v>
      </c>
      <c r="J220" s="9" t="s">
        <v>78</v>
      </c>
      <c r="K220" s="9" t="s">
        <v>57</v>
      </c>
      <c r="L220" s="10">
        <v>44471</v>
      </c>
      <c r="M220" s="10">
        <v>44502</v>
      </c>
      <c r="N220" s="10">
        <v>44532</v>
      </c>
      <c r="O220" s="9" t="s">
        <v>317</v>
      </c>
      <c r="P220" s="11">
        <v>2375</v>
      </c>
    </row>
    <row r="221" spans="6:16" x14ac:dyDescent="0.25">
      <c r="F221" s="8" t="s">
        <v>533</v>
      </c>
      <c r="G221" s="9" t="s">
        <v>246</v>
      </c>
      <c r="H221" s="9" t="s">
        <v>247</v>
      </c>
      <c r="I221" s="9" t="s">
        <v>26</v>
      </c>
      <c r="J221" s="9" t="s">
        <v>23</v>
      </c>
      <c r="K221" s="9" t="s">
        <v>10</v>
      </c>
      <c r="L221" s="10">
        <v>44474</v>
      </c>
      <c r="M221" s="10">
        <v>44505</v>
      </c>
      <c r="N221" s="10">
        <v>44535</v>
      </c>
      <c r="O221" s="9" t="s">
        <v>329</v>
      </c>
      <c r="P221" s="11">
        <v>2952</v>
      </c>
    </row>
    <row r="222" spans="6:16" x14ac:dyDescent="0.25">
      <c r="F222" s="8" t="s">
        <v>534</v>
      </c>
      <c r="G222" s="9" t="s">
        <v>143</v>
      </c>
      <c r="H222" s="9" t="s">
        <v>144</v>
      </c>
      <c r="I222" s="9" t="s">
        <v>29</v>
      </c>
      <c r="J222" s="9" t="s">
        <v>30</v>
      </c>
      <c r="K222" s="9" t="s">
        <v>10</v>
      </c>
      <c r="L222" s="10">
        <v>44501</v>
      </c>
      <c r="M222" s="10">
        <v>44501</v>
      </c>
      <c r="N222" s="10">
        <v>44531</v>
      </c>
      <c r="O222" s="9" t="s">
        <v>329</v>
      </c>
      <c r="P222" s="11">
        <v>2952</v>
      </c>
    </row>
    <row r="223" spans="6:16" x14ac:dyDescent="0.25">
      <c r="F223" s="8" t="s">
        <v>535</v>
      </c>
      <c r="G223" s="9" t="s">
        <v>143</v>
      </c>
      <c r="H223" s="9" t="s">
        <v>144</v>
      </c>
      <c r="I223" s="9" t="s">
        <v>32</v>
      </c>
      <c r="J223" s="9" t="s">
        <v>33</v>
      </c>
      <c r="K223" s="9" t="s">
        <v>34</v>
      </c>
      <c r="L223" s="10">
        <v>44501</v>
      </c>
      <c r="M223" s="10">
        <v>44501</v>
      </c>
      <c r="N223" s="10">
        <v>44531</v>
      </c>
      <c r="O223" s="9" t="s">
        <v>329</v>
      </c>
      <c r="P223" s="11">
        <v>2088</v>
      </c>
    </row>
    <row r="224" spans="6:16" x14ac:dyDescent="0.25">
      <c r="F224" s="8" t="s">
        <v>536</v>
      </c>
      <c r="G224" s="9" t="s">
        <v>143</v>
      </c>
      <c r="H224" s="9" t="s">
        <v>144</v>
      </c>
      <c r="I224" s="9" t="s">
        <v>94</v>
      </c>
      <c r="J224" s="9" t="s">
        <v>93</v>
      </c>
      <c r="K224" s="9" t="s">
        <v>85</v>
      </c>
      <c r="L224" s="10">
        <v>44501</v>
      </c>
      <c r="M224" s="10">
        <v>44501</v>
      </c>
      <c r="N224" s="10">
        <v>44531</v>
      </c>
      <c r="O224" s="9" t="s">
        <v>329</v>
      </c>
      <c r="P224" s="11">
        <v>1704</v>
      </c>
    </row>
    <row r="225" spans="6:16" x14ac:dyDescent="0.25">
      <c r="F225" s="8" t="s">
        <v>537</v>
      </c>
      <c r="G225" s="9" t="s">
        <v>171</v>
      </c>
      <c r="H225" s="9" t="s">
        <v>172</v>
      </c>
      <c r="I225" s="9" t="s">
        <v>28</v>
      </c>
      <c r="J225" s="9" t="s">
        <v>23</v>
      </c>
      <c r="K225" s="9" t="s">
        <v>10</v>
      </c>
      <c r="L225" s="10">
        <v>44236</v>
      </c>
      <c r="M225" s="10">
        <v>44539</v>
      </c>
      <c r="N225" s="10">
        <v>44570</v>
      </c>
      <c r="O225" s="9" t="s">
        <v>329</v>
      </c>
      <c r="P225" s="11">
        <v>2952</v>
      </c>
    </row>
    <row r="226" spans="6:16" x14ac:dyDescent="0.25">
      <c r="F226" s="8" t="s">
        <v>538</v>
      </c>
      <c r="G226" s="9" t="s">
        <v>184</v>
      </c>
      <c r="H226" s="9" t="s">
        <v>185</v>
      </c>
      <c r="I226" s="9" t="s">
        <v>61</v>
      </c>
      <c r="J226" s="9" t="s">
        <v>56</v>
      </c>
      <c r="K226" s="9" t="s">
        <v>57</v>
      </c>
      <c r="L226" s="10">
        <v>44246</v>
      </c>
      <c r="M226" s="10">
        <v>44549</v>
      </c>
      <c r="N226" s="10">
        <v>44580</v>
      </c>
      <c r="O226" s="9" t="s">
        <v>329</v>
      </c>
      <c r="P226" s="11">
        <v>2472</v>
      </c>
    </row>
    <row r="227" spans="6:16" x14ac:dyDescent="0.25">
      <c r="F227" s="8" t="s">
        <v>539</v>
      </c>
      <c r="G227" s="9" t="s">
        <v>178</v>
      </c>
      <c r="H227" s="9" t="s">
        <v>179</v>
      </c>
      <c r="I227" s="9" t="s">
        <v>62</v>
      </c>
      <c r="J227" s="9" t="s">
        <v>56</v>
      </c>
      <c r="K227" s="9" t="s">
        <v>57</v>
      </c>
      <c r="L227" s="10">
        <v>44293</v>
      </c>
      <c r="M227" s="10">
        <v>44537</v>
      </c>
      <c r="N227" s="10">
        <v>44568</v>
      </c>
      <c r="O227" s="9" t="s">
        <v>329</v>
      </c>
      <c r="P227" s="11">
        <v>2472</v>
      </c>
    </row>
    <row r="228" spans="6:16" x14ac:dyDescent="0.25">
      <c r="F228" s="8" t="s">
        <v>540</v>
      </c>
      <c r="G228" s="9" t="s">
        <v>184</v>
      </c>
      <c r="H228" s="9" t="s">
        <v>185</v>
      </c>
      <c r="I228" s="9" t="s">
        <v>65</v>
      </c>
      <c r="J228" s="9" t="s">
        <v>56</v>
      </c>
      <c r="K228" s="9" t="s">
        <v>57</v>
      </c>
      <c r="L228" s="10">
        <v>44297</v>
      </c>
      <c r="M228" s="10">
        <v>44541</v>
      </c>
      <c r="N228" s="10">
        <v>44572</v>
      </c>
      <c r="O228" s="9" t="s">
        <v>329</v>
      </c>
      <c r="P228" s="11">
        <v>2472</v>
      </c>
    </row>
    <row r="229" spans="6:16" x14ac:dyDescent="0.25">
      <c r="F229" s="8" t="s">
        <v>541</v>
      </c>
      <c r="G229" s="9" t="s">
        <v>232</v>
      </c>
      <c r="H229" s="9" t="s">
        <v>233</v>
      </c>
      <c r="I229" s="9" t="s">
        <v>66</v>
      </c>
      <c r="J229" s="9" t="s">
        <v>67</v>
      </c>
      <c r="K229" s="9" t="s">
        <v>57</v>
      </c>
      <c r="L229" s="10">
        <v>44319</v>
      </c>
      <c r="M229" s="10">
        <v>44533</v>
      </c>
      <c r="N229" s="10">
        <v>44564</v>
      </c>
      <c r="O229" s="9" t="s">
        <v>329</v>
      </c>
      <c r="P229" s="11">
        <v>2952</v>
      </c>
    </row>
    <row r="230" spans="6:16" x14ac:dyDescent="0.25">
      <c r="F230" s="8" t="s">
        <v>542</v>
      </c>
      <c r="G230" s="9" t="s">
        <v>239</v>
      </c>
      <c r="H230" s="9" t="s">
        <v>240</v>
      </c>
      <c r="I230" s="9" t="s">
        <v>71</v>
      </c>
      <c r="J230" s="9" t="s">
        <v>67</v>
      </c>
      <c r="K230" s="9" t="s">
        <v>57</v>
      </c>
      <c r="L230" s="10">
        <v>44321</v>
      </c>
      <c r="M230" s="10">
        <v>44535</v>
      </c>
      <c r="N230" s="10">
        <v>44566</v>
      </c>
      <c r="O230" s="9" t="s">
        <v>329</v>
      </c>
      <c r="P230" s="11">
        <v>2952</v>
      </c>
    </row>
    <row r="231" spans="6:16" x14ac:dyDescent="0.25">
      <c r="F231" s="8" t="s">
        <v>543</v>
      </c>
      <c r="G231" s="9" t="s">
        <v>266</v>
      </c>
      <c r="H231" s="9" t="s">
        <v>267</v>
      </c>
      <c r="I231" s="9" t="s">
        <v>73</v>
      </c>
      <c r="J231" s="9" t="s">
        <v>67</v>
      </c>
      <c r="K231" s="9" t="s">
        <v>57</v>
      </c>
      <c r="L231" s="10">
        <v>44326</v>
      </c>
      <c r="M231" s="10">
        <v>44540</v>
      </c>
      <c r="N231" s="10">
        <v>44571</v>
      </c>
      <c r="O231" s="9" t="s">
        <v>317</v>
      </c>
      <c r="P231" s="11">
        <v>2375</v>
      </c>
    </row>
    <row r="232" spans="6:16" x14ac:dyDescent="0.25">
      <c r="F232" s="8" t="s">
        <v>544</v>
      </c>
      <c r="G232" s="9" t="s">
        <v>266</v>
      </c>
      <c r="H232" s="9" t="s">
        <v>267</v>
      </c>
      <c r="I232" s="9" t="s">
        <v>76</v>
      </c>
      <c r="J232" s="9" t="s">
        <v>67</v>
      </c>
      <c r="K232" s="9" t="s">
        <v>57</v>
      </c>
      <c r="L232" s="10">
        <v>44326</v>
      </c>
      <c r="M232" s="10">
        <v>44540</v>
      </c>
      <c r="N232" s="10">
        <v>44571</v>
      </c>
      <c r="O232" s="9" t="s">
        <v>317</v>
      </c>
      <c r="P232" s="11">
        <v>2375</v>
      </c>
    </row>
    <row r="233" spans="6:16" x14ac:dyDescent="0.25">
      <c r="F233" s="8" t="s">
        <v>545</v>
      </c>
      <c r="G233" s="9" t="s">
        <v>266</v>
      </c>
      <c r="H233" s="9" t="s">
        <v>267</v>
      </c>
      <c r="I233" s="9" t="s">
        <v>83</v>
      </c>
      <c r="J233" s="9" t="s">
        <v>84</v>
      </c>
      <c r="K233" s="9" t="s">
        <v>85</v>
      </c>
      <c r="L233" s="10">
        <v>44326</v>
      </c>
      <c r="M233" s="10">
        <v>44540</v>
      </c>
      <c r="N233" s="10">
        <v>44571</v>
      </c>
      <c r="O233" s="9" t="s">
        <v>317</v>
      </c>
      <c r="P233" s="11">
        <v>1140</v>
      </c>
    </row>
    <row r="234" spans="6:16" x14ac:dyDescent="0.25">
      <c r="F234" s="8" t="s">
        <v>546</v>
      </c>
      <c r="G234" s="9" t="s">
        <v>280</v>
      </c>
      <c r="H234" s="9" t="s">
        <v>281</v>
      </c>
      <c r="I234" s="9" t="s">
        <v>89</v>
      </c>
      <c r="J234" s="9" t="s">
        <v>90</v>
      </c>
      <c r="K234" s="9" t="s">
        <v>85</v>
      </c>
      <c r="L234" s="10">
        <v>44349</v>
      </c>
      <c r="M234" s="10">
        <v>44532</v>
      </c>
      <c r="N234" s="10">
        <v>44563</v>
      </c>
      <c r="O234" s="9" t="s">
        <v>317</v>
      </c>
      <c r="P234" s="11">
        <v>1140</v>
      </c>
    </row>
    <row r="235" spans="6:16" x14ac:dyDescent="0.25">
      <c r="F235" s="8" t="s">
        <v>547</v>
      </c>
      <c r="G235" s="9" t="s">
        <v>129</v>
      </c>
      <c r="H235" s="9" t="s">
        <v>130</v>
      </c>
      <c r="I235" s="9" t="s">
        <v>44</v>
      </c>
      <c r="J235" s="9" t="s">
        <v>41</v>
      </c>
      <c r="K235" s="9" t="s">
        <v>34</v>
      </c>
      <c r="L235" s="10">
        <v>44385</v>
      </c>
      <c r="M235" s="10">
        <v>44538</v>
      </c>
      <c r="N235" s="10">
        <v>44569</v>
      </c>
      <c r="O235" s="9" t="s">
        <v>329</v>
      </c>
      <c r="P235" s="11">
        <v>1704</v>
      </c>
    </row>
    <row r="236" spans="6:16" x14ac:dyDescent="0.25">
      <c r="F236" s="8" t="s">
        <v>548</v>
      </c>
      <c r="G236" s="9" t="s">
        <v>136</v>
      </c>
      <c r="H236" s="9" t="s">
        <v>137</v>
      </c>
      <c r="I236" s="9" t="s">
        <v>46</v>
      </c>
      <c r="J236" s="9" t="s">
        <v>47</v>
      </c>
      <c r="K236" s="9" t="s">
        <v>34</v>
      </c>
      <c r="L236" s="10">
        <v>44390</v>
      </c>
      <c r="M236" s="10">
        <v>44543</v>
      </c>
      <c r="N236" s="10">
        <v>44574</v>
      </c>
      <c r="O236" s="9" t="s">
        <v>329</v>
      </c>
      <c r="P236" s="11">
        <v>1992</v>
      </c>
    </row>
    <row r="237" spans="6:16" x14ac:dyDescent="0.25">
      <c r="F237" s="8" t="s">
        <v>549</v>
      </c>
      <c r="G237" s="9" t="s">
        <v>246</v>
      </c>
      <c r="H237" s="9" t="s">
        <v>247</v>
      </c>
      <c r="I237" s="9" t="s">
        <v>8</v>
      </c>
      <c r="J237" s="9" t="s">
        <v>9</v>
      </c>
      <c r="K237" s="9" t="s">
        <v>10</v>
      </c>
      <c r="L237" s="10">
        <v>44392</v>
      </c>
      <c r="M237" s="10">
        <v>44545</v>
      </c>
      <c r="N237" s="10">
        <v>44576</v>
      </c>
      <c r="O237" s="9" t="s">
        <v>329</v>
      </c>
      <c r="P237" s="11">
        <v>2952</v>
      </c>
    </row>
    <row r="238" spans="6:16" x14ac:dyDescent="0.25">
      <c r="F238" s="8" t="s">
        <v>550</v>
      </c>
      <c r="G238" s="9" t="s">
        <v>246</v>
      </c>
      <c r="H238" s="9" t="s">
        <v>247</v>
      </c>
      <c r="I238" s="9" t="s">
        <v>22</v>
      </c>
      <c r="J238" s="9" t="s">
        <v>23</v>
      </c>
      <c r="K238" s="9" t="s">
        <v>10</v>
      </c>
      <c r="L238" s="10">
        <v>44392</v>
      </c>
      <c r="M238" s="10">
        <v>44545</v>
      </c>
      <c r="N238" s="10">
        <v>44576</v>
      </c>
      <c r="O238" s="9" t="s">
        <v>329</v>
      </c>
      <c r="P238" s="11">
        <v>2952</v>
      </c>
    </row>
    <row r="239" spans="6:16" x14ac:dyDescent="0.25">
      <c r="F239" s="8" t="s">
        <v>551</v>
      </c>
      <c r="G239" s="9" t="s">
        <v>246</v>
      </c>
      <c r="H239" s="9" t="s">
        <v>247</v>
      </c>
      <c r="I239" s="9" t="s">
        <v>25</v>
      </c>
      <c r="J239" s="9" t="s">
        <v>23</v>
      </c>
      <c r="K239" s="9" t="s">
        <v>10</v>
      </c>
      <c r="L239" s="10">
        <v>44392</v>
      </c>
      <c r="M239" s="10">
        <v>44545</v>
      </c>
      <c r="N239" s="10">
        <v>44576</v>
      </c>
      <c r="O239" s="9" t="s">
        <v>329</v>
      </c>
      <c r="P239" s="11">
        <v>2952</v>
      </c>
    </row>
    <row r="240" spans="6:16" x14ac:dyDescent="0.25">
      <c r="F240" s="8" t="s">
        <v>552</v>
      </c>
      <c r="G240" s="9" t="s">
        <v>202</v>
      </c>
      <c r="H240" s="9" t="s">
        <v>203</v>
      </c>
      <c r="I240" s="9" t="s">
        <v>16</v>
      </c>
      <c r="J240" s="9" t="s">
        <v>17</v>
      </c>
      <c r="K240" s="9" t="s">
        <v>10</v>
      </c>
      <c r="L240" s="10">
        <v>44413</v>
      </c>
      <c r="M240" s="10">
        <v>44535</v>
      </c>
      <c r="N240" s="10">
        <v>44566</v>
      </c>
      <c r="O240" s="9" t="s">
        <v>329</v>
      </c>
      <c r="P240" s="11">
        <v>3912</v>
      </c>
    </row>
    <row r="241" spans="6:16" x14ac:dyDescent="0.25">
      <c r="F241" s="8" t="s">
        <v>553</v>
      </c>
      <c r="G241" s="9" t="s">
        <v>202</v>
      </c>
      <c r="H241" s="9" t="s">
        <v>203</v>
      </c>
      <c r="I241" s="9" t="s">
        <v>21</v>
      </c>
      <c r="J241" s="9" t="s">
        <v>17</v>
      </c>
      <c r="K241" s="9" t="s">
        <v>10</v>
      </c>
      <c r="L241" s="10">
        <v>44413</v>
      </c>
      <c r="M241" s="10">
        <v>44535</v>
      </c>
      <c r="N241" s="10">
        <v>44566</v>
      </c>
      <c r="O241" s="9" t="s">
        <v>329</v>
      </c>
      <c r="P241" s="11">
        <v>3912</v>
      </c>
    </row>
    <row r="242" spans="6:16" x14ac:dyDescent="0.25">
      <c r="F242" s="8" t="s">
        <v>554</v>
      </c>
      <c r="G242" s="9" t="s">
        <v>208</v>
      </c>
      <c r="H242" s="9" t="s">
        <v>209</v>
      </c>
      <c r="I242" s="9" t="s">
        <v>91</v>
      </c>
      <c r="J242" s="9" t="s">
        <v>90</v>
      </c>
      <c r="K242" s="9" t="s">
        <v>85</v>
      </c>
      <c r="L242" s="10">
        <v>44457</v>
      </c>
      <c r="M242" s="10">
        <v>44548</v>
      </c>
      <c r="N242" s="10">
        <v>44579</v>
      </c>
      <c r="O242" s="9" t="s">
        <v>329</v>
      </c>
      <c r="P242" s="11">
        <v>1704</v>
      </c>
    </row>
    <row r="243" spans="6:16" x14ac:dyDescent="0.25">
      <c r="F243" s="8" t="s">
        <v>555</v>
      </c>
      <c r="G243" s="9" t="s">
        <v>208</v>
      </c>
      <c r="H243" s="9" t="s">
        <v>209</v>
      </c>
      <c r="I243" s="9" t="s">
        <v>92</v>
      </c>
      <c r="J243" s="9" t="s">
        <v>93</v>
      </c>
      <c r="K243" s="9" t="s">
        <v>85</v>
      </c>
      <c r="L243" s="10">
        <v>44457</v>
      </c>
      <c r="M243" s="10">
        <v>44548</v>
      </c>
      <c r="N243" s="10">
        <v>44579</v>
      </c>
      <c r="O243" s="9" t="s">
        <v>329</v>
      </c>
      <c r="P243" s="11">
        <v>1704</v>
      </c>
    </row>
    <row r="244" spans="6:16" x14ac:dyDescent="0.25">
      <c r="F244" s="8" t="s">
        <v>556</v>
      </c>
      <c r="G244" s="9" t="s">
        <v>301</v>
      </c>
      <c r="H244" s="9" t="s">
        <v>302</v>
      </c>
      <c r="I244" s="9" t="s">
        <v>77</v>
      </c>
      <c r="J244" s="9" t="s">
        <v>78</v>
      </c>
      <c r="K244" s="9" t="s">
        <v>57</v>
      </c>
      <c r="L244" s="10">
        <v>44471</v>
      </c>
      <c r="M244" s="10">
        <v>44532</v>
      </c>
      <c r="N244" s="10">
        <v>44563</v>
      </c>
      <c r="O244" s="9" t="s">
        <v>317</v>
      </c>
      <c r="P244" s="11">
        <v>2375</v>
      </c>
    </row>
    <row r="245" spans="6:16" x14ac:dyDescent="0.25">
      <c r="F245" s="8" t="s">
        <v>557</v>
      </c>
      <c r="G245" s="9" t="s">
        <v>246</v>
      </c>
      <c r="H245" s="9" t="s">
        <v>247</v>
      </c>
      <c r="I245" s="9" t="s">
        <v>26</v>
      </c>
      <c r="J245" s="9" t="s">
        <v>23</v>
      </c>
      <c r="K245" s="9" t="s">
        <v>10</v>
      </c>
      <c r="L245" s="10">
        <v>44474</v>
      </c>
      <c r="M245" s="10">
        <v>44535</v>
      </c>
      <c r="N245" s="10">
        <v>44566</v>
      </c>
      <c r="O245" s="9" t="s">
        <v>329</v>
      </c>
      <c r="P245" s="11">
        <v>2952</v>
      </c>
    </row>
    <row r="246" spans="6:16" x14ac:dyDescent="0.25">
      <c r="F246" s="8" t="s">
        <v>558</v>
      </c>
      <c r="G246" s="9" t="s">
        <v>143</v>
      </c>
      <c r="H246" s="9" t="s">
        <v>144</v>
      </c>
      <c r="I246" s="9" t="s">
        <v>29</v>
      </c>
      <c r="J246" s="9" t="s">
        <v>30</v>
      </c>
      <c r="K246" s="9" t="s">
        <v>10</v>
      </c>
      <c r="L246" s="10">
        <v>44501</v>
      </c>
      <c r="M246" s="10">
        <v>44531</v>
      </c>
      <c r="N246" s="10">
        <v>44562</v>
      </c>
      <c r="O246" s="9" t="s">
        <v>329</v>
      </c>
      <c r="P246" s="11">
        <v>2952</v>
      </c>
    </row>
    <row r="247" spans="6:16" x14ac:dyDescent="0.25">
      <c r="F247" s="8" t="s">
        <v>559</v>
      </c>
      <c r="G247" s="9" t="s">
        <v>143</v>
      </c>
      <c r="H247" s="9" t="s">
        <v>144</v>
      </c>
      <c r="I247" s="9" t="s">
        <v>32</v>
      </c>
      <c r="J247" s="9" t="s">
        <v>33</v>
      </c>
      <c r="K247" s="9" t="s">
        <v>34</v>
      </c>
      <c r="L247" s="10">
        <v>44501</v>
      </c>
      <c r="M247" s="10">
        <v>44531</v>
      </c>
      <c r="N247" s="10">
        <v>44562</v>
      </c>
      <c r="O247" s="9" t="s">
        <v>329</v>
      </c>
      <c r="P247" s="11">
        <v>2088</v>
      </c>
    </row>
    <row r="248" spans="6:16" x14ac:dyDescent="0.25">
      <c r="F248" s="8" t="s">
        <v>560</v>
      </c>
      <c r="G248" s="9" t="s">
        <v>143</v>
      </c>
      <c r="H248" s="9" t="s">
        <v>144</v>
      </c>
      <c r="I248" s="9" t="s">
        <v>94</v>
      </c>
      <c r="J248" s="9" t="s">
        <v>93</v>
      </c>
      <c r="K248" s="9" t="s">
        <v>85</v>
      </c>
      <c r="L248" s="10">
        <v>44501</v>
      </c>
      <c r="M248" s="10">
        <v>44531</v>
      </c>
      <c r="N248" s="10">
        <v>44562</v>
      </c>
      <c r="O248" s="9" t="s">
        <v>329</v>
      </c>
      <c r="P248" s="11">
        <v>1704</v>
      </c>
    </row>
    <row r="249" spans="6:16" x14ac:dyDescent="0.25">
      <c r="F249" s="8" t="s">
        <v>561</v>
      </c>
      <c r="G249" s="9" t="s">
        <v>171</v>
      </c>
      <c r="H249" s="9" t="s">
        <v>172</v>
      </c>
      <c r="I249" s="9" t="s">
        <v>28</v>
      </c>
      <c r="J249" s="9" t="s">
        <v>23</v>
      </c>
      <c r="K249" s="9" t="s">
        <v>10</v>
      </c>
      <c r="L249" s="10">
        <v>44236</v>
      </c>
      <c r="M249" s="10">
        <v>44570</v>
      </c>
      <c r="N249" s="10">
        <v>44601</v>
      </c>
      <c r="O249" s="9" t="s">
        <v>329</v>
      </c>
      <c r="P249" s="11">
        <v>2952</v>
      </c>
    </row>
    <row r="250" spans="6:16" x14ac:dyDescent="0.25">
      <c r="F250" s="8" t="s">
        <v>562</v>
      </c>
      <c r="G250" s="9" t="s">
        <v>184</v>
      </c>
      <c r="H250" s="9" t="s">
        <v>185</v>
      </c>
      <c r="I250" s="9" t="s">
        <v>61</v>
      </c>
      <c r="J250" s="9" t="s">
        <v>56</v>
      </c>
      <c r="K250" s="9" t="s">
        <v>57</v>
      </c>
      <c r="L250" s="10">
        <v>44246</v>
      </c>
      <c r="M250" s="10">
        <v>44580</v>
      </c>
      <c r="N250" s="10">
        <v>44611</v>
      </c>
      <c r="O250" s="9" t="s">
        <v>329</v>
      </c>
      <c r="P250" s="11">
        <v>2472</v>
      </c>
    </row>
    <row r="251" spans="6:16" x14ac:dyDescent="0.25">
      <c r="F251" s="8" t="s">
        <v>563</v>
      </c>
      <c r="G251" s="9" t="s">
        <v>178</v>
      </c>
      <c r="H251" s="9" t="s">
        <v>179</v>
      </c>
      <c r="I251" s="9" t="s">
        <v>62</v>
      </c>
      <c r="J251" s="9" t="s">
        <v>56</v>
      </c>
      <c r="K251" s="9" t="s">
        <v>57</v>
      </c>
      <c r="L251" s="10">
        <v>44293</v>
      </c>
      <c r="M251" s="10">
        <v>44568</v>
      </c>
      <c r="N251" s="10">
        <v>44599</v>
      </c>
      <c r="O251" s="9" t="s">
        <v>329</v>
      </c>
      <c r="P251" s="11">
        <v>2472</v>
      </c>
    </row>
    <row r="252" spans="6:16" x14ac:dyDescent="0.25">
      <c r="F252" s="8" t="s">
        <v>564</v>
      </c>
      <c r="G252" s="9" t="s">
        <v>184</v>
      </c>
      <c r="H252" s="9" t="s">
        <v>185</v>
      </c>
      <c r="I252" s="9" t="s">
        <v>65</v>
      </c>
      <c r="J252" s="9" t="s">
        <v>56</v>
      </c>
      <c r="K252" s="9" t="s">
        <v>57</v>
      </c>
      <c r="L252" s="10">
        <v>44297</v>
      </c>
      <c r="M252" s="10">
        <v>44572</v>
      </c>
      <c r="N252" s="10">
        <v>44603</v>
      </c>
      <c r="O252" s="9" t="s">
        <v>329</v>
      </c>
      <c r="P252" s="11">
        <v>2472</v>
      </c>
    </row>
    <row r="253" spans="6:16" x14ac:dyDescent="0.25">
      <c r="F253" s="8" t="s">
        <v>565</v>
      </c>
      <c r="G253" s="9" t="s">
        <v>232</v>
      </c>
      <c r="H253" s="9" t="s">
        <v>233</v>
      </c>
      <c r="I253" s="9" t="s">
        <v>66</v>
      </c>
      <c r="J253" s="9" t="s">
        <v>67</v>
      </c>
      <c r="K253" s="9" t="s">
        <v>57</v>
      </c>
      <c r="L253" s="10">
        <v>44319</v>
      </c>
      <c r="M253" s="10">
        <v>44564</v>
      </c>
      <c r="N253" s="10">
        <v>44595</v>
      </c>
      <c r="O253" s="9" t="s">
        <v>329</v>
      </c>
      <c r="P253" s="11">
        <v>2952</v>
      </c>
    </row>
    <row r="254" spans="6:16" x14ac:dyDescent="0.25">
      <c r="F254" s="8" t="s">
        <v>566</v>
      </c>
      <c r="G254" s="9" t="s">
        <v>239</v>
      </c>
      <c r="H254" s="9" t="s">
        <v>240</v>
      </c>
      <c r="I254" s="9" t="s">
        <v>71</v>
      </c>
      <c r="J254" s="9" t="s">
        <v>67</v>
      </c>
      <c r="K254" s="9" t="s">
        <v>57</v>
      </c>
      <c r="L254" s="10">
        <v>44321</v>
      </c>
      <c r="M254" s="10">
        <v>44566</v>
      </c>
      <c r="N254" s="10">
        <v>44597</v>
      </c>
      <c r="O254" s="9" t="s">
        <v>329</v>
      </c>
      <c r="P254" s="11">
        <v>2952</v>
      </c>
    </row>
    <row r="255" spans="6:16" x14ac:dyDescent="0.25">
      <c r="F255" s="8" t="s">
        <v>567</v>
      </c>
      <c r="G255" s="9" t="s">
        <v>280</v>
      </c>
      <c r="H255" s="9" t="s">
        <v>281</v>
      </c>
      <c r="I255" s="9" t="s">
        <v>89</v>
      </c>
      <c r="J255" s="9" t="s">
        <v>90</v>
      </c>
      <c r="K255" s="9" t="s">
        <v>85</v>
      </c>
      <c r="L255" s="10">
        <v>44349</v>
      </c>
      <c r="M255" s="10">
        <v>44563</v>
      </c>
      <c r="N255" s="10">
        <v>44594</v>
      </c>
      <c r="O255" s="9" t="s">
        <v>317</v>
      </c>
      <c r="P255" s="11">
        <v>1140</v>
      </c>
    </row>
    <row r="256" spans="6:16" x14ac:dyDescent="0.25">
      <c r="F256" s="8" t="s">
        <v>568</v>
      </c>
      <c r="G256" s="9" t="s">
        <v>129</v>
      </c>
      <c r="H256" s="9" t="s">
        <v>130</v>
      </c>
      <c r="I256" s="9" t="s">
        <v>44</v>
      </c>
      <c r="J256" s="9" t="s">
        <v>41</v>
      </c>
      <c r="K256" s="9" t="s">
        <v>34</v>
      </c>
      <c r="L256" s="10">
        <v>44385</v>
      </c>
      <c r="M256" s="10">
        <v>44569</v>
      </c>
      <c r="N256" s="10">
        <v>44600</v>
      </c>
      <c r="O256" s="9" t="s">
        <v>329</v>
      </c>
      <c r="P256" s="11">
        <v>1704</v>
      </c>
    </row>
    <row r="257" spans="6:16" x14ac:dyDescent="0.25">
      <c r="F257" s="8" t="s">
        <v>569</v>
      </c>
      <c r="G257" s="9" t="s">
        <v>136</v>
      </c>
      <c r="H257" s="9" t="s">
        <v>137</v>
      </c>
      <c r="I257" s="9" t="s">
        <v>46</v>
      </c>
      <c r="J257" s="9" t="s">
        <v>47</v>
      </c>
      <c r="K257" s="9" t="s">
        <v>34</v>
      </c>
      <c r="L257" s="10">
        <v>44390</v>
      </c>
      <c r="M257" s="10">
        <v>44574</v>
      </c>
      <c r="N257" s="10">
        <v>44605</v>
      </c>
      <c r="O257" s="9" t="s">
        <v>329</v>
      </c>
      <c r="P257" s="11">
        <v>1992</v>
      </c>
    </row>
    <row r="258" spans="6:16" x14ac:dyDescent="0.25">
      <c r="F258" s="8" t="s">
        <v>570</v>
      </c>
      <c r="G258" s="9" t="s">
        <v>246</v>
      </c>
      <c r="H258" s="9" t="s">
        <v>247</v>
      </c>
      <c r="I258" s="9" t="s">
        <v>8</v>
      </c>
      <c r="J258" s="9" t="s">
        <v>9</v>
      </c>
      <c r="K258" s="9" t="s">
        <v>10</v>
      </c>
      <c r="L258" s="10">
        <v>44392</v>
      </c>
      <c r="M258" s="10">
        <v>44576</v>
      </c>
      <c r="N258" s="10">
        <v>44607</v>
      </c>
      <c r="O258" s="9" t="s">
        <v>329</v>
      </c>
      <c r="P258" s="11">
        <v>2952</v>
      </c>
    </row>
    <row r="259" spans="6:16" x14ac:dyDescent="0.25">
      <c r="F259" s="8" t="s">
        <v>571</v>
      </c>
      <c r="G259" s="9" t="s">
        <v>246</v>
      </c>
      <c r="H259" s="9" t="s">
        <v>247</v>
      </c>
      <c r="I259" s="9" t="s">
        <v>22</v>
      </c>
      <c r="J259" s="9" t="s">
        <v>23</v>
      </c>
      <c r="K259" s="9" t="s">
        <v>10</v>
      </c>
      <c r="L259" s="10">
        <v>44392</v>
      </c>
      <c r="M259" s="10">
        <v>44576</v>
      </c>
      <c r="N259" s="10">
        <v>44607</v>
      </c>
      <c r="O259" s="9" t="s">
        <v>329</v>
      </c>
      <c r="P259" s="11">
        <v>2952</v>
      </c>
    </row>
    <row r="260" spans="6:16" x14ac:dyDescent="0.25">
      <c r="F260" s="8" t="s">
        <v>572</v>
      </c>
      <c r="G260" s="9" t="s">
        <v>246</v>
      </c>
      <c r="H260" s="9" t="s">
        <v>247</v>
      </c>
      <c r="I260" s="9" t="s">
        <v>25</v>
      </c>
      <c r="J260" s="9" t="s">
        <v>23</v>
      </c>
      <c r="K260" s="9" t="s">
        <v>10</v>
      </c>
      <c r="L260" s="10">
        <v>44392</v>
      </c>
      <c r="M260" s="10">
        <v>44576</v>
      </c>
      <c r="N260" s="10">
        <v>44607</v>
      </c>
      <c r="O260" s="9" t="s">
        <v>329</v>
      </c>
      <c r="P260" s="11">
        <v>2952</v>
      </c>
    </row>
    <row r="261" spans="6:16" x14ac:dyDescent="0.25">
      <c r="F261" s="8" t="s">
        <v>573</v>
      </c>
      <c r="G261" s="9" t="s">
        <v>202</v>
      </c>
      <c r="H261" s="9" t="s">
        <v>203</v>
      </c>
      <c r="I261" s="9" t="s">
        <v>16</v>
      </c>
      <c r="J261" s="9" t="s">
        <v>17</v>
      </c>
      <c r="K261" s="9" t="s">
        <v>10</v>
      </c>
      <c r="L261" s="10">
        <v>44413</v>
      </c>
      <c r="M261" s="10">
        <v>44566</v>
      </c>
      <c r="N261" s="10">
        <v>44597</v>
      </c>
      <c r="O261" s="9" t="s">
        <v>329</v>
      </c>
      <c r="P261" s="11">
        <v>3912</v>
      </c>
    </row>
    <row r="262" spans="6:16" x14ac:dyDescent="0.25">
      <c r="F262" s="8" t="s">
        <v>574</v>
      </c>
      <c r="G262" s="9" t="s">
        <v>202</v>
      </c>
      <c r="H262" s="9" t="s">
        <v>203</v>
      </c>
      <c r="I262" s="9" t="s">
        <v>21</v>
      </c>
      <c r="J262" s="9" t="s">
        <v>17</v>
      </c>
      <c r="K262" s="9" t="s">
        <v>10</v>
      </c>
      <c r="L262" s="10">
        <v>44413</v>
      </c>
      <c r="M262" s="10">
        <v>44566</v>
      </c>
      <c r="N262" s="10">
        <v>44597</v>
      </c>
      <c r="O262" s="9" t="s">
        <v>329</v>
      </c>
      <c r="P262" s="11">
        <v>3912</v>
      </c>
    </row>
    <row r="263" spans="6:16" x14ac:dyDescent="0.25">
      <c r="F263" s="8" t="s">
        <v>575</v>
      </c>
      <c r="G263" s="9" t="s">
        <v>208</v>
      </c>
      <c r="H263" s="9" t="s">
        <v>209</v>
      </c>
      <c r="I263" s="9" t="s">
        <v>91</v>
      </c>
      <c r="J263" s="9" t="s">
        <v>90</v>
      </c>
      <c r="K263" s="9" t="s">
        <v>85</v>
      </c>
      <c r="L263" s="10">
        <v>44457</v>
      </c>
      <c r="M263" s="10">
        <v>44579</v>
      </c>
      <c r="N263" s="10">
        <v>44610</v>
      </c>
      <c r="O263" s="9" t="s">
        <v>329</v>
      </c>
      <c r="P263" s="11">
        <v>1704</v>
      </c>
    </row>
    <row r="264" spans="6:16" x14ac:dyDescent="0.25">
      <c r="F264" s="8" t="s">
        <v>576</v>
      </c>
      <c r="G264" s="9" t="s">
        <v>208</v>
      </c>
      <c r="H264" s="9" t="s">
        <v>209</v>
      </c>
      <c r="I264" s="9" t="s">
        <v>92</v>
      </c>
      <c r="J264" s="9" t="s">
        <v>93</v>
      </c>
      <c r="K264" s="9" t="s">
        <v>85</v>
      </c>
      <c r="L264" s="10">
        <v>44457</v>
      </c>
      <c r="M264" s="10">
        <v>44579</v>
      </c>
      <c r="N264" s="10">
        <v>44610</v>
      </c>
      <c r="O264" s="9" t="s">
        <v>329</v>
      </c>
      <c r="P264" s="11">
        <v>1704</v>
      </c>
    </row>
    <row r="265" spans="6:16" x14ac:dyDescent="0.25">
      <c r="F265" s="8" t="s">
        <v>577</v>
      </c>
      <c r="G265" s="9" t="s">
        <v>301</v>
      </c>
      <c r="H265" s="9" t="s">
        <v>302</v>
      </c>
      <c r="I265" s="9" t="s">
        <v>77</v>
      </c>
      <c r="J265" s="9" t="s">
        <v>78</v>
      </c>
      <c r="K265" s="9" t="s">
        <v>57</v>
      </c>
      <c r="L265" s="10">
        <v>44471</v>
      </c>
      <c r="M265" s="10">
        <v>44563</v>
      </c>
      <c r="N265" s="10">
        <v>44594</v>
      </c>
      <c r="O265" s="9" t="s">
        <v>317</v>
      </c>
      <c r="P265" s="11">
        <v>2375</v>
      </c>
    </row>
    <row r="266" spans="6:16" x14ac:dyDescent="0.25">
      <c r="F266" s="8" t="s">
        <v>578</v>
      </c>
      <c r="G266" s="9" t="s">
        <v>246</v>
      </c>
      <c r="H266" s="9" t="s">
        <v>247</v>
      </c>
      <c r="I266" s="9" t="s">
        <v>26</v>
      </c>
      <c r="J266" s="9" t="s">
        <v>23</v>
      </c>
      <c r="K266" s="9" t="s">
        <v>10</v>
      </c>
      <c r="L266" s="10">
        <v>44474</v>
      </c>
      <c r="M266" s="10">
        <v>44566</v>
      </c>
      <c r="N266" s="10">
        <v>44597</v>
      </c>
      <c r="O266" s="9" t="s">
        <v>329</v>
      </c>
      <c r="P266" s="11">
        <v>2952</v>
      </c>
    </row>
    <row r="267" spans="6:16" x14ac:dyDescent="0.25">
      <c r="F267" s="8" t="s">
        <v>579</v>
      </c>
      <c r="G267" s="9" t="s">
        <v>143</v>
      </c>
      <c r="H267" s="9" t="s">
        <v>144</v>
      </c>
      <c r="I267" s="9" t="s">
        <v>32</v>
      </c>
      <c r="J267" s="9" t="s">
        <v>33</v>
      </c>
      <c r="K267" s="9" t="s">
        <v>34</v>
      </c>
      <c r="L267" s="10">
        <v>44501</v>
      </c>
      <c r="M267" s="10">
        <v>44562</v>
      </c>
      <c r="N267" s="10">
        <v>44593</v>
      </c>
      <c r="O267" s="9" t="s">
        <v>329</v>
      </c>
      <c r="P267" s="11">
        <v>2088</v>
      </c>
    </row>
    <row r="268" spans="6:16" x14ac:dyDescent="0.25">
      <c r="F268" s="8" t="s">
        <v>580</v>
      </c>
      <c r="G268" s="9" t="s">
        <v>143</v>
      </c>
      <c r="H268" s="9" t="s">
        <v>144</v>
      </c>
      <c r="I268" s="9" t="s">
        <v>94</v>
      </c>
      <c r="J268" s="9" t="s">
        <v>93</v>
      </c>
      <c r="K268" s="9" t="s">
        <v>85</v>
      </c>
      <c r="L268" s="10">
        <v>44501</v>
      </c>
      <c r="M268" s="10">
        <v>44562</v>
      </c>
      <c r="N268" s="10">
        <v>44593</v>
      </c>
      <c r="O268" s="9" t="s">
        <v>329</v>
      </c>
      <c r="P268" s="11">
        <v>1704</v>
      </c>
    </row>
    <row r="269" spans="6:16" x14ac:dyDescent="0.25">
      <c r="F269" s="8" t="s">
        <v>581</v>
      </c>
      <c r="G269" s="9" t="s">
        <v>171</v>
      </c>
      <c r="H269" s="9" t="s">
        <v>172</v>
      </c>
      <c r="I269" s="9" t="s">
        <v>28</v>
      </c>
      <c r="J269" s="9" t="s">
        <v>23</v>
      </c>
      <c r="K269" s="9" t="s">
        <v>10</v>
      </c>
      <c r="L269" s="10">
        <v>44236</v>
      </c>
      <c r="M269" s="10">
        <v>44601</v>
      </c>
      <c r="N269" s="10">
        <v>44629</v>
      </c>
      <c r="O269" s="9" t="s">
        <v>329</v>
      </c>
      <c r="P269" s="11">
        <v>3075</v>
      </c>
    </row>
    <row r="270" spans="6:16" x14ac:dyDescent="0.25">
      <c r="F270" s="8" t="s">
        <v>582</v>
      </c>
      <c r="G270" s="9" t="s">
        <v>184</v>
      </c>
      <c r="H270" s="9" t="s">
        <v>185</v>
      </c>
      <c r="I270" s="9" t="s">
        <v>61</v>
      </c>
      <c r="J270" s="9" t="s">
        <v>56</v>
      </c>
      <c r="K270" s="9" t="s">
        <v>57</v>
      </c>
      <c r="L270" s="10">
        <v>44246</v>
      </c>
      <c r="M270" s="10">
        <v>44611</v>
      </c>
      <c r="N270" s="10">
        <v>44639</v>
      </c>
      <c r="O270" s="9" t="s">
        <v>329</v>
      </c>
      <c r="P270" s="11">
        <v>2575</v>
      </c>
    </row>
    <row r="271" spans="6:16" x14ac:dyDescent="0.25">
      <c r="F271" s="8" t="s">
        <v>583</v>
      </c>
      <c r="G271" s="9" t="s">
        <v>178</v>
      </c>
      <c r="H271" s="9" t="s">
        <v>179</v>
      </c>
      <c r="I271" s="9" t="s">
        <v>62</v>
      </c>
      <c r="J271" s="9" t="s">
        <v>56</v>
      </c>
      <c r="K271" s="9" t="s">
        <v>57</v>
      </c>
      <c r="L271" s="10">
        <v>44293</v>
      </c>
      <c r="M271" s="10">
        <v>44599</v>
      </c>
      <c r="N271" s="10">
        <v>44627</v>
      </c>
      <c r="O271" s="9" t="s">
        <v>329</v>
      </c>
      <c r="P271" s="11">
        <v>2575</v>
      </c>
    </row>
    <row r="272" spans="6:16" x14ac:dyDescent="0.25">
      <c r="F272" s="8" t="s">
        <v>584</v>
      </c>
      <c r="G272" s="9" t="s">
        <v>184</v>
      </c>
      <c r="H272" s="9" t="s">
        <v>185</v>
      </c>
      <c r="I272" s="9" t="s">
        <v>65</v>
      </c>
      <c r="J272" s="9" t="s">
        <v>56</v>
      </c>
      <c r="K272" s="9" t="s">
        <v>57</v>
      </c>
      <c r="L272" s="10">
        <v>44297</v>
      </c>
      <c r="M272" s="10">
        <v>44603</v>
      </c>
      <c r="N272" s="10">
        <v>44631</v>
      </c>
      <c r="O272" s="9" t="s">
        <v>329</v>
      </c>
      <c r="P272" s="11">
        <v>2575</v>
      </c>
    </row>
    <row r="273" spans="6:16" x14ac:dyDescent="0.25">
      <c r="F273" s="8" t="s">
        <v>585</v>
      </c>
      <c r="G273" s="9" t="s">
        <v>232</v>
      </c>
      <c r="H273" s="9" t="s">
        <v>233</v>
      </c>
      <c r="I273" s="9" t="s">
        <v>66</v>
      </c>
      <c r="J273" s="9" t="s">
        <v>67</v>
      </c>
      <c r="K273" s="9" t="s">
        <v>57</v>
      </c>
      <c r="L273" s="10">
        <v>44319</v>
      </c>
      <c r="M273" s="10">
        <v>44595</v>
      </c>
      <c r="N273" s="10">
        <v>44623</v>
      </c>
      <c r="O273" s="9" t="s">
        <v>329</v>
      </c>
      <c r="P273" s="11">
        <v>3075</v>
      </c>
    </row>
    <row r="274" spans="6:16" x14ac:dyDescent="0.25">
      <c r="F274" s="8" t="s">
        <v>586</v>
      </c>
      <c r="G274" s="9" t="s">
        <v>239</v>
      </c>
      <c r="H274" s="9" t="s">
        <v>240</v>
      </c>
      <c r="I274" s="9" t="s">
        <v>71</v>
      </c>
      <c r="J274" s="9" t="s">
        <v>67</v>
      </c>
      <c r="K274" s="9" t="s">
        <v>57</v>
      </c>
      <c r="L274" s="10">
        <v>44321</v>
      </c>
      <c r="M274" s="10">
        <v>44597</v>
      </c>
      <c r="N274" s="10">
        <v>44625</v>
      </c>
      <c r="O274" s="9" t="s">
        <v>329</v>
      </c>
      <c r="P274" s="11">
        <v>3075</v>
      </c>
    </row>
    <row r="275" spans="6:16" x14ac:dyDescent="0.25">
      <c r="F275" s="8" t="s">
        <v>587</v>
      </c>
      <c r="G275" s="9" t="s">
        <v>129</v>
      </c>
      <c r="H275" s="9" t="s">
        <v>130</v>
      </c>
      <c r="I275" s="9" t="s">
        <v>44</v>
      </c>
      <c r="J275" s="9" t="s">
        <v>41</v>
      </c>
      <c r="K275" s="9" t="s">
        <v>34</v>
      </c>
      <c r="L275" s="10">
        <v>44385</v>
      </c>
      <c r="M275" s="10">
        <v>44600</v>
      </c>
      <c r="N275" s="10">
        <v>44628</v>
      </c>
      <c r="O275" s="9" t="s">
        <v>329</v>
      </c>
      <c r="P275" s="11">
        <v>1775</v>
      </c>
    </row>
    <row r="276" spans="6:16" x14ac:dyDescent="0.25">
      <c r="F276" s="8" t="s">
        <v>588</v>
      </c>
      <c r="G276" s="9" t="s">
        <v>136</v>
      </c>
      <c r="H276" s="9" t="s">
        <v>137</v>
      </c>
      <c r="I276" s="9" t="s">
        <v>46</v>
      </c>
      <c r="J276" s="9" t="s">
        <v>47</v>
      </c>
      <c r="K276" s="9" t="s">
        <v>34</v>
      </c>
      <c r="L276" s="10">
        <v>44390</v>
      </c>
      <c r="M276" s="10">
        <v>44605</v>
      </c>
      <c r="N276" s="10">
        <v>44633</v>
      </c>
      <c r="O276" s="9" t="s">
        <v>329</v>
      </c>
      <c r="P276" s="11">
        <v>2075</v>
      </c>
    </row>
    <row r="277" spans="6:16" x14ac:dyDescent="0.25">
      <c r="F277" s="8" t="s">
        <v>589</v>
      </c>
      <c r="G277" s="9" t="s">
        <v>246</v>
      </c>
      <c r="H277" s="9" t="s">
        <v>247</v>
      </c>
      <c r="I277" s="9" t="s">
        <v>8</v>
      </c>
      <c r="J277" s="9" t="s">
        <v>9</v>
      </c>
      <c r="K277" s="9" t="s">
        <v>10</v>
      </c>
      <c r="L277" s="10">
        <v>44392</v>
      </c>
      <c r="M277" s="10">
        <v>44607</v>
      </c>
      <c r="N277" s="10">
        <v>44635</v>
      </c>
      <c r="O277" s="9" t="s">
        <v>329</v>
      </c>
      <c r="P277" s="11">
        <v>3075</v>
      </c>
    </row>
    <row r="278" spans="6:16" x14ac:dyDescent="0.25">
      <c r="F278" s="8" t="s">
        <v>590</v>
      </c>
      <c r="G278" s="9" t="s">
        <v>246</v>
      </c>
      <c r="H278" s="9" t="s">
        <v>247</v>
      </c>
      <c r="I278" s="9" t="s">
        <v>22</v>
      </c>
      <c r="J278" s="9" t="s">
        <v>23</v>
      </c>
      <c r="K278" s="9" t="s">
        <v>10</v>
      </c>
      <c r="L278" s="10">
        <v>44392</v>
      </c>
      <c r="M278" s="10">
        <v>44607</v>
      </c>
      <c r="N278" s="10">
        <v>44635</v>
      </c>
      <c r="O278" s="9" t="s">
        <v>329</v>
      </c>
      <c r="P278" s="11">
        <v>3075</v>
      </c>
    </row>
    <row r="279" spans="6:16" x14ac:dyDescent="0.25">
      <c r="F279" s="8" t="s">
        <v>591</v>
      </c>
      <c r="G279" s="9" t="s">
        <v>246</v>
      </c>
      <c r="H279" s="9" t="s">
        <v>247</v>
      </c>
      <c r="I279" s="9" t="s">
        <v>25</v>
      </c>
      <c r="J279" s="9" t="s">
        <v>23</v>
      </c>
      <c r="K279" s="9" t="s">
        <v>10</v>
      </c>
      <c r="L279" s="10">
        <v>44392</v>
      </c>
      <c r="M279" s="10">
        <v>44607</v>
      </c>
      <c r="N279" s="10">
        <v>44635</v>
      </c>
      <c r="O279" s="9" t="s">
        <v>329</v>
      </c>
      <c r="P279" s="11">
        <v>3075</v>
      </c>
    </row>
    <row r="280" spans="6:16" x14ac:dyDescent="0.25">
      <c r="F280" s="8" t="s">
        <v>592</v>
      </c>
      <c r="G280" s="9" t="s">
        <v>202</v>
      </c>
      <c r="H280" s="9" t="s">
        <v>203</v>
      </c>
      <c r="I280" s="9" t="s">
        <v>16</v>
      </c>
      <c r="J280" s="9" t="s">
        <v>17</v>
      </c>
      <c r="K280" s="9" t="s">
        <v>10</v>
      </c>
      <c r="L280" s="10">
        <v>44413</v>
      </c>
      <c r="M280" s="10">
        <v>44597</v>
      </c>
      <c r="N280" s="10">
        <v>44625</v>
      </c>
      <c r="O280" s="9" t="s">
        <v>329</v>
      </c>
      <c r="P280" s="11">
        <v>4075</v>
      </c>
    </row>
    <row r="281" spans="6:16" x14ac:dyDescent="0.25">
      <c r="F281" s="8" t="s">
        <v>593</v>
      </c>
      <c r="G281" s="9" t="s">
        <v>202</v>
      </c>
      <c r="H281" s="9" t="s">
        <v>203</v>
      </c>
      <c r="I281" s="9" t="s">
        <v>21</v>
      </c>
      <c r="J281" s="9" t="s">
        <v>17</v>
      </c>
      <c r="K281" s="9" t="s">
        <v>10</v>
      </c>
      <c r="L281" s="10">
        <v>44413</v>
      </c>
      <c r="M281" s="10">
        <v>44597</v>
      </c>
      <c r="N281" s="10">
        <v>44625</v>
      </c>
      <c r="O281" s="9" t="s">
        <v>329</v>
      </c>
      <c r="P281" s="11">
        <v>4075</v>
      </c>
    </row>
    <row r="282" spans="6:16" x14ac:dyDescent="0.25">
      <c r="F282" s="8" t="s">
        <v>594</v>
      </c>
      <c r="G282" s="9" t="s">
        <v>208</v>
      </c>
      <c r="H282" s="9" t="s">
        <v>209</v>
      </c>
      <c r="I282" s="9" t="s">
        <v>91</v>
      </c>
      <c r="J282" s="9" t="s">
        <v>90</v>
      </c>
      <c r="K282" s="9" t="s">
        <v>85</v>
      </c>
      <c r="L282" s="10">
        <v>44457</v>
      </c>
      <c r="M282" s="10">
        <v>44610</v>
      </c>
      <c r="N282" s="10">
        <v>44638</v>
      </c>
      <c r="O282" s="9" t="s">
        <v>329</v>
      </c>
      <c r="P282" s="11">
        <v>1775</v>
      </c>
    </row>
    <row r="283" spans="6:16" x14ac:dyDescent="0.25">
      <c r="F283" s="8" t="s">
        <v>595</v>
      </c>
      <c r="G283" s="9" t="s">
        <v>208</v>
      </c>
      <c r="H283" s="9" t="s">
        <v>209</v>
      </c>
      <c r="I283" s="9" t="s">
        <v>92</v>
      </c>
      <c r="J283" s="9" t="s">
        <v>93</v>
      </c>
      <c r="K283" s="9" t="s">
        <v>85</v>
      </c>
      <c r="L283" s="10">
        <v>44457</v>
      </c>
      <c r="M283" s="10">
        <v>44610</v>
      </c>
      <c r="N283" s="10">
        <v>44638</v>
      </c>
      <c r="O283" s="9" t="s">
        <v>329</v>
      </c>
      <c r="P283" s="11">
        <v>1775</v>
      </c>
    </row>
    <row r="284" spans="6:16" x14ac:dyDescent="0.25">
      <c r="F284" s="8" t="s">
        <v>596</v>
      </c>
      <c r="G284" s="9" t="s">
        <v>301</v>
      </c>
      <c r="H284" s="9" t="s">
        <v>302</v>
      </c>
      <c r="I284" s="9" t="s">
        <v>77</v>
      </c>
      <c r="J284" s="9" t="s">
        <v>78</v>
      </c>
      <c r="K284" s="9" t="s">
        <v>57</v>
      </c>
      <c r="L284" s="10">
        <v>44471</v>
      </c>
      <c r="M284" s="10">
        <v>44594</v>
      </c>
      <c r="N284" s="10">
        <v>44622</v>
      </c>
      <c r="O284" s="9" t="s">
        <v>317</v>
      </c>
      <c r="P284" s="11">
        <v>2500</v>
      </c>
    </row>
    <row r="285" spans="6:16" x14ac:dyDescent="0.25">
      <c r="F285" s="8" t="s">
        <v>597</v>
      </c>
      <c r="G285" s="9" t="s">
        <v>246</v>
      </c>
      <c r="H285" s="9" t="s">
        <v>247</v>
      </c>
      <c r="I285" s="9" t="s">
        <v>26</v>
      </c>
      <c r="J285" s="9" t="s">
        <v>23</v>
      </c>
      <c r="K285" s="9" t="s">
        <v>10</v>
      </c>
      <c r="L285" s="10">
        <v>44474</v>
      </c>
      <c r="M285" s="10">
        <v>44597</v>
      </c>
      <c r="N285" s="10">
        <v>44625</v>
      </c>
      <c r="O285" s="9" t="s">
        <v>329</v>
      </c>
      <c r="P285" s="11">
        <v>2952</v>
      </c>
    </row>
    <row r="286" spans="6:16" x14ac:dyDescent="0.25">
      <c r="F286" s="8" t="s">
        <v>598</v>
      </c>
      <c r="G286" s="9" t="s">
        <v>143</v>
      </c>
      <c r="H286" s="9" t="s">
        <v>144</v>
      </c>
      <c r="I286" s="9" t="s">
        <v>32</v>
      </c>
      <c r="J286" s="9" t="s">
        <v>33</v>
      </c>
      <c r="K286" s="9" t="s">
        <v>34</v>
      </c>
      <c r="L286" s="10">
        <v>44501</v>
      </c>
      <c r="M286" s="10">
        <v>44593</v>
      </c>
      <c r="N286" s="10">
        <v>44621</v>
      </c>
      <c r="O286" s="9" t="s">
        <v>329</v>
      </c>
      <c r="P286" s="11">
        <v>2175</v>
      </c>
    </row>
    <row r="287" spans="6:16" x14ac:dyDescent="0.25">
      <c r="F287" s="8" t="s">
        <v>599</v>
      </c>
      <c r="G287" s="9" t="s">
        <v>143</v>
      </c>
      <c r="H287" s="9" t="s">
        <v>144</v>
      </c>
      <c r="I287" s="9" t="s">
        <v>94</v>
      </c>
      <c r="J287" s="9" t="s">
        <v>93</v>
      </c>
      <c r="K287" s="9" t="s">
        <v>85</v>
      </c>
      <c r="L287" s="10">
        <v>44501</v>
      </c>
      <c r="M287" s="10">
        <v>44593</v>
      </c>
      <c r="N287" s="10">
        <v>44621</v>
      </c>
      <c r="O287" s="9" t="s">
        <v>329</v>
      </c>
      <c r="P287" s="11">
        <v>1775</v>
      </c>
    </row>
    <row r="288" spans="6:16" x14ac:dyDescent="0.25">
      <c r="F288" s="8" t="s">
        <v>600</v>
      </c>
      <c r="G288" s="9" t="s">
        <v>171</v>
      </c>
      <c r="H288" s="9" t="s">
        <v>172</v>
      </c>
      <c r="I288" s="9" t="s">
        <v>28</v>
      </c>
      <c r="J288" s="9" t="s">
        <v>23</v>
      </c>
      <c r="K288" s="9" t="s">
        <v>10</v>
      </c>
      <c r="L288" s="10">
        <v>44236</v>
      </c>
      <c r="M288" s="10">
        <v>44629</v>
      </c>
      <c r="N288" s="10">
        <v>44660</v>
      </c>
      <c r="O288" s="9" t="s">
        <v>329</v>
      </c>
      <c r="P288" s="11">
        <v>3075</v>
      </c>
    </row>
    <row r="289" spans="6:16" x14ac:dyDescent="0.25">
      <c r="F289" s="8" t="s">
        <v>601</v>
      </c>
      <c r="G289" s="9" t="s">
        <v>184</v>
      </c>
      <c r="H289" s="9" t="s">
        <v>185</v>
      </c>
      <c r="I289" s="9" t="s">
        <v>61</v>
      </c>
      <c r="J289" s="9" t="s">
        <v>56</v>
      </c>
      <c r="K289" s="9" t="s">
        <v>57</v>
      </c>
      <c r="L289" s="10">
        <v>44246</v>
      </c>
      <c r="M289" s="10">
        <v>44639</v>
      </c>
      <c r="N289" s="10">
        <v>44670</v>
      </c>
      <c r="O289" s="9" t="s">
        <v>329</v>
      </c>
      <c r="P289" s="11">
        <v>2575</v>
      </c>
    </row>
    <row r="290" spans="6:16" x14ac:dyDescent="0.25">
      <c r="F290" s="8" t="s">
        <v>602</v>
      </c>
      <c r="G290" s="9" t="s">
        <v>178</v>
      </c>
      <c r="H290" s="9" t="s">
        <v>179</v>
      </c>
      <c r="I290" s="9" t="s">
        <v>62</v>
      </c>
      <c r="J290" s="9" t="s">
        <v>56</v>
      </c>
      <c r="K290" s="9" t="s">
        <v>57</v>
      </c>
      <c r="L290" s="10">
        <v>44293</v>
      </c>
      <c r="M290" s="10">
        <v>44627</v>
      </c>
      <c r="N290" s="10">
        <v>44658</v>
      </c>
      <c r="O290" s="9" t="s">
        <v>329</v>
      </c>
      <c r="P290" s="11">
        <v>2575</v>
      </c>
    </row>
    <row r="291" spans="6:16" x14ac:dyDescent="0.25">
      <c r="F291" s="8" t="s">
        <v>603</v>
      </c>
      <c r="G291" s="9" t="s">
        <v>184</v>
      </c>
      <c r="H291" s="9" t="s">
        <v>185</v>
      </c>
      <c r="I291" s="9" t="s">
        <v>65</v>
      </c>
      <c r="J291" s="9" t="s">
        <v>56</v>
      </c>
      <c r="K291" s="9" t="s">
        <v>57</v>
      </c>
      <c r="L291" s="10">
        <v>44297</v>
      </c>
      <c r="M291" s="10">
        <v>44631</v>
      </c>
      <c r="N291" s="10">
        <v>44662</v>
      </c>
      <c r="O291" s="9" t="s">
        <v>329</v>
      </c>
      <c r="P291" s="11">
        <v>2575</v>
      </c>
    </row>
    <row r="292" spans="6:16" x14ac:dyDescent="0.25">
      <c r="F292" s="8" t="s">
        <v>604</v>
      </c>
      <c r="G292" s="9" t="s">
        <v>232</v>
      </c>
      <c r="H292" s="9" t="s">
        <v>233</v>
      </c>
      <c r="I292" s="9" t="s">
        <v>66</v>
      </c>
      <c r="J292" s="9" t="s">
        <v>67</v>
      </c>
      <c r="K292" s="9" t="s">
        <v>57</v>
      </c>
      <c r="L292" s="10">
        <v>44319</v>
      </c>
      <c r="M292" s="10">
        <v>44623</v>
      </c>
      <c r="N292" s="10">
        <v>44654</v>
      </c>
      <c r="O292" s="9" t="s">
        <v>329</v>
      </c>
      <c r="P292" s="11">
        <v>3075</v>
      </c>
    </row>
    <row r="293" spans="6:16" x14ac:dyDescent="0.25">
      <c r="F293" s="8" t="s">
        <v>605</v>
      </c>
      <c r="G293" s="9" t="s">
        <v>239</v>
      </c>
      <c r="H293" s="9" t="s">
        <v>240</v>
      </c>
      <c r="I293" s="9" t="s">
        <v>71</v>
      </c>
      <c r="J293" s="9" t="s">
        <v>67</v>
      </c>
      <c r="K293" s="9" t="s">
        <v>57</v>
      </c>
      <c r="L293" s="10">
        <v>44321</v>
      </c>
      <c r="M293" s="10">
        <v>44625</v>
      </c>
      <c r="N293" s="10">
        <v>44656</v>
      </c>
      <c r="O293" s="9" t="s">
        <v>329</v>
      </c>
      <c r="P293" s="11">
        <v>3075</v>
      </c>
    </row>
    <row r="294" spans="6:16" x14ac:dyDescent="0.25">
      <c r="F294" s="8" t="s">
        <v>606</v>
      </c>
      <c r="G294" s="9" t="s">
        <v>129</v>
      </c>
      <c r="H294" s="9" t="s">
        <v>130</v>
      </c>
      <c r="I294" s="9" t="s">
        <v>44</v>
      </c>
      <c r="J294" s="9" t="s">
        <v>41</v>
      </c>
      <c r="K294" s="9" t="s">
        <v>34</v>
      </c>
      <c r="L294" s="10">
        <v>44385</v>
      </c>
      <c r="M294" s="10">
        <v>44628</v>
      </c>
      <c r="N294" s="10">
        <v>44659</v>
      </c>
      <c r="O294" s="9" t="s">
        <v>329</v>
      </c>
      <c r="P294" s="11">
        <v>1775</v>
      </c>
    </row>
    <row r="295" spans="6:16" x14ac:dyDescent="0.25">
      <c r="F295" s="8" t="s">
        <v>607</v>
      </c>
      <c r="G295" s="9" t="s">
        <v>136</v>
      </c>
      <c r="H295" s="9" t="s">
        <v>137</v>
      </c>
      <c r="I295" s="9" t="s">
        <v>46</v>
      </c>
      <c r="J295" s="9" t="s">
        <v>47</v>
      </c>
      <c r="K295" s="9" t="s">
        <v>34</v>
      </c>
      <c r="L295" s="10">
        <v>44390</v>
      </c>
      <c r="M295" s="10">
        <v>44633</v>
      </c>
      <c r="N295" s="10">
        <v>44664</v>
      </c>
      <c r="O295" s="9" t="s">
        <v>329</v>
      </c>
      <c r="P295" s="11">
        <v>2075</v>
      </c>
    </row>
    <row r="296" spans="6:16" x14ac:dyDescent="0.25">
      <c r="F296" s="8" t="s">
        <v>608</v>
      </c>
      <c r="G296" s="9" t="s">
        <v>246</v>
      </c>
      <c r="H296" s="9" t="s">
        <v>247</v>
      </c>
      <c r="I296" s="9" t="s">
        <v>8</v>
      </c>
      <c r="J296" s="9" t="s">
        <v>9</v>
      </c>
      <c r="K296" s="9" t="s">
        <v>10</v>
      </c>
      <c r="L296" s="10">
        <v>44392</v>
      </c>
      <c r="M296" s="10">
        <v>44635</v>
      </c>
      <c r="N296" s="10">
        <v>44666</v>
      </c>
      <c r="O296" s="9" t="s">
        <v>329</v>
      </c>
      <c r="P296" s="11">
        <v>3075</v>
      </c>
    </row>
    <row r="297" spans="6:16" x14ac:dyDescent="0.25">
      <c r="F297" s="8" t="s">
        <v>609</v>
      </c>
      <c r="G297" s="9" t="s">
        <v>246</v>
      </c>
      <c r="H297" s="9" t="s">
        <v>247</v>
      </c>
      <c r="I297" s="9" t="s">
        <v>22</v>
      </c>
      <c r="J297" s="9" t="s">
        <v>23</v>
      </c>
      <c r="K297" s="9" t="s">
        <v>10</v>
      </c>
      <c r="L297" s="10">
        <v>44392</v>
      </c>
      <c r="M297" s="10">
        <v>44635</v>
      </c>
      <c r="N297" s="10">
        <v>44666</v>
      </c>
      <c r="O297" s="9" t="s">
        <v>329</v>
      </c>
      <c r="P297" s="11">
        <v>3075</v>
      </c>
    </row>
    <row r="298" spans="6:16" x14ac:dyDescent="0.25">
      <c r="F298" s="8" t="s">
        <v>610</v>
      </c>
      <c r="G298" s="9" t="s">
        <v>246</v>
      </c>
      <c r="H298" s="9" t="s">
        <v>247</v>
      </c>
      <c r="I298" s="9" t="s">
        <v>25</v>
      </c>
      <c r="J298" s="9" t="s">
        <v>23</v>
      </c>
      <c r="K298" s="9" t="s">
        <v>10</v>
      </c>
      <c r="L298" s="10">
        <v>44392</v>
      </c>
      <c r="M298" s="10">
        <v>44635</v>
      </c>
      <c r="N298" s="10">
        <v>44666</v>
      </c>
      <c r="O298" s="9" t="s">
        <v>329</v>
      </c>
      <c r="P298" s="11">
        <v>3075</v>
      </c>
    </row>
    <row r="299" spans="6:16" x14ac:dyDescent="0.25">
      <c r="F299" s="8" t="s">
        <v>611</v>
      </c>
      <c r="G299" s="9" t="s">
        <v>202</v>
      </c>
      <c r="H299" s="9" t="s">
        <v>203</v>
      </c>
      <c r="I299" s="9" t="s">
        <v>16</v>
      </c>
      <c r="J299" s="9" t="s">
        <v>17</v>
      </c>
      <c r="K299" s="9" t="s">
        <v>10</v>
      </c>
      <c r="L299" s="10">
        <v>44413</v>
      </c>
      <c r="M299" s="10">
        <v>44625</v>
      </c>
      <c r="N299" s="10">
        <v>44656</v>
      </c>
      <c r="O299" s="9" t="s">
        <v>329</v>
      </c>
      <c r="P299" s="11">
        <v>4075</v>
      </c>
    </row>
    <row r="300" spans="6:16" x14ac:dyDescent="0.25">
      <c r="F300" s="8" t="s">
        <v>612</v>
      </c>
      <c r="G300" s="9" t="s">
        <v>202</v>
      </c>
      <c r="H300" s="9" t="s">
        <v>203</v>
      </c>
      <c r="I300" s="9" t="s">
        <v>21</v>
      </c>
      <c r="J300" s="9" t="s">
        <v>17</v>
      </c>
      <c r="K300" s="9" t="s">
        <v>10</v>
      </c>
      <c r="L300" s="10">
        <v>44413</v>
      </c>
      <c r="M300" s="10">
        <v>44625</v>
      </c>
      <c r="N300" s="10">
        <v>44656</v>
      </c>
      <c r="O300" s="9" t="s">
        <v>329</v>
      </c>
      <c r="P300" s="11">
        <v>4075</v>
      </c>
    </row>
    <row r="301" spans="6:16" x14ac:dyDescent="0.25">
      <c r="F301" s="8" t="s">
        <v>613</v>
      </c>
      <c r="G301" s="9" t="s">
        <v>208</v>
      </c>
      <c r="H301" s="9" t="s">
        <v>209</v>
      </c>
      <c r="I301" s="9" t="s">
        <v>91</v>
      </c>
      <c r="J301" s="9" t="s">
        <v>90</v>
      </c>
      <c r="K301" s="9" t="s">
        <v>85</v>
      </c>
      <c r="L301" s="10">
        <v>44457</v>
      </c>
      <c r="M301" s="10">
        <v>44638</v>
      </c>
      <c r="N301" s="10">
        <v>44669</v>
      </c>
      <c r="O301" s="9" t="s">
        <v>329</v>
      </c>
      <c r="P301" s="11">
        <v>1775</v>
      </c>
    </row>
    <row r="302" spans="6:16" x14ac:dyDescent="0.25">
      <c r="F302" s="8" t="s">
        <v>614</v>
      </c>
      <c r="G302" s="9" t="s">
        <v>208</v>
      </c>
      <c r="H302" s="9" t="s">
        <v>209</v>
      </c>
      <c r="I302" s="9" t="s">
        <v>92</v>
      </c>
      <c r="J302" s="9" t="s">
        <v>93</v>
      </c>
      <c r="K302" s="9" t="s">
        <v>85</v>
      </c>
      <c r="L302" s="10">
        <v>44457</v>
      </c>
      <c r="M302" s="10">
        <v>44638</v>
      </c>
      <c r="N302" s="10">
        <v>44669</v>
      </c>
      <c r="O302" s="9" t="s">
        <v>329</v>
      </c>
      <c r="P302" s="11">
        <v>1775</v>
      </c>
    </row>
    <row r="303" spans="6:16" x14ac:dyDescent="0.25">
      <c r="F303" s="8" t="s">
        <v>615</v>
      </c>
      <c r="G303" s="9" t="s">
        <v>301</v>
      </c>
      <c r="H303" s="9" t="s">
        <v>302</v>
      </c>
      <c r="I303" s="9" t="s">
        <v>77</v>
      </c>
      <c r="J303" s="9" t="s">
        <v>78</v>
      </c>
      <c r="K303" s="9" t="s">
        <v>57</v>
      </c>
      <c r="L303" s="10">
        <v>44471</v>
      </c>
      <c r="M303" s="10">
        <v>44622</v>
      </c>
      <c r="N303" s="10">
        <v>44653</v>
      </c>
      <c r="O303" s="9" t="s">
        <v>317</v>
      </c>
      <c r="P303" s="11">
        <v>2500</v>
      </c>
    </row>
    <row r="304" spans="6:16" x14ac:dyDescent="0.25">
      <c r="F304" s="8" t="s">
        <v>616</v>
      </c>
      <c r="G304" s="9" t="s">
        <v>246</v>
      </c>
      <c r="H304" s="9" t="s">
        <v>247</v>
      </c>
      <c r="I304" s="9" t="s">
        <v>26</v>
      </c>
      <c r="J304" s="9" t="s">
        <v>23</v>
      </c>
      <c r="K304" s="9" t="s">
        <v>10</v>
      </c>
      <c r="L304" s="10">
        <v>44474</v>
      </c>
      <c r="M304" s="10">
        <v>44625</v>
      </c>
      <c r="N304" s="10">
        <v>44656</v>
      </c>
      <c r="O304" s="9" t="s">
        <v>329</v>
      </c>
      <c r="P304" s="11">
        <v>2952</v>
      </c>
    </row>
    <row r="305" spans="6:16" x14ac:dyDescent="0.25">
      <c r="F305" s="8" t="s">
        <v>617</v>
      </c>
      <c r="G305" s="9" t="s">
        <v>143</v>
      </c>
      <c r="H305" s="9" t="s">
        <v>144</v>
      </c>
      <c r="I305" s="9" t="s">
        <v>32</v>
      </c>
      <c r="J305" s="9" t="s">
        <v>33</v>
      </c>
      <c r="K305" s="9" t="s">
        <v>34</v>
      </c>
      <c r="L305" s="10">
        <v>44501</v>
      </c>
      <c r="M305" s="10">
        <v>44621</v>
      </c>
      <c r="N305" s="10">
        <v>44652</v>
      </c>
      <c r="O305" s="9" t="s">
        <v>329</v>
      </c>
      <c r="P305" s="11">
        <v>2175</v>
      </c>
    </row>
    <row r="306" spans="6:16" x14ac:dyDescent="0.25">
      <c r="F306" s="8" t="s">
        <v>618</v>
      </c>
      <c r="G306" s="9" t="s">
        <v>143</v>
      </c>
      <c r="H306" s="9" t="s">
        <v>144</v>
      </c>
      <c r="I306" s="9" t="s">
        <v>94</v>
      </c>
      <c r="J306" s="9" t="s">
        <v>93</v>
      </c>
      <c r="K306" s="9" t="s">
        <v>85</v>
      </c>
      <c r="L306" s="10">
        <v>44501</v>
      </c>
      <c r="M306" s="10">
        <v>44621</v>
      </c>
      <c r="N306" s="10">
        <v>44652</v>
      </c>
      <c r="O306" s="9" t="s">
        <v>329</v>
      </c>
      <c r="P306" s="11">
        <v>1775</v>
      </c>
    </row>
    <row r="307" spans="6:16" x14ac:dyDescent="0.25">
      <c r="F307" s="8" t="s">
        <v>619</v>
      </c>
      <c r="G307" s="9" t="s">
        <v>259</v>
      </c>
      <c r="H307" s="9" t="s">
        <v>260</v>
      </c>
      <c r="I307" s="9" t="s">
        <v>29</v>
      </c>
      <c r="J307" s="9" t="s">
        <v>30</v>
      </c>
      <c r="K307" s="9" t="s">
        <v>10</v>
      </c>
      <c r="L307" s="10">
        <v>44624</v>
      </c>
      <c r="M307" s="10">
        <v>44624</v>
      </c>
      <c r="N307" s="10">
        <v>44655</v>
      </c>
      <c r="O307" s="9" t="s">
        <v>329</v>
      </c>
      <c r="P307" s="11">
        <v>3075</v>
      </c>
    </row>
    <row r="308" spans="6:16" x14ac:dyDescent="0.25">
      <c r="F308" s="8" t="s">
        <v>620</v>
      </c>
      <c r="G308" s="9" t="s">
        <v>259</v>
      </c>
      <c r="H308" s="9" t="s">
        <v>260</v>
      </c>
      <c r="I308" s="9" t="s">
        <v>79</v>
      </c>
      <c r="J308" s="9" t="s">
        <v>78</v>
      </c>
      <c r="K308" s="9" t="s">
        <v>57</v>
      </c>
      <c r="L308" s="10">
        <v>44624</v>
      </c>
      <c r="M308" s="10">
        <v>44624</v>
      </c>
      <c r="N308" s="10">
        <v>44655</v>
      </c>
      <c r="O308" s="9" t="s">
        <v>329</v>
      </c>
      <c r="P308" s="11">
        <v>3075</v>
      </c>
    </row>
    <row r="309" spans="6:16" x14ac:dyDescent="0.25">
      <c r="F309" s="8" t="s">
        <v>621</v>
      </c>
      <c r="G309" s="9" t="s">
        <v>259</v>
      </c>
      <c r="H309" s="9" t="s">
        <v>260</v>
      </c>
      <c r="I309" s="9" t="s">
        <v>80</v>
      </c>
      <c r="J309" s="9" t="s">
        <v>81</v>
      </c>
      <c r="K309" s="9" t="s">
        <v>57</v>
      </c>
      <c r="L309" s="10">
        <v>44624</v>
      </c>
      <c r="M309" s="10">
        <v>44624</v>
      </c>
      <c r="N309" s="10">
        <v>44655</v>
      </c>
      <c r="O309" s="9" t="s">
        <v>329</v>
      </c>
      <c r="P309" s="11">
        <v>2375</v>
      </c>
    </row>
    <row r="310" spans="6:16" x14ac:dyDescent="0.25">
      <c r="F310" s="8" t="s">
        <v>622</v>
      </c>
      <c r="G310" s="9" t="s">
        <v>171</v>
      </c>
      <c r="H310" s="9" t="s">
        <v>172</v>
      </c>
      <c r="I310" s="9" t="s">
        <v>28</v>
      </c>
      <c r="J310" s="9" t="s">
        <v>23</v>
      </c>
      <c r="K310" s="9" t="s">
        <v>10</v>
      </c>
      <c r="L310" s="10">
        <v>44236</v>
      </c>
      <c r="M310" s="10">
        <v>44660</v>
      </c>
      <c r="N310" s="10">
        <v>44690</v>
      </c>
      <c r="O310" s="9" t="s">
        <v>329</v>
      </c>
      <c r="P310" s="11">
        <v>3075</v>
      </c>
    </row>
    <row r="311" spans="6:16" x14ac:dyDescent="0.25">
      <c r="F311" s="8" t="s">
        <v>623</v>
      </c>
      <c r="G311" s="9" t="s">
        <v>184</v>
      </c>
      <c r="H311" s="9" t="s">
        <v>185</v>
      </c>
      <c r="I311" s="9" t="s">
        <v>61</v>
      </c>
      <c r="J311" s="9" t="s">
        <v>56</v>
      </c>
      <c r="K311" s="9" t="s">
        <v>57</v>
      </c>
      <c r="L311" s="10">
        <v>44246</v>
      </c>
      <c r="M311" s="10">
        <v>44670</v>
      </c>
      <c r="N311" s="10">
        <v>44700</v>
      </c>
      <c r="O311" s="9" t="s">
        <v>329</v>
      </c>
      <c r="P311" s="11">
        <v>2575</v>
      </c>
    </row>
    <row r="312" spans="6:16" x14ac:dyDescent="0.25">
      <c r="F312" s="8" t="s">
        <v>624</v>
      </c>
      <c r="G312" s="9" t="s">
        <v>178</v>
      </c>
      <c r="H312" s="9" t="s">
        <v>179</v>
      </c>
      <c r="I312" s="9" t="s">
        <v>62</v>
      </c>
      <c r="J312" s="9" t="s">
        <v>56</v>
      </c>
      <c r="K312" s="9" t="s">
        <v>57</v>
      </c>
      <c r="L312" s="10">
        <v>44293</v>
      </c>
      <c r="M312" s="10">
        <v>44658</v>
      </c>
      <c r="N312" s="10">
        <v>44688</v>
      </c>
      <c r="O312" s="9" t="s">
        <v>329</v>
      </c>
      <c r="P312" s="11">
        <v>2575</v>
      </c>
    </row>
    <row r="313" spans="6:16" x14ac:dyDescent="0.25">
      <c r="F313" s="8" t="s">
        <v>625</v>
      </c>
      <c r="G313" s="9" t="s">
        <v>184</v>
      </c>
      <c r="H313" s="9" t="s">
        <v>185</v>
      </c>
      <c r="I313" s="9" t="s">
        <v>65</v>
      </c>
      <c r="J313" s="9" t="s">
        <v>56</v>
      </c>
      <c r="K313" s="9" t="s">
        <v>57</v>
      </c>
      <c r="L313" s="10">
        <v>44297</v>
      </c>
      <c r="M313" s="10">
        <v>44662</v>
      </c>
      <c r="N313" s="10">
        <v>44692</v>
      </c>
      <c r="O313" s="9" t="s">
        <v>329</v>
      </c>
      <c r="P313" s="11">
        <v>2575</v>
      </c>
    </row>
    <row r="314" spans="6:16" x14ac:dyDescent="0.25">
      <c r="F314" s="8" t="s">
        <v>626</v>
      </c>
      <c r="G314" s="9" t="s">
        <v>232</v>
      </c>
      <c r="H314" s="9" t="s">
        <v>233</v>
      </c>
      <c r="I314" s="9" t="s">
        <v>66</v>
      </c>
      <c r="J314" s="9" t="s">
        <v>67</v>
      </c>
      <c r="K314" s="9" t="s">
        <v>57</v>
      </c>
      <c r="L314" s="10">
        <v>44319</v>
      </c>
      <c r="M314" s="10">
        <v>44654</v>
      </c>
      <c r="N314" s="10">
        <v>44684</v>
      </c>
      <c r="O314" s="9" t="s">
        <v>329</v>
      </c>
      <c r="P314" s="11">
        <v>3075</v>
      </c>
    </row>
    <row r="315" spans="6:16" x14ac:dyDescent="0.25">
      <c r="F315" s="8" t="s">
        <v>627</v>
      </c>
      <c r="G315" s="9" t="s">
        <v>239</v>
      </c>
      <c r="H315" s="9" t="s">
        <v>240</v>
      </c>
      <c r="I315" s="9" t="s">
        <v>71</v>
      </c>
      <c r="J315" s="9" t="s">
        <v>67</v>
      </c>
      <c r="K315" s="9" t="s">
        <v>57</v>
      </c>
      <c r="L315" s="10">
        <v>44321</v>
      </c>
      <c r="M315" s="10">
        <v>44656</v>
      </c>
      <c r="N315" s="10">
        <v>44686</v>
      </c>
      <c r="O315" s="9" t="s">
        <v>329</v>
      </c>
      <c r="P315" s="11">
        <v>3075</v>
      </c>
    </row>
    <row r="316" spans="6:16" x14ac:dyDescent="0.25">
      <c r="F316" s="8" t="s">
        <v>628</v>
      </c>
      <c r="G316" s="9" t="s">
        <v>129</v>
      </c>
      <c r="H316" s="9" t="s">
        <v>130</v>
      </c>
      <c r="I316" s="9" t="s">
        <v>44</v>
      </c>
      <c r="J316" s="9" t="s">
        <v>41</v>
      </c>
      <c r="K316" s="9" t="s">
        <v>34</v>
      </c>
      <c r="L316" s="10">
        <v>44385</v>
      </c>
      <c r="M316" s="10">
        <v>44659</v>
      </c>
      <c r="N316" s="10">
        <v>44689</v>
      </c>
      <c r="O316" s="9" t="s">
        <v>329</v>
      </c>
      <c r="P316" s="11">
        <v>1775</v>
      </c>
    </row>
    <row r="317" spans="6:16" x14ac:dyDescent="0.25">
      <c r="F317" s="8" t="s">
        <v>629</v>
      </c>
      <c r="G317" s="9" t="s">
        <v>136</v>
      </c>
      <c r="H317" s="9" t="s">
        <v>137</v>
      </c>
      <c r="I317" s="9" t="s">
        <v>46</v>
      </c>
      <c r="J317" s="9" t="s">
        <v>47</v>
      </c>
      <c r="K317" s="9" t="s">
        <v>34</v>
      </c>
      <c r="L317" s="10">
        <v>44390</v>
      </c>
      <c r="M317" s="10">
        <v>44664</v>
      </c>
      <c r="N317" s="10">
        <v>44694</v>
      </c>
      <c r="O317" s="9" t="s">
        <v>329</v>
      </c>
      <c r="P317" s="11">
        <v>2075</v>
      </c>
    </row>
    <row r="318" spans="6:16" x14ac:dyDescent="0.25">
      <c r="F318" s="8" t="s">
        <v>630</v>
      </c>
      <c r="G318" s="9" t="s">
        <v>246</v>
      </c>
      <c r="H318" s="9" t="s">
        <v>247</v>
      </c>
      <c r="I318" s="9" t="s">
        <v>8</v>
      </c>
      <c r="J318" s="9" t="s">
        <v>9</v>
      </c>
      <c r="K318" s="9" t="s">
        <v>10</v>
      </c>
      <c r="L318" s="10">
        <v>44392</v>
      </c>
      <c r="M318" s="10">
        <v>44666</v>
      </c>
      <c r="N318" s="10">
        <v>44696</v>
      </c>
      <c r="O318" s="9" t="s">
        <v>329</v>
      </c>
      <c r="P318" s="11">
        <v>3075</v>
      </c>
    </row>
    <row r="319" spans="6:16" x14ac:dyDescent="0.25">
      <c r="F319" s="8" t="s">
        <v>631</v>
      </c>
      <c r="G319" s="9" t="s">
        <v>246</v>
      </c>
      <c r="H319" s="9" t="s">
        <v>247</v>
      </c>
      <c r="I319" s="9" t="s">
        <v>22</v>
      </c>
      <c r="J319" s="9" t="s">
        <v>23</v>
      </c>
      <c r="K319" s="9" t="s">
        <v>10</v>
      </c>
      <c r="L319" s="10">
        <v>44392</v>
      </c>
      <c r="M319" s="10">
        <v>44666</v>
      </c>
      <c r="N319" s="10">
        <v>44696</v>
      </c>
      <c r="O319" s="9" t="s">
        <v>329</v>
      </c>
      <c r="P319" s="11">
        <v>3075</v>
      </c>
    </row>
    <row r="320" spans="6:16" x14ac:dyDescent="0.25">
      <c r="F320" s="8" t="s">
        <v>632</v>
      </c>
      <c r="G320" s="9" t="s">
        <v>246</v>
      </c>
      <c r="H320" s="9" t="s">
        <v>247</v>
      </c>
      <c r="I320" s="9" t="s">
        <v>25</v>
      </c>
      <c r="J320" s="9" t="s">
        <v>23</v>
      </c>
      <c r="K320" s="9" t="s">
        <v>10</v>
      </c>
      <c r="L320" s="10">
        <v>44392</v>
      </c>
      <c r="M320" s="10">
        <v>44666</v>
      </c>
      <c r="N320" s="10">
        <v>44696</v>
      </c>
      <c r="O320" s="9" t="s">
        <v>329</v>
      </c>
      <c r="P320" s="11">
        <v>3075</v>
      </c>
    </row>
    <row r="321" spans="6:16" x14ac:dyDescent="0.25">
      <c r="F321" s="8" t="s">
        <v>633</v>
      </c>
      <c r="G321" s="9" t="s">
        <v>202</v>
      </c>
      <c r="H321" s="9" t="s">
        <v>203</v>
      </c>
      <c r="I321" s="9" t="s">
        <v>16</v>
      </c>
      <c r="J321" s="9" t="s">
        <v>17</v>
      </c>
      <c r="K321" s="9" t="s">
        <v>10</v>
      </c>
      <c r="L321" s="10">
        <v>44413</v>
      </c>
      <c r="M321" s="10">
        <v>44656</v>
      </c>
      <c r="N321" s="10">
        <v>44686</v>
      </c>
      <c r="O321" s="9" t="s">
        <v>329</v>
      </c>
      <c r="P321" s="11">
        <v>4075</v>
      </c>
    </row>
    <row r="322" spans="6:16" x14ac:dyDescent="0.25">
      <c r="F322" s="8" t="s">
        <v>634</v>
      </c>
      <c r="G322" s="9" t="s">
        <v>202</v>
      </c>
      <c r="H322" s="9" t="s">
        <v>203</v>
      </c>
      <c r="I322" s="9" t="s">
        <v>21</v>
      </c>
      <c r="J322" s="9" t="s">
        <v>17</v>
      </c>
      <c r="K322" s="9" t="s">
        <v>10</v>
      </c>
      <c r="L322" s="10">
        <v>44413</v>
      </c>
      <c r="M322" s="10">
        <v>44656</v>
      </c>
      <c r="N322" s="10">
        <v>44686</v>
      </c>
      <c r="O322" s="9" t="s">
        <v>329</v>
      </c>
      <c r="P322" s="11">
        <v>4075</v>
      </c>
    </row>
    <row r="323" spans="6:16" x14ac:dyDescent="0.25">
      <c r="F323" s="8" t="s">
        <v>635</v>
      </c>
      <c r="G323" s="9" t="s">
        <v>208</v>
      </c>
      <c r="H323" s="9" t="s">
        <v>209</v>
      </c>
      <c r="I323" s="9" t="s">
        <v>91</v>
      </c>
      <c r="J323" s="9" t="s">
        <v>90</v>
      </c>
      <c r="K323" s="9" t="s">
        <v>85</v>
      </c>
      <c r="L323" s="10">
        <v>44457</v>
      </c>
      <c r="M323" s="10">
        <v>44669</v>
      </c>
      <c r="N323" s="10">
        <v>44699</v>
      </c>
      <c r="O323" s="9" t="s">
        <v>329</v>
      </c>
      <c r="P323" s="11">
        <v>1775</v>
      </c>
    </row>
    <row r="324" spans="6:16" x14ac:dyDescent="0.25">
      <c r="F324" s="8" t="s">
        <v>636</v>
      </c>
      <c r="G324" s="9" t="s">
        <v>208</v>
      </c>
      <c r="H324" s="9" t="s">
        <v>209</v>
      </c>
      <c r="I324" s="9" t="s">
        <v>92</v>
      </c>
      <c r="J324" s="9" t="s">
        <v>93</v>
      </c>
      <c r="K324" s="9" t="s">
        <v>85</v>
      </c>
      <c r="L324" s="10">
        <v>44457</v>
      </c>
      <c r="M324" s="10">
        <v>44669</v>
      </c>
      <c r="N324" s="10">
        <v>44699</v>
      </c>
      <c r="O324" s="9" t="s">
        <v>329</v>
      </c>
      <c r="P324" s="11">
        <v>1775</v>
      </c>
    </row>
    <row r="325" spans="6:16" x14ac:dyDescent="0.25">
      <c r="F325" s="8" t="s">
        <v>637</v>
      </c>
      <c r="G325" s="9" t="s">
        <v>301</v>
      </c>
      <c r="H325" s="9" t="s">
        <v>302</v>
      </c>
      <c r="I325" s="9" t="s">
        <v>77</v>
      </c>
      <c r="J325" s="9" t="s">
        <v>78</v>
      </c>
      <c r="K325" s="9" t="s">
        <v>57</v>
      </c>
      <c r="L325" s="10">
        <v>44471</v>
      </c>
      <c r="M325" s="10">
        <v>44653</v>
      </c>
      <c r="N325" s="10">
        <v>44683</v>
      </c>
      <c r="O325" s="9" t="s">
        <v>317</v>
      </c>
      <c r="P325" s="11">
        <v>2500</v>
      </c>
    </row>
    <row r="326" spans="6:16" x14ac:dyDescent="0.25">
      <c r="F326" s="8" t="s">
        <v>638</v>
      </c>
      <c r="G326" s="9" t="s">
        <v>246</v>
      </c>
      <c r="H326" s="9" t="s">
        <v>247</v>
      </c>
      <c r="I326" s="9" t="s">
        <v>26</v>
      </c>
      <c r="J326" s="9" t="s">
        <v>23</v>
      </c>
      <c r="K326" s="9" t="s">
        <v>10</v>
      </c>
      <c r="L326" s="10">
        <v>44474</v>
      </c>
      <c r="M326" s="10">
        <v>44656</v>
      </c>
      <c r="N326" s="10">
        <v>44686</v>
      </c>
      <c r="O326" s="9" t="s">
        <v>329</v>
      </c>
      <c r="P326" s="11">
        <v>2952</v>
      </c>
    </row>
    <row r="327" spans="6:16" x14ac:dyDescent="0.25">
      <c r="F327" s="8" t="s">
        <v>639</v>
      </c>
      <c r="G327" s="9" t="s">
        <v>143</v>
      </c>
      <c r="H327" s="9" t="s">
        <v>144</v>
      </c>
      <c r="I327" s="9" t="s">
        <v>32</v>
      </c>
      <c r="J327" s="9" t="s">
        <v>33</v>
      </c>
      <c r="K327" s="9" t="s">
        <v>34</v>
      </c>
      <c r="L327" s="10">
        <v>44501</v>
      </c>
      <c r="M327" s="10">
        <v>44652</v>
      </c>
      <c r="N327" s="10">
        <v>44682</v>
      </c>
      <c r="O327" s="9" t="s">
        <v>329</v>
      </c>
      <c r="P327" s="11">
        <v>2175</v>
      </c>
    </row>
    <row r="328" spans="6:16" x14ac:dyDescent="0.25">
      <c r="F328" s="8" t="s">
        <v>640</v>
      </c>
      <c r="G328" s="9" t="s">
        <v>143</v>
      </c>
      <c r="H328" s="9" t="s">
        <v>144</v>
      </c>
      <c r="I328" s="9" t="s">
        <v>94</v>
      </c>
      <c r="J328" s="9" t="s">
        <v>93</v>
      </c>
      <c r="K328" s="9" t="s">
        <v>85</v>
      </c>
      <c r="L328" s="10">
        <v>44501</v>
      </c>
      <c r="M328" s="10">
        <v>44652</v>
      </c>
      <c r="N328" s="10">
        <v>44682</v>
      </c>
      <c r="O328" s="9" t="s">
        <v>329</v>
      </c>
      <c r="P328" s="11">
        <v>1775</v>
      </c>
    </row>
    <row r="329" spans="6:16" x14ac:dyDescent="0.25">
      <c r="F329" s="8" t="s">
        <v>641</v>
      </c>
      <c r="G329" s="9" t="s">
        <v>259</v>
      </c>
      <c r="H329" s="9" t="s">
        <v>260</v>
      </c>
      <c r="I329" s="9" t="s">
        <v>29</v>
      </c>
      <c r="J329" s="9" t="s">
        <v>30</v>
      </c>
      <c r="K329" s="9" t="s">
        <v>10</v>
      </c>
      <c r="L329" s="10">
        <v>44624</v>
      </c>
      <c r="M329" s="10">
        <v>44655</v>
      </c>
      <c r="N329" s="10">
        <v>44685</v>
      </c>
      <c r="O329" s="9" t="s">
        <v>329</v>
      </c>
      <c r="P329" s="11">
        <v>3075</v>
      </c>
    </row>
    <row r="330" spans="6:16" x14ac:dyDescent="0.25">
      <c r="F330" s="8" t="s">
        <v>642</v>
      </c>
      <c r="G330" s="9" t="s">
        <v>259</v>
      </c>
      <c r="H330" s="9" t="s">
        <v>260</v>
      </c>
      <c r="I330" s="9" t="s">
        <v>79</v>
      </c>
      <c r="J330" s="9" t="s">
        <v>78</v>
      </c>
      <c r="K330" s="9" t="s">
        <v>57</v>
      </c>
      <c r="L330" s="10">
        <v>44624</v>
      </c>
      <c r="M330" s="10">
        <v>44655</v>
      </c>
      <c r="N330" s="10">
        <v>44685</v>
      </c>
      <c r="O330" s="9" t="s">
        <v>329</v>
      </c>
      <c r="P330" s="11">
        <v>3075</v>
      </c>
    </row>
    <row r="331" spans="6:16" x14ac:dyDescent="0.25">
      <c r="F331" s="8" t="s">
        <v>643</v>
      </c>
      <c r="G331" s="9" t="s">
        <v>259</v>
      </c>
      <c r="H331" s="9" t="s">
        <v>260</v>
      </c>
      <c r="I331" s="9" t="s">
        <v>80</v>
      </c>
      <c r="J331" s="9" t="s">
        <v>81</v>
      </c>
      <c r="K331" s="9" t="s">
        <v>57</v>
      </c>
      <c r="L331" s="10">
        <v>44624</v>
      </c>
      <c r="M331" s="10">
        <v>44655</v>
      </c>
      <c r="N331" s="10">
        <v>44685</v>
      </c>
      <c r="O331" s="9" t="s">
        <v>329</v>
      </c>
      <c r="P331" s="11">
        <v>2375</v>
      </c>
    </row>
    <row r="332" spans="6:16" x14ac:dyDescent="0.25">
      <c r="F332" s="8" t="s">
        <v>644</v>
      </c>
      <c r="G332" s="9" t="s">
        <v>171</v>
      </c>
      <c r="H332" s="9" t="s">
        <v>172</v>
      </c>
      <c r="I332" s="9" t="s">
        <v>28</v>
      </c>
      <c r="J332" s="9" t="s">
        <v>23</v>
      </c>
      <c r="K332" s="9" t="s">
        <v>10</v>
      </c>
      <c r="L332" s="10">
        <v>44236</v>
      </c>
      <c r="M332" s="10">
        <v>44690</v>
      </c>
      <c r="N332" s="10">
        <v>44721</v>
      </c>
      <c r="O332" s="9" t="s">
        <v>329</v>
      </c>
      <c r="P332" s="11">
        <v>3075</v>
      </c>
    </row>
    <row r="333" spans="6:16" x14ac:dyDescent="0.25">
      <c r="F333" s="8" t="s">
        <v>645</v>
      </c>
      <c r="G333" s="9" t="s">
        <v>184</v>
      </c>
      <c r="H333" s="9" t="s">
        <v>185</v>
      </c>
      <c r="I333" s="9" t="s">
        <v>61</v>
      </c>
      <c r="J333" s="9" t="s">
        <v>56</v>
      </c>
      <c r="K333" s="9" t="s">
        <v>57</v>
      </c>
      <c r="L333" s="10">
        <v>44246</v>
      </c>
      <c r="M333" s="10">
        <v>44700</v>
      </c>
      <c r="N333" s="10">
        <v>44731</v>
      </c>
      <c r="O333" s="9" t="s">
        <v>329</v>
      </c>
      <c r="P333" s="11">
        <v>2575</v>
      </c>
    </row>
    <row r="334" spans="6:16" x14ac:dyDescent="0.25">
      <c r="F334" s="8" t="s">
        <v>646</v>
      </c>
      <c r="G334" s="9" t="s">
        <v>178</v>
      </c>
      <c r="H334" s="9" t="s">
        <v>179</v>
      </c>
      <c r="I334" s="9" t="s">
        <v>62</v>
      </c>
      <c r="J334" s="9" t="s">
        <v>56</v>
      </c>
      <c r="K334" s="9" t="s">
        <v>57</v>
      </c>
      <c r="L334" s="10">
        <v>44293</v>
      </c>
      <c r="M334" s="10">
        <v>44688</v>
      </c>
      <c r="N334" s="10">
        <v>44719</v>
      </c>
      <c r="O334" s="9" t="s">
        <v>329</v>
      </c>
      <c r="P334" s="11">
        <v>2575</v>
      </c>
    </row>
    <row r="335" spans="6:16" x14ac:dyDescent="0.25">
      <c r="F335" s="8" t="s">
        <v>647</v>
      </c>
      <c r="G335" s="9" t="s">
        <v>184</v>
      </c>
      <c r="H335" s="9" t="s">
        <v>185</v>
      </c>
      <c r="I335" s="9" t="s">
        <v>65</v>
      </c>
      <c r="J335" s="9" t="s">
        <v>56</v>
      </c>
      <c r="K335" s="9" t="s">
        <v>57</v>
      </c>
      <c r="L335" s="10">
        <v>44297</v>
      </c>
      <c r="M335" s="10">
        <v>44692</v>
      </c>
      <c r="N335" s="10">
        <v>44723</v>
      </c>
      <c r="O335" s="9" t="s">
        <v>329</v>
      </c>
      <c r="P335" s="11">
        <v>2575</v>
      </c>
    </row>
    <row r="336" spans="6:16" x14ac:dyDescent="0.25">
      <c r="F336" s="8" t="s">
        <v>648</v>
      </c>
      <c r="G336" s="9" t="s">
        <v>232</v>
      </c>
      <c r="H336" s="9" t="s">
        <v>233</v>
      </c>
      <c r="I336" s="9" t="s">
        <v>66</v>
      </c>
      <c r="J336" s="9" t="s">
        <v>67</v>
      </c>
      <c r="K336" s="9" t="s">
        <v>57</v>
      </c>
      <c r="L336" s="10">
        <v>44319</v>
      </c>
      <c r="M336" s="10">
        <v>44684</v>
      </c>
      <c r="N336" s="10">
        <v>44715</v>
      </c>
      <c r="O336" s="9" t="s">
        <v>329</v>
      </c>
      <c r="P336" s="11">
        <v>3075</v>
      </c>
    </row>
    <row r="337" spans="6:16" x14ac:dyDescent="0.25">
      <c r="F337" s="8" t="s">
        <v>649</v>
      </c>
      <c r="G337" s="9" t="s">
        <v>239</v>
      </c>
      <c r="H337" s="9" t="s">
        <v>240</v>
      </c>
      <c r="I337" s="9" t="s">
        <v>71</v>
      </c>
      <c r="J337" s="9" t="s">
        <v>67</v>
      </c>
      <c r="K337" s="9" t="s">
        <v>57</v>
      </c>
      <c r="L337" s="10">
        <v>44321</v>
      </c>
      <c r="M337" s="10">
        <v>44686</v>
      </c>
      <c r="N337" s="10">
        <v>44717</v>
      </c>
      <c r="O337" s="9" t="s">
        <v>329</v>
      </c>
      <c r="P337" s="11">
        <v>3075</v>
      </c>
    </row>
    <row r="338" spans="6:16" x14ac:dyDescent="0.25">
      <c r="F338" s="8" t="s">
        <v>650</v>
      </c>
      <c r="G338" s="9" t="s">
        <v>129</v>
      </c>
      <c r="H338" s="9" t="s">
        <v>130</v>
      </c>
      <c r="I338" s="9" t="s">
        <v>44</v>
      </c>
      <c r="J338" s="9" t="s">
        <v>41</v>
      </c>
      <c r="K338" s="9" t="s">
        <v>34</v>
      </c>
      <c r="L338" s="10">
        <v>44385</v>
      </c>
      <c r="M338" s="10">
        <v>44689</v>
      </c>
      <c r="N338" s="10">
        <v>44720</v>
      </c>
      <c r="O338" s="9" t="s">
        <v>329</v>
      </c>
      <c r="P338" s="11">
        <v>1775</v>
      </c>
    </row>
    <row r="339" spans="6:16" x14ac:dyDescent="0.25">
      <c r="F339" s="8" t="s">
        <v>651</v>
      </c>
      <c r="G339" s="9" t="s">
        <v>136</v>
      </c>
      <c r="H339" s="9" t="s">
        <v>137</v>
      </c>
      <c r="I339" s="9" t="s">
        <v>46</v>
      </c>
      <c r="J339" s="9" t="s">
        <v>47</v>
      </c>
      <c r="K339" s="9" t="s">
        <v>34</v>
      </c>
      <c r="L339" s="10">
        <v>44390</v>
      </c>
      <c r="M339" s="10">
        <v>44694</v>
      </c>
      <c r="N339" s="10">
        <v>44725</v>
      </c>
      <c r="O339" s="9" t="s">
        <v>329</v>
      </c>
      <c r="P339" s="11">
        <v>2075</v>
      </c>
    </row>
    <row r="340" spans="6:16" x14ac:dyDescent="0.25">
      <c r="F340" s="8" t="s">
        <v>652</v>
      </c>
      <c r="G340" s="9" t="s">
        <v>246</v>
      </c>
      <c r="H340" s="9" t="s">
        <v>247</v>
      </c>
      <c r="I340" s="9" t="s">
        <v>8</v>
      </c>
      <c r="J340" s="9" t="s">
        <v>9</v>
      </c>
      <c r="K340" s="9" t="s">
        <v>10</v>
      </c>
      <c r="L340" s="10">
        <v>44392</v>
      </c>
      <c r="M340" s="10">
        <v>44696</v>
      </c>
      <c r="N340" s="10">
        <v>44727</v>
      </c>
      <c r="O340" s="9" t="s">
        <v>329</v>
      </c>
      <c r="P340" s="11">
        <v>3075</v>
      </c>
    </row>
    <row r="341" spans="6:16" x14ac:dyDescent="0.25">
      <c r="F341" s="8" t="s">
        <v>653</v>
      </c>
      <c r="G341" s="9" t="s">
        <v>246</v>
      </c>
      <c r="H341" s="9" t="s">
        <v>247</v>
      </c>
      <c r="I341" s="9" t="s">
        <v>22</v>
      </c>
      <c r="J341" s="9" t="s">
        <v>23</v>
      </c>
      <c r="K341" s="9" t="s">
        <v>10</v>
      </c>
      <c r="L341" s="10">
        <v>44392</v>
      </c>
      <c r="M341" s="10">
        <v>44696</v>
      </c>
      <c r="N341" s="10">
        <v>44727</v>
      </c>
      <c r="O341" s="9" t="s">
        <v>329</v>
      </c>
      <c r="P341" s="11">
        <v>3075</v>
      </c>
    </row>
    <row r="342" spans="6:16" x14ac:dyDescent="0.25">
      <c r="F342" s="8" t="s">
        <v>654</v>
      </c>
      <c r="G342" s="9" t="s">
        <v>246</v>
      </c>
      <c r="H342" s="9" t="s">
        <v>247</v>
      </c>
      <c r="I342" s="9" t="s">
        <v>25</v>
      </c>
      <c r="J342" s="9" t="s">
        <v>23</v>
      </c>
      <c r="K342" s="9" t="s">
        <v>10</v>
      </c>
      <c r="L342" s="10">
        <v>44392</v>
      </c>
      <c r="M342" s="10">
        <v>44696</v>
      </c>
      <c r="N342" s="10">
        <v>44727</v>
      </c>
      <c r="O342" s="9" t="s">
        <v>329</v>
      </c>
      <c r="P342" s="11">
        <v>3075</v>
      </c>
    </row>
    <row r="343" spans="6:16" x14ac:dyDescent="0.25">
      <c r="F343" s="8" t="s">
        <v>655</v>
      </c>
      <c r="G343" s="9" t="s">
        <v>202</v>
      </c>
      <c r="H343" s="9" t="s">
        <v>203</v>
      </c>
      <c r="I343" s="9" t="s">
        <v>16</v>
      </c>
      <c r="J343" s="9" t="s">
        <v>17</v>
      </c>
      <c r="K343" s="9" t="s">
        <v>10</v>
      </c>
      <c r="L343" s="10">
        <v>44413</v>
      </c>
      <c r="M343" s="10">
        <v>44686</v>
      </c>
      <c r="N343" s="10">
        <v>44717</v>
      </c>
      <c r="O343" s="9" t="s">
        <v>329</v>
      </c>
      <c r="P343" s="11">
        <v>4075</v>
      </c>
    </row>
    <row r="344" spans="6:16" x14ac:dyDescent="0.25">
      <c r="F344" s="8" t="s">
        <v>656</v>
      </c>
      <c r="G344" s="9" t="s">
        <v>202</v>
      </c>
      <c r="H344" s="9" t="s">
        <v>203</v>
      </c>
      <c r="I344" s="9" t="s">
        <v>21</v>
      </c>
      <c r="J344" s="9" t="s">
        <v>17</v>
      </c>
      <c r="K344" s="9" t="s">
        <v>10</v>
      </c>
      <c r="L344" s="10">
        <v>44413</v>
      </c>
      <c r="M344" s="10">
        <v>44686</v>
      </c>
      <c r="N344" s="10">
        <v>44717</v>
      </c>
      <c r="O344" s="9" t="s">
        <v>329</v>
      </c>
      <c r="P344" s="11">
        <v>4075</v>
      </c>
    </row>
    <row r="345" spans="6:16" x14ac:dyDescent="0.25">
      <c r="F345" s="8" t="s">
        <v>657</v>
      </c>
      <c r="G345" s="9" t="s">
        <v>208</v>
      </c>
      <c r="H345" s="9" t="s">
        <v>209</v>
      </c>
      <c r="I345" s="9" t="s">
        <v>91</v>
      </c>
      <c r="J345" s="9" t="s">
        <v>90</v>
      </c>
      <c r="K345" s="9" t="s">
        <v>85</v>
      </c>
      <c r="L345" s="10">
        <v>44457</v>
      </c>
      <c r="M345" s="10">
        <v>44699</v>
      </c>
      <c r="N345" s="10">
        <v>44730</v>
      </c>
      <c r="O345" s="9" t="s">
        <v>329</v>
      </c>
      <c r="P345" s="11">
        <v>1775</v>
      </c>
    </row>
    <row r="346" spans="6:16" x14ac:dyDescent="0.25">
      <c r="F346" s="8" t="s">
        <v>658</v>
      </c>
      <c r="G346" s="9" t="s">
        <v>208</v>
      </c>
      <c r="H346" s="9" t="s">
        <v>209</v>
      </c>
      <c r="I346" s="9" t="s">
        <v>92</v>
      </c>
      <c r="J346" s="9" t="s">
        <v>93</v>
      </c>
      <c r="K346" s="9" t="s">
        <v>85</v>
      </c>
      <c r="L346" s="10">
        <v>44457</v>
      </c>
      <c r="M346" s="10">
        <v>44699</v>
      </c>
      <c r="N346" s="10">
        <v>44730</v>
      </c>
      <c r="O346" s="9" t="s">
        <v>329</v>
      </c>
      <c r="P346" s="11">
        <v>1775</v>
      </c>
    </row>
    <row r="347" spans="6:16" x14ac:dyDescent="0.25">
      <c r="F347" s="8" t="s">
        <v>659</v>
      </c>
      <c r="G347" s="9" t="s">
        <v>246</v>
      </c>
      <c r="H347" s="9" t="s">
        <v>247</v>
      </c>
      <c r="I347" s="9" t="s">
        <v>26</v>
      </c>
      <c r="J347" s="9" t="s">
        <v>23</v>
      </c>
      <c r="K347" s="9" t="s">
        <v>10</v>
      </c>
      <c r="L347" s="10">
        <v>44474</v>
      </c>
      <c r="M347" s="10">
        <v>44686</v>
      </c>
      <c r="N347" s="10">
        <v>44717</v>
      </c>
      <c r="O347" s="9" t="s">
        <v>329</v>
      </c>
      <c r="P347" s="11">
        <v>2952</v>
      </c>
    </row>
    <row r="348" spans="6:16" x14ac:dyDescent="0.25">
      <c r="F348" s="8" t="s">
        <v>660</v>
      </c>
      <c r="G348" s="9" t="s">
        <v>143</v>
      </c>
      <c r="H348" s="9" t="s">
        <v>144</v>
      </c>
      <c r="I348" s="9" t="s">
        <v>32</v>
      </c>
      <c r="J348" s="9" t="s">
        <v>33</v>
      </c>
      <c r="K348" s="9" t="s">
        <v>34</v>
      </c>
      <c r="L348" s="10">
        <v>44501</v>
      </c>
      <c r="M348" s="10">
        <v>44682</v>
      </c>
      <c r="N348" s="10">
        <v>44713</v>
      </c>
      <c r="O348" s="9" t="s">
        <v>329</v>
      </c>
      <c r="P348" s="11">
        <v>2175</v>
      </c>
    </row>
    <row r="349" spans="6:16" x14ac:dyDescent="0.25">
      <c r="F349" s="8" t="s">
        <v>661</v>
      </c>
      <c r="G349" s="9" t="s">
        <v>143</v>
      </c>
      <c r="H349" s="9" t="s">
        <v>144</v>
      </c>
      <c r="I349" s="9" t="s">
        <v>94</v>
      </c>
      <c r="J349" s="9" t="s">
        <v>93</v>
      </c>
      <c r="K349" s="9" t="s">
        <v>85</v>
      </c>
      <c r="L349" s="10">
        <v>44501</v>
      </c>
      <c r="M349" s="10">
        <v>44682</v>
      </c>
      <c r="N349" s="10">
        <v>44713</v>
      </c>
      <c r="O349" s="9" t="s">
        <v>329</v>
      </c>
      <c r="P349" s="11">
        <v>1775</v>
      </c>
    </row>
    <row r="350" spans="6:16" x14ac:dyDescent="0.25">
      <c r="F350" s="8" t="s">
        <v>662</v>
      </c>
      <c r="G350" s="9" t="s">
        <v>259</v>
      </c>
      <c r="H350" s="9" t="s">
        <v>260</v>
      </c>
      <c r="I350" s="9" t="s">
        <v>29</v>
      </c>
      <c r="J350" s="9" t="s">
        <v>30</v>
      </c>
      <c r="K350" s="9" t="s">
        <v>10</v>
      </c>
      <c r="L350" s="10">
        <v>44624</v>
      </c>
      <c r="M350" s="10">
        <v>44685</v>
      </c>
      <c r="N350" s="10">
        <v>44716</v>
      </c>
      <c r="O350" s="9" t="s">
        <v>329</v>
      </c>
      <c r="P350" s="11">
        <v>3075</v>
      </c>
    </row>
    <row r="351" spans="6:16" x14ac:dyDescent="0.25">
      <c r="F351" s="8" t="s">
        <v>663</v>
      </c>
      <c r="G351" s="9" t="s">
        <v>259</v>
      </c>
      <c r="H351" s="9" t="s">
        <v>260</v>
      </c>
      <c r="I351" s="9" t="s">
        <v>79</v>
      </c>
      <c r="J351" s="9" t="s">
        <v>78</v>
      </c>
      <c r="K351" s="9" t="s">
        <v>57</v>
      </c>
      <c r="L351" s="10">
        <v>44624</v>
      </c>
      <c r="M351" s="10">
        <v>44685</v>
      </c>
      <c r="N351" s="10">
        <v>44716</v>
      </c>
      <c r="O351" s="9" t="s">
        <v>329</v>
      </c>
      <c r="P351" s="11">
        <v>3075</v>
      </c>
    </row>
    <row r="352" spans="6:16" x14ac:dyDescent="0.25">
      <c r="F352" s="8" t="s">
        <v>664</v>
      </c>
      <c r="G352" s="9" t="s">
        <v>259</v>
      </c>
      <c r="H352" s="9" t="s">
        <v>260</v>
      </c>
      <c r="I352" s="9" t="s">
        <v>80</v>
      </c>
      <c r="J352" s="9" t="s">
        <v>81</v>
      </c>
      <c r="K352" s="9" t="s">
        <v>57</v>
      </c>
      <c r="L352" s="10">
        <v>44624</v>
      </c>
      <c r="M352" s="10">
        <v>44685</v>
      </c>
      <c r="N352" s="10">
        <v>44716</v>
      </c>
      <c r="O352" s="9" t="s">
        <v>329</v>
      </c>
      <c r="P352" s="11">
        <v>2375</v>
      </c>
    </row>
    <row r="353" spans="6:16" x14ac:dyDescent="0.25">
      <c r="F353" s="8" t="s">
        <v>665</v>
      </c>
      <c r="G353" s="9" t="s">
        <v>171</v>
      </c>
      <c r="H353" s="9" t="s">
        <v>172</v>
      </c>
      <c r="I353" s="9" t="s">
        <v>28</v>
      </c>
      <c r="J353" s="9" t="s">
        <v>23</v>
      </c>
      <c r="K353" s="9" t="s">
        <v>10</v>
      </c>
      <c r="L353" s="10">
        <v>44236</v>
      </c>
      <c r="M353" s="10">
        <v>44721</v>
      </c>
      <c r="N353" s="10">
        <v>44751</v>
      </c>
      <c r="O353" s="9" t="s">
        <v>329</v>
      </c>
      <c r="P353" s="11">
        <v>3075</v>
      </c>
    </row>
    <row r="354" spans="6:16" x14ac:dyDescent="0.25">
      <c r="F354" s="8" t="s">
        <v>666</v>
      </c>
      <c r="G354" s="9" t="s">
        <v>184</v>
      </c>
      <c r="H354" s="9" t="s">
        <v>185</v>
      </c>
      <c r="I354" s="9" t="s">
        <v>61</v>
      </c>
      <c r="J354" s="9" t="s">
        <v>56</v>
      </c>
      <c r="K354" s="9" t="s">
        <v>57</v>
      </c>
      <c r="L354" s="10">
        <v>44246</v>
      </c>
      <c r="M354" s="10">
        <v>44731</v>
      </c>
      <c r="N354" s="10">
        <v>44761</v>
      </c>
      <c r="O354" s="9" t="s">
        <v>329</v>
      </c>
      <c r="P354" s="11">
        <v>2575</v>
      </c>
    </row>
    <row r="355" spans="6:16" x14ac:dyDescent="0.25">
      <c r="F355" s="8" t="s">
        <v>667</v>
      </c>
      <c r="G355" s="9" t="s">
        <v>178</v>
      </c>
      <c r="H355" s="9" t="s">
        <v>179</v>
      </c>
      <c r="I355" s="9" t="s">
        <v>62</v>
      </c>
      <c r="J355" s="9" t="s">
        <v>56</v>
      </c>
      <c r="K355" s="9" t="s">
        <v>57</v>
      </c>
      <c r="L355" s="10">
        <v>44293</v>
      </c>
      <c r="M355" s="10">
        <v>44719</v>
      </c>
      <c r="N355" s="10">
        <v>44749</v>
      </c>
      <c r="O355" s="9" t="s">
        <v>329</v>
      </c>
      <c r="P355" s="11">
        <v>2575</v>
      </c>
    </row>
    <row r="356" spans="6:16" x14ac:dyDescent="0.25">
      <c r="F356" s="8" t="s">
        <v>668</v>
      </c>
      <c r="G356" s="9" t="s">
        <v>184</v>
      </c>
      <c r="H356" s="9" t="s">
        <v>185</v>
      </c>
      <c r="I356" s="9" t="s">
        <v>65</v>
      </c>
      <c r="J356" s="9" t="s">
        <v>56</v>
      </c>
      <c r="K356" s="9" t="s">
        <v>57</v>
      </c>
      <c r="L356" s="10">
        <v>44297</v>
      </c>
      <c r="M356" s="10">
        <v>44723</v>
      </c>
      <c r="N356" s="10">
        <v>44753</v>
      </c>
      <c r="O356" s="9" t="s">
        <v>329</v>
      </c>
      <c r="P356" s="11">
        <v>2575</v>
      </c>
    </row>
    <row r="357" spans="6:16" x14ac:dyDescent="0.25">
      <c r="F357" s="8" t="s">
        <v>669</v>
      </c>
      <c r="G357" s="9" t="s">
        <v>232</v>
      </c>
      <c r="H357" s="9" t="s">
        <v>233</v>
      </c>
      <c r="I357" s="9" t="s">
        <v>66</v>
      </c>
      <c r="J357" s="9" t="s">
        <v>67</v>
      </c>
      <c r="K357" s="9" t="s">
        <v>57</v>
      </c>
      <c r="L357" s="10">
        <v>44319</v>
      </c>
      <c r="M357" s="10">
        <v>44715</v>
      </c>
      <c r="N357" s="10">
        <v>44745</v>
      </c>
      <c r="O357" s="9" t="s">
        <v>329</v>
      </c>
      <c r="P357" s="11">
        <v>3075</v>
      </c>
    </row>
    <row r="358" spans="6:16" x14ac:dyDescent="0.25">
      <c r="F358" s="8" t="s">
        <v>670</v>
      </c>
      <c r="G358" s="9" t="s">
        <v>239</v>
      </c>
      <c r="H358" s="9" t="s">
        <v>240</v>
      </c>
      <c r="I358" s="9" t="s">
        <v>71</v>
      </c>
      <c r="J358" s="9" t="s">
        <v>67</v>
      </c>
      <c r="K358" s="9" t="s">
        <v>57</v>
      </c>
      <c r="L358" s="10">
        <v>44321</v>
      </c>
      <c r="M358" s="10">
        <v>44717</v>
      </c>
      <c r="N358" s="10">
        <v>44747</v>
      </c>
      <c r="O358" s="9" t="s">
        <v>329</v>
      </c>
      <c r="P358" s="11">
        <v>3075</v>
      </c>
    </row>
    <row r="359" spans="6:16" x14ac:dyDescent="0.25">
      <c r="F359" s="8" t="s">
        <v>671</v>
      </c>
      <c r="G359" s="9" t="s">
        <v>129</v>
      </c>
      <c r="H359" s="9" t="s">
        <v>130</v>
      </c>
      <c r="I359" s="9" t="s">
        <v>44</v>
      </c>
      <c r="J359" s="9" t="s">
        <v>41</v>
      </c>
      <c r="K359" s="9" t="s">
        <v>34</v>
      </c>
      <c r="L359" s="10">
        <v>44385</v>
      </c>
      <c r="M359" s="10">
        <v>44720</v>
      </c>
      <c r="N359" s="10">
        <v>44750</v>
      </c>
      <c r="O359" s="9" t="s">
        <v>329</v>
      </c>
      <c r="P359" s="11">
        <v>1775</v>
      </c>
    </row>
    <row r="360" spans="6:16" x14ac:dyDescent="0.25">
      <c r="F360" s="8" t="s">
        <v>672</v>
      </c>
      <c r="G360" s="9" t="s">
        <v>136</v>
      </c>
      <c r="H360" s="9" t="s">
        <v>137</v>
      </c>
      <c r="I360" s="9" t="s">
        <v>46</v>
      </c>
      <c r="J360" s="9" t="s">
        <v>47</v>
      </c>
      <c r="K360" s="9" t="s">
        <v>34</v>
      </c>
      <c r="L360" s="10">
        <v>44390</v>
      </c>
      <c r="M360" s="10">
        <v>44725</v>
      </c>
      <c r="N360" s="10">
        <v>44755</v>
      </c>
      <c r="O360" s="9" t="s">
        <v>329</v>
      </c>
      <c r="P360" s="11">
        <v>2075</v>
      </c>
    </row>
    <row r="361" spans="6:16" x14ac:dyDescent="0.25">
      <c r="F361" s="8" t="s">
        <v>673</v>
      </c>
      <c r="G361" s="9" t="s">
        <v>246</v>
      </c>
      <c r="H361" s="9" t="s">
        <v>247</v>
      </c>
      <c r="I361" s="9" t="s">
        <v>8</v>
      </c>
      <c r="J361" s="9" t="s">
        <v>9</v>
      </c>
      <c r="K361" s="9" t="s">
        <v>10</v>
      </c>
      <c r="L361" s="10">
        <v>44392</v>
      </c>
      <c r="M361" s="10">
        <v>44727</v>
      </c>
      <c r="N361" s="10">
        <v>44757</v>
      </c>
      <c r="O361" s="9" t="s">
        <v>329</v>
      </c>
      <c r="P361" s="11">
        <v>3075</v>
      </c>
    </row>
    <row r="362" spans="6:16" x14ac:dyDescent="0.25">
      <c r="F362" s="8" t="s">
        <v>674</v>
      </c>
      <c r="G362" s="9" t="s">
        <v>246</v>
      </c>
      <c r="H362" s="9" t="s">
        <v>247</v>
      </c>
      <c r="I362" s="9" t="s">
        <v>22</v>
      </c>
      <c r="J362" s="9" t="s">
        <v>23</v>
      </c>
      <c r="K362" s="9" t="s">
        <v>10</v>
      </c>
      <c r="L362" s="10">
        <v>44392</v>
      </c>
      <c r="M362" s="10">
        <v>44727</v>
      </c>
      <c r="N362" s="10">
        <v>44757</v>
      </c>
      <c r="O362" s="9" t="s">
        <v>329</v>
      </c>
      <c r="P362" s="11">
        <v>3075</v>
      </c>
    </row>
    <row r="363" spans="6:16" x14ac:dyDescent="0.25">
      <c r="F363" s="8" t="s">
        <v>675</v>
      </c>
      <c r="G363" s="9" t="s">
        <v>246</v>
      </c>
      <c r="H363" s="9" t="s">
        <v>247</v>
      </c>
      <c r="I363" s="9" t="s">
        <v>25</v>
      </c>
      <c r="J363" s="9" t="s">
        <v>23</v>
      </c>
      <c r="K363" s="9" t="s">
        <v>10</v>
      </c>
      <c r="L363" s="10">
        <v>44392</v>
      </c>
      <c r="M363" s="10">
        <v>44727</v>
      </c>
      <c r="N363" s="10">
        <v>44757</v>
      </c>
      <c r="O363" s="9" t="s">
        <v>329</v>
      </c>
      <c r="P363" s="11">
        <v>3075</v>
      </c>
    </row>
    <row r="364" spans="6:16" x14ac:dyDescent="0.25">
      <c r="F364" s="8" t="s">
        <v>676</v>
      </c>
      <c r="G364" s="9" t="s">
        <v>202</v>
      </c>
      <c r="H364" s="9" t="s">
        <v>203</v>
      </c>
      <c r="I364" s="9" t="s">
        <v>16</v>
      </c>
      <c r="J364" s="9" t="s">
        <v>17</v>
      </c>
      <c r="K364" s="9" t="s">
        <v>10</v>
      </c>
      <c r="L364" s="10">
        <v>44413</v>
      </c>
      <c r="M364" s="10">
        <v>44717</v>
      </c>
      <c r="N364" s="10">
        <v>44747</v>
      </c>
      <c r="O364" s="9" t="s">
        <v>329</v>
      </c>
      <c r="P364" s="11">
        <v>4075</v>
      </c>
    </row>
    <row r="365" spans="6:16" x14ac:dyDescent="0.25">
      <c r="F365" s="8" t="s">
        <v>677</v>
      </c>
      <c r="G365" s="9" t="s">
        <v>202</v>
      </c>
      <c r="H365" s="9" t="s">
        <v>203</v>
      </c>
      <c r="I365" s="9" t="s">
        <v>21</v>
      </c>
      <c r="J365" s="9" t="s">
        <v>17</v>
      </c>
      <c r="K365" s="9" t="s">
        <v>10</v>
      </c>
      <c r="L365" s="10">
        <v>44413</v>
      </c>
      <c r="M365" s="10">
        <v>44717</v>
      </c>
      <c r="N365" s="10">
        <v>44747</v>
      </c>
      <c r="O365" s="9" t="s">
        <v>329</v>
      </c>
      <c r="P365" s="11">
        <v>4075</v>
      </c>
    </row>
    <row r="366" spans="6:16" x14ac:dyDescent="0.25">
      <c r="F366" s="8" t="s">
        <v>678</v>
      </c>
      <c r="G366" s="9" t="s">
        <v>208</v>
      </c>
      <c r="H366" s="9" t="s">
        <v>209</v>
      </c>
      <c r="I366" s="9" t="s">
        <v>91</v>
      </c>
      <c r="J366" s="9" t="s">
        <v>90</v>
      </c>
      <c r="K366" s="9" t="s">
        <v>85</v>
      </c>
      <c r="L366" s="10">
        <v>44457</v>
      </c>
      <c r="M366" s="10">
        <v>44730</v>
      </c>
      <c r="N366" s="10">
        <v>44760</v>
      </c>
      <c r="O366" s="9" t="s">
        <v>329</v>
      </c>
      <c r="P366" s="11">
        <v>1775</v>
      </c>
    </row>
    <row r="367" spans="6:16" x14ac:dyDescent="0.25">
      <c r="F367" s="8" t="s">
        <v>679</v>
      </c>
      <c r="G367" s="9" t="s">
        <v>208</v>
      </c>
      <c r="H367" s="9" t="s">
        <v>209</v>
      </c>
      <c r="I367" s="9" t="s">
        <v>92</v>
      </c>
      <c r="J367" s="9" t="s">
        <v>93</v>
      </c>
      <c r="K367" s="9" t="s">
        <v>85</v>
      </c>
      <c r="L367" s="10">
        <v>44457</v>
      </c>
      <c r="M367" s="10">
        <v>44730</v>
      </c>
      <c r="N367" s="10">
        <v>44760</v>
      </c>
      <c r="O367" s="9" t="s">
        <v>329</v>
      </c>
      <c r="P367" s="11">
        <v>1775</v>
      </c>
    </row>
    <row r="368" spans="6:16" x14ac:dyDescent="0.25">
      <c r="F368" s="8" t="s">
        <v>680</v>
      </c>
      <c r="G368" s="9" t="s">
        <v>246</v>
      </c>
      <c r="H368" s="9" t="s">
        <v>247</v>
      </c>
      <c r="I368" s="9" t="s">
        <v>26</v>
      </c>
      <c r="J368" s="9" t="s">
        <v>23</v>
      </c>
      <c r="K368" s="9" t="s">
        <v>10</v>
      </c>
      <c r="L368" s="10">
        <v>44474</v>
      </c>
      <c r="M368" s="10">
        <v>44717</v>
      </c>
      <c r="N368" s="10">
        <v>44747</v>
      </c>
      <c r="O368" s="9" t="s">
        <v>329</v>
      </c>
      <c r="P368" s="11">
        <v>2952</v>
      </c>
    </row>
    <row r="369" spans="6:16" x14ac:dyDescent="0.25">
      <c r="F369" s="8" t="s">
        <v>681</v>
      </c>
      <c r="G369" s="9" t="s">
        <v>143</v>
      </c>
      <c r="H369" s="9" t="s">
        <v>144</v>
      </c>
      <c r="I369" s="9" t="s">
        <v>32</v>
      </c>
      <c r="J369" s="9" t="s">
        <v>33</v>
      </c>
      <c r="K369" s="9" t="s">
        <v>34</v>
      </c>
      <c r="L369" s="10">
        <v>44501</v>
      </c>
      <c r="M369" s="10">
        <v>44713</v>
      </c>
      <c r="N369" s="10">
        <v>44743</v>
      </c>
      <c r="O369" s="9" t="s">
        <v>329</v>
      </c>
      <c r="P369" s="11">
        <v>2175</v>
      </c>
    </row>
    <row r="370" spans="6:16" x14ac:dyDescent="0.25">
      <c r="F370" s="8" t="s">
        <v>682</v>
      </c>
      <c r="G370" s="9" t="s">
        <v>143</v>
      </c>
      <c r="H370" s="9" t="s">
        <v>144</v>
      </c>
      <c r="I370" s="9" t="s">
        <v>94</v>
      </c>
      <c r="J370" s="9" t="s">
        <v>93</v>
      </c>
      <c r="K370" s="9" t="s">
        <v>85</v>
      </c>
      <c r="L370" s="10">
        <v>44501</v>
      </c>
      <c r="M370" s="10">
        <v>44713</v>
      </c>
      <c r="N370" s="10">
        <v>44743</v>
      </c>
      <c r="O370" s="9" t="s">
        <v>329</v>
      </c>
      <c r="P370" s="11">
        <v>1775</v>
      </c>
    </row>
    <row r="371" spans="6:16" x14ac:dyDescent="0.25">
      <c r="F371" s="8" t="s">
        <v>683</v>
      </c>
      <c r="G371" s="9" t="s">
        <v>259</v>
      </c>
      <c r="H371" s="9" t="s">
        <v>260</v>
      </c>
      <c r="I371" s="9" t="s">
        <v>29</v>
      </c>
      <c r="J371" s="9" t="s">
        <v>30</v>
      </c>
      <c r="K371" s="9" t="s">
        <v>10</v>
      </c>
      <c r="L371" s="10">
        <v>44624</v>
      </c>
      <c r="M371" s="10">
        <v>44716</v>
      </c>
      <c r="N371" s="10">
        <v>44746</v>
      </c>
      <c r="O371" s="9" t="s">
        <v>329</v>
      </c>
      <c r="P371" s="11">
        <v>3075</v>
      </c>
    </row>
    <row r="372" spans="6:16" x14ac:dyDescent="0.25">
      <c r="F372" s="8" t="s">
        <v>684</v>
      </c>
      <c r="G372" s="9" t="s">
        <v>259</v>
      </c>
      <c r="H372" s="9" t="s">
        <v>260</v>
      </c>
      <c r="I372" s="9" t="s">
        <v>79</v>
      </c>
      <c r="J372" s="9" t="s">
        <v>78</v>
      </c>
      <c r="K372" s="9" t="s">
        <v>57</v>
      </c>
      <c r="L372" s="10">
        <v>44624</v>
      </c>
      <c r="M372" s="10">
        <v>44716</v>
      </c>
      <c r="N372" s="10">
        <v>44746</v>
      </c>
      <c r="O372" s="9" t="s">
        <v>329</v>
      </c>
      <c r="P372" s="11">
        <v>3075</v>
      </c>
    </row>
    <row r="373" spans="6:16" x14ac:dyDescent="0.25">
      <c r="F373" s="8" t="s">
        <v>685</v>
      </c>
      <c r="G373" s="9" t="s">
        <v>259</v>
      </c>
      <c r="H373" s="9" t="s">
        <v>260</v>
      </c>
      <c r="I373" s="9" t="s">
        <v>80</v>
      </c>
      <c r="J373" s="9" t="s">
        <v>81</v>
      </c>
      <c r="K373" s="9" t="s">
        <v>57</v>
      </c>
      <c r="L373" s="10">
        <v>44624</v>
      </c>
      <c r="M373" s="10">
        <v>44716</v>
      </c>
      <c r="N373" s="10">
        <v>44746</v>
      </c>
      <c r="O373" s="9" t="s">
        <v>329</v>
      </c>
      <c r="P373" s="11">
        <v>2375</v>
      </c>
    </row>
    <row r="374" spans="6:16" x14ac:dyDescent="0.25">
      <c r="F374" s="8" t="s">
        <v>686</v>
      </c>
      <c r="G374" s="9" t="s">
        <v>171</v>
      </c>
      <c r="H374" s="9" t="s">
        <v>172</v>
      </c>
      <c r="I374" s="9" t="s">
        <v>28</v>
      </c>
      <c r="J374" s="9" t="s">
        <v>23</v>
      </c>
      <c r="K374" s="9" t="s">
        <v>10</v>
      </c>
      <c r="L374" s="10">
        <v>44236</v>
      </c>
      <c r="M374" s="10">
        <v>44751</v>
      </c>
      <c r="N374" s="10">
        <v>44782</v>
      </c>
      <c r="O374" s="9" t="s">
        <v>329</v>
      </c>
      <c r="P374" s="11">
        <v>3075</v>
      </c>
    </row>
    <row r="375" spans="6:16" x14ac:dyDescent="0.25">
      <c r="F375" s="8" t="s">
        <v>687</v>
      </c>
      <c r="G375" s="9" t="s">
        <v>184</v>
      </c>
      <c r="H375" s="9" t="s">
        <v>185</v>
      </c>
      <c r="I375" s="9" t="s">
        <v>61</v>
      </c>
      <c r="J375" s="9" t="s">
        <v>56</v>
      </c>
      <c r="K375" s="9" t="s">
        <v>57</v>
      </c>
      <c r="L375" s="10">
        <v>44246</v>
      </c>
      <c r="M375" s="10">
        <v>44761</v>
      </c>
      <c r="N375" s="10">
        <v>44792</v>
      </c>
      <c r="O375" s="9" t="s">
        <v>329</v>
      </c>
      <c r="P375" s="11">
        <v>2575</v>
      </c>
    </row>
    <row r="376" spans="6:16" x14ac:dyDescent="0.25">
      <c r="F376" s="8" t="s">
        <v>688</v>
      </c>
      <c r="G376" s="9" t="s">
        <v>178</v>
      </c>
      <c r="H376" s="9" t="s">
        <v>179</v>
      </c>
      <c r="I376" s="9" t="s">
        <v>62</v>
      </c>
      <c r="J376" s="9" t="s">
        <v>56</v>
      </c>
      <c r="K376" s="9" t="s">
        <v>57</v>
      </c>
      <c r="L376" s="10">
        <v>44293</v>
      </c>
      <c r="M376" s="10">
        <v>44749</v>
      </c>
      <c r="N376" s="10">
        <v>44780</v>
      </c>
      <c r="O376" s="9" t="s">
        <v>329</v>
      </c>
      <c r="P376" s="11">
        <v>2575</v>
      </c>
    </row>
    <row r="377" spans="6:16" x14ac:dyDescent="0.25">
      <c r="F377" s="8" t="s">
        <v>689</v>
      </c>
      <c r="G377" s="9" t="s">
        <v>184</v>
      </c>
      <c r="H377" s="9" t="s">
        <v>185</v>
      </c>
      <c r="I377" s="9" t="s">
        <v>65</v>
      </c>
      <c r="J377" s="9" t="s">
        <v>56</v>
      </c>
      <c r="K377" s="9" t="s">
        <v>57</v>
      </c>
      <c r="L377" s="10">
        <v>44297</v>
      </c>
      <c r="M377" s="10">
        <v>44753</v>
      </c>
      <c r="N377" s="10">
        <v>44784</v>
      </c>
      <c r="O377" s="9" t="s">
        <v>329</v>
      </c>
      <c r="P377" s="11">
        <v>2575</v>
      </c>
    </row>
    <row r="378" spans="6:16" x14ac:dyDescent="0.25">
      <c r="F378" s="8" t="s">
        <v>690</v>
      </c>
      <c r="G378" s="9" t="s">
        <v>232</v>
      </c>
      <c r="H378" s="9" t="s">
        <v>233</v>
      </c>
      <c r="I378" s="9" t="s">
        <v>66</v>
      </c>
      <c r="J378" s="9" t="s">
        <v>67</v>
      </c>
      <c r="K378" s="9" t="s">
        <v>57</v>
      </c>
      <c r="L378" s="10">
        <v>44319</v>
      </c>
      <c r="M378" s="10">
        <v>44745</v>
      </c>
      <c r="N378" s="10">
        <v>44776</v>
      </c>
      <c r="O378" s="9" t="s">
        <v>329</v>
      </c>
      <c r="P378" s="11">
        <v>3075</v>
      </c>
    </row>
    <row r="379" spans="6:16" x14ac:dyDescent="0.25">
      <c r="F379" s="8" t="s">
        <v>691</v>
      </c>
      <c r="G379" s="9" t="s">
        <v>239</v>
      </c>
      <c r="H379" s="9" t="s">
        <v>240</v>
      </c>
      <c r="I379" s="9" t="s">
        <v>71</v>
      </c>
      <c r="J379" s="9" t="s">
        <v>67</v>
      </c>
      <c r="K379" s="9" t="s">
        <v>57</v>
      </c>
      <c r="L379" s="10">
        <v>44321</v>
      </c>
      <c r="M379" s="10">
        <v>44747</v>
      </c>
      <c r="N379" s="10">
        <v>44778</v>
      </c>
      <c r="O379" s="9" t="s">
        <v>329</v>
      </c>
      <c r="P379" s="11">
        <v>3075</v>
      </c>
    </row>
    <row r="380" spans="6:16" x14ac:dyDescent="0.25">
      <c r="F380" s="8" t="s">
        <v>692</v>
      </c>
      <c r="G380" s="9" t="s">
        <v>129</v>
      </c>
      <c r="H380" s="9" t="s">
        <v>130</v>
      </c>
      <c r="I380" s="9" t="s">
        <v>44</v>
      </c>
      <c r="J380" s="9" t="s">
        <v>41</v>
      </c>
      <c r="K380" s="9" t="s">
        <v>34</v>
      </c>
      <c r="L380" s="10">
        <v>44385</v>
      </c>
      <c r="M380" s="10">
        <v>44750</v>
      </c>
      <c r="N380" s="10">
        <v>44781</v>
      </c>
      <c r="O380" s="9" t="s">
        <v>329</v>
      </c>
      <c r="P380" s="11">
        <v>1775</v>
      </c>
    </row>
    <row r="381" spans="6:16" x14ac:dyDescent="0.25">
      <c r="F381" s="8" t="s">
        <v>693</v>
      </c>
      <c r="G381" s="9" t="s">
        <v>136</v>
      </c>
      <c r="H381" s="9" t="s">
        <v>137</v>
      </c>
      <c r="I381" s="9" t="s">
        <v>46</v>
      </c>
      <c r="J381" s="9" t="s">
        <v>47</v>
      </c>
      <c r="K381" s="9" t="s">
        <v>34</v>
      </c>
      <c r="L381" s="10">
        <v>44390</v>
      </c>
      <c r="M381" s="10">
        <v>44755</v>
      </c>
      <c r="N381" s="10">
        <v>44786</v>
      </c>
      <c r="O381" s="9" t="s">
        <v>329</v>
      </c>
      <c r="P381" s="11">
        <v>2075</v>
      </c>
    </row>
    <row r="382" spans="6:16" x14ac:dyDescent="0.25">
      <c r="F382" s="8" t="s">
        <v>694</v>
      </c>
      <c r="G382" s="9" t="s">
        <v>246</v>
      </c>
      <c r="H382" s="9" t="s">
        <v>247</v>
      </c>
      <c r="I382" s="9" t="s">
        <v>8</v>
      </c>
      <c r="J382" s="9" t="s">
        <v>9</v>
      </c>
      <c r="K382" s="9" t="s">
        <v>10</v>
      </c>
      <c r="L382" s="10">
        <v>44392</v>
      </c>
      <c r="M382" s="10">
        <v>44757</v>
      </c>
      <c r="N382" s="10">
        <v>44788</v>
      </c>
      <c r="O382" s="9" t="s">
        <v>329</v>
      </c>
      <c r="P382" s="11">
        <v>3075</v>
      </c>
    </row>
    <row r="383" spans="6:16" x14ac:dyDescent="0.25">
      <c r="F383" s="8" t="s">
        <v>695</v>
      </c>
      <c r="G383" s="9" t="s">
        <v>246</v>
      </c>
      <c r="H383" s="9" t="s">
        <v>247</v>
      </c>
      <c r="I383" s="9" t="s">
        <v>22</v>
      </c>
      <c r="J383" s="9" t="s">
        <v>23</v>
      </c>
      <c r="K383" s="9" t="s">
        <v>10</v>
      </c>
      <c r="L383" s="10">
        <v>44392</v>
      </c>
      <c r="M383" s="10">
        <v>44757</v>
      </c>
      <c r="N383" s="10">
        <v>44788</v>
      </c>
      <c r="O383" s="9" t="s">
        <v>329</v>
      </c>
      <c r="P383" s="11">
        <v>3075</v>
      </c>
    </row>
    <row r="384" spans="6:16" x14ac:dyDescent="0.25">
      <c r="F384" s="8" t="s">
        <v>696</v>
      </c>
      <c r="G384" s="9" t="s">
        <v>246</v>
      </c>
      <c r="H384" s="9" t="s">
        <v>247</v>
      </c>
      <c r="I384" s="9" t="s">
        <v>25</v>
      </c>
      <c r="J384" s="9" t="s">
        <v>23</v>
      </c>
      <c r="K384" s="9" t="s">
        <v>10</v>
      </c>
      <c r="L384" s="10">
        <v>44392</v>
      </c>
      <c r="M384" s="10">
        <v>44757</v>
      </c>
      <c r="N384" s="10">
        <v>44788</v>
      </c>
      <c r="O384" s="9" t="s">
        <v>329</v>
      </c>
      <c r="P384" s="11">
        <v>3075</v>
      </c>
    </row>
    <row r="385" spans="6:16" x14ac:dyDescent="0.25">
      <c r="F385" s="8" t="s">
        <v>697</v>
      </c>
      <c r="G385" s="9" t="s">
        <v>202</v>
      </c>
      <c r="H385" s="9" t="s">
        <v>203</v>
      </c>
      <c r="I385" s="9" t="s">
        <v>16</v>
      </c>
      <c r="J385" s="9" t="s">
        <v>17</v>
      </c>
      <c r="K385" s="9" t="s">
        <v>10</v>
      </c>
      <c r="L385" s="10">
        <v>44413</v>
      </c>
      <c r="M385" s="10">
        <v>44747</v>
      </c>
      <c r="N385" s="10">
        <v>44778</v>
      </c>
      <c r="O385" s="9" t="s">
        <v>329</v>
      </c>
      <c r="P385" s="11">
        <v>4075</v>
      </c>
    </row>
    <row r="386" spans="6:16" x14ac:dyDescent="0.25">
      <c r="F386" s="8" t="s">
        <v>698</v>
      </c>
      <c r="G386" s="9" t="s">
        <v>202</v>
      </c>
      <c r="H386" s="9" t="s">
        <v>203</v>
      </c>
      <c r="I386" s="9" t="s">
        <v>21</v>
      </c>
      <c r="J386" s="9" t="s">
        <v>17</v>
      </c>
      <c r="K386" s="9" t="s">
        <v>10</v>
      </c>
      <c r="L386" s="10">
        <v>44413</v>
      </c>
      <c r="M386" s="10">
        <v>44747</v>
      </c>
      <c r="N386" s="10">
        <v>44778</v>
      </c>
      <c r="O386" s="9" t="s">
        <v>329</v>
      </c>
      <c r="P386" s="11">
        <v>4075</v>
      </c>
    </row>
    <row r="387" spans="6:16" x14ac:dyDescent="0.25">
      <c r="F387" s="8" t="s">
        <v>699</v>
      </c>
      <c r="G387" s="9" t="s">
        <v>208</v>
      </c>
      <c r="H387" s="9" t="s">
        <v>209</v>
      </c>
      <c r="I387" s="9" t="s">
        <v>91</v>
      </c>
      <c r="J387" s="9" t="s">
        <v>90</v>
      </c>
      <c r="K387" s="9" t="s">
        <v>85</v>
      </c>
      <c r="L387" s="10">
        <v>44457</v>
      </c>
      <c r="M387" s="10">
        <v>44760</v>
      </c>
      <c r="N387" s="10">
        <v>44791</v>
      </c>
      <c r="O387" s="9" t="s">
        <v>329</v>
      </c>
      <c r="P387" s="11">
        <v>1775</v>
      </c>
    </row>
    <row r="388" spans="6:16" x14ac:dyDescent="0.25">
      <c r="F388" s="8" t="s">
        <v>700</v>
      </c>
      <c r="G388" s="9" t="s">
        <v>208</v>
      </c>
      <c r="H388" s="9" t="s">
        <v>209</v>
      </c>
      <c r="I388" s="9" t="s">
        <v>92</v>
      </c>
      <c r="J388" s="9" t="s">
        <v>93</v>
      </c>
      <c r="K388" s="9" t="s">
        <v>85</v>
      </c>
      <c r="L388" s="10">
        <v>44457</v>
      </c>
      <c r="M388" s="10">
        <v>44760</v>
      </c>
      <c r="N388" s="10">
        <v>44791</v>
      </c>
      <c r="O388" s="9" t="s">
        <v>329</v>
      </c>
      <c r="P388" s="11">
        <v>1775</v>
      </c>
    </row>
    <row r="389" spans="6:16" x14ac:dyDescent="0.25">
      <c r="F389" s="8" t="s">
        <v>701</v>
      </c>
      <c r="G389" s="9" t="s">
        <v>246</v>
      </c>
      <c r="H389" s="9" t="s">
        <v>247</v>
      </c>
      <c r="I389" s="9" t="s">
        <v>26</v>
      </c>
      <c r="J389" s="9" t="s">
        <v>23</v>
      </c>
      <c r="K389" s="9" t="s">
        <v>10</v>
      </c>
      <c r="L389" s="10">
        <v>44474</v>
      </c>
      <c r="M389" s="10">
        <v>44747</v>
      </c>
      <c r="N389" s="10">
        <v>44778</v>
      </c>
      <c r="O389" s="9" t="s">
        <v>329</v>
      </c>
      <c r="P389" s="11">
        <v>2952</v>
      </c>
    </row>
    <row r="390" spans="6:16" x14ac:dyDescent="0.25">
      <c r="F390" s="8" t="s">
        <v>702</v>
      </c>
      <c r="G390" s="9" t="s">
        <v>143</v>
      </c>
      <c r="H390" s="9" t="s">
        <v>144</v>
      </c>
      <c r="I390" s="9" t="s">
        <v>32</v>
      </c>
      <c r="J390" s="9" t="s">
        <v>33</v>
      </c>
      <c r="K390" s="9" t="s">
        <v>34</v>
      </c>
      <c r="L390" s="10">
        <v>44501</v>
      </c>
      <c r="M390" s="10">
        <v>44743</v>
      </c>
      <c r="N390" s="10">
        <v>44774</v>
      </c>
      <c r="O390" s="9" t="s">
        <v>329</v>
      </c>
      <c r="P390" s="11">
        <v>2175</v>
      </c>
    </row>
    <row r="391" spans="6:16" x14ac:dyDescent="0.25">
      <c r="F391" s="8" t="s">
        <v>703</v>
      </c>
      <c r="G391" s="9" t="s">
        <v>143</v>
      </c>
      <c r="H391" s="9" t="s">
        <v>144</v>
      </c>
      <c r="I391" s="9" t="s">
        <v>94</v>
      </c>
      <c r="J391" s="9" t="s">
        <v>93</v>
      </c>
      <c r="K391" s="9" t="s">
        <v>85</v>
      </c>
      <c r="L391" s="10">
        <v>44501</v>
      </c>
      <c r="M391" s="10">
        <v>44743</v>
      </c>
      <c r="N391" s="10">
        <v>44774</v>
      </c>
      <c r="O391" s="9" t="s">
        <v>329</v>
      </c>
      <c r="P391" s="11">
        <v>1775</v>
      </c>
    </row>
    <row r="392" spans="6:16" x14ac:dyDescent="0.25">
      <c r="F392" s="8" t="s">
        <v>704</v>
      </c>
      <c r="G392" s="9" t="s">
        <v>259</v>
      </c>
      <c r="H392" s="9" t="s">
        <v>260</v>
      </c>
      <c r="I392" s="9" t="s">
        <v>29</v>
      </c>
      <c r="J392" s="9" t="s">
        <v>30</v>
      </c>
      <c r="K392" s="9" t="s">
        <v>10</v>
      </c>
      <c r="L392" s="10">
        <v>44624</v>
      </c>
      <c r="M392" s="10">
        <v>44746</v>
      </c>
      <c r="N392" s="10">
        <v>44777</v>
      </c>
      <c r="O392" s="9" t="s">
        <v>329</v>
      </c>
      <c r="P392" s="11">
        <v>3075</v>
      </c>
    </row>
    <row r="393" spans="6:16" x14ac:dyDescent="0.25">
      <c r="F393" s="8" t="s">
        <v>705</v>
      </c>
      <c r="G393" s="9" t="s">
        <v>259</v>
      </c>
      <c r="H393" s="9" t="s">
        <v>260</v>
      </c>
      <c r="I393" s="9" t="s">
        <v>79</v>
      </c>
      <c r="J393" s="9" t="s">
        <v>78</v>
      </c>
      <c r="K393" s="9" t="s">
        <v>57</v>
      </c>
      <c r="L393" s="10">
        <v>44624</v>
      </c>
      <c r="M393" s="10">
        <v>44746</v>
      </c>
      <c r="N393" s="10">
        <v>44777</v>
      </c>
      <c r="O393" s="9" t="s">
        <v>329</v>
      </c>
      <c r="P393" s="11">
        <v>3075</v>
      </c>
    </row>
    <row r="394" spans="6:16" x14ac:dyDescent="0.25">
      <c r="F394" s="8" t="s">
        <v>706</v>
      </c>
      <c r="G394" s="9" t="s">
        <v>259</v>
      </c>
      <c r="H394" s="9" t="s">
        <v>260</v>
      </c>
      <c r="I394" s="9" t="s">
        <v>80</v>
      </c>
      <c r="J394" s="9" t="s">
        <v>81</v>
      </c>
      <c r="K394" s="9" t="s">
        <v>57</v>
      </c>
      <c r="L394" s="10">
        <v>44624</v>
      </c>
      <c r="M394" s="10">
        <v>44746</v>
      </c>
      <c r="N394" s="10">
        <v>44777</v>
      </c>
      <c r="O394" s="9" t="s">
        <v>329</v>
      </c>
      <c r="P394" s="11">
        <v>2375</v>
      </c>
    </row>
    <row r="395" spans="6:16" x14ac:dyDescent="0.25">
      <c r="F395" s="8" t="s">
        <v>707</v>
      </c>
      <c r="G395" s="9" t="s">
        <v>190</v>
      </c>
      <c r="H395" s="9" t="s">
        <v>191</v>
      </c>
      <c r="I395" s="9" t="s">
        <v>50</v>
      </c>
      <c r="J395" s="9" t="s">
        <v>47</v>
      </c>
      <c r="K395" s="9" t="s">
        <v>34</v>
      </c>
      <c r="L395" s="10">
        <v>44760</v>
      </c>
      <c r="M395" s="10">
        <v>44760</v>
      </c>
      <c r="N395" s="10">
        <v>44791</v>
      </c>
      <c r="O395" s="9" t="s">
        <v>329</v>
      </c>
      <c r="P395" s="11">
        <v>2075</v>
      </c>
    </row>
    <row r="396" spans="6:16" x14ac:dyDescent="0.25">
      <c r="F396" s="8" t="s">
        <v>708</v>
      </c>
      <c r="G396" s="9" t="s">
        <v>190</v>
      </c>
      <c r="H396" s="9" t="s">
        <v>191</v>
      </c>
      <c r="I396" s="9" t="s">
        <v>51</v>
      </c>
      <c r="J396" s="9" t="s">
        <v>52</v>
      </c>
      <c r="K396" s="9" t="s">
        <v>34</v>
      </c>
      <c r="L396" s="10">
        <v>44760</v>
      </c>
      <c r="M396" s="10">
        <v>44760</v>
      </c>
      <c r="N396" s="10">
        <v>44791</v>
      </c>
      <c r="O396" s="9" t="s">
        <v>329</v>
      </c>
      <c r="P396" s="11">
        <v>2075</v>
      </c>
    </row>
    <row r="397" spans="6:16" x14ac:dyDescent="0.25">
      <c r="F397" s="8" t="s">
        <v>709</v>
      </c>
      <c r="G397" s="9" t="s">
        <v>171</v>
      </c>
      <c r="H397" s="9" t="s">
        <v>172</v>
      </c>
      <c r="I397" s="9" t="s">
        <v>28</v>
      </c>
      <c r="J397" s="9" t="s">
        <v>23</v>
      </c>
      <c r="K397" s="9" t="s">
        <v>10</v>
      </c>
      <c r="L397" s="10">
        <v>44236</v>
      </c>
      <c r="M397" s="10">
        <v>44782</v>
      </c>
      <c r="N397" s="10">
        <v>44813</v>
      </c>
      <c r="O397" s="9" t="s">
        <v>329</v>
      </c>
      <c r="P397" s="11">
        <v>3075</v>
      </c>
    </row>
    <row r="398" spans="6:16" x14ac:dyDescent="0.25">
      <c r="F398" s="8" t="s">
        <v>710</v>
      </c>
      <c r="G398" s="9" t="s">
        <v>184</v>
      </c>
      <c r="H398" s="9" t="s">
        <v>185</v>
      </c>
      <c r="I398" s="9" t="s">
        <v>61</v>
      </c>
      <c r="J398" s="9" t="s">
        <v>56</v>
      </c>
      <c r="K398" s="9" t="s">
        <v>57</v>
      </c>
      <c r="L398" s="10">
        <v>44246</v>
      </c>
      <c r="M398" s="10">
        <v>44792</v>
      </c>
      <c r="N398" s="10">
        <v>44823</v>
      </c>
      <c r="O398" s="9" t="s">
        <v>329</v>
      </c>
      <c r="P398" s="11">
        <v>2575</v>
      </c>
    </row>
    <row r="399" spans="6:16" x14ac:dyDescent="0.25">
      <c r="F399" s="8" t="s">
        <v>711</v>
      </c>
      <c r="G399" s="9" t="s">
        <v>178</v>
      </c>
      <c r="H399" s="9" t="s">
        <v>179</v>
      </c>
      <c r="I399" s="9" t="s">
        <v>62</v>
      </c>
      <c r="J399" s="9" t="s">
        <v>56</v>
      </c>
      <c r="K399" s="9" t="s">
        <v>57</v>
      </c>
      <c r="L399" s="10">
        <v>44293</v>
      </c>
      <c r="M399" s="10">
        <v>44780</v>
      </c>
      <c r="N399" s="10">
        <v>44811</v>
      </c>
      <c r="O399" s="9" t="s">
        <v>329</v>
      </c>
      <c r="P399" s="11">
        <v>2575</v>
      </c>
    </row>
    <row r="400" spans="6:16" x14ac:dyDescent="0.25">
      <c r="F400" s="8" t="s">
        <v>712</v>
      </c>
      <c r="G400" s="9" t="s">
        <v>184</v>
      </c>
      <c r="H400" s="9" t="s">
        <v>185</v>
      </c>
      <c r="I400" s="9" t="s">
        <v>65</v>
      </c>
      <c r="J400" s="9" t="s">
        <v>56</v>
      </c>
      <c r="K400" s="9" t="s">
        <v>57</v>
      </c>
      <c r="L400" s="10">
        <v>44297</v>
      </c>
      <c r="M400" s="10">
        <v>44784</v>
      </c>
      <c r="N400" s="10">
        <v>44815</v>
      </c>
      <c r="O400" s="9" t="s">
        <v>329</v>
      </c>
      <c r="P400" s="11">
        <v>2575</v>
      </c>
    </row>
    <row r="401" spans="6:16" x14ac:dyDescent="0.25">
      <c r="F401" s="8" t="s">
        <v>713</v>
      </c>
      <c r="G401" s="9" t="s">
        <v>232</v>
      </c>
      <c r="H401" s="9" t="s">
        <v>233</v>
      </c>
      <c r="I401" s="9" t="s">
        <v>66</v>
      </c>
      <c r="J401" s="9" t="s">
        <v>67</v>
      </c>
      <c r="K401" s="9" t="s">
        <v>57</v>
      </c>
      <c r="L401" s="10">
        <v>44319</v>
      </c>
      <c r="M401" s="10">
        <v>44776</v>
      </c>
      <c r="N401" s="10">
        <v>44807</v>
      </c>
      <c r="O401" s="9" t="s">
        <v>329</v>
      </c>
      <c r="P401" s="11">
        <v>3075</v>
      </c>
    </row>
    <row r="402" spans="6:16" x14ac:dyDescent="0.25">
      <c r="F402" s="8" t="s">
        <v>714</v>
      </c>
      <c r="G402" s="9" t="s">
        <v>239</v>
      </c>
      <c r="H402" s="9" t="s">
        <v>240</v>
      </c>
      <c r="I402" s="9" t="s">
        <v>71</v>
      </c>
      <c r="J402" s="9" t="s">
        <v>67</v>
      </c>
      <c r="K402" s="9" t="s">
        <v>57</v>
      </c>
      <c r="L402" s="10">
        <v>44321</v>
      </c>
      <c r="M402" s="10">
        <v>44778</v>
      </c>
      <c r="N402" s="10">
        <v>44809</v>
      </c>
      <c r="O402" s="9" t="s">
        <v>329</v>
      </c>
      <c r="P402" s="11">
        <v>3075</v>
      </c>
    </row>
    <row r="403" spans="6:16" x14ac:dyDescent="0.25">
      <c r="F403" s="8" t="s">
        <v>715</v>
      </c>
      <c r="G403" s="9" t="s">
        <v>129</v>
      </c>
      <c r="H403" s="9" t="s">
        <v>130</v>
      </c>
      <c r="I403" s="9" t="s">
        <v>44</v>
      </c>
      <c r="J403" s="9" t="s">
        <v>41</v>
      </c>
      <c r="K403" s="9" t="s">
        <v>34</v>
      </c>
      <c r="L403" s="10">
        <v>44385</v>
      </c>
      <c r="M403" s="10">
        <v>44781</v>
      </c>
      <c r="N403" s="10">
        <v>44812</v>
      </c>
      <c r="O403" s="9" t="s">
        <v>329</v>
      </c>
      <c r="P403" s="11">
        <v>1775</v>
      </c>
    </row>
    <row r="404" spans="6:16" x14ac:dyDescent="0.25">
      <c r="F404" s="8" t="s">
        <v>716</v>
      </c>
      <c r="G404" s="9" t="s">
        <v>136</v>
      </c>
      <c r="H404" s="9" t="s">
        <v>137</v>
      </c>
      <c r="I404" s="9" t="s">
        <v>46</v>
      </c>
      <c r="J404" s="9" t="s">
        <v>47</v>
      </c>
      <c r="K404" s="9" t="s">
        <v>34</v>
      </c>
      <c r="L404" s="10">
        <v>44390</v>
      </c>
      <c r="M404" s="10">
        <v>44786</v>
      </c>
      <c r="N404" s="10">
        <v>44817</v>
      </c>
      <c r="O404" s="9" t="s">
        <v>329</v>
      </c>
      <c r="P404" s="11">
        <v>2075</v>
      </c>
    </row>
    <row r="405" spans="6:16" x14ac:dyDescent="0.25">
      <c r="F405" s="8" t="s">
        <v>717</v>
      </c>
      <c r="G405" s="9" t="s">
        <v>246</v>
      </c>
      <c r="H405" s="9" t="s">
        <v>247</v>
      </c>
      <c r="I405" s="9" t="s">
        <v>8</v>
      </c>
      <c r="J405" s="9" t="s">
        <v>9</v>
      </c>
      <c r="K405" s="9" t="s">
        <v>10</v>
      </c>
      <c r="L405" s="10">
        <v>44392</v>
      </c>
      <c r="M405" s="10">
        <v>44788</v>
      </c>
      <c r="N405" s="10">
        <v>44819</v>
      </c>
      <c r="O405" s="9" t="s">
        <v>329</v>
      </c>
      <c r="P405" s="11">
        <v>3075</v>
      </c>
    </row>
    <row r="406" spans="6:16" x14ac:dyDescent="0.25">
      <c r="F406" s="8" t="s">
        <v>718</v>
      </c>
      <c r="G406" s="9" t="s">
        <v>246</v>
      </c>
      <c r="H406" s="9" t="s">
        <v>247</v>
      </c>
      <c r="I406" s="9" t="s">
        <v>22</v>
      </c>
      <c r="J406" s="9" t="s">
        <v>23</v>
      </c>
      <c r="K406" s="9" t="s">
        <v>10</v>
      </c>
      <c r="L406" s="10">
        <v>44392</v>
      </c>
      <c r="M406" s="10">
        <v>44788</v>
      </c>
      <c r="N406" s="10">
        <v>44819</v>
      </c>
      <c r="O406" s="9" t="s">
        <v>329</v>
      </c>
      <c r="P406" s="11">
        <v>3075</v>
      </c>
    </row>
    <row r="407" spans="6:16" x14ac:dyDescent="0.25">
      <c r="F407" s="8" t="s">
        <v>719</v>
      </c>
      <c r="G407" s="9" t="s">
        <v>246</v>
      </c>
      <c r="H407" s="9" t="s">
        <v>247</v>
      </c>
      <c r="I407" s="9" t="s">
        <v>25</v>
      </c>
      <c r="J407" s="9" t="s">
        <v>23</v>
      </c>
      <c r="K407" s="9" t="s">
        <v>10</v>
      </c>
      <c r="L407" s="10">
        <v>44392</v>
      </c>
      <c r="M407" s="10">
        <v>44788</v>
      </c>
      <c r="N407" s="10">
        <v>44819</v>
      </c>
      <c r="O407" s="9" t="s">
        <v>329</v>
      </c>
      <c r="P407" s="11">
        <v>3075</v>
      </c>
    </row>
    <row r="408" spans="6:16" x14ac:dyDescent="0.25">
      <c r="F408" s="8" t="s">
        <v>720</v>
      </c>
      <c r="G408" s="9" t="s">
        <v>202</v>
      </c>
      <c r="H408" s="9" t="s">
        <v>203</v>
      </c>
      <c r="I408" s="9" t="s">
        <v>16</v>
      </c>
      <c r="J408" s="9" t="s">
        <v>17</v>
      </c>
      <c r="K408" s="9" t="s">
        <v>10</v>
      </c>
      <c r="L408" s="10">
        <v>44413</v>
      </c>
      <c r="M408" s="10">
        <v>44778</v>
      </c>
      <c r="N408" s="10">
        <v>44809</v>
      </c>
      <c r="O408" s="9" t="s">
        <v>329</v>
      </c>
      <c r="P408" s="11">
        <v>4075</v>
      </c>
    </row>
    <row r="409" spans="6:16" x14ac:dyDescent="0.25">
      <c r="F409" s="8" t="s">
        <v>721</v>
      </c>
      <c r="G409" s="9" t="s">
        <v>202</v>
      </c>
      <c r="H409" s="9" t="s">
        <v>203</v>
      </c>
      <c r="I409" s="9" t="s">
        <v>21</v>
      </c>
      <c r="J409" s="9" t="s">
        <v>17</v>
      </c>
      <c r="K409" s="9" t="s">
        <v>10</v>
      </c>
      <c r="L409" s="10">
        <v>44413</v>
      </c>
      <c r="M409" s="10">
        <v>44778</v>
      </c>
      <c r="N409" s="10">
        <v>44809</v>
      </c>
      <c r="O409" s="9" t="s">
        <v>329</v>
      </c>
      <c r="P409" s="11">
        <v>4075</v>
      </c>
    </row>
    <row r="410" spans="6:16" x14ac:dyDescent="0.25">
      <c r="F410" s="8" t="s">
        <v>722</v>
      </c>
      <c r="G410" s="9" t="s">
        <v>208</v>
      </c>
      <c r="H410" s="9" t="s">
        <v>209</v>
      </c>
      <c r="I410" s="9" t="s">
        <v>91</v>
      </c>
      <c r="J410" s="9" t="s">
        <v>90</v>
      </c>
      <c r="K410" s="9" t="s">
        <v>85</v>
      </c>
      <c r="L410" s="10">
        <v>44457</v>
      </c>
      <c r="M410" s="10">
        <v>44791</v>
      </c>
      <c r="N410" s="10">
        <v>44822</v>
      </c>
      <c r="O410" s="9" t="s">
        <v>329</v>
      </c>
      <c r="P410" s="11">
        <v>1775</v>
      </c>
    </row>
    <row r="411" spans="6:16" x14ac:dyDescent="0.25">
      <c r="F411" s="8" t="s">
        <v>723</v>
      </c>
      <c r="G411" s="9" t="s">
        <v>208</v>
      </c>
      <c r="H411" s="9" t="s">
        <v>209</v>
      </c>
      <c r="I411" s="9" t="s">
        <v>92</v>
      </c>
      <c r="J411" s="9" t="s">
        <v>93</v>
      </c>
      <c r="K411" s="9" t="s">
        <v>85</v>
      </c>
      <c r="L411" s="10">
        <v>44457</v>
      </c>
      <c r="M411" s="10">
        <v>44791</v>
      </c>
      <c r="N411" s="10">
        <v>44822</v>
      </c>
      <c r="O411" s="9" t="s">
        <v>329</v>
      </c>
      <c r="P411" s="11">
        <v>1775</v>
      </c>
    </row>
    <row r="412" spans="6:16" x14ac:dyDescent="0.25">
      <c r="F412" s="8" t="s">
        <v>724</v>
      </c>
      <c r="G412" s="9" t="s">
        <v>246</v>
      </c>
      <c r="H412" s="9" t="s">
        <v>247</v>
      </c>
      <c r="I412" s="9" t="s">
        <v>26</v>
      </c>
      <c r="J412" s="9" t="s">
        <v>23</v>
      </c>
      <c r="K412" s="9" t="s">
        <v>10</v>
      </c>
      <c r="L412" s="10">
        <v>44474</v>
      </c>
      <c r="M412" s="10">
        <v>44778</v>
      </c>
      <c r="N412" s="10">
        <v>44809</v>
      </c>
      <c r="O412" s="9" t="s">
        <v>329</v>
      </c>
      <c r="P412" s="11">
        <v>2952</v>
      </c>
    </row>
    <row r="413" spans="6:16" x14ac:dyDescent="0.25">
      <c r="F413" s="8" t="s">
        <v>725</v>
      </c>
      <c r="G413" s="9" t="s">
        <v>143</v>
      </c>
      <c r="H413" s="9" t="s">
        <v>144</v>
      </c>
      <c r="I413" s="9" t="s">
        <v>32</v>
      </c>
      <c r="J413" s="9" t="s">
        <v>33</v>
      </c>
      <c r="K413" s="9" t="s">
        <v>34</v>
      </c>
      <c r="L413" s="10">
        <v>44501</v>
      </c>
      <c r="M413" s="10">
        <v>44774</v>
      </c>
      <c r="N413" s="10">
        <v>44805</v>
      </c>
      <c r="O413" s="9" t="s">
        <v>329</v>
      </c>
      <c r="P413" s="11">
        <v>2175</v>
      </c>
    </row>
    <row r="414" spans="6:16" x14ac:dyDescent="0.25">
      <c r="F414" s="8" t="s">
        <v>726</v>
      </c>
      <c r="G414" s="9" t="s">
        <v>143</v>
      </c>
      <c r="H414" s="9" t="s">
        <v>144</v>
      </c>
      <c r="I414" s="9" t="s">
        <v>94</v>
      </c>
      <c r="J414" s="9" t="s">
        <v>93</v>
      </c>
      <c r="K414" s="9" t="s">
        <v>85</v>
      </c>
      <c r="L414" s="10">
        <v>44501</v>
      </c>
      <c r="M414" s="10">
        <v>44774</v>
      </c>
      <c r="N414" s="10">
        <v>44805</v>
      </c>
      <c r="O414" s="9" t="s">
        <v>329</v>
      </c>
      <c r="P414" s="11">
        <v>1775</v>
      </c>
    </row>
    <row r="415" spans="6:16" x14ac:dyDescent="0.25">
      <c r="F415" s="8" t="s">
        <v>727</v>
      </c>
      <c r="G415" s="9" t="s">
        <v>259</v>
      </c>
      <c r="H415" s="9" t="s">
        <v>260</v>
      </c>
      <c r="I415" s="9" t="s">
        <v>29</v>
      </c>
      <c r="J415" s="9" t="s">
        <v>30</v>
      </c>
      <c r="K415" s="9" t="s">
        <v>10</v>
      </c>
      <c r="L415" s="10">
        <v>44624</v>
      </c>
      <c r="M415" s="10">
        <v>44777</v>
      </c>
      <c r="N415" s="10">
        <v>44808</v>
      </c>
      <c r="O415" s="9" t="s">
        <v>329</v>
      </c>
      <c r="P415" s="11">
        <v>3075</v>
      </c>
    </row>
    <row r="416" spans="6:16" x14ac:dyDescent="0.25">
      <c r="F416" s="8" t="s">
        <v>728</v>
      </c>
      <c r="G416" s="9" t="s">
        <v>259</v>
      </c>
      <c r="H416" s="9" t="s">
        <v>260</v>
      </c>
      <c r="I416" s="9" t="s">
        <v>79</v>
      </c>
      <c r="J416" s="9" t="s">
        <v>78</v>
      </c>
      <c r="K416" s="9" t="s">
        <v>57</v>
      </c>
      <c r="L416" s="10">
        <v>44624</v>
      </c>
      <c r="M416" s="10">
        <v>44777</v>
      </c>
      <c r="N416" s="10">
        <v>44808</v>
      </c>
      <c r="O416" s="9" t="s">
        <v>329</v>
      </c>
      <c r="P416" s="11">
        <v>3075</v>
      </c>
    </row>
    <row r="417" spans="6:16" x14ac:dyDescent="0.25">
      <c r="F417" s="8" t="s">
        <v>729</v>
      </c>
      <c r="G417" s="9" t="s">
        <v>259</v>
      </c>
      <c r="H417" s="9" t="s">
        <v>260</v>
      </c>
      <c r="I417" s="9" t="s">
        <v>80</v>
      </c>
      <c r="J417" s="9" t="s">
        <v>81</v>
      </c>
      <c r="K417" s="9" t="s">
        <v>57</v>
      </c>
      <c r="L417" s="10">
        <v>44624</v>
      </c>
      <c r="M417" s="10">
        <v>44777</v>
      </c>
      <c r="N417" s="10">
        <v>44808</v>
      </c>
      <c r="O417" s="9" t="s">
        <v>329</v>
      </c>
      <c r="P417" s="11">
        <v>2375</v>
      </c>
    </row>
    <row r="418" spans="6:16" x14ac:dyDescent="0.25">
      <c r="F418" s="8" t="s">
        <v>730</v>
      </c>
      <c r="G418" s="9" t="s">
        <v>190</v>
      </c>
      <c r="H418" s="9" t="s">
        <v>191</v>
      </c>
      <c r="I418" s="9" t="s">
        <v>50</v>
      </c>
      <c r="J418" s="9" t="s">
        <v>47</v>
      </c>
      <c r="K418" s="9" t="s">
        <v>34</v>
      </c>
      <c r="L418" s="10">
        <v>44760</v>
      </c>
      <c r="M418" s="10">
        <v>44791</v>
      </c>
      <c r="N418" s="10">
        <v>44822</v>
      </c>
      <c r="O418" s="9" t="s">
        <v>329</v>
      </c>
      <c r="P418" s="11">
        <v>2075</v>
      </c>
    </row>
    <row r="419" spans="6:16" x14ac:dyDescent="0.25">
      <c r="F419" s="8" t="s">
        <v>731</v>
      </c>
      <c r="G419" s="9" t="s">
        <v>190</v>
      </c>
      <c r="H419" s="9" t="s">
        <v>191</v>
      </c>
      <c r="I419" s="9" t="s">
        <v>51</v>
      </c>
      <c r="J419" s="9" t="s">
        <v>52</v>
      </c>
      <c r="K419" s="9" t="s">
        <v>34</v>
      </c>
      <c r="L419" s="10">
        <v>44760</v>
      </c>
      <c r="M419" s="10">
        <v>44791</v>
      </c>
      <c r="N419" s="10">
        <v>44822</v>
      </c>
      <c r="O419" s="9" t="s">
        <v>329</v>
      </c>
      <c r="P419" s="11">
        <v>2075</v>
      </c>
    </row>
    <row r="420" spans="6:16" x14ac:dyDescent="0.25">
      <c r="F420" s="8" t="s">
        <v>732</v>
      </c>
      <c r="G420" s="9" t="s">
        <v>171</v>
      </c>
      <c r="H420" s="9" t="s">
        <v>172</v>
      </c>
      <c r="I420" s="9" t="s">
        <v>28</v>
      </c>
      <c r="J420" s="9" t="s">
        <v>23</v>
      </c>
      <c r="K420" s="9" t="s">
        <v>10</v>
      </c>
      <c r="L420" s="10">
        <v>44236</v>
      </c>
      <c r="M420" s="10">
        <v>44813</v>
      </c>
      <c r="N420" s="10">
        <v>44843</v>
      </c>
      <c r="O420" s="9" t="s">
        <v>329</v>
      </c>
      <c r="P420" s="11">
        <v>3075</v>
      </c>
    </row>
    <row r="421" spans="6:16" x14ac:dyDescent="0.25">
      <c r="F421" s="8" t="s">
        <v>733</v>
      </c>
      <c r="G421" s="9" t="s">
        <v>184</v>
      </c>
      <c r="H421" s="9" t="s">
        <v>185</v>
      </c>
      <c r="I421" s="9" t="s">
        <v>61</v>
      </c>
      <c r="J421" s="9" t="s">
        <v>56</v>
      </c>
      <c r="K421" s="9" t="s">
        <v>57</v>
      </c>
      <c r="L421" s="10">
        <v>44246</v>
      </c>
      <c r="M421" s="10">
        <v>44823</v>
      </c>
      <c r="N421" s="10">
        <v>44853</v>
      </c>
      <c r="O421" s="9" t="s">
        <v>329</v>
      </c>
      <c r="P421" s="11">
        <v>2575</v>
      </c>
    </row>
    <row r="422" spans="6:16" x14ac:dyDescent="0.25">
      <c r="F422" s="8" t="s">
        <v>734</v>
      </c>
      <c r="G422" s="9" t="s">
        <v>178</v>
      </c>
      <c r="H422" s="9" t="s">
        <v>179</v>
      </c>
      <c r="I422" s="9" t="s">
        <v>62</v>
      </c>
      <c r="J422" s="9" t="s">
        <v>56</v>
      </c>
      <c r="K422" s="9" t="s">
        <v>57</v>
      </c>
      <c r="L422" s="10">
        <v>44293</v>
      </c>
      <c r="M422" s="10">
        <v>44811</v>
      </c>
      <c r="N422" s="10">
        <v>44841</v>
      </c>
      <c r="O422" s="9" t="s">
        <v>329</v>
      </c>
      <c r="P422" s="11">
        <v>2575</v>
      </c>
    </row>
    <row r="423" spans="6:16" x14ac:dyDescent="0.25">
      <c r="F423" s="8" t="s">
        <v>735</v>
      </c>
      <c r="G423" s="9" t="s">
        <v>184</v>
      </c>
      <c r="H423" s="9" t="s">
        <v>185</v>
      </c>
      <c r="I423" s="9" t="s">
        <v>65</v>
      </c>
      <c r="J423" s="9" t="s">
        <v>56</v>
      </c>
      <c r="K423" s="9" t="s">
        <v>57</v>
      </c>
      <c r="L423" s="10">
        <v>44297</v>
      </c>
      <c r="M423" s="10">
        <v>44815</v>
      </c>
      <c r="N423" s="10">
        <v>44845</v>
      </c>
      <c r="O423" s="9" t="s">
        <v>329</v>
      </c>
      <c r="P423" s="11">
        <v>2575</v>
      </c>
    </row>
    <row r="424" spans="6:16" x14ac:dyDescent="0.25">
      <c r="F424" s="8" t="s">
        <v>736</v>
      </c>
      <c r="G424" s="9" t="s">
        <v>232</v>
      </c>
      <c r="H424" s="9" t="s">
        <v>233</v>
      </c>
      <c r="I424" s="9" t="s">
        <v>66</v>
      </c>
      <c r="J424" s="9" t="s">
        <v>67</v>
      </c>
      <c r="K424" s="9" t="s">
        <v>57</v>
      </c>
      <c r="L424" s="10">
        <v>44319</v>
      </c>
      <c r="M424" s="10">
        <v>44807</v>
      </c>
      <c r="N424" s="10">
        <v>44837</v>
      </c>
      <c r="O424" s="9" t="s">
        <v>329</v>
      </c>
      <c r="P424" s="11">
        <v>3075</v>
      </c>
    </row>
    <row r="425" spans="6:16" x14ac:dyDescent="0.25">
      <c r="F425" s="8" t="s">
        <v>737</v>
      </c>
      <c r="G425" s="9" t="s">
        <v>239</v>
      </c>
      <c r="H425" s="9" t="s">
        <v>240</v>
      </c>
      <c r="I425" s="9" t="s">
        <v>71</v>
      </c>
      <c r="J425" s="9" t="s">
        <v>67</v>
      </c>
      <c r="K425" s="9" t="s">
        <v>57</v>
      </c>
      <c r="L425" s="10">
        <v>44321</v>
      </c>
      <c r="M425" s="10">
        <v>44809</v>
      </c>
      <c r="N425" s="10">
        <v>44839</v>
      </c>
      <c r="O425" s="9" t="s">
        <v>329</v>
      </c>
      <c r="P425" s="11">
        <v>3075</v>
      </c>
    </row>
    <row r="426" spans="6:16" x14ac:dyDescent="0.25">
      <c r="F426" s="8" t="s">
        <v>738</v>
      </c>
      <c r="G426" s="9" t="s">
        <v>129</v>
      </c>
      <c r="H426" s="9" t="s">
        <v>130</v>
      </c>
      <c r="I426" s="9" t="s">
        <v>44</v>
      </c>
      <c r="J426" s="9" t="s">
        <v>41</v>
      </c>
      <c r="K426" s="9" t="s">
        <v>34</v>
      </c>
      <c r="L426" s="10">
        <v>44385</v>
      </c>
      <c r="M426" s="10">
        <v>44812</v>
      </c>
      <c r="N426" s="10">
        <v>44842</v>
      </c>
      <c r="O426" s="9" t="s">
        <v>329</v>
      </c>
      <c r="P426" s="11">
        <v>1775</v>
      </c>
    </row>
    <row r="427" spans="6:16" x14ac:dyDescent="0.25">
      <c r="F427" s="8" t="s">
        <v>739</v>
      </c>
      <c r="G427" s="9" t="s">
        <v>136</v>
      </c>
      <c r="H427" s="9" t="s">
        <v>137</v>
      </c>
      <c r="I427" s="9" t="s">
        <v>46</v>
      </c>
      <c r="J427" s="9" t="s">
        <v>47</v>
      </c>
      <c r="K427" s="9" t="s">
        <v>34</v>
      </c>
      <c r="L427" s="10">
        <v>44390</v>
      </c>
      <c r="M427" s="10">
        <v>44817</v>
      </c>
      <c r="N427" s="10">
        <v>44847</v>
      </c>
      <c r="O427" s="9" t="s">
        <v>329</v>
      </c>
      <c r="P427" s="11">
        <v>2075</v>
      </c>
    </row>
    <row r="428" spans="6:16" x14ac:dyDescent="0.25">
      <c r="F428" s="8" t="s">
        <v>740</v>
      </c>
      <c r="G428" s="9" t="s">
        <v>246</v>
      </c>
      <c r="H428" s="9" t="s">
        <v>247</v>
      </c>
      <c r="I428" s="9" t="s">
        <v>8</v>
      </c>
      <c r="J428" s="9" t="s">
        <v>9</v>
      </c>
      <c r="K428" s="9" t="s">
        <v>10</v>
      </c>
      <c r="L428" s="10">
        <v>44392</v>
      </c>
      <c r="M428" s="10">
        <v>44819</v>
      </c>
      <c r="N428" s="10">
        <v>44849</v>
      </c>
      <c r="O428" s="9" t="s">
        <v>329</v>
      </c>
      <c r="P428" s="11">
        <v>3075</v>
      </c>
    </row>
    <row r="429" spans="6:16" x14ac:dyDescent="0.25">
      <c r="F429" s="8" t="s">
        <v>741</v>
      </c>
      <c r="G429" s="9" t="s">
        <v>246</v>
      </c>
      <c r="H429" s="9" t="s">
        <v>247</v>
      </c>
      <c r="I429" s="9" t="s">
        <v>22</v>
      </c>
      <c r="J429" s="9" t="s">
        <v>23</v>
      </c>
      <c r="K429" s="9" t="s">
        <v>10</v>
      </c>
      <c r="L429" s="10">
        <v>44392</v>
      </c>
      <c r="M429" s="10">
        <v>44819</v>
      </c>
      <c r="N429" s="10">
        <v>44849</v>
      </c>
      <c r="O429" s="9" t="s">
        <v>329</v>
      </c>
      <c r="P429" s="11">
        <v>3075</v>
      </c>
    </row>
    <row r="430" spans="6:16" x14ac:dyDescent="0.25">
      <c r="F430" s="8" t="s">
        <v>742</v>
      </c>
      <c r="G430" s="9" t="s">
        <v>246</v>
      </c>
      <c r="H430" s="9" t="s">
        <v>247</v>
      </c>
      <c r="I430" s="9" t="s">
        <v>25</v>
      </c>
      <c r="J430" s="9" t="s">
        <v>23</v>
      </c>
      <c r="K430" s="9" t="s">
        <v>10</v>
      </c>
      <c r="L430" s="10">
        <v>44392</v>
      </c>
      <c r="M430" s="10">
        <v>44819</v>
      </c>
      <c r="N430" s="10">
        <v>44849</v>
      </c>
      <c r="O430" s="9" t="s">
        <v>329</v>
      </c>
      <c r="P430" s="11">
        <v>3075</v>
      </c>
    </row>
    <row r="431" spans="6:16" x14ac:dyDescent="0.25">
      <c r="F431" s="8" t="s">
        <v>743</v>
      </c>
      <c r="G431" s="9" t="s">
        <v>202</v>
      </c>
      <c r="H431" s="9" t="s">
        <v>203</v>
      </c>
      <c r="I431" s="9" t="s">
        <v>16</v>
      </c>
      <c r="J431" s="9" t="s">
        <v>17</v>
      </c>
      <c r="K431" s="9" t="s">
        <v>10</v>
      </c>
      <c r="L431" s="10">
        <v>44413</v>
      </c>
      <c r="M431" s="10">
        <v>44809</v>
      </c>
      <c r="N431" s="10">
        <v>44839</v>
      </c>
      <c r="O431" s="9" t="s">
        <v>329</v>
      </c>
      <c r="P431" s="11">
        <v>4075</v>
      </c>
    </row>
    <row r="432" spans="6:16" x14ac:dyDescent="0.25">
      <c r="F432" s="8" t="s">
        <v>744</v>
      </c>
      <c r="G432" s="9" t="s">
        <v>202</v>
      </c>
      <c r="H432" s="9" t="s">
        <v>203</v>
      </c>
      <c r="I432" s="9" t="s">
        <v>21</v>
      </c>
      <c r="J432" s="9" t="s">
        <v>17</v>
      </c>
      <c r="K432" s="9" t="s">
        <v>10</v>
      </c>
      <c r="L432" s="10">
        <v>44413</v>
      </c>
      <c r="M432" s="10">
        <v>44809</v>
      </c>
      <c r="N432" s="10">
        <v>44839</v>
      </c>
      <c r="O432" s="9" t="s">
        <v>329</v>
      </c>
      <c r="P432" s="11">
        <v>4075</v>
      </c>
    </row>
    <row r="433" spans="6:16" x14ac:dyDescent="0.25">
      <c r="F433" s="8" t="s">
        <v>745</v>
      </c>
      <c r="G433" s="9" t="s">
        <v>208</v>
      </c>
      <c r="H433" s="9" t="s">
        <v>209</v>
      </c>
      <c r="I433" s="9" t="s">
        <v>91</v>
      </c>
      <c r="J433" s="9" t="s">
        <v>90</v>
      </c>
      <c r="K433" s="9" t="s">
        <v>85</v>
      </c>
      <c r="L433" s="10">
        <v>44457</v>
      </c>
      <c r="M433" s="10">
        <v>44822</v>
      </c>
      <c r="N433" s="10">
        <v>44852</v>
      </c>
      <c r="O433" s="9" t="s">
        <v>329</v>
      </c>
      <c r="P433" s="11">
        <v>1775</v>
      </c>
    </row>
    <row r="434" spans="6:16" x14ac:dyDescent="0.25">
      <c r="F434" s="8" t="s">
        <v>746</v>
      </c>
      <c r="G434" s="9" t="s">
        <v>208</v>
      </c>
      <c r="H434" s="9" t="s">
        <v>209</v>
      </c>
      <c r="I434" s="9" t="s">
        <v>92</v>
      </c>
      <c r="J434" s="9" t="s">
        <v>93</v>
      </c>
      <c r="K434" s="9" t="s">
        <v>85</v>
      </c>
      <c r="L434" s="10">
        <v>44457</v>
      </c>
      <c r="M434" s="10">
        <v>44822</v>
      </c>
      <c r="N434" s="10">
        <v>44852</v>
      </c>
      <c r="O434" s="9" t="s">
        <v>329</v>
      </c>
      <c r="P434" s="11">
        <v>1775</v>
      </c>
    </row>
    <row r="435" spans="6:16" x14ac:dyDescent="0.25">
      <c r="F435" s="8" t="s">
        <v>747</v>
      </c>
      <c r="G435" s="9" t="s">
        <v>246</v>
      </c>
      <c r="H435" s="9" t="s">
        <v>247</v>
      </c>
      <c r="I435" s="9" t="s">
        <v>26</v>
      </c>
      <c r="J435" s="9" t="s">
        <v>23</v>
      </c>
      <c r="K435" s="9" t="s">
        <v>10</v>
      </c>
      <c r="L435" s="10">
        <v>44474</v>
      </c>
      <c r="M435" s="10">
        <v>44809</v>
      </c>
      <c r="N435" s="10">
        <v>44839</v>
      </c>
      <c r="O435" s="9" t="s">
        <v>329</v>
      </c>
      <c r="P435" s="11">
        <v>2952</v>
      </c>
    </row>
    <row r="436" spans="6:16" x14ac:dyDescent="0.25">
      <c r="F436" s="8" t="s">
        <v>748</v>
      </c>
      <c r="G436" s="9" t="s">
        <v>143</v>
      </c>
      <c r="H436" s="9" t="s">
        <v>144</v>
      </c>
      <c r="I436" s="9" t="s">
        <v>32</v>
      </c>
      <c r="J436" s="9" t="s">
        <v>33</v>
      </c>
      <c r="K436" s="9" t="s">
        <v>34</v>
      </c>
      <c r="L436" s="10">
        <v>44501</v>
      </c>
      <c r="M436" s="10">
        <v>44805</v>
      </c>
      <c r="N436" s="10">
        <v>44835</v>
      </c>
      <c r="O436" s="9" t="s">
        <v>329</v>
      </c>
      <c r="P436" s="11">
        <v>2175</v>
      </c>
    </row>
    <row r="437" spans="6:16" x14ac:dyDescent="0.25">
      <c r="F437" s="8" t="s">
        <v>749</v>
      </c>
      <c r="G437" s="9" t="s">
        <v>143</v>
      </c>
      <c r="H437" s="9" t="s">
        <v>144</v>
      </c>
      <c r="I437" s="9" t="s">
        <v>94</v>
      </c>
      <c r="J437" s="9" t="s">
        <v>93</v>
      </c>
      <c r="K437" s="9" t="s">
        <v>85</v>
      </c>
      <c r="L437" s="10">
        <v>44501</v>
      </c>
      <c r="M437" s="10">
        <v>44805</v>
      </c>
      <c r="N437" s="10">
        <v>44835</v>
      </c>
      <c r="O437" s="9" t="s">
        <v>329</v>
      </c>
      <c r="P437" s="11">
        <v>1775</v>
      </c>
    </row>
    <row r="438" spans="6:16" x14ac:dyDescent="0.25">
      <c r="F438" s="8" t="s">
        <v>750</v>
      </c>
      <c r="G438" s="9" t="s">
        <v>259</v>
      </c>
      <c r="H438" s="9" t="s">
        <v>260</v>
      </c>
      <c r="I438" s="9" t="s">
        <v>29</v>
      </c>
      <c r="J438" s="9" t="s">
        <v>30</v>
      </c>
      <c r="K438" s="9" t="s">
        <v>10</v>
      </c>
      <c r="L438" s="10">
        <v>44624</v>
      </c>
      <c r="M438" s="10">
        <v>44808</v>
      </c>
      <c r="N438" s="10">
        <v>44838</v>
      </c>
      <c r="O438" s="9" t="s">
        <v>329</v>
      </c>
      <c r="P438" s="11">
        <v>3075</v>
      </c>
    </row>
    <row r="439" spans="6:16" x14ac:dyDescent="0.25">
      <c r="F439" s="8" t="s">
        <v>751</v>
      </c>
      <c r="G439" s="9" t="s">
        <v>259</v>
      </c>
      <c r="H439" s="9" t="s">
        <v>260</v>
      </c>
      <c r="I439" s="9" t="s">
        <v>79</v>
      </c>
      <c r="J439" s="9" t="s">
        <v>78</v>
      </c>
      <c r="K439" s="9" t="s">
        <v>57</v>
      </c>
      <c r="L439" s="10">
        <v>44624</v>
      </c>
      <c r="M439" s="10">
        <v>44808</v>
      </c>
      <c r="N439" s="10">
        <v>44838</v>
      </c>
      <c r="O439" s="9" t="s">
        <v>329</v>
      </c>
      <c r="P439" s="11">
        <v>3075</v>
      </c>
    </row>
    <row r="440" spans="6:16" x14ac:dyDescent="0.25">
      <c r="F440" s="8" t="s">
        <v>752</v>
      </c>
      <c r="G440" s="9" t="s">
        <v>259</v>
      </c>
      <c r="H440" s="9" t="s">
        <v>260</v>
      </c>
      <c r="I440" s="9" t="s">
        <v>80</v>
      </c>
      <c r="J440" s="9" t="s">
        <v>81</v>
      </c>
      <c r="K440" s="9" t="s">
        <v>57</v>
      </c>
      <c r="L440" s="10">
        <v>44624</v>
      </c>
      <c r="M440" s="10">
        <v>44808</v>
      </c>
      <c r="N440" s="10">
        <v>44838</v>
      </c>
      <c r="O440" s="9" t="s">
        <v>329</v>
      </c>
      <c r="P440" s="11">
        <v>2375</v>
      </c>
    </row>
    <row r="441" spans="6:16" x14ac:dyDescent="0.25">
      <c r="F441" s="8" t="s">
        <v>753</v>
      </c>
      <c r="G441" s="9" t="s">
        <v>190</v>
      </c>
      <c r="H441" s="9" t="s">
        <v>191</v>
      </c>
      <c r="I441" s="9" t="s">
        <v>50</v>
      </c>
      <c r="J441" s="9" t="s">
        <v>47</v>
      </c>
      <c r="K441" s="9" t="s">
        <v>34</v>
      </c>
      <c r="L441" s="10">
        <v>44760</v>
      </c>
      <c r="M441" s="10">
        <v>44822</v>
      </c>
      <c r="N441" s="10">
        <v>44852</v>
      </c>
      <c r="O441" s="9" t="s">
        <v>329</v>
      </c>
      <c r="P441" s="11">
        <v>2075</v>
      </c>
    </row>
    <row r="442" spans="6:16" x14ac:dyDescent="0.25">
      <c r="F442" s="8" t="s">
        <v>754</v>
      </c>
      <c r="G442" s="9" t="s">
        <v>190</v>
      </c>
      <c r="H442" s="9" t="s">
        <v>191</v>
      </c>
      <c r="I442" s="9" t="s">
        <v>51</v>
      </c>
      <c r="J442" s="9" t="s">
        <v>52</v>
      </c>
      <c r="K442" s="9" t="s">
        <v>34</v>
      </c>
      <c r="L442" s="10">
        <v>44760</v>
      </c>
      <c r="M442" s="10">
        <v>44822</v>
      </c>
      <c r="N442" s="10">
        <v>44852</v>
      </c>
      <c r="O442" s="9" t="s">
        <v>329</v>
      </c>
      <c r="P442" s="11">
        <v>2075</v>
      </c>
    </row>
    <row r="443" spans="6:16" x14ac:dyDescent="0.25">
      <c r="F443" s="8" t="s">
        <v>755</v>
      </c>
      <c r="G443" s="9" t="s">
        <v>239</v>
      </c>
      <c r="H443" s="9" t="s">
        <v>240</v>
      </c>
      <c r="I443" s="9" t="s">
        <v>73</v>
      </c>
      <c r="J443" s="9" t="s">
        <v>67</v>
      </c>
      <c r="K443" s="9" t="s">
        <v>57</v>
      </c>
      <c r="L443" s="10">
        <v>44813</v>
      </c>
      <c r="M443" s="10">
        <v>44813</v>
      </c>
      <c r="N443" s="10">
        <v>44843</v>
      </c>
      <c r="O443" s="9" t="s">
        <v>329</v>
      </c>
      <c r="P443" s="11">
        <v>3075</v>
      </c>
    </row>
    <row r="444" spans="6:16" x14ac:dyDescent="0.25">
      <c r="F444" s="8" t="s">
        <v>756</v>
      </c>
      <c r="G444" s="9" t="s">
        <v>239</v>
      </c>
      <c r="H444" s="9" t="s">
        <v>240</v>
      </c>
      <c r="I444" s="9" t="s">
        <v>76</v>
      </c>
      <c r="J444" s="9" t="s">
        <v>67</v>
      </c>
      <c r="K444" s="9" t="s">
        <v>57</v>
      </c>
      <c r="L444" s="10">
        <v>44813</v>
      </c>
      <c r="M444" s="10">
        <v>44813</v>
      </c>
      <c r="N444" s="10">
        <v>44843</v>
      </c>
      <c r="O444" s="9" t="s">
        <v>329</v>
      </c>
      <c r="P444" s="11">
        <v>3075</v>
      </c>
    </row>
    <row r="445" spans="6:16" x14ac:dyDescent="0.25">
      <c r="F445" s="8" t="s">
        <v>757</v>
      </c>
      <c r="G445" s="9" t="s">
        <v>171</v>
      </c>
      <c r="H445" s="9" t="s">
        <v>172</v>
      </c>
      <c r="I445" s="9" t="s">
        <v>28</v>
      </c>
      <c r="J445" s="9" t="s">
        <v>23</v>
      </c>
      <c r="K445" s="9" t="s">
        <v>10</v>
      </c>
      <c r="L445" s="10">
        <v>44236</v>
      </c>
      <c r="M445" s="10">
        <v>44843</v>
      </c>
      <c r="N445" s="10">
        <v>44874</v>
      </c>
      <c r="O445" s="9" t="s">
        <v>329</v>
      </c>
      <c r="P445" s="11">
        <v>3075</v>
      </c>
    </row>
    <row r="446" spans="6:16" x14ac:dyDescent="0.25">
      <c r="F446" s="8" t="s">
        <v>758</v>
      </c>
      <c r="G446" s="9" t="s">
        <v>184</v>
      </c>
      <c r="H446" s="9" t="s">
        <v>185</v>
      </c>
      <c r="I446" s="9" t="s">
        <v>61</v>
      </c>
      <c r="J446" s="9" t="s">
        <v>56</v>
      </c>
      <c r="K446" s="9" t="s">
        <v>57</v>
      </c>
      <c r="L446" s="10">
        <v>44246</v>
      </c>
      <c r="M446" s="10">
        <v>44853</v>
      </c>
      <c r="N446" s="10">
        <v>44884</v>
      </c>
      <c r="O446" s="9" t="s">
        <v>329</v>
      </c>
      <c r="P446" s="11">
        <v>2575</v>
      </c>
    </row>
    <row r="447" spans="6:16" x14ac:dyDescent="0.25">
      <c r="F447" s="8" t="s">
        <v>759</v>
      </c>
      <c r="G447" s="9" t="s">
        <v>178</v>
      </c>
      <c r="H447" s="9" t="s">
        <v>179</v>
      </c>
      <c r="I447" s="9" t="s">
        <v>62</v>
      </c>
      <c r="J447" s="9" t="s">
        <v>56</v>
      </c>
      <c r="K447" s="9" t="s">
        <v>57</v>
      </c>
      <c r="L447" s="10">
        <v>44293</v>
      </c>
      <c r="M447" s="10">
        <v>44841</v>
      </c>
      <c r="N447" s="10">
        <v>44872</v>
      </c>
      <c r="O447" s="9" t="s">
        <v>329</v>
      </c>
      <c r="P447" s="11">
        <v>2575</v>
      </c>
    </row>
    <row r="448" spans="6:16" x14ac:dyDescent="0.25">
      <c r="F448" s="8" t="s">
        <v>760</v>
      </c>
      <c r="G448" s="9" t="s">
        <v>184</v>
      </c>
      <c r="H448" s="9" t="s">
        <v>185</v>
      </c>
      <c r="I448" s="9" t="s">
        <v>65</v>
      </c>
      <c r="J448" s="9" t="s">
        <v>56</v>
      </c>
      <c r="K448" s="9" t="s">
        <v>57</v>
      </c>
      <c r="L448" s="10">
        <v>44297</v>
      </c>
      <c r="M448" s="10">
        <v>44845</v>
      </c>
      <c r="N448" s="10">
        <v>44876</v>
      </c>
      <c r="O448" s="9" t="s">
        <v>329</v>
      </c>
      <c r="P448" s="11">
        <v>2575</v>
      </c>
    </row>
    <row r="449" spans="6:16" x14ac:dyDescent="0.25">
      <c r="F449" s="8" t="s">
        <v>761</v>
      </c>
      <c r="G449" s="9" t="s">
        <v>232</v>
      </c>
      <c r="H449" s="9" t="s">
        <v>233</v>
      </c>
      <c r="I449" s="9" t="s">
        <v>66</v>
      </c>
      <c r="J449" s="9" t="s">
        <v>67</v>
      </c>
      <c r="K449" s="9" t="s">
        <v>57</v>
      </c>
      <c r="L449" s="10">
        <v>44319</v>
      </c>
      <c r="M449" s="10">
        <v>44837</v>
      </c>
      <c r="N449" s="10">
        <v>44868</v>
      </c>
      <c r="O449" s="9" t="s">
        <v>329</v>
      </c>
      <c r="P449" s="11">
        <v>3075</v>
      </c>
    </row>
    <row r="450" spans="6:16" x14ac:dyDescent="0.25">
      <c r="F450" s="8" t="s">
        <v>762</v>
      </c>
      <c r="G450" s="9" t="s">
        <v>239</v>
      </c>
      <c r="H450" s="9" t="s">
        <v>240</v>
      </c>
      <c r="I450" s="9" t="s">
        <v>71</v>
      </c>
      <c r="J450" s="9" t="s">
        <v>67</v>
      </c>
      <c r="K450" s="9" t="s">
        <v>57</v>
      </c>
      <c r="L450" s="10">
        <v>44321</v>
      </c>
      <c r="M450" s="10">
        <v>44839</v>
      </c>
      <c r="N450" s="10">
        <v>44870</v>
      </c>
      <c r="O450" s="9" t="s">
        <v>329</v>
      </c>
      <c r="P450" s="11">
        <v>3075</v>
      </c>
    </row>
    <row r="451" spans="6:16" x14ac:dyDescent="0.25">
      <c r="F451" s="8" t="s">
        <v>763</v>
      </c>
      <c r="G451" s="9" t="s">
        <v>129</v>
      </c>
      <c r="H451" s="9" t="s">
        <v>130</v>
      </c>
      <c r="I451" s="9" t="s">
        <v>44</v>
      </c>
      <c r="J451" s="9" t="s">
        <v>41</v>
      </c>
      <c r="K451" s="9" t="s">
        <v>34</v>
      </c>
      <c r="L451" s="10">
        <v>44385</v>
      </c>
      <c r="M451" s="10">
        <v>44842</v>
      </c>
      <c r="N451" s="10">
        <v>44873</v>
      </c>
      <c r="O451" s="9" t="s">
        <v>329</v>
      </c>
      <c r="P451" s="11">
        <v>1775</v>
      </c>
    </row>
    <row r="452" spans="6:16" x14ac:dyDescent="0.25">
      <c r="F452" s="8" t="s">
        <v>764</v>
      </c>
      <c r="G452" s="9" t="s">
        <v>136</v>
      </c>
      <c r="H452" s="9" t="s">
        <v>137</v>
      </c>
      <c r="I452" s="9" t="s">
        <v>46</v>
      </c>
      <c r="J452" s="9" t="s">
        <v>47</v>
      </c>
      <c r="K452" s="9" t="s">
        <v>34</v>
      </c>
      <c r="L452" s="10">
        <v>44390</v>
      </c>
      <c r="M452" s="10">
        <v>44847</v>
      </c>
      <c r="N452" s="10">
        <v>44878</v>
      </c>
      <c r="O452" s="9" t="s">
        <v>329</v>
      </c>
      <c r="P452" s="11">
        <v>2075</v>
      </c>
    </row>
    <row r="453" spans="6:16" x14ac:dyDescent="0.25">
      <c r="F453" s="8" t="s">
        <v>765</v>
      </c>
      <c r="G453" s="9" t="s">
        <v>246</v>
      </c>
      <c r="H453" s="9" t="s">
        <v>247</v>
      </c>
      <c r="I453" s="9" t="s">
        <v>8</v>
      </c>
      <c r="J453" s="9" t="s">
        <v>9</v>
      </c>
      <c r="K453" s="9" t="s">
        <v>10</v>
      </c>
      <c r="L453" s="10">
        <v>44392</v>
      </c>
      <c r="M453" s="10">
        <v>44849</v>
      </c>
      <c r="N453" s="10">
        <v>44880</v>
      </c>
      <c r="O453" s="9" t="s">
        <v>329</v>
      </c>
      <c r="P453" s="11">
        <v>3075</v>
      </c>
    </row>
    <row r="454" spans="6:16" x14ac:dyDescent="0.25">
      <c r="F454" s="8" t="s">
        <v>766</v>
      </c>
      <c r="G454" s="9" t="s">
        <v>246</v>
      </c>
      <c r="H454" s="9" t="s">
        <v>247</v>
      </c>
      <c r="I454" s="9" t="s">
        <v>22</v>
      </c>
      <c r="J454" s="9" t="s">
        <v>23</v>
      </c>
      <c r="K454" s="9" t="s">
        <v>10</v>
      </c>
      <c r="L454" s="10">
        <v>44392</v>
      </c>
      <c r="M454" s="10">
        <v>44849</v>
      </c>
      <c r="N454" s="10">
        <v>44880</v>
      </c>
      <c r="O454" s="9" t="s">
        <v>329</v>
      </c>
      <c r="P454" s="11">
        <v>3075</v>
      </c>
    </row>
    <row r="455" spans="6:16" x14ac:dyDescent="0.25">
      <c r="F455" s="8" t="s">
        <v>767</v>
      </c>
      <c r="G455" s="9" t="s">
        <v>246</v>
      </c>
      <c r="H455" s="9" t="s">
        <v>247</v>
      </c>
      <c r="I455" s="9" t="s">
        <v>25</v>
      </c>
      <c r="J455" s="9" t="s">
        <v>23</v>
      </c>
      <c r="K455" s="9" t="s">
        <v>10</v>
      </c>
      <c r="L455" s="10">
        <v>44392</v>
      </c>
      <c r="M455" s="10">
        <v>44849</v>
      </c>
      <c r="N455" s="10">
        <v>44880</v>
      </c>
      <c r="O455" s="9" t="s">
        <v>329</v>
      </c>
      <c r="P455" s="11">
        <v>3075</v>
      </c>
    </row>
    <row r="456" spans="6:16" x14ac:dyDescent="0.25">
      <c r="F456" s="8" t="s">
        <v>768</v>
      </c>
      <c r="G456" s="9" t="s">
        <v>202</v>
      </c>
      <c r="H456" s="9" t="s">
        <v>203</v>
      </c>
      <c r="I456" s="9" t="s">
        <v>16</v>
      </c>
      <c r="J456" s="9" t="s">
        <v>17</v>
      </c>
      <c r="K456" s="9" t="s">
        <v>10</v>
      </c>
      <c r="L456" s="10">
        <v>44413</v>
      </c>
      <c r="M456" s="10">
        <v>44839</v>
      </c>
      <c r="N456" s="10">
        <v>44870</v>
      </c>
      <c r="O456" s="9" t="s">
        <v>329</v>
      </c>
      <c r="P456" s="11">
        <v>4075</v>
      </c>
    </row>
    <row r="457" spans="6:16" x14ac:dyDescent="0.25">
      <c r="F457" s="8" t="s">
        <v>769</v>
      </c>
      <c r="G457" s="9" t="s">
        <v>202</v>
      </c>
      <c r="H457" s="9" t="s">
        <v>203</v>
      </c>
      <c r="I457" s="9" t="s">
        <v>21</v>
      </c>
      <c r="J457" s="9" t="s">
        <v>17</v>
      </c>
      <c r="K457" s="9" t="s">
        <v>10</v>
      </c>
      <c r="L457" s="10">
        <v>44413</v>
      </c>
      <c r="M457" s="10">
        <v>44839</v>
      </c>
      <c r="N457" s="10">
        <v>44870</v>
      </c>
      <c r="O457" s="9" t="s">
        <v>329</v>
      </c>
      <c r="P457" s="11">
        <v>4075</v>
      </c>
    </row>
    <row r="458" spans="6:16" x14ac:dyDescent="0.25">
      <c r="F458" s="8" t="s">
        <v>770</v>
      </c>
      <c r="G458" s="9" t="s">
        <v>208</v>
      </c>
      <c r="H458" s="9" t="s">
        <v>209</v>
      </c>
      <c r="I458" s="9" t="s">
        <v>91</v>
      </c>
      <c r="J458" s="9" t="s">
        <v>90</v>
      </c>
      <c r="K458" s="9" t="s">
        <v>85</v>
      </c>
      <c r="L458" s="10">
        <v>44457</v>
      </c>
      <c r="M458" s="10">
        <v>44852</v>
      </c>
      <c r="N458" s="10">
        <v>44883</v>
      </c>
      <c r="O458" s="9" t="s">
        <v>329</v>
      </c>
      <c r="P458" s="11">
        <v>1775</v>
      </c>
    </row>
    <row r="459" spans="6:16" x14ac:dyDescent="0.25">
      <c r="F459" s="8" t="s">
        <v>771</v>
      </c>
      <c r="G459" s="9" t="s">
        <v>208</v>
      </c>
      <c r="H459" s="9" t="s">
        <v>209</v>
      </c>
      <c r="I459" s="9" t="s">
        <v>92</v>
      </c>
      <c r="J459" s="9" t="s">
        <v>93</v>
      </c>
      <c r="K459" s="9" t="s">
        <v>85</v>
      </c>
      <c r="L459" s="10">
        <v>44457</v>
      </c>
      <c r="M459" s="10">
        <v>44852</v>
      </c>
      <c r="N459" s="10">
        <v>44883</v>
      </c>
      <c r="O459" s="9" t="s">
        <v>329</v>
      </c>
      <c r="P459" s="11">
        <v>1775</v>
      </c>
    </row>
    <row r="460" spans="6:16" x14ac:dyDescent="0.25">
      <c r="F460" s="8" t="s">
        <v>772</v>
      </c>
      <c r="G460" s="9" t="s">
        <v>246</v>
      </c>
      <c r="H460" s="9" t="s">
        <v>247</v>
      </c>
      <c r="I460" s="9" t="s">
        <v>26</v>
      </c>
      <c r="J460" s="9" t="s">
        <v>23</v>
      </c>
      <c r="K460" s="9" t="s">
        <v>10</v>
      </c>
      <c r="L460" s="10">
        <v>44474</v>
      </c>
      <c r="M460" s="10">
        <v>44839</v>
      </c>
      <c r="N460" s="10">
        <v>44870</v>
      </c>
      <c r="O460" s="9" t="s">
        <v>329</v>
      </c>
      <c r="P460" s="11">
        <v>2952</v>
      </c>
    </row>
    <row r="461" spans="6:16" x14ac:dyDescent="0.25">
      <c r="F461" s="8" t="s">
        <v>773</v>
      </c>
      <c r="G461" s="9" t="s">
        <v>143</v>
      </c>
      <c r="H461" s="9" t="s">
        <v>144</v>
      </c>
      <c r="I461" s="9" t="s">
        <v>32</v>
      </c>
      <c r="J461" s="9" t="s">
        <v>33</v>
      </c>
      <c r="K461" s="9" t="s">
        <v>34</v>
      </c>
      <c r="L461" s="10">
        <v>44501</v>
      </c>
      <c r="M461" s="10">
        <v>44835</v>
      </c>
      <c r="N461" s="10">
        <v>44866</v>
      </c>
      <c r="O461" s="9" t="s">
        <v>329</v>
      </c>
      <c r="P461" s="11">
        <v>2175</v>
      </c>
    </row>
    <row r="462" spans="6:16" x14ac:dyDescent="0.25">
      <c r="F462" s="8" t="s">
        <v>774</v>
      </c>
      <c r="G462" s="9" t="s">
        <v>143</v>
      </c>
      <c r="H462" s="9" t="s">
        <v>144</v>
      </c>
      <c r="I462" s="9" t="s">
        <v>94</v>
      </c>
      <c r="J462" s="9" t="s">
        <v>93</v>
      </c>
      <c r="K462" s="9" t="s">
        <v>85</v>
      </c>
      <c r="L462" s="10">
        <v>44501</v>
      </c>
      <c r="M462" s="10">
        <v>44835</v>
      </c>
      <c r="N462" s="10">
        <v>44866</v>
      </c>
      <c r="O462" s="9" t="s">
        <v>329</v>
      </c>
      <c r="P462" s="11">
        <v>1775</v>
      </c>
    </row>
    <row r="463" spans="6:16" x14ac:dyDescent="0.25">
      <c r="F463" s="8" t="s">
        <v>775</v>
      </c>
      <c r="G463" s="9" t="s">
        <v>259</v>
      </c>
      <c r="H463" s="9" t="s">
        <v>260</v>
      </c>
      <c r="I463" s="9" t="s">
        <v>29</v>
      </c>
      <c r="J463" s="9" t="s">
        <v>30</v>
      </c>
      <c r="K463" s="9" t="s">
        <v>10</v>
      </c>
      <c r="L463" s="10">
        <v>44624</v>
      </c>
      <c r="M463" s="10">
        <v>44838</v>
      </c>
      <c r="N463" s="10">
        <v>44869</v>
      </c>
      <c r="O463" s="9" t="s">
        <v>329</v>
      </c>
      <c r="P463" s="11">
        <v>3075</v>
      </c>
    </row>
    <row r="464" spans="6:16" x14ac:dyDescent="0.25">
      <c r="F464" s="8" t="s">
        <v>776</v>
      </c>
      <c r="G464" s="9" t="s">
        <v>259</v>
      </c>
      <c r="H464" s="9" t="s">
        <v>260</v>
      </c>
      <c r="I464" s="9" t="s">
        <v>79</v>
      </c>
      <c r="J464" s="9" t="s">
        <v>78</v>
      </c>
      <c r="K464" s="9" t="s">
        <v>57</v>
      </c>
      <c r="L464" s="10">
        <v>44624</v>
      </c>
      <c r="M464" s="10">
        <v>44838</v>
      </c>
      <c r="N464" s="10">
        <v>44869</v>
      </c>
      <c r="O464" s="9" t="s">
        <v>329</v>
      </c>
      <c r="P464" s="11">
        <v>3075</v>
      </c>
    </row>
    <row r="465" spans="6:16" x14ac:dyDescent="0.25">
      <c r="F465" s="8" t="s">
        <v>777</v>
      </c>
      <c r="G465" s="9" t="s">
        <v>259</v>
      </c>
      <c r="H465" s="9" t="s">
        <v>260</v>
      </c>
      <c r="I465" s="9" t="s">
        <v>80</v>
      </c>
      <c r="J465" s="9" t="s">
        <v>81</v>
      </c>
      <c r="K465" s="9" t="s">
        <v>57</v>
      </c>
      <c r="L465" s="10">
        <v>44624</v>
      </c>
      <c r="M465" s="10">
        <v>44838</v>
      </c>
      <c r="N465" s="10">
        <v>44869</v>
      </c>
      <c r="O465" s="9" t="s">
        <v>329</v>
      </c>
      <c r="P465" s="11">
        <v>2375</v>
      </c>
    </row>
    <row r="466" spans="6:16" x14ac:dyDescent="0.25">
      <c r="F466" s="8" t="s">
        <v>778</v>
      </c>
      <c r="G466" s="9" t="s">
        <v>190</v>
      </c>
      <c r="H466" s="9" t="s">
        <v>191</v>
      </c>
      <c r="I466" s="9" t="s">
        <v>50</v>
      </c>
      <c r="J466" s="9" t="s">
        <v>47</v>
      </c>
      <c r="K466" s="9" t="s">
        <v>34</v>
      </c>
      <c r="L466" s="10">
        <v>44760</v>
      </c>
      <c r="M466" s="10">
        <v>44852</v>
      </c>
      <c r="N466" s="10">
        <v>44883</v>
      </c>
      <c r="O466" s="9" t="s">
        <v>329</v>
      </c>
      <c r="P466" s="11">
        <v>2075</v>
      </c>
    </row>
    <row r="467" spans="6:16" x14ac:dyDescent="0.25">
      <c r="F467" s="8" t="s">
        <v>779</v>
      </c>
      <c r="G467" s="9" t="s">
        <v>190</v>
      </c>
      <c r="H467" s="9" t="s">
        <v>191</v>
      </c>
      <c r="I467" s="9" t="s">
        <v>51</v>
      </c>
      <c r="J467" s="9" t="s">
        <v>52</v>
      </c>
      <c r="K467" s="9" t="s">
        <v>34</v>
      </c>
      <c r="L467" s="10">
        <v>44760</v>
      </c>
      <c r="M467" s="10">
        <v>44852</v>
      </c>
      <c r="N467" s="10">
        <v>44883</v>
      </c>
      <c r="O467" s="9" t="s">
        <v>329</v>
      </c>
      <c r="P467" s="11">
        <v>2075</v>
      </c>
    </row>
    <row r="468" spans="6:16" x14ac:dyDescent="0.25">
      <c r="F468" s="8" t="s">
        <v>780</v>
      </c>
      <c r="G468" s="9" t="s">
        <v>239</v>
      </c>
      <c r="H468" s="9" t="s">
        <v>240</v>
      </c>
      <c r="I468" s="9" t="s">
        <v>73</v>
      </c>
      <c r="J468" s="9" t="s">
        <v>67</v>
      </c>
      <c r="K468" s="9" t="s">
        <v>57</v>
      </c>
      <c r="L468" s="10">
        <v>44813</v>
      </c>
      <c r="M468" s="10">
        <v>44843</v>
      </c>
      <c r="N468" s="10">
        <v>44874</v>
      </c>
      <c r="O468" s="9" t="s">
        <v>329</v>
      </c>
      <c r="P468" s="11">
        <v>3075</v>
      </c>
    </row>
    <row r="469" spans="6:16" x14ac:dyDescent="0.25">
      <c r="F469" s="8" t="s">
        <v>781</v>
      </c>
      <c r="G469" s="9" t="s">
        <v>239</v>
      </c>
      <c r="H469" s="9" t="s">
        <v>240</v>
      </c>
      <c r="I469" s="9" t="s">
        <v>76</v>
      </c>
      <c r="J469" s="9" t="s">
        <v>67</v>
      </c>
      <c r="K469" s="9" t="s">
        <v>57</v>
      </c>
      <c r="L469" s="10">
        <v>44813</v>
      </c>
      <c r="M469" s="10">
        <v>44843</v>
      </c>
      <c r="N469" s="10">
        <v>44874</v>
      </c>
      <c r="O469" s="9" t="s">
        <v>329</v>
      </c>
      <c r="P469" s="11">
        <v>3075</v>
      </c>
    </row>
    <row r="470" spans="6:16" x14ac:dyDescent="0.25">
      <c r="F470" s="8" t="s">
        <v>782</v>
      </c>
      <c r="G470" s="9" t="s">
        <v>171</v>
      </c>
      <c r="H470" s="9" t="s">
        <v>172</v>
      </c>
      <c r="I470" s="9" t="s">
        <v>28</v>
      </c>
      <c r="J470" s="9" t="s">
        <v>23</v>
      </c>
      <c r="K470" s="9" t="s">
        <v>10</v>
      </c>
      <c r="L470" s="10">
        <v>44236</v>
      </c>
      <c r="M470" s="10">
        <v>44874</v>
      </c>
      <c r="N470" s="10">
        <v>44904</v>
      </c>
      <c r="O470" s="9" t="s">
        <v>329</v>
      </c>
      <c r="P470" s="11">
        <v>3075</v>
      </c>
    </row>
    <row r="471" spans="6:16" x14ac:dyDescent="0.25">
      <c r="F471" s="8" t="s">
        <v>783</v>
      </c>
      <c r="G471" s="9" t="s">
        <v>184</v>
      </c>
      <c r="H471" s="9" t="s">
        <v>185</v>
      </c>
      <c r="I471" s="9" t="s">
        <v>61</v>
      </c>
      <c r="J471" s="9" t="s">
        <v>56</v>
      </c>
      <c r="K471" s="9" t="s">
        <v>57</v>
      </c>
      <c r="L471" s="10">
        <v>44246</v>
      </c>
      <c r="M471" s="10">
        <v>44884</v>
      </c>
      <c r="N471" s="10">
        <v>44914</v>
      </c>
      <c r="O471" s="9" t="s">
        <v>329</v>
      </c>
      <c r="P471" s="11">
        <v>2575</v>
      </c>
    </row>
    <row r="472" spans="6:16" x14ac:dyDescent="0.25">
      <c r="F472" s="8" t="s">
        <v>784</v>
      </c>
      <c r="G472" s="9" t="s">
        <v>178</v>
      </c>
      <c r="H472" s="9" t="s">
        <v>179</v>
      </c>
      <c r="I472" s="9" t="s">
        <v>62</v>
      </c>
      <c r="J472" s="9" t="s">
        <v>56</v>
      </c>
      <c r="K472" s="9" t="s">
        <v>57</v>
      </c>
      <c r="L472" s="10">
        <v>44293</v>
      </c>
      <c r="M472" s="10">
        <v>44872</v>
      </c>
      <c r="N472" s="10">
        <v>44902</v>
      </c>
      <c r="O472" s="9" t="s">
        <v>329</v>
      </c>
      <c r="P472" s="11">
        <v>2575</v>
      </c>
    </row>
    <row r="473" spans="6:16" x14ac:dyDescent="0.25">
      <c r="F473" s="8" t="s">
        <v>785</v>
      </c>
      <c r="G473" s="9" t="s">
        <v>184</v>
      </c>
      <c r="H473" s="9" t="s">
        <v>185</v>
      </c>
      <c r="I473" s="9" t="s">
        <v>65</v>
      </c>
      <c r="J473" s="9" t="s">
        <v>56</v>
      </c>
      <c r="K473" s="9" t="s">
        <v>57</v>
      </c>
      <c r="L473" s="10">
        <v>44297</v>
      </c>
      <c r="M473" s="10">
        <v>44876</v>
      </c>
      <c r="N473" s="10">
        <v>44906</v>
      </c>
      <c r="O473" s="9" t="s">
        <v>329</v>
      </c>
      <c r="P473" s="11">
        <v>2575</v>
      </c>
    </row>
    <row r="474" spans="6:16" x14ac:dyDescent="0.25">
      <c r="F474" s="8" t="s">
        <v>786</v>
      </c>
      <c r="G474" s="9" t="s">
        <v>232</v>
      </c>
      <c r="H474" s="9" t="s">
        <v>233</v>
      </c>
      <c r="I474" s="9" t="s">
        <v>66</v>
      </c>
      <c r="J474" s="9" t="s">
        <v>67</v>
      </c>
      <c r="K474" s="9" t="s">
        <v>57</v>
      </c>
      <c r="L474" s="10">
        <v>44319</v>
      </c>
      <c r="M474" s="10">
        <v>44868</v>
      </c>
      <c r="N474" s="10">
        <v>44898</v>
      </c>
      <c r="O474" s="9" t="s">
        <v>329</v>
      </c>
      <c r="P474" s="11">
        <v>3075</v>
      </c>
    </row>
    <row r="475" spans="6:16" x14ac:dyDescent="0.25">
      <c r="F475" s="8" t="s">
        <v>787</v>
      </c>
      <c r="G475" s="9" t="s">
        <v>239</v>
      </c>
      <c r="H475" s="9" t="s">
        <v>240</v>
      </c>
      <c r="I475" s="9" t="s">
        <v>71</v>
      </c>
      <c r="J475" s="9" t="s">
        <v>67</v>
      </c>
      <c r="K475" s="9" t="s">
        <v>57</v>
      </c>
      <c r="L475" s="10">
        <v>44321</v>
      </c>
      <c r="M475" s="10">
        <v>44870</v>
      </c>
      <c r="N475" s="10">
        <v>44900</v>
      </c>
      <c r="O475" s="9" t="s">
        <v>329</v>
      </c>
      <c r="P475" s="11">
        <v>3075</v>
      </c>
    </row>
    <row r="476" spans="6:16" x14ac:dyDescent="0.25">
      <c r="F476" s="8" t="s">
        <v>788</v>
      </c>
      <c r="G476" s="9" t="s">
        <v>129</v>
      </c>
      <c r="H476" s="9" t="s">
        <v>130</v>
      </c>
      <c r="I476" s="9" t="s">
        <v>44</v>
      </c>
      <c r="J476" s="9" t="s">
        <v>41</v>
      </c>
      <c r="K476" s="9" t="s">
        <v>34</v>
      </c>
      <c r="L476" s="10">
        <v>44385</v>
      </c>
      <c r="M476" s="10">
        <v>44873</v>
      </c>
      <c r="N476" s="10">
        <v>44903</v>
      </c>
      <c r="O476" s="9" t="s">
        <v>329</v>
      </c>
      <c r="P476" s="11">
        <v>1775</v>
      </c>
    </row>
    <row r="477" spans="6:16" x14ac:dyDescent="0.25">
      <c r="F477" s="8" t="s">
        <v>789</v>
      </c>
      <c r="G477" s="9" t="s">
        <v>136</v>
      </c>
      <c r="H477" s="9" t="s">
        <v>137</v>
      </c>
      <c r="I477" s="9" t="s">
        <v>46</v>
      </c>
      <c r="J477" s="9" t="s">
        <v>47</v>
      </c>
      <c r="K477" s="9" t="s">
        <v>34</v>
      </c>
      <c r="L477" s="10">
        <v>44390</v>
      </c>
      <c r="M477" s="10">
        <v>44878</v>
      </c>
      <c r="N477" s="10">
        <v>44908</v>
      </c>
      <c r="O477" s="9" t="s">
        <v>329</v>
      </c>
      <c r="P477" s="11">
        <v>2075</v>
      </c>
    </row>
    <row r="478" spans="6:16" x14ac:dyDescent="0.25">
      <c r="F478" s="8" t="s">
        <v>790</v>
      </c>
      <c r="G478" s="9" t="s">
        <v>246</v>
      </c>
      <c r="H478" s="9" t="s">
        <v>247</v>
      </c>
      <c r="I478" s="9" t="s">
        <v>8</v>
      </c>
      <c r="J478" s="9" t="s">
        <v>9</v>
      </c>
      <c r="K478" s="9" t="s">
        <v>10</v>
      </c>
      <c r="L478" s="10">
        <v>44392</v>
      </c>
      <c r="M478" s="10">
        <v>44880</v>
      </c>
      <c r="N478" s="10">
        <v>44910</v>
      </c>
      <c r="O478" s="9" t="s">
        <v>329</v>
      </c>
      <c r="P478" s="11">
        <v>3075</v>
      </c>
    </row>
    <row r="479" spans="6:16" x14ac:dyDescent="0.25">
      <c r="F479" s="8" t="s">
        <v>791</v>
      </c>
      <c r="G479" s="9" t="s">
        <v>246</v>
      </c>
      <c r="H479" s="9" t="s">
        <v>247</v>
      </c>
      <c r="I479" s="9" t="s">
        <v>22</v>
      </c>
      <c r="J479" s="9" t="s">
        <v>23</v>
      </c>
      <c r="K479" s="9" t="s">
        <v>10</v>
      </c>
      <c r="L479" s="10">
        <v>44392</v>
      </c>
      <c r="M479" s="10">
        <v>44880</v>
      </c>
      <c r="N479" s="10">
        <v>44910</v>
      </c>
      <c r="O479" s="9" t="s">
        <v>329</v>
      </c>
      <c r="P479" s="11">
        <v>3075</v>
      </c>
    </row>
    <row r="480" spans="6:16" x14ac:dyDescent="0.25">
      <c r="F480" s="8" t="s">
        <v>792</v>
      </c>
      <c r="G480" s="9" t="s">
        <v>246</v>
      </c>
      <c r="H480" s="9" t="s">
        <v>247</v>
      </c>
      <c r="I480" s="9" t="s">
        <v>25</v>
      </c>
      <c r="J480" s="9" t="s">
        <v>23</v>
      </c>
      <c r="K480" s="9" t="s">
        <v>10</v>
      </c>
      <c r="L480" s="10">
        <v>44392</v>
      </c>
      <c r="M480" s="10">
        <v>44880</v>
      </c>
      <c r="N480" s="10">
        <v>44910</v>
      </c>
      <c r="O480" s="9" t="s">
        <v>329</v>
      </c>
      <c r="P480" s="11">
        <v>3075</v>
      </c>
    </row>
    <row r="481" spans="6:16" x14ac:dyDescent="0.25">
      <c r="F481" s="8" t="s">
        <v>793</v>
      </c>
      <c r="G481" s="9" t="s">
        <v>202</v>
      </c>
      <c r="H481" s="9" t="s">
        <v>203</v>
      </c>
      <c r="I481" s="9" t="s">
        <v>16</v>
      </c>
      <c r="J481" s="9" t="s">
        <v>17</v>
      </c>
      <c r="K481" s="9" t="s">
        <v>10</v>
      </c>
      <c r="L481" s="10">
        <v>44413</v>
      </c>
      <c r="M481" s="10">
        <v>44870</v>
      </c>
      <c r="N481" s="10">
        <v>44900</v>
      </c>
      <c r="O481" s="9" t="s">
        <v>329</v>
      </c>
      <c r="P481" s="11">
        <v>4075</v>
      </c>
    </row>
    <row r="482" spans="6:16" x14ac:dyDescent="0.25">
      <c r="F482" s="8" t="s">
        <v>794</v>
      </c>
      <c r="G482" s="9" t="s">
        <v>202</v>
      </c>
      <c r="H482" s="9" t="s">
        <v>203</v>
      </c>
      <c r="I482" s="9" t="s">
        <v>21</v>
      </c>
      <c r="J482" s="9" t="s">
        <v>17</v>
      </c>
      <c r="K482" s="9" t="s">
        <v>10</v>
      </c>
      <c r="L482" s="10">
        <v>44413</v>
      </c>
      <c r="M482" s="10">
        <v>44870</v>
      </c>
      <c r="N482" s="10">
        <v>44900</v>
      </c>
      <c r="O482" s="9" t="s">
        <v>329</v>
      </c>
      <c r="P482" s="11">
        <v>4075</v>
      </c>
    </row>
    <row r="483" spans="6:16" x14ac:dyDescent="0.25">
      <c r="F483" s="8" t="s">
        <v>795</v>
      </c>
      <c r="G483" s="9" t="s">
        <v>208</v>
      </c>
      <c r="H483" s="9" t="s">
        <v>209</v>
      </c>
      <c r="I483" s="9" t="s">
        <v>91</v>
      </c>
      <c r="J483" s="9" t="s">
        <v>90</v>
      </c>
      <c r="K483" s="9" t="s">
        <v>85</v>
      </c>
      <c r="L483" s="10">
        <v>44457</v>
      </c>
      <c r="M483" s="10">
        <v>44883</v>
      </c>
      <c r="N483" s="10">
        <v>44913</v>
      </c>
      <c r="O483" s="9" t="s">
        <v>329</v>
      </c>
      <c r="P483" s="11">
        <v>1775</v>
      </c>
    </row>
    <row r="484" spans="6:16" x14ac:dyDescent="0.25">
      <c r="F484" s="8" t="s">
        <v>796</v>
      </c>
      <c r="G484" s="9" t="s">
        <v>208</v>
      </c>
      <c r="H484" s="9" t="s">
        <v>209</v>
      </c>
      <c r="I484" s="9" t="s">
        <v>92</v>
      </c>
      <c r="J484" s="9" t="s">
        <v>93</v>
      </c>
      <c r="K484" s="9" t="s">
        <v>85</v>
      </c>
      <c r="L484" s="10">
        <v>44457</v>
      </c>
      <c r="M484" s="10">
        <v>44883</v>
      </c>
      <c r="N484" s="10">
        <v>44913</v>
      </c>
      <c r="O484" s="9" t="s">
        <v>329</v>
      </c>
      <c r="P484" s="11">
        <v>1775</v>
      </c>
    </row>
    <row r="485" spans="6:16" x14ac:dyDescent="0.25">
      <c r="F485" s="8" t="s">
        <v>797</v>
      </c>
      <c r="G485" s="9" t="s">
        <v>246</v>
      </c>
      <c r="H485" s="9" t="s">
        <v>247</v>
      </c>
      <c r="I485" s="9" t="s">
        <v>26</v>
      </c>
      <c r="J485" s="9" t="s">
        <v>23</v>
      </c>
      <c r="K485" s="9" t="s">
        <v>10</v>
      </c>
      <c r="L485" s="10">
        <v>44474</v>
      </c>
      <c r="M485" s="10">
        <v>44870</v>
      </c>
      <c r="N485" s="10">
        <v>44900</v>
      </c>
      <c r="O485" s="9" t="s">
        <v>329</v>
      </c>
      <c r="P485" s="11">
        <v>2952</v>
      </c>
    </row>
    <row r="486" spans="6:16" x14ac:dyDescent="0.25">
      <c r="F486" s="8" t="s">
        <v>798</v>
      </c>
      <c r="G486" s="9" t="s">
        <v>143</v>
      </c>
      <c r="H486" s="9" t="s">
        <v>144</v>
      </c>
      <c r="I486" s="9" t="s">
        <v>32</v>
      </c>
      <c r="J486" s="9" t="s">
        <v>33</v>
      </c>
      <c r="K486" s="9" t="s">
        <v>34</v>
      </c>
      <c r="L486" s="10">
        <v>44501</v>
      </c>
      <c r="M486" s="10">
        <v>44866</v>
      </c>
      <c r="N486" s="10">
        <v>44896</v>
      </c>
      <c r="O486" s="9" t="s">
        <v>329</v>
      </c>
      <c r="P486" s="11">
        <v>2175</v>
      </c>
    </row>
    <row r="487" spans="6:16" x14ac:dyDescent="0.25">
      <c r="F487" s="8" t="s">
        <v>799</v>
      </c>
      <c r="G487" s="9" t="s">
        <v>143</v>
      </c>
      <c r="H487" s="9" t="s">
        <v>144</v>
      </c>
      <c r="I487" s="9" t="s">
        <v>94</v>
      </c>
      <c r="J487" s="9" t="s">
        <v>93</v>
      </c>
      <c r="K487" s="9" t="s">
        <v>85</v>
      </c>
      <c r="L487" s="10">
        <v>44501</v>
      </c>
      <c r="M487" s="10">
        <v>44866</v>
      </c>
      <c r="N487" s="10">
        <v>44896</v>
      </c>
      <c r="O487" s="9" t="s">
        <v>329</v>
      </c>
      <c r="P487" s="11">
        <v>1775</v>
      </c>
    </row>
    <row r="488" spans="6:16" x14ac:dyDescent="0.25">
      <c r="F488" s="8" t="s">
        <v>800</v>
      </c>
      <c r="G488" s="9" t="s">
        <v>259</v>
      </c>
      <c r="H488" s="9" t="s">
        <v>260</v>
      </c>
      <c r="I488" s="9" t="s">
        <v>29</v>
      </c>
      <c r="J488" s="9" t="s">
        <v>30</v>
      </c>
      <c r="K488" s="9" t="s">
        <v>10</v>
      </c>
      <c r="L488" s="10">
        <v>44624</v>
      </c>
      <c r="M488" s="10">
        <v>44869</v>
      </c>
      <c r="N488" s="10">
        <v>44899</v>
      </c>
      <c r="O488" s="9" t="s">
        <v>329</v>
      </c>
      <c r="P488" s="11">
        <v>3075</v>
      </c>
    </row>
    <row r="489" spans="6:16" x14ac:dyDescent="0.25">
      <c r="F489" s="8" t="s">
        <v>801</v>
      </c>
      <c r="G489" s="9" t="s">
        <v>259</v>
      </c>
      <c r="H489" s="9" t="s">
        <v>260</v>
      </c>
      <c r="I489" s="9" t="s">
        <v>79</v>
      </c>
      <c r="J489" s="9" t="s">
        <v>78</v>
      </c>
      <c r="K489" s="9" t="s">
        <v>57</v>
      </c>
      <c r="L489" s="10">
        <v>44624</v>
      </c>
      <c r="M489" s="10">
        <v>44869</v>
      </c>
      <c r="N489" s="10">
        <v>44899</v>
      </c>
      <c r="O489" s="9" t="s">
        <v>329</v>
      </c>
      <c r="P489" s="11">
        <v>3075</v>
      </c>
    </row>
    <row r="490" spans="6:16" x14ac:dyDescent="0.25">
      <c r="F490" s="8" t="s">
        <v>802</v>
      </c>
      <c r="G490" s="9" t="s">
        <v>259</v>
      </c>
      <c r="H490" s="9" t="s">
        <v>260</v>
      </c>
      <c r="I490" s="9" t="s">
        <v>80</v>
      </c>
      <c r="J490" s="9" t="s">
        <v>81</v>
      </c>
      <c r="K490" s="9" t="s">
        <v>57</v>
      </c>
      <c r="L490" s="10">
        <v>44624</v>
      </c>
      <c r="M490" s="10">
        <v>44869</v>
      </c>
      <c r="N490" s="10">
        <v>44899</v>
      </c>
      <c r="O490" s="9" t="s">
        <v>329</v>
      </c>
      <c r="P490" s="11">
        <v>2375</v>
      </c>
    </row>
    <row r="491" spans="6:16" x14ac:dyDescent="0.25">
      <c r="F491" s="8" t="s">
        <v>803</v>
      </c>
      <c r="G491" s="9" t="s">
        <v>190</v>
      </c>
      <c r="H491" s="9" t="s">
        <v>191</v>
      </c>
      <c r="I491" s="9" t="s">
        <v>50</v>
      </c>
      <c r="J491" s="9" t="s">
        <v>47</v>
      </c>
      <c r="K491" s="9" t="s">
        <v>34</v>
      </c>
      <c r="L491" s="10">
        <v>44760</v>
      </c>
      <c r="M491" s="10">
        <v>44883</v>
      </c>
      <c r="N491" s="10">
        <v>44913</v>
      </c>
      <c r="O491" s="9" t="s">
        <v>329</v>
      </c>
      <c r="P491" s="11">
        <v>2075</v>
      </c>
    </row>
    <row r="492" spans="6:16" x14ac:dyDescent="0.25">
      <c r="F492" s="8" t="s">
        <v>804</v>
      </c>
      <c r="G492" s="9" t="s">
        <v>190</v>
      </c>
      <c r="H492" s="9" t="s">
        <v>191</v>
      </c>
      <c r="I492" s="9" t="s">
        <v>51</v>
      </c>
      <c r="J492" s="9" t="s">
        <v>52</v>
      </c>
      <c r="K492" s="9" t="s">
        <v>34</v>
      </c>
      <c r="L492" s="10">
        <v>44760</v>
      </c>
      <c r="M492" s="10">
        <v>44883</v>
      </c>
      <c r="N492" s="10">
        <v>44913</v>
      </c>
      <c r="O492" s="9" t="s">
        <v>329</v>
      </c>
      <c r="P492" s="11">
        <v>2075</v>
      </c>
    </row>
    <row r="493" spans="6:16" x14ac:dyDescent="0.25">
      <c r="F493" s="8" t="s">
        <v>805</v>
      </c>
      <c r="G493" s="9" t="s">
        <v>239</v>
      </c>
      <c r="H493" s="9" t="s">
        <v>240</v>
      </c>
      <c r="I493" s="9" t="s">
        <v>73</v>
      </c>
      <c r="J493" s="9" t="s">
        <v>67</v>
      </c>
      <c r="K493" s="9" t="s">
        <v>57</v>
      </c>
      <c r="L493" s="10">
        <v>44813</v>
      </c>
      <c r="M493" s="10">
        <v>44874</v>
      </c>
      <c r="N493" s="10">
        <v>44904</v>
      </c>
      <c r="O493" s="9" t="s">
        <v>329</v>
      </c>
      <c r="P493" s="11">
        <v>3075</v>
      </c>
    </row>
    <row r="494" spans="6:16" x14ac:dyDescent="0.25">
      <c r="F494" s="12" t="s">
        <v>806</v>
      </c>
      <c r="G494" s="13" t="s">
        <v>239</v>
      </c>
      <c r="H494" s="13" t="s">
        <v>240</v>
      </c>
      <c r="I494" s="13" t="s">
        <v>76</v>
      </c>
      <c r="J494" s="13" t="s">
        <v>67</v>
      </c>
      <c r="K494" s="13" t="s">
        <v>57</v>
      </c>
      <c r="L494" s="14">
        <v>44813</v>
      </c>
      <c r="M494" s="14">
        <v>44874</v>
      </c>
      <c r="N494" s="14">
        <v>44904</v>
      </c>
      <c r="O494" s="13" t="s">
        <v>329</v>
      </c>
      <c r="P494" s="15">
        <v>3075</v>
      </c>
    </row>
  </sheetData>
  <sheetProtection algorithmName="SHA-512" hashValue="jtjvMa90eMpNvVPU1mA7m397vDPiHODMBGms2B0xMIqrNqtHbaElyeYgp61xvIGaStLtoV5T1TPU3QZPvmTp0w==" saltValue="6ZT9pZLWvs/RRS/EoMHimg==" spinCount="100000" sheet="1" objects="1" scenarios="1" sort="0" autoFilter="0"/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1EC01-2CD8-47AF-8F69-E7A37B77FBA9}">
  <sheetPr>
    <tabColor rgb="FF00B0F0"/>
  </sheetPr>
  <dimension ref="A1"/>
  <sheetViews>
    <sheetView showGridLines="0" showRowColHeaders="0" tabSelected="1" topLeftCell="B4" zoomScale="77" zoomScaleNormal="77" workbookViewId="0"/>
  </sheetViews>
  <sheetFormatPr defaultColWidth="9.140625" defaultRowHeight="15" x14ac:dyDescent="0.25"/>
  <cols>
    <col min="1" max="16384" width="9.140625" style="1"/>
  </cols>
  <sheetData/>
  <sheetProtection algorithmName="SHA-512" hashValue="tiIHpnozQOZ0WmxlLw97Iuaa7Te8aOUizJU0Ucs4Ptjwp3BFoTJ/j8aL6f3xMgKdaTUlY3cwHri3N2ag/Swd1g==" saltValue="jlRIu7YrJrOvamPGD6XDug==" spinCount="100000" sheet="1" objects="1" scenarios="1" pivotTables="0"/>
  <pageMargins left="0.511811024" right="0.511811024" top="0.78740157499999996" bottom="0.78740157499999996" header="0.31496062000000002" footer="0.31496062000000002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Props1.xml><?xml version="1.0" encoding="utf-8"?>
<ds:datastoreItem xmlns:ds="http://schemas.openxmlformats.org/officeDocument/2006/customXml" ds:itemID="{E26A50CE-5096-4643-95D2-6D4A0B276537}">
  <ds:schemaRefs>
    <ds:schemaRef ds:uri="http://gemini/pivotcustomization/IsSandboxEmbedded"/>
  </ds:schemaRefs>
</ds:datastoreItem>
</file>

<file path=customXml/itemProps2.xml><?xml version="1.0" encoding="utf-8"?>
<ds:datastoreItem xmlns:ds="http://schemas.openxmlformats.org/officeDocument/2006/customXml" ds:itemID="{6CD7479E-D877-41E1-B6C2-1EDC679A0217}">
  <ds:schemaRefs>
    <ds:schemaRef ds:uri="http://gemini/pivotcustomization/SandboxNonEmpty"/>
  </ds:schemaRefs>
</ds:datastoreItem>
</file>

<file path=customXml/itemProps3.xml><?xml version="1.0" encoding="utf-8"?>
<ds:datastoreItem xmlns:ds="http://schemas.openxmlformats.org/officeDocument/2006/customXml" ds:itemID="{7199574B-B5F1-4E6F-8ABA-90649FC1A3D9}">
  <ds:schemaRefs>
    <ds:schemaRef ds:uri="http://gemini/pivotcustomization/TableXML_Faturamentos"/>
  </ds:schemaRefs>
</ds:datastoreItem>
</file>

<file path=customXml/itemProps4.xml><?xml version="1.0" encoding="utf-8"?>
<ds:datastoreItem xmlns:ds="http://schemas.openxmlformats.org/officeDocument/2006/customXml" ds:itemID="{D0FC5E45-1C7C-48C8-9189-3E343101D774}">
  <ds:schemaRefs>
    <ds:schemaRef ds:uri="http://gemini/pivotcustomization/FormulaBarState"/>
  </ds:schemaRefs>
</ds:datastoreItem>
</file>

<file path=customXml/itemProps5.xml><?xml version="1.0" encoding="utf-8"?>
<ds:datastoreItem xmlns:ds="http://schemas.openxmlformats.org/officeDocument/2006/customXml" ds:itemID="{E5281DE2-3715-42F7-90E7-014FB3E4C5EF}">
  <ds:schemaRefs>
    <ds:schemaRef ds:uri="http://gemini/pivotcustomization/ShowImplicitMeasures"/>
  </ds:schemaRefs>
</ds:datastoreItem>
</file>

<file path=customXml/itemProps6.xml><?xml version="1.0" encoding="utf-8"?>
<ds:datastoreItem xmlns:ds="http://schemas.openxmlformats.org/officeDocument/2006/customXml" ds:itemID="{F482DBC5-FE63-4578-9FA4-0FBD7966A39D}">
  <ds:schemaRefs>
    <ds:schemaRef ds:uri="http://gemini/pivotcustomization/RelationshipAutoDetectionEnabled"/>
  </ds:schemaRefs>
</ds:datastoreItem>
</file>

<file path=customXml/itemProps7.xml><?xml version="1.0" encoding="utf-8"?>
<ds:datastoreItem xmlns:ds="http://schemas.openxmlformats.org/officeDocument/2006/customXml" ds:itemID="{05055F8A-5DE3-4A1E-86F3-F9FFD9336E38}">
  <ds:schemaRefs>
    <ds:schemaRef ds:uri="http://gemini/pivotcustomization/TableXML_Equipamentos"/>
  </ds:schemaRefs>
</ds:datastoreItem>
</file>

<file path=customXml/itemProps8.xml><?xml version="1.0" encoding="utf-8"?>
<ds:datastoreItem xmlns:ds="http://schemas.openxmlformats.org/officeDocument/2006/customXml" ds:itemID="{D1479D6B-88CE-4653-9075-1A32D43A1B58}">
  <ds:schemaRefs>
    <ds:schemaRef ds:uri="http://gemini/pivotcustomization/LinkedTableUpdateMode"/>
  </ds:schemaRefs>
</ds:datastoreItem>
</file>

<file path=customXml/itemProps9.xml><?xml version="1.0" encoding="utf-8"?>
<ds:datastoreItem xmlns:ds="http://schemas.openxmlformats.org/officeDocument/2006/customXml" ds:itemID="{4F986466-17BA-4F0F-8624-60B22AB51E7B}">
  <ds:schemaRefs>
    <ds:schemaRef ds:uri="http://gemini/pivotcustomization/TableWidget"/>
  </ds:schemaRefs>
</ds:datastoreItem>
</file>

<file path=customXml/itemProps10.xml><?xml version="1.0" encoding="utf-8"?>
<ds:datastoreItem xmlns:ds="http://schemas.openxmlformats.org/officeDocument/2006/customXml" ds:itemID="{8769C03B-1DB1-4235-9AD4-61C54812F343}">
  <ds:schemaRefs>
    <ds:schemaRef ds:uri="http://gemini/pivotcustomization/PowerPivotVersion"/>
  </ds:schemaRefs>
</ds:datastoreItem>
</file>

<file path=customXml/itemProps11.xml><?xml version="1.0" encoding="utf-8"?>
<ds:datastoreItem xmlns:ds="http://schemas.openxmlformats.org/officeDocument/2006/customXml" ds:itemID="{E595A0E8-0751-492F-997D-916D3DDD188E}">
  <ds:schemaRefs>
    <ds:schemaRef ds:uri="http://gemini/pivotcustomization/ErrorCache"/>
  </ds:schemaRefs>
</ds:datastoreItem>
</file>

<file path=customXml/itemProps12.xml><?xml version="1.0" encoding="utf-8"?>
<ds:datastoreItem xmlns:ds="http://schemas.openxmlformats.org/officeDocument/2006/customXml" ds:itemID="{5BF968DA-5AC9-488F-BFF9-E06D83CCBA31}">
  <ds:schemaRefs>
    <ds:schemaRef ds:uri="http://gemini/pivotcustomization/TableXML_Clientes"/>
  </ds:schemaRefs>
</ds:datastoreItem>
</file>

<file path=customXml/itemProps13.xml><?xml version="1.0" encoding="utf-8"?>
<ds:datastoreItem xmlns:ds="http://schemas.openxmlformats.org/officeDocument/2006/customXml" ds:itemID="{E58AA054-7CAB-4FCA-8F67-123E435950DE}">
  <ds:schemaRefs>
    <ds:schemaRef ds:uri="http://gemini/pivotcustomization/Diagrams"/>
  </ds:schemaRefs>
</ds:datastoreItem>
</file>

<file path=customXml/itemProps14.xml><?xml version="1.0" encoding="utf-8"?>
<ds:datastoreItem xmlns:ds="http://schemas.openxmlformats.org/officeDocument/2006/customXml" ds:itemID="{CB0F8B83-80BF-4F7C-A521-DCDC8C99A522}">
  <ds:schemaRefs>
    <ds:schemaRef ds:uri="http://gemini/pivotcustomization/ClientWindowXML"/>
  </ds:schemaRefs>
</ds:datastoreItem>
</file>

<file path=customXml/itemProps15.xml><?xml version="1.0" encoding="utf-8"?>
<ds:datastoreItem xmlns:ds="http://schemas.openxmlformats.org/officeDocument/2006/customXml" ds:itemID="{D2C5A9FD-46FE-4B52-8714-FB6F0951DF17}">
  <ds:schemaRefs>
    <ds:schemaRef ds:uri="http://gemini/pivotcustomization/ManualCalcMode"/>
  </ds:schemaRefs>
</ds:datastoreItem>
</file>

<file path=customXml/itemProps16.xml><?xml version="1.0" encoding="utf-8"?>
<ds:datastoreItem xmlns:ds="http://schemas.openxmlformats.org/officeDocument/2006/customXml" ds:itemID="{4E90FE84-5BDE-470B-BC94-3EE5CE199F85}">
  <ds:schemaRefs>
    <ds:schemaRef ds:uri="http://gemini/pivotcustomization/MeasureGridState"/>
  </ds:schemaRefs>
</ds:datastoreItem>
</file>

<file path=customXml/itemProps17.xml><?xml version="1.0" encoding="utf-8"?>
<ds:datastoreItem xmlns:ds="http://schemas.openxmlformats.org/officeDocument/2006/customXml" ds:itemID="{C459F01B-6814-4814-BF39-B0BEF2A5FF09}">
  <ds:schemaRefs>
    <ds:schemaRef ds:uri="http://schemas.microsoft.com/DataMashup"/>
  </ds:schemaRefs>
</ds:datastoreItem>
</file>

<file path=customXml/itemProps18.xml><?xml version="1.0" encoding="utf-8"?>
<ds:datastoreItem xmlns:ds="http://schemas.openxmlformats.org/officeDocument/2006/customXml" ds:itemID="{2A36EFFF-EE5D-41E1-B589-46C5A0FD1440}">
  <ds:schemaRefs>
    <ds:schemaRef ds:uri="http://gemini/pivotcustomization/ShowHidden"/>
  </ds:schemaRefs>
</ds:datastoreItem>
</file>

<file path=customXml/itemProps19.xml><?xml version="1.0" encoding="utf-8"?>
<ds:datastoreItem xmlns:ds="http://schemas.openxmlformats.org/officeDocument/2006/customXml" ds:itemID="{7E63591A-F04C-4255-A707-94F6B93F1154}">
  <ds:schemaRefs>
    <ds:schemaRef ds:uri="http://gemini/pivotcustomization/TableOrder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8</vt:i4>
      </vt:variant>
    </vt:vector>
  </HeadingPairs>
  <TitlesOfParts>
    <vt:vector size="8" baseType="lpstr">
      <vt:lpstr>Equipamentos</vt:lpstr>
      <vt:lpstr>Clientes</vt:lpstr>
      <vt:lpstr>Faturamentos</vt:lpstr>
      <vt:lpstr>Contato</vt:lpstr>
      <vt:lpstr>Planilha1</vt:lpstr>
      <vt:lpstr>Dinâmicas</vt:lpstr>
      <vt:lpstr>Dados</vt:lpstr>
      <vt:lpstr>Dashboard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Thiago Negrão Leite</dc:creator>
  <cp:keywords/>
  <dc:description/>
  <cp:lastModifiedBy>Thiago Negrão Leite</cp:lastModifiedBy>
  <cp:revision/>
  <dcterms:created xsi:type="dcterms:W3CDTF">2024-04-07T20:54:49Z</dcterms:created>
  <dcterms:modified xsi:type="dcterms:W3CDTF">2024-06-06T23:36:13Z</dcterms:modified>
  <cp:category/>
  <cp:contentStatus/>
</cp:coreProperties>
</file>