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 tabRatio="841"/>
  </bookViews>
  <sheets>
    <sheet name="BM DT 21 00" sheetId="22" r:id="rId1"/>
    <sheet name="CTT" sheetId="49" r:id="rId2"/>
    <sheet name="Thoigian" sheetId="23" r:id="rId3"/>
    <sheet name="Sheet1" sheetId="61" state="hidden" r:id="rId4"/>
  </sheets>
  <definedNames>
    <definedName name="_xlnm._FilterDatabase" localSheetId="1" hidden="1">CTT!$A$11:$H$162</definedName>
    <definedName name="_xlnm._FilterDatabase" localSheetId="0" hidden="1">'BM DT 21 00'!$A$11:$L$172</definedName>
    <definedName name="_xlnm.Print_Titles" localSheetId="0">'BM DT 21 00'!$11:$11</definedName>
    <definedName name="_xlnm.Print_Titles" localSheetId="1">CTT!$11:$11</definedName>
  </definedNames>
  <calcPr calcId="144525"/>
</workbook>
</file>

<file path=xl/sharedStrings.xml><?xml version="1.0" encoding="utf-8"?>
<sst xmlns="http://schemas.openxmlformats.org/spreadsheetml/2006/main" count="5712" uniqueCount="2075">
  <si>
    <t>KẾ HOẠCH GIÁO VIÊN</t>
  </si>
  <si>
    <t>Mã số:  BM-DT-21-00
Ngày hiệu lực:   18/04/2018
Lần soát xét:  00</t>
  </si>
  <si>
    <r>
      <rPr>
        <b/>
        <sz val="14"/>
        <color theme="1"/>
        <rFont val="Times New Roman"/>
        <charset val="134"/>
      </rPr>
      <t xml:space="preserve">HỌC KỲ </t>
    </r>
    <r>
      <rPr>
        <b/>
        <sz val="14"/>
        <color rgb="FF00B0F0"/>
        <rFont val="Times New Roman"/>
        <charset val="134"/>
      </rPr>
      <t>1</t>
    </r>
    <r>
      <rPr>
        <b/>
        <sz val="14"/>
        <color theme="1"/>
        <rFont val="Times New Roman"/>
        <charset val="134"/>
      </rPr>
      <t xml:space="preserve"> - NĂM HỌC </t>
    </r>
    <r>
      <rPr>
        <b/>
        <sz val="14"/>
        <color rgb="FF00B0F0"/>
        <rFont val="Times New Roman"/>
        <charset val="134"/>
      </rPr>
      <t>2020 – 2021</t>
    </r>
    <r>
      <rPr>
        <b/>
        <sz val="14"/>
        <color theme="1"/>
        <rFont val="Times New Roman"/>
        <charset val="134"/>
      </rPr>
      <t xml:space="preserve"> - KHOA CÔNG NGHỆ THÔNG TIN</t>
    </r>
  </si>
  <si>
    <r>
      <rPr>
        <b/>
        <sz val="16"/>
        <color theme="1"/>
        <rFont val="Times New Roman"/>
        <charset val="134"/>
      </rPr>
      <t xml:space="preserve">CÁC LỚP </t>
    </r>
    <r>
      <rPr>
        <b/>
        <sz val="16"/>
        <color rgb="FF00B0F0"/>
        <rFont val="Times New Roman"/>
        <charset val="134"/>
      </rPr>
      <t>CAO ĐẲNG, ĐẠI HỌC</t>
    </r>
    <r>
      <rPr>
        <b/>
        <sz val="16"/>
        <color theme="1"/>
        <rFont val="Times New Roman"/>
        <charset val="134"/>
      </rPr>
      <t xml:space="preserve"> KHÓA </t>
    </r>
    <r>
      <rPr>
        <b/>
        <sz val="16"/>
        <color rgb="FF00B0F0"/>
        <rFont val="Times New Roman"/>
        <charset val="134"/>
      </rPr>
      <t>40, 41, 42, 43, 44</t>
    </r>
  </si>
  <si>
    <t>MÃ HỌC PHẦN</t>
  </si>
  <si>
    <t>TÊN HỌC PHẦN</t>
  </si>
  <si>
    <t>SỐ
TC</t>
  </si>
  <si>
    <t>SỐ
TIẾT</t>
  </si>
  <si>
    <t>SỐ
GIỜ</t>
  </si>
  <si>
    <t>TÊN LỚP HỌC PHẦN</t>
  </si>
  <si>
    <t>SĨ
SỐ</t>
  </si>
  <si>
    <t>CÁN BỘ
GIẢNG DẠY</t>
  </si>
  <si>
    <t>Từ
tuần</t>
  </si>
  <si>
    <t>Đến
tuần</t>
  </si>
  <si>
    <t>Số tiết/T</t>
  </si>
  <si>
    <t>TH1205</t>
  </si>
  <si>
    <t>Cấu trúc MT</t>
  </si>
  <si>
    <t>2011_1TH1205_01</t>
  </si>
  <si>
    <t>Nguyễn Thị Hồng Yến</t>
  </si>
  <si>
    <t>2011_1TH1205_02</t>
  </si>
  <si>
    <t>Lê Hoàng An</t>
  </si>
  <si>
    <t>TH1205_(BT)</t>
  </si>
  <si>
    <t>Cấu trúc MT (BT)</t>
  </si>
  <si>
    <t>2011_1TH1205_(BT)_01</t>
  </si>
  <si>
    <t>2011_1TH1205_(BT)_02</t>
  </si>
  <si>
    <t>TH1206</t>
  </si>
  <si>
    <t>Cấu trúc DL &amp; GT</t>
  </si>
  <si>
    <t>2011_1TH1206_01</t>
  </si>
  <si>
    <t>Lê Thị Hoàng Yến</t>
  </si>
  <si>
    <t>2011_1TH1206_02</t>
  </si>
  <si>
    <t>Nguyễn Văn Hiếu</t>
  </si>
  <si>
    <t>2011_1TH1206_03</t>
  </si>
  <si>
    <t>TH1206_(BT)</t>
  </si>
  <si>
    <t>Cấu trúc DL &amp; GT (BT)</t>
  </si>
  <si>
    <t>2011_1TH1206_(BT)_01</t>
  </si>
  <si>
    <t>Mai Thiên Thư</t>
  </si>
  <si>
    <t>2011_1TH1206_(BT)_02</t>
  </si>
  <si>
    <t>2011_1TH1206_(BT)_03</t>
  </si>
  <si>
    <t>2011_1TH1206_(BT)_04</t>
  </si>
  <si>
    <t>2011_1TH1206_(BT)_05</t>
  </si>
  <si>
    <t>TH1207</t>
  </si>
  <si>
    <t>Cơ sở DL</t>
  </si>
  <si>
    <t>2011_1TH1207_01</t>
  </si>
  <si>
    <t>Nguyễn Ngọc Nga</t>
  </si>
  <si>
    <t>2011_1TH1207_02</t>
  </si>
  <si>
    <t>TH1207_(BT)</t>
  </si>
  <si>
    <t>Cơ sở DL (BT)</t>
  </si>
  <si>
    <t>2011_1TH1207_(BT)_01</t>
  </si>
  <si>
    <t>2011_1TH1207_(BT)_02</t>
  </si>
  <si>
    <t>Lê Thị Hạnh Hiền</t>
  </si>
  <si>
    <t>2011_1TH1207_(BT)_03</t>
  </si>
  <si>
    <t>TH1208</t>
  </si>
  <si>
    <t>Hệ điều hành</t>
  </si>
  <si>
    <t>2011_1TH1208_01</t>
  </si>
  <si>
    <t>2011_1TH1208_02</t>
  </si>
  <si>
    <t>2011_1TH1208_03</t>
  </si>
  <si>
    <t>Trần Thái Bảo</t>
  </si>
  <si>
    <t>TH1208_(BT)</t>
  </si>
  <si>
    <t>Hệ điều hành (BT)</t>
  </si>
  <si>
    <t>2011_1TH1208_(BT)_01</t>
  </si>
  <si>
    <t>2011_1TH1208_(BT)_03</t>
  </si>
  <si>
    <t>2011_1TH1208_(BT)_04</t>
  </si>
  <si>
    <t>Trần Quốc Thịnh</t>
  </si>
  <si>
    <t>2011_1TH1208_(BT)_05</t>
  </si>
  <si>
    <t>TH1209</t>
  </si>
  <si>
    <t>Lập trình HĐT</t>
  </si>
  <si>
    <t>2011_1TH1209_01</t>
  </si>
  <si>
    <t>2011_1TH1209_02</t>
  </si>
  <si>
    <t>Trần Thị Cẩm Tú</t>
  </si>
  <si>
    <t>2011_1TH1209_03</t>
  </si>
  <si>
    <t>TH1209_(BT)</t>
  </si>
  <si>
    <t>Lập trình HĐT (BT)</t>
  </si>
  <si>
    <t>2011_1TH1209_BT_01</t>
  </si>
  <si>
    <t>2011_1TH1209_BT_02</t>
  </si>
  <si>
    <t>2011_1TH1209_BT_03</t>
  </si>
  <si>
    <t>2011_1TH1209_BT_04</t>
  </si>
  <si>
    <t>2011_1TH1209_BT_05</t>
  </si>
  <si>
    <t>TH1210</t>
  </si>
  <si>
    <t>Đồ họa MT</t>
  </si>
  <si>
    <t>2011_1TH1210_01</t>
  </si>
  <si>
    <t>Trần Thị Tố Loan</t>
  </si>
  <si>
    <t>2011_1TH1210_02</t>
  </si>
  <si>
    <t>TH1210_(BT)</t>
  </si>
  <si>
    <t>Đồ họa MT (BT)</t>
  </si>
  <si>
    <t>2011_1TH1210_(BT)_01</t>
  </si>
  <si>
    <t>2011_1TH1210_(BT)_02</t>
  </si>
  <si>
    <t>2011_1TH1210_(BT)_03</t>
  </si>
  <si>
    <t>Trần Thu Mai</t>
  </si>
  <si>
    <t>2011_1TH1210_(BT)_04</t>
  </si>
  <si>
    <t>TH1214</t>
  </si>
  <si>
    <t>PTTK thuật toán</t>
  </si>
  <si>
    <t>2011_1TH1212_01</t>
  </si>
  <si>
    <t>Nguyễn Vạn Năng</t>
  </si>
  <si>
    <t>Mạng MT</t>
  </si>
  <si>
    <t>2011_1TH1214_01</t>
  </si>
  <si>
    <t>2011_1TH1214_02</t>
  </si>
  <si>
    <t>TH1214_(BT)</t>
  </si>
  <si>
    <t>Mạng MT (BT)</t>
  </si>
  <si>
    <t>2011_1TH1214_(BT)_01</t>
  </si>
  <si>
    <t>Tô Nguyễn Hoàng Phúc</t>
  </si>
  <si>
    <t>2011_1TH1214_(BT)_02</t>
  </si>
  <si>
    <t>2011_1TH1214_(BT)_03</t>
  </si>
  <si>
    <t>2011_1TH1214_(BT)_04</t>
  </si>
  <si>
    <t>TH1215</t>
  </si>
  <si>
    <t>Truyền số liệu</t>
  </si>
  <si>
    <t>2011_1TH1215_01</t>
  </si>
  <si>
    <t>2011_1TH1215_02</t>
  </si>
  <si>
    <t>2011_1TH1215_03</t>
  </si>
  <si>
    <t>TH1217</t>
  </si>
  <si>
    <t>An toàn và vệ sinh lao động trong lĩnh vực CNTT</t>
  </si>
  <si>
    <t>2011_1TH1217_01</t>
  </si>
  <si>
    <t>2011_1TH1217_02</t>
  </si>
  <si>
    <t>2011_1TH1217_03</t>
  </si>
  <si>
    <t>2011_1TH1217_04</t>
  </si>
  <si>
    <t>2011_1TH1217_05</t>
  </si>
  <si>
    <t>Không có lớp trên EMS</t>
  </si>
  <si>
    <t>2011_1TH1217_06</t>
  </si>
  <si>
    <t>TH1219</t>
  </si>
  <si>
    <t>Lập trình căn bản</t>
  </si>
  <si>
    <t>2011_1TH1219_01</t>
  </si>
  <si>
    <t>TH1219_(BT)</t>
  </si>
  <si>
    <t>Lập trình căn bản (BT)</t>
  </si>
  <si>
    <t>2011_1TH1219_(BT)_01</t>
  </si>
  <si>
    <t>TH1227</t>
  </si>
  <si>
    <t>Biên tập và soạn thảo văn bản</t>
  </si>
  <si>
    <t>2011_1TH1227_01</t>
  </si>
  <si>
    <t>Nguyễn Ngọc Phương Trang</t>
  </si>
  <si>
    <t>TH1227_(BT)</t>
  </si>
  <si>
    <t>Biên tập và soạn thảo văn bản (BT)</t>
  </si>
  <si>
    <t>2011_1TH1227_(BT)_01</t>
  </si>
  <si>
    <t>2011_1TH1227_(BT)_02</t>
  </si>
  <si>
    <t>TH1305</t>
  </si>
  <si>
    <t>PTTK hệ thống</t>
  </si>
  <si>
    <t>2011_1TH1305_01</t>
  </si>
  <si>
    <t>2011_1TH1305_02</t>
  </si>
  <si>
    <t>2011_1TH1305_03</t>
  </si>
  <si>
    <t>Phan Anh Cang</t>
  </si>
  <si>
    <t>TH1305_(BT)</t>
  </si>
  <si>
    <t>PTTK hệ thống (BT)</t>
  </si>
  <si>
    <t>2011_1TH1305_(BT)_01</t>
  </si>
  <si>
    <t>2011_1TH1305_(BT)_02</t>
  </si>
  <si>
    <t>2011_1TH1305_(BT)_03</t>
  </si>
  <si>
    <t>2011_1TH1305_(BT)_04</t>
  </si>
  <si>
    <t>2011_1TH1305_(BT)_05</t>
  </si>
  <si>
    <t>TH1307</t>
  </si>
  <si>
    <t>Hệ QTCSDL</t>
  </si>
  <si>
    <t>2011_1TH1307_01</t>
  </si>
  <si>
    <t>TH1307_(BT)</t>
  </si>
  <si>
    <t>Hệ QTCSDL (BT)</t>
  </si>
  <si>
    <t>2011_1TH1307_(BT)_01</t>
  </si>
  <si>
    <t>TH1314</t>
  </si>
  <si>
    <t>Lập trình mạng</t>
  </si>
  <si>
    <t>2011_1TH1314_01</t>
  </si>
  <si>
    <t>2011_1TH1314_02</t>
  </si>
  <si>
    <t>TH1314_(BT)</t>
  </si>
  <si>
    <t>Lập trình mạng (BT)</t>
  </si>
  <si>
    <t>2011_1TH1314_(BT)_01</t>
  </si>
  <si>
    <t>2011_1TH1314_(BT)_02</t>
  </si>
  <si>
    <t>2011_1TH1314_(BT)_03</t>
  </si>
  <si>
    <t>TH1316</t>
  </si>
  <si>
    <t>Thiết kế mạng máy tính</t>
  </si>
  <si>
    <t>2011_1TH1316_01</t>
  </si>
  <si>
    <t>2011_1TH1316_02</t>
  </si>
  <si>
    <t>TH1316_(BT)</t>
  </si>
  <si>
    <t>Thiết kế mạng máy tính (BT)</t>
  </si>
  <si>
    <t>2011_1TH1316_(BT)_01</t>
  </si>
  <si>
    <t>2011_1TH1316_(BT)_02</t>
  </si>
  <si>
    <t>2011_1TH1316_(BT)_03</t>
  </si>
  <si>
    <t>TH1321</t>
  </si>
  <si>
    <t>Nhập môn công nghệ phần mềm</t>
  </si>
  <si>
    <t>2011_1TH1321_01</t>
  </si>
  <si>
    <t>TH1321_(BT)</t>
  </si>
  <si>
    <t>Nhập môn công nghệ phần mềm (BT)</t>
  </si>
  <si>
    <t>2011_1TH1321_(BT)_01</t>
  </si>
  <si>
    <t>2011_1TH1321_(BT)_02</t>
  </si>
  <si>
    <t>TH1322</t>
  </si>
  <si>
    <t>Đảm bảo chất lượng phần mềm</t>
  </si>
  <si>
    <t>2011_1TH1322_01</t>
  </si>
  <si>
    <t>Nguyễn Thị Mỹ Nga</t>
  </si>
  <si>
    <t>TH1322_(BT)</t>
  </si>
  <si>
    <t>Đảm bảo chất lượng phần mềm (BT)</t>
  </si>
  <si>
    <t>2011_1TH1322_(BT)_01</t>
  </si>
  <si>
    <t>2011_1TH1322_(BT)_02</t>
  </si>
  <si>
    <t>TH1323</t>
  </si>
  <si>
    <t>Kiểm thử phần mềm</t>
  </si>
  <si>
    <t>2011_1TH1323_01</t>
  </si>
  <si>
    <t>TH1323_(BT)</t>
  </si>
  <si>
    <t>Kiểm thử phần mềm (BT)</t>
  </si>
  <si>
    <t>2011_1TH1323_(BT)_01</t>
  </si>
  <si>
    <t>2011_1TH1323_(BT)_02</t>
  </si>
  <si>
    <t>TH1324</t>
  </si>
  <si>
    <t>Phân tích thiết kế hướng đối tượng</t>
  </si>
  <si>
    <t>2011_1TH1324_01</t>
  </si>
  <si>
    <t>2011_1TH1324_02</t>
  </si>
  <si>
    <t>TH1324_(BT)</t>
  </si>
  <si>
    <t>Phân tích thiết kế hướng đối tượng (BT)</t>
  </si>
  <si>
    <t>2011_1TH1324_(BT)_01</t>
  </si>
  <si>
    <t>2011_1TH1324_(BT)_02</t>
  </si>
  <si>
    <t>2011_1TH1324_(BT)_03</t>
  </si>
  <si>
    <t>2011_1TH1324_(BT)_04</t>
  </si>
  <si>
    <t>TH1326</t>
  </si>
  <si>
    <t>Tương tác người máy</t>
  </si>
  <si>
    <t>2011_1TH1326_01</t>
  </si>
  <si>
    <t>Trần Hồ Đạt</t>
  </si>
  <si>
    <t>TH1326_(BT)</t>
  </si>
  <si>
    <t>Tương tác người máy (BT)</t>
  </si>
  <si>
    <t>2011_1TH1326_(BT)_01</t>
  </si>
  <si>
    <t>2011_1TH1326_(BT)_02</t>
  </si>
  <si>
    <t>Trần Thị Kim Ngân</t>
  </si>
  <si>
    <t>TH1334</t>
  </si>
  <si>
    <t>Ngôn ngữ lập trình</t>
  </si>
  <si>
    <t>2011_1TH1334_01</t>
  </si>
  <si>
    <t>2011_1TH1334_02</t>
  </si>
  <si>
    <t>TH1335</t>
  </si>
  <si>
    <t>Xử lý ảnh</t>
  </si>
  <si>
    <t>2011_1TH1335_01</t>
  </si>
  <si>
    <t>2011_1TH1335_02</t>
  </si>
  <si>
    <t>2011_1TH1335_03</t>
  </si>
  <si>
    <t>TH1335_(BT)</t>
  </si>
  <si>
    <t>Xử lý ảnh (BT)</t>
  </si>
  <si>
    <t>2011_1TH1335_(BT)_01</t>
  </si>
  <si>
    <t>2011_1TH1335_(BT)_02</t>
  </si>
  <si>
    <t>2011_1TH1335_(BT)_03</t>
  </si>
  <si>
    <t>2011_1TH1335_(BT)_04</t>
  </si>
  <si>
    <t>Trần Phan An Trường</t>
  </si>
  <si>
    <t>2011_1TH1335_(BT)_05</t>
  </si>
  <si>
    <t>TH1336</t>
  </si>
  <si>
    <t>Lập trình Web</t>
  </si>
  <si>
    <t>2011_1TH1336_01</t>
  </si>
  <si>
    <t>Nguyễn Thanh Hoàng</t>
  </si>
  <si>
    <t>2011_1TH1336_02</t>
  </si>
  <si>
    <t>TH1336_(BT)</t>
  </si>
  <si>
    <t>Lập trình Web (BT)</t>
  </si>
  <si>
    <t>2011_1TH1336_(BT)_01</t>
  </si>
  <si>
    <t>2011_1TH1336_(BT)_02</t>
  </si>
  <si>
    <t>2011_1TH1336_(BT)_03</t>
  </si>
  <si>
    <t>TH1337</t>
  </si>
  <si>
    <t>Lập trình dotNET</t>
  </si>
  <si>
    <t>2011_1TH1337_01</t>
  </si>
  <si>
    <t>2011_1TH1337_02</t>
  </si>
  <si>
    <t>TH1337_(BT)</t>
  </si>
  <si>
    <t>Lập trình dotNET (BT)</t>
  </si>
  <si>
    <t>2011_1TH1337_(BT)_01</t>
  </si>
  <si>
    <t>2011_1TH1337_(BT)_02</t>
  </si>
  <si>
    <t>2011_1TH1337_(BT)_03</t>
  </si>
  <si>
    <t>TH1338</t>
  </si>
  <si>
    <t>Lập trình trên thiết bị di động</t>
  </si>
  <si>
    <t>2011_1TH1338_01</t>
  </si>
  <si>
    <t>Trần Hoài Hạnh</t>
  </si>
  <si>
    <t>TH1338_(BT)</t>
  </si>
  <si>
    <t>Lập trình trên thiết bị di động_(BT)</t>
  </si>
  <si>
    <t>2011_1TH1338_(BT)_01</t>
  </si>
  <si>
    <t>TH1339</t>
  </si>
  <si>
    <t>Quản trị mạng máy tính</t>
  </si>
  <si>
    <t>2011_1TH1339_01</t>
  </si>
  <si>
    <t>2011_1TH1339_02</t>
  </si>
  <si>
    <t>TH1339_(BT)</t>
  </si>
  <si>
    <t>Quản trị mạng máy tính (BT)</t>
  </si>
  <si>
    <t>2011_1TH1339_(BT)_01</t>
  </si>
  <si>
    <t>2011_1TH1339_(BT)_02</t>
  </si>
  <si>
    <t>2011_1TH1339_(BT)_03</t>
  </si>
  <si>
    <t>TH1340</t>
  </si>
  <si>
    <t>Hệ thống phân tán</t>
  </si>
  <si>
    <t>2011_1TH1340_01</t>
  </si>
  <si>
    <t>2011_1TH1340_02</t>
  </si>
  <si>
    <t>TH1340_(BT)</t>
  </si>
  <si>
    <t>Hệ thống phân tán (BT)</t>
  </si>
  <si>
    <t>2011_1TH1340_(BT)_01</t>
  </si>
  <si>
    <t>2011_1TH1340_(BT)_02</t>
  </si>
  <si>
    <t>2011_1TH1340_(BT)_03</t>
  </si>
  <si>
    <t>TH1341</t>
  </si>
  <si>
    <t>An toàn và an ninh thông tin</t>
  </si>
  <si>
    <t>2011_1TH1341_01</t>
  </si>
  <si>
    <t>Nguyễn Duy Phúc</t>
  </si>
  <si>
    <t>TH1341_(BT)</t>
  </si>
  <si>
    <t>An toàn và an ninh thông tin (BT)</t>
  </si>
  <si>
    <t>2011_1TH1341_(BT)_01</t>
  </si>
  <si>
    <t>TH1342</t>
  </si>
  <si>
    <t>Công nghệ mạng không dây</t>
  </si>
  <si>
    <t>2011_1TH1342_01</t>
  </si>
  <si>
    <t>2011_1TH1342_02</t>
  </si>
  <si>
    <t>TH1342_(BT)</t>
  </si>
  <si>
    <t>Công nghệ mạng không dây (BT)</t>
  </si>
  <si>
    <t>2011_1TH1342_(BT)_01</t>
  </si>
  <si>
    <t>2011_1TH1342_(BT)_02</t>
  </si>
  <si>
    <t>2011_1TH1342_(BT)_03</t>
  </si>
  <si>
    <t>TH1349</t>
  </si>
  <si>
    <t>Quản lý dự án phần mềm</t>
  </si>
  <si>
    <t>2011_1TH1349_01</t>
  </si>
  <si>
    <t>TH1349_(BT)</t>
  </si>
  <si>
    <t>Quản lý dự án phần mềm (BT)</t>
  </si>
  <si>
    <t>2011_1TH1349_(BT)_01</t>
  </si>
  <si>
    <t>2011_1TH1349_(BT)_02</t>
  </si>
  <si>
    <t>TH1350</t>
  </si>
  <si>
    <t>Phát triển phần mềm nhúng</t>
  </si>
  <si>
    <t>2011_1TH1350_01</t>
  </si>
  <si>
    <t>TH1350_(BT)</t>
  </si>
  <si>
    <t>Phát triển phần mềm nhúng (BT)</t>
  </si>
  <si>
    <t>2011_1TH1350_(BT)_01</t>
  </si>
  <si>
    <t>2011_1TH1350_(BT)_02</t>
  </si>
  <si>
    <t>TH1354</t>
  </si>
  <si>
    <t>Anh văn chuyên ngành</t>
  </si>
  <si>
    <t>2011_1TH1354_01</t>
  </si>
  <si>
    <t>2011_1TH1354_02</t>
  </si>
  <si>
    <t>TH1508</t>
  </si>
  <si>
    <t>Đồ án CNTT 2</t>
  </si>
  <si>
    <t>2011_1TH1508_01</t>
  </si>
  <si>
    <t>Nguyễn Văn Hiếu
Nguyễn Vạn Năng
Nguyễn Thị Mỹ Nga
Nguyễn Ngọc Nga
Trần Thu Mai
Trần Thị Tố Loan
Trần Phan An Trường</t>
  </si>
  <si>
    <t>Hướng dẫn ngoài giờ</t>
  </si>
  <si>
    <t>TH1509</t>
  </si>
  <si>
    <t>Đồ án 3</t>
  </si>
  <si>
    <t>2011_1TH1509_01</t>
  </si>
  <si>
    <t>Phan Anh Cang
Lê Hoàng An
Trần Thái Bảo
Trần Hồ Đạt
Trần Thị Cẩm Tú
Lê Thị Hoàng Yến
Nguyễn Thị Hồng Yến</t>
  </si>
  <si>
    <t>TH1601</t>
  </si>
  <si>
    <t>Thực tập tốt nghiệp</t>
  </si>
  <si>
    <t>2011_1TH1601_01</t>
  </si>
  <si>
    <t>TH3529</t>
  </si>
  <si>
    <t>2011_2TH3529_01</t>
  </si>
  <si>
    <t>TH1201</t>
  </si>
  <si>
    <t>Tin học cơ sở</t>
  </si>
  <si>
    <t>2010_1TH1201_01</t>
  </si>
  <si>
    <t>2010_1TH1201_02</t>
  </si>
  <si>
    <t>2010_1TH1201_03</t>
  </si>
  <si>
    <t>2010_1TH1201_04</t>
  </si>
  <si>
    <t>TH1522</t>
  </si>
  <si>
    <t>Tin học ứng dụng</t>
  </si>
  <si>
    <t>2010_1TH1522_01</t>
  </si>
  <si>
    <t>2010_1TH1522_02</t>
  </si>
  <si>
    <t>2010_1TH1522_03</t>
  </si>
  <si>
    <t>2010_1TH1522_04</t>
  </si>
  <si>
    <t>2010_1TH1522_05</t>
  </si>
  <si>
    <t>2010_1TH1522_06</t>
  </si>
  <si>
    <t>Trần Thị Lệ Thu</t>
  </si>
  <si>
    <t>2010_1TH1522_07</t>
  </si>
  <si>
    <t>Trần Thanh Hiếu</t>
  </si>
  <si>
    <t>2010_1TH1522_08</t>
  </si>
  <si>
    <t>Lê Quốc Lâm</t>
  </si>
  <si>
    <t>Tổng số tiết/giờ của khoa trong học kỳ:</t>
  </si>
  <si>
    <t>TL. HIỆU TRƯỞNG</t>
  </si>
  <si>
    <t>Vĩnh Long, ngày 31 tháng 8 năm 2020</t>
  </si>
  <si>
    <t>PT. Phòng Đào tạo</t>
  </si>
  <si>
    <t>Khoa/Bộ môn</t>
  </si>
  <si>
    <t>KẾ HOẠCH GIẢNG DẠY</t>
  </si>
  <si>
    <t>Mã số:              BM-DT-20-00
Ngày hiệu lực:   18/04/2018
Lần soát xét:           00</t>
  </si>
  <si>
    <r>
      <rPr>
        <b/>
        <sz val="14"/>
        <color theme="1"/>
        <rFont val="Times New Roman"/>
        <charset val="134"/>
      </rPr>
      <t xml:space="preserve">HỌC KỲ </t>
    </r>
    <r>
      <rPr>
        <b/>
        <sz val="14"/>
        <color rgb="FF00B0F0"/>
        <rFont val="Times New Roman"/>
        <charset val="134"/>
      </rPr>
      <t>1</t>
    </r>
    <r>
      <rPr>
        <b/>
        <sz val="14"/>
        <color theme="1"/>
        <rFont val="Times New Roman"/>
        <charset val="134"/>
      </rPr>
      <t xml:space="preserve"> - NĂM HỌC </t>
    </r>
    <r>
      <rPr>
        <b/>
        <sz val="14"/>
        <color rgb="FF00B0F0"/>
        <rFont val="Times New Roman"/>
        <charset val="134"/>
      </rPr>
      <t>2020 – 2021</t>
    </r>
    <r>
      <rPr>
        <b/>
        <sz val="14"/>
        <color theme="1"/>
        <rFont val="Times New Roman"/>
        <charset val="134"/>
      </rPr>
      <t xml:space="preserve"> - KHOA </t>
    </r>
    <r>
      <rPr>
        <b/>
        <sz val="14"/>
        <color rgb="FF00B0F0"/>
        <rFont val="Times New Roman"/>
        <charset val="134"/>
      </rPr>
      <t>CÔNG NGHỆ THÔNG TIN</t>
    </r>
  </si>
  <si>
    <r>
      <rPr>
        <b/>
        <sz val="16"/>
        <color theme="1"/>
        <rFont val="Times New Roman"/>
        <charset val="134"/>
      </rPr>
      <t xml:space="preserve">CÁC LỚP </t>
    </r>
    <r>
      <rPr>
        <b/>
        <sz val="16"/>
        <color rgb="FF00B0F0"/>
        <rFont val="Times New Roman"/>
        <charset val="134"/>
      </rPr>
      <t>CAO ĐẲNG, ĐẠI HỌC</t>
    </r>
    <r>
      <rPr>
        <b/>
        <sz val="16"/>
        <color theme="1"/>
        <rFont val="Times New Roman"/>
        <charset val="134"/>
      </rPr>
      <t xml:space="preserve"> KHÓA </t>
    </r>
    <r>
      <rPr>
        <b/>
        <sz val="16"/>
        <color rgb="FF00B0F0"/>
        <rFont val="Times New Roman"/>
        <charset val="134"/>
      </rPr>
      <t>40, 41, 42, 43, 44 và 45</t>
    </r>
  </si>
  <si>
    <t>MÃ
HP</t>
  </si>
  <si>
    <t>GHI CHÚ</t>
  </si>
  <si>
    <t>2010_1TH1201</t>
  </si>
  <si>
    <t>4 lớp có SV K44 học chung</t>
  </si>
  <si>
    <t>2010_1TH1522</t>
  </si>
  <si>
    <t>8 lớp có 1sv học chung</t>
  </si>
  <si>
    <t>Vĩnh Long, ngày 28 tháng 08 năm 2020</t>
  </si>
  <si>
    <t>Ghi chú:</t>
  </si>
  <si>
    <t>Mã lớp 2010 thuộc K45</t>
  </si>
  <si>
    <t>PT.Phòng Đào tạo</t>
  </si>
  <si>
    <t>Mã lớp 2011 thuộc K44 trở về trước</t>
  </si>
  <si>
    <t>MAI HOÀNG LONG</t>
  </si>
  <si>
    <t>Ngày bắt đầu</t>
  </si>
  <si>
    <t>Tháng</t>
  </si>
  <si>
    <t>Ngày</t>
  </si>
  <si>
    <t>Tuần</t>
  </si>
  <si>
    <t>CN</t>
  </si>
  <si>
    <t>T3,T4</t>
  </si>
  <si>
    <t>K40-44</t>
  </si>
  <si>
    <t>HỌC KỲ 1</t>
  </si>
  <si>
    <t>Dự phòng</t>
  </si>
  <si>
    <t>THI HỌC KỲ</t>
  </si>
  <si>
    <t>Học kỳ phụ</t>
  </si>
  <si>
    <t>K45</t>
  </si>
  <si>
    <t>Sinh hoạt đầu khóa</t>
  </si>
  <si>
    <t>Signed date</t>
  </si>
  <si>
    <t>Fixed</t>
  </si>
  <si>
    <t>Vĩnh Long, ngày 28 tháng 05 năm 2019</t>
  </si>
  <si>
    <t>Dynamic</t>
  </si>
  <si>
    <t>MaMon</t>
  </si>
  <si>
    <t>TenMon</t>
  </si>
  <si>
    <t>TongTC</t>
  </si>
  <si>
    <t>Tiet</t>
  </si>
  <si>
    <t>Gio</t>
  </si>
  <si>
    <t>MaLopHP</t>
  </si>
  <si>
    <t>SiSo</t>
  </si>
  <si>
    <t>GiangVien1</t>
  </si>
  <si>
    <t>CM</t>
  </si>
  <si>
    <t>Đợt</t>
  </si>
  <si>
    <t>CB1106</t>
  </si>
  <si>
    <t>Toán CC A1</t>
  </si>
  <si>
    <t>2010_1CB1106_01TH1</t>
  </si>
  <si>
    <t>CB</t>
  </si>
  <si>
    <t>2010_1CB1106_02TH2</t>
  </si>
  <si>
    <t>2010_1CB1106_03TH3</t>
  </si>
  <si>
    <t>2010_1CB1106_04TY1</t>
  </si>
  <si>
    <t>2010_1CB1106_05TY2</t>
  </si>
  <si>
    <t>2010_1CB1106_06CK1</t>
  </si>
  <si>
    <t>2010_1CB1106_07CK2</t>
  </si>
  <si>
    <t>2010_1CB1106_08CKCTM3</t>
  </si>
  <si>
    <t>2010_1CB1106_09CDT4</t>
  </si>
  <si>
    <t>2010_1CB1106_10TPSH1</t>
  </si>
  <si>
    <t>2010_1CB1106_11TP2</t>
  </si>
  <si>
    <t>2010_1CB1106_12TP3</t>
  </si>
  <si>
    <t>2010_1CB1106_13DT1</t>
  </si>
  <si>
    <t>2010_1CB1106_14DT2</t>
  </si>
  <si>
    <t>2010_1CB1106_15KTN</t>
  </si>
  <si>
    <t>2010_1CB1106_16TDHKTD</t>
  </si>
  <si>
    <t>2010_1CB1106_17DT3</t>
  </si>
  <si>
    <t>2010_1CB1106_18OT1</t>
  </si>
  <si>
    <t>2010_1CB1106_19OT2</t>
  </si>
  <si>
    <t>2010_1CB1106_20OT3</t>
  </si>
  <si>
    <t>2010_1CB1106_21OT4</t>
  </si>
  <si>
    <t>2010_1CB1106_22OT5</t>
  </si>
  <si>
    <t>2010_1CB1106_23OT6</t>
  </si>
  <si>
    <t>2010_1CB1106_24OT7</t>
  </si>
  <si>
    <t>2010_1CB1106_25DP</t>
  </si>
  <si>
    <t>CB1107</t>
  </si>
  <si>
    <t>Toán CC A2</t>
  </si>
  <si>
    <t>2011_1CB1107_01</t>
  </si>
  <si>
    <t>2011_1CB1107_02</t>
  </si>
  <si>
    <t>2011_1CB1107_03</t>
  </si>
  <si>
    <t>CB1108</t>
  </si>
  <si>
    <t>Toán CC A3</t>
  </si>
  <si>
    <t>2011_1CB1108_01OT</t>
  </si>
  <si>
    <t>2011_1CB1108_02OT</t>
  </si>
  <si>
    <t>2011_1CB1108_03OT</t>
  </si>
  <si>
    <t>2011_1CB1108_04OT</t>
  </si>
  <si>
    <t>2011_1CB1108_05OT</t>
  </si>
  <si>
    <t>2011_1CB1108_06OT</t>
  </si>
  <si>
    <t>2011_1CB1108_07_DDT+KTN+CDT</t>
  </si>
  <si>
    <t>2011_1CB1108_08_CCK</t>
  </si>
  <si>
    <t>2011_1CB1108_09_CCK</t>
  </si>
  <si>
    <t>CB1109</t>
  </si>
  <si>
    <t>XS thống kê</t>
  </si>
  <si>
    <t>2010_1CB1109_01</t>
  </si>
  <si>
    <t>2010_1CB1109_02</t>
  </si>
  <si>
    <t>2011_1CB1109_03</t>
  </si>
  <si>
    <t>CB1110</t>
  </si>
  <si>
    <t>Toán kinh tế</t>
  </si>
  <si>
    <t>2011_1CB1110_01OT</t>
  </si>
  <si>
    <t>2011_1CB1110_02OT</t>
  </si>
  <si>
    <t>CB1111</t>
  </si>
  <si>
    <t>Vật lý ĐC A1</t>
  </si>
  <si>
    <t>2010_1CB1111_01CK1</t>
  </si>
  <si>
    <t>2010_1CB1111_02CK2</t>
  </si>
  <si>
    <t>2010_1CB1111_03CKCDT</t>
  </si>
  <si>
    <t>2010_1CB1111_04CKCTM</t>
  </si>
  <si>
    <t>2010_1CB1111_05TP1</t>
  </si>
  <si>
    <t>2010_1CB1111_06TP2</t>
  </si>
  <si>
    <t>2010_1CB1111_07TH1</t>
  </si>
  <si>
    <t>2010_1CB1111_08TH2</t>
  </si>
  <si>
    <t>2010_1CB1111_09TH3</t>
  </si>
  <si>
    <t>2010_1CB1111_10DT1</t>
  </si>
  <si>
    <t>2010_1CB1111_11DT2</t>
  </si>
  <si>
    <t>2010_1CB1111_12DT3</t>
  </si>
  <si>
    <t>2010_1CB1111_13KTN</t>
  </si>
  <si>
    <t>2010_1CB1111_14KTNTDH</t>
  </si>
  <si>
    <t>2010_1CB1111_15OT1</t>
  </si>
  <si>
    <t>2010_1CB1111_16OT2</t>
  </si>
  <si>
    <t>2010_1CB1111_17OT3</t>
  </si>
  <si>
    <t>2010_1CB1111_18OT4</t>
  </si>
  <si>
    <t>2010_1CB1111_19OT5</t>
  </si>
  <si>
    <t>2010_1CB1111_20OT6</t>
  </si>
  <si>
    <t>CB1112</t>
  </si>
  <si>
    <t>Vật lý ĐC A2</t>
  </si>
  <si>
    <t>2011_1CB1112_01</t>
  </si>
  <si>
    <t>2011_1CB1112_02</t>
  </si>
  <si>
    <t>2011_1CB1112_03</t>
  </si>
  <si>
    <t>CB1113</t>
  </si>
  <si>
    <t>Hóa đại cương</t>
  </si>
  <si>
    <t>2010_1CB1113_01TY</t>
  </si>
  <si>
    <t>2010_1CB1113_02TY</t>
  </si>
  <si>
    <t>2010_1CB1113_03CKCTM</t>
  </si>
  <si>
    <t>2010_1CB1113_04CK</t>
  </si>
  <si>
    <t>2010_1CB1113_05CDT</t>
  </si>
  <si>
    <t>2010_1CB1113_06CTP</t>
  </si>
  <si>
    <t>2010_1CB1113_07CTPCSH</t>
  </si>
  <si>
    <t>2010_1CB1113_08KTN</t>
  </si>
  <si>
    <t>2010_1CB1113_09KTNTDH</t>
  </si>
  <si>
    <t>2010_1CB1113_10DT</t>
  </si>
  <si>
    <t>2010_1CB1113_11DT</t>
  </si>
  <si>
    <t>2010_1CB1113_12DT</t>
  </si>
  <si>
    <t>CB1114</t>
  </si>
  <si>
    <t>Quản lý kinh tế</t>
  </si>
  <si>
    <t>2011_1CB1114_01_CTP19A</t>
  </si>
  <si>
    <t>2011_1CB1114_01OT</t>
  </si>
  <si>
    <t>2011_1CB1114_02_CTP19A</t>
  </si>
  <si>
    <t>2011_1CB1114_02OT</t>
  </si>
  <si>
    <t>CB1120</t>
  </si>
  <si>
    <t>Sinh học ĐC</t>
  </si>
  <si>
    <t>2010_1CB1120_01TY1</t>
  </si>
  <si>
    <t>2010_1CB1120_02TY2</t>
  </si>
  <si>
    <t>2010_1CB1120_03TYSHTP</t>
  </si>
  <si>
    <t>2010_1CB1120_04TP1</t>
  </si>
  <si>
    <t>2010_1CB1120_05TP2</t>
  </si>
  <si>
    <t>CB1201</t>
  </si>
  <si>
    <t>Thống kê trong KHXH</t>
  </si>
  <si>
    <t>2011_1CB1201</t>
  </si>
  <si>
    <t>CB1216</t>
  </si>
  <si>
    <t>Hình họa - VKT</t>
  </si>
  <si>
    <t>2010_1CB1216_01CK1</t>
  </si>
  <si>
    <t>2010_1CB1216_02CK2</t>
  </si>
  <si>
    <t>2010_1CB1216_03CKCTDCTM</t>
  </si>
  <si>
    <t>2010_1CB1216_04CKOTA3</t>
  </si>
  <si>
    <t>2010_1CB1216_05OT1</t>
  </si>
  <si>
    <t>2010_1CB1216_06OT2</t>
  </si>
  <si>
    <t>2010_1CB1216_07OT3</t>
  </si>
  <si>
    <t>2010_1CB1216_08OT4</t>
  </si>
  <si>
    <t>2010_1CB1216_09OT5</t>
  </si>
  <si>
    <t>2010_1CB1216_10OT6</t>
  </si>
  <si>
    <t>2010_1CB1216_11OT7</t>
  </si>
  <si>
    <t>CB1217</t>
  </si>
  <si>
    <t>Dung sai - KTĐ</t>
  </si>
  <si>
    <t>2011_1CB1217_01OT</t>
  </si>
  <si>
    <t>2011_1CB1217_02_CCK</t>
  </si>
  <si>
    <t>2011_1CB1217_03</t>
  </si>
  <si>
    <t>CB1218</t>
  </si>
  <si>
    <t>Vẽ kỹ thuật</t>
  </si>
  <si>
    <t>2010_1CB1218_01</t>
  </si>
  <si>
    <t>CB1220</t>
  </si>
  <si>
    <t>Cơ lý thuyết</t>
  </si>
  <si>
    <t>2011_1CB1220_01</t>
  </si>
  <si>
    <t>2011_1CB1220_02</t>
  </si>
  <si>
    <t>2011_1CB1220_03</t>
  </si>
  <si>
    <t>2011_1CB1220_04</t>
  </si>
  <si>
    <t>2011_1CB1220_05</t>
  </si>
  <si>
    <t>2011_1CB1220_06</t>
  </si>
  <si>
    <t>2011_1CB1220_07</t>
  </si>
  <si>
    <t>CB1221</t>
  </si>
  <si>
    <t>Sức bền vật liệu</t>
  </si>
  <si>
    <t>2011_1CB1221_01</t>
  </si>
  <si>
    <t>2011_1CB1221_02</t>
  </si>
  <si>
    <t>2011_1CB1221_03</t>
  </si>
  <si>
    <t>CB1222</t>
  </si>
  <si>
    <t>Nguyên lý CTM</t>
  </si>
  <si>
    <t>2011_1CB1222_01</t>
  </si>
  <si>
    <t>2011_1CB1222_02</t>
  </si>
  <si>
    <t>2011_1CB1222_03</t>
  </si>
  <si>
    <t>2011_1CB1222_04</t>
  </si>
  <si>
    <t>CB1223</t>
  </si>
  <si>
    <t>Cơ lưu chất</t>
  </si>
  <si>
    <t>2011_1CB1223_01</t>
  </si>
  <si>
    <t>2011_1CB1223_02</t>
  </si>
  <si>
    <t>CB1224</t>
  </si>
  <si>
    <t>Dao động kỹ thuật</t>
  </si>
  <si>
    <t>2011_1CB1224</t>
  </si>
  <si>
    <t>CB1227</t>
  </si>
  <si>
    <t>Đồ án CTM</t>
  </si>
  <si>
    <t>2011_1CB1227_01</t>
  </si>
  <si>
    <t>CB1502</t>
  </si>
  <si>
    <t>TH Sinh học ĐC</t>
  </si>
  <si>
    <t>2010_1CB1502_01TY</t>
  </si>
  <si>
    <t>2010_1CB1502_02TY</t>
  </si>
  <si>
    <t>2010_1CB1502_03TY</t>
  </si>
  <si>
    <t>2010_1CB1502_04TY</t>
  </si>
  <si>
    <t>2010_1CB1502_05TYSH</t>
  </si>
  <si>
    <t>2010_1CB1502_06SHTP</t>
  </si>
  <si>
    <t>2010_1CB1502_07TP1</t>
  </si>
  <si>
    <t>2010_1CB1502_08TP</t>
  </si>
  <si>
    <t>2010_1CB1502_09TP2</t>
  </si>
  <si>
    <t>2010_1CB1502_10TP3</t>
  </si>
  <si>
    <t>CK1201</t>
  </si>
  <si>
    <t>Vẽ kỹ thuật với ACAD</t>
  </si>
  <si>
    <t>2011_1CK1201_01</t>
  </si>
  <si>
    <t>CK</t>
  </si>
  <si>
    <t>2011_1CK1201_02</t>
  </si>
  <si>
    <t>CK1202</t>
  </si>
  <si>
    <t>Kỹ thuật điều khiển tự động</t>
  </si>
  <si>
    <t>2011_1CK1202_01</t>
  </si>
  <si>
    <t>2011_1CK1202_02</t>
  </si>
  <si>
    <t>2011_1CK1202_03</t>
  </si>
  <si>
    <t>CK1207</t>
  </si>
  <si>
    <t>Lý thuyết Robot công nghiệp</t>
  </si>
  <si>
    <t>2011_1CK1207_01</t>
  </si>
  <si>
    <t>CK1213</t>
  </si>
  <si>
    <t>Công nghệ kim loại</t>
  </si>
  <si>
    <t>2011_1CK1213_01</t>
  </si>
  <si>
    <t>2011_1CK1213_02</t>
  </si>
  <si>
    <t>CK1218</t>
  </si>
  <si>
    <t>Vật liệu học</t>
  </si>
  <si>
    <t>2010_1CK1218_01</t>
  </si>
  <si>
    <t>2010_1CK1218_02CKCTMCDT</t>
  </si>
  <si>
    <t>2010_1CK1218_03CK3</t>
  </si>
  <si>
    <t>CK1219</t>
  </si>
  <si>
    <t>Truyền động điện trong hệ thống CĐT</t>
  </si>
  <si>
    <t>2011_1CK1219_01</t>
  </si>
  <si>
    <t>CK1221</t>
  </si>
  <si>
    <t>Lập trình ứng dụng trong CĐT</t>
  </si>
  <si>
    <t>2011_1CK1221_01</t>
  </si>
  <si>
    <t>CK1302</t>
  </si>
  <si>
    <t>Nguyên lý cắt</t>
  </si>
  <si>
    <t>2011_1CK1302_01</t>
  </si>
  <si>
    <t>2011_1CK1302_02</t>
  </si>
  <si>
    <t>2011_1CK1302_03</t>
  </si>
  <si>
    <t>CK1303</t>
  </si>
  <si>
    <t>Truyền động TLKN CN</t>
  </si>
  <si>
    <t>2011_1CK1303</t>
  </si>
  <si>
    <t>CK1304</t>
  </si>
  <si>
    <t>Máy cắt kim loại</t>
  </si>
  <si>
    <t>2011_1CK1304_01</t>
  </si>
  <si>
    <t>2011_1CK1304_02</t>
  </si>
  <si>
    <t>CK1305</t>
  </si>
  <si>
    <t>Công nghệ CAD  CAM  CNC</t>
  </si>
  <si>
    <t>2011_1CK1305_01</t>
  </si>
  <si>
    <t>CK1308</t>
  </si>
  <si>
    <t xml:space="preserve">Kỹ thuật nâng vận chuyển </t>
  </si>
  <si>
    <t>2011_1CK1308_01</t>
  </si>
  <si>
    <t>2011_1CK1308_02</t>
  </si>
  <si>
    <t>CK1309</t>
  </si>
  <si>
    <t>Đồ án CN CTM</t>
  </si>
  <si>
    <t>2011_1CK1309_01</t>
  </si>
  <si>
    <t>CK1311</t>
  </si>
  <si>
    <t>Quản lý và KT bảo trì CN</t>
  </si>
  <si>
    <t>2011_1CK1311_01</t>
  </si>
  <si>
    <t>CK1316</t>
  </si>
  <si>
    <t>CN CTM - đồ gá</t>
  </si>
  <si>
    <t>2011_1CK1316_01</t>
  </si>
  <si>
    <t>2011_1CK1316_02</t>
  </si>
  <si>
    <t>CK1319</t>
  </si>
  <si>
    <t>Kỹ thuật lập trình PLC và ứng dụng</t>
  </si>
  <si>
    <t>2011_1CK1319_01</t>
  </si>
  <si>
    <t>CK1320</t>
  </si>
  <si>
    <t>Kỹ thuật lập trình PLC</t>
  </si>
  <si>
    <t>2011_1CK1320_01</t>
  </si>
  <si>
    <t>2011_1CK1320_02</t>
  </si>
  <si>
    <t>CK1321</t>
  </si>
  <si>
    <t>Vi xử lý ứng dụng</t>
  </si>
  <si>
    <t>2011_1CK1321_01</t>
  </si>
  <si>
    <t>CK1322</t>
  </si>
  <si>
    <t>PLC nâng cao</t>
  </si>
  <si>
    <t>2011_1CK1322_01</t>
  </si>
  <si>
    <t>CK1324</t>
  </si>
  <si>
    <t>Mạng truyền thông công nghiệp</t>
  </si>
  <si>
    <t>2011_1CK1324_01</t>
  </si>
  <si>
    <t>CK1330</t>
  </si>
  <si>
    <t>Tính toán kết cấu và mô phỏng ĐLH máy  CAE</t>
  </si>
  <si>
    <t>2011_1CK1330_01</t>
  </si>
  <si>
    <t>2011_1CK1330_02</t>
  </si>
  <si>
    <t>CK1334</t>
  </si>
  <si>
    <t>Công nghệ gia công trên máy CNC</t>
  </si>
  <si>
    <t>2011_1CK1334_01</t>
  </si>
  <si>
    <t>CK1339</t>
  </si>
  <si>
    <t>CN chế tạo khuôn mẫu</t>
  </si>
  <si>
    <t>2011_1CK1339_01</t>
  </si>
  <si>
    <t>CK1344</t>
  </si>
  <si>
    <t>Đồ án Công nghệ CAD/CAM/CNC</t>
  </si>
  <si>
    <t>2011_1CK1344_01</t>
  </si>
  <si>
    <t>CK1345</t>
  </si>
  <si>
    <t>Đồ án thiết kế hệ thống Cơ Điện Tử</t>
  </si>
  <si>
    <t>2011_1CK1345_01</t>
  </si>
  <si>
    <t>CK1501</t>
  </si>
  <si>
    <t>TT Tiện 1</t>
  </si>
  <si>
    <t>2011_1CK1501_01</t>
  </si>
  <si>
    <t>2011_1CK1501_02</t>
  </si>
  <si>
    <t>2011_1CK1501_03</t>
  </si>
  <si>
    <t>2011_1CK1501_04</t>
  </si>
  <si>
    <t>2011_1CK1501_05</t>
  </si>
  <si>
    <t>2011_1CK1501_06</t>
  </si>
  <si>
    <t>2011_1CK1501_07</t>
  </si>
  <si>
    <t>2011_1CK1501_08</t>
  </si>
  <si>
    <t>CK1502</t>
  </si>
  <si>
    <t>TT Tiện 2</t>
  </si>
  <si>
    <t>2011_1CK1502_01</t>
  </si>
  <si>
    <t>2011_1CK1502_02</t>
  </si>
  <si>
    <t>CK1503</t>
  </si>
  <si>
    <t>TT Tiện 3</t>
  </si>
  <si>
    <t>2011_1CK1503</t>
  </si>
  <si>
    <t>CK1504</t>
  </si>
  <si>
    <t>TT Nguội</t>
  </si>
  <si>
    <t>2010_1CK1504_01CK</t>
  </si>
  <si>
    <t>2010_1CK1504_02CK</t>
  </si>
  <si>
    <t>2010_1CK1504_03CK</t>
  </si>
  <si>
    <t>2010_1CK1504_04CK</t>
  </si>
  <si>
    <t>2010_1CK1504_05CK</t>
  </si>
  <si>
    <t>2010_1CK1504_06CK</t>
  </si>
  <si>
    <t>2010_1CK1504_07OT1</t>
  </si>
  <si>
    <t>2010_1CK1504_08OT2</t>
  </si>
  <si>
    <t>2010_1CK1504_09OT3</t>
  </si>
  <si>
    <t>2010_1CK1504_10OT4</t>
  </si>
  <si>
    <t>2010_1CK1504_11OT5</t>
  </si>
  <si>
    <t>2010_1CK1504_12OT6</t>
  </si>
  <si>
    <t>2011_1CK1504_01</t>
  </si>
  <si>
    <t>CK1505</t>
  </si>
  <si>
    <t>TT  Hàn</t>
  </si>
  <si>
    <t>2011_1CK1505_01</t>
  </si>
  <si>
    <t>CK1506</t>
  </si>
  <si>
    <t xml:space="preserve">Thực tập Phay  Bào </t>
  </si>
  <si>
    <t>2011_1CK1506_01</t>
  </si>
  <si>
    <t>2011_1CK1506_02</t>
  </si>
  <si>
    <t>2011_1CK1506_03</t>
  </si>
  <si>
    <t>2011_1CK1506_04</t>
  </si>
  <si>
    <t>2011_1CK1506_05</t>
  </si>
  <si>
    <t>2011_1CK1506_06</t>
  </si>
  <si>
    <t>2011_1CK1506_07</t>
  </si>
  <si>
    <t>CK1508</t>
  </si>
  <si>
    <t>Thực tập tiện CNC</t>
  </si>
  <si>
    <t>2011_1CK1508_01</t>
  </si>
  <si>
    <t>CK1509</t>
  </si>
  <si>
    <t>Thực tập phay CNC</t>
  </si>
  <si>
    <t>2011_1CK1509_01</t>
  </si>
  <si>
    <t>2011_1CK1509_02</t>
  </si>
  <si>
    <t>2011_1CK1509_03</t>
  </si>
  <si>
    <t>2011_1CK1509_04</t>
  </si>
  <si>
    <t>2011_1CK1509_05</t>
  </si>
  <si>
    <t>2011_1CK1509_06</t>
  </si>
  <si>
    <t>2011_1CK1509_07</t>
  </si>
  <si>
    <t>2011_1CK1509_08</t>
  </si>
  <si>
    <t>CK1513</t>
  </si>
  <si>
    <t>TT Vẽ kỹ thuật với AutoCAD</t>
  </si>
  <si>
    <t>2011_1CK1513_01</t>
  </si>
  <si>
    <t>CK1516</t>
  </si>
  <si>
    <t>TT Điều khiển TL_KN</t>
  </si>
  <si>
    <t>2011_1CK1516_01</t>
  </si>
  <si>
    <t>2011_1CK1516_02</t>
  </si>
  <si>
    <t>2011_1CK1516_03</t>
  </si>
  <si>
    <t>2011_1CK1516_04</t>
  </si>
  <si>
    <t>2011_1CK1516_05</t>
  </si>
  <si>
    <t>2011_1CK1516_06</t>
  </si>
  <si>
    <t>CK1519</t>
  </si>
  <si>
    <t>TT Robot công nghiệp</t>
  </si>
  <si>
    <t>2011_1CK1519_01</t>
  </si>
  <si>
    <t>2011_1CK1519_02</t>
  </si>
  <si>
    <t>CK1521</t>
  </si>
  <si>
    <t>TT hệ thống SX theo Module (MPS)</t>
  </si>
  <si>
    <t>2011_1CK1521_01</t>
  </si>
  <si>
    <t>2011_1CK1521_02</t>
  </si>
  <si>
    <t>CK1522</t>
  </si>
  <si>
    <t>TT Hệ thống SX linh hoạt  tích hợp (FMS/CIM)</t>
  </si>
  <si>
    <t>2011_1CK1522_01</t>
  </si>
  <si>
    <t>2011_1CK1522_02</t>
  </si>
  <si>
    <t>CK1524</t>
  </si>
  <si>
    <t>TT Thiết kế ngược  Tạo mẫu nhanh</t>
  </si>
  <si>
    <t>2011_1CK1524_01</t>
  </si>
  <si>
    <t>2011_1CK1524_02</t>
  </si>
  <si>
    <t>CK1525</t>
  </si>
  <si>
    <t>TT Mạng truyền thông công nghiệp</t>
  </si>
  <si>
    <t>2011_1CK1525_01</t>
  </si>
  <si>
    <t>2011_1CK1525_02</t>
  </si>
  <si>
    <t>CK1529</t>
  </si>
  <si>
    <t>Thực tập CAD/CAM/CNC</t>
  </si>
  <si>
    <t>2011_1CK1529_01</t>
  </si>
  <si>
    <t>CK1533</t>
  </si>
  <si>
    <t>Thí nghiệm VL&amp;ĐLKT</t>
  </si>
  <si>
    <t>2010_1CK1533_01</t>
  </si>
  <si>
    <t>2010_1CK1533_02</t>
  </si>
  <si>
    <t>2010_1CK1533_03</t>
  </si>
  <si>
    <t>2011_1CK1533_01</t>
  </si>
  <si>
    <t>CK1535</t>
  </si>
  <si>
    <t>TT Công nghệ thiết kế 3D</t>
  </si>
  <si>
    <t>2011_1CK1535_01</t>
  </si>
  <si>
    <t>2011_1CK1535_02</t>
  </si>
  <si>
    <t>2011_1CK1535_03</t>
  </si>
  <si>
    <t>2011_1CK1535_04</t>
  </si>
  <si>
    <t>2011_1CK1535_05</t>
  </si>
  <si>
    <t>2011_1CK1535_06</t>
  </si>
  <si>
    <t>2011_1CK1535_07</t>
  </si>
  <si>
    <t>CK1542</t>
  </si>
  <si>
    <t>TT Công nghệ Chế tạo khuôn mẫu</t>
  </si>
  <si>
    <t>2011_1CK1542_01</t>
  </si>
  <si>
    <t>2011_1CK1542_02</t>
  </si>
  <si>
    <t>2011_1CK1542_03</t>
  </si>
  <si>
    <t>2011_1CK1542_04</t>
  </si>
  <si>
    <t>2011_1CK1542_05</t>
  </si>
  <si>
    <t>2011_1CK1542_06</t>
  </si>
  <si>
    <t>CK1543</t>
  </si>
  <si>
    <t>TT Thiết kế và mô phỏng khuôn mẫu</t>
  </si>
  <si>
    <t>2011_1CK1543_01</t>
  </si>
  <si>
    <t>2011_1CK1543_02</t>
  </si>
  <si>
    <t>CK1601</t>
  </si>
  <si>
    <t>2011_1CK1601_01</t>
  </si>
  <si>
    <t>2011_1CK1601_02</t>
  </si>
  <si>
    <t>CK1610</t>
  </si>
  <si>
    <t>2011_1CK1610_01</t>
  </si>
  <si>
    <t>CK1618</t>
  </si>
  <si>
    <t>Thiết kế mô hình công nghệ CAD/CAM</t>
  </si>
  <si>
    <t>2011_1CK1618</t>
  </si>
  <si>
    <t>CK1622</t>
  </si>
  <si>
    <t xml:space="preserve">Chuyên đề 1: Thiết kế cơ điện tử </t>
  </si>
  <si>
    <t>2011_1CK1622_01</t>
  </si>
  <si>
    <t>CK1631</t>
  </si>
  <si>
    <t>Công  nghệ chế tạo phôi</t>
  </si>
  <si>
    <t>2011_1CK1631_01</t>
  </si>
  <si>
    <t>2011_1CK1631_02</t>
  </si>
  <si>
    <t>CT1102</t>
  </si>
  <si>
    <t>TT Hồ Chí Minh</t>
  </si>
  <si>
    <t>2011_1CT1102_01_DDT19</t>
  </si>
  <si>
    <t>CT</t>
  </si>
  <si>
    <t>2011_1CT1102_02</t>
  </si>
  <si>
    <t>2011_1CT1102_03</t>
  </si>
  <si>
    <t>2011_1CT1102_04_BTY19A</t>
  </si>
  <si>
    <t>2011_1CT1102_05</t>
  </si>
  <si>
    <t>2011_1CT1102_06</t>
  </si>
  <si>
    <t>CT1104</t>
  </si>
  <si>
    <t>Pháp luật đại cương</t>
  </si>
  <si>
    <t>2011_1CT1104_01</t>
  </si>
  <si>
    <t>2011_1CT1104_02</t>
  </si>
  <si>
    <t>2011_1CT1104_03</t>
  </si>
  <si>
    <t>2011_1CT1104_04_BTY19A</t>
  </si>
  <si>
    <t>CT1105</t>
  </si>
  <si>
    <t>Con người và môi trường</t>
  </si>
  <si>
    <t>2011_1CT1105_01_CTP19A</t>
  </si>
  <si>
    <t>2011_1CT1105_02_CTP19A</t>
  </si>
  <si>
    <t>2011_1CT1105_03OT</t>
  </si>
  <si>
    <t>2011_1CT1105_04OT</t>
  </si>
  <si>
    <t>2011_1CT1105_05</t>
  </si>
  <si>
    <t>CT2101</t>
  </si>
  <si>
    <t>Triết học Mác - Lênin</t>
  </si>
  <si>
    <t>2010_1CT2101_01TY</t>
  </si>
  <si>
    <t>2010_1CT2101_02TYTDH</t>
  </si>
  <si>
    <t>2010_1CT2101_03OT1</t>
  </si>
  <si>
    <t>2010_1CT2101_04OT2</t>
  </si>
  <si>
    <t>2010_1CT2101_05OT3</t>
  </si>
  <si>
    <t>2010_1CT2101_06OT4</t>
  </si>
  <si>
    <t>2010_1CT2101_07TH1</t>
  </si>
  <si>
    <t>2010_1CT2101_08TH2</t>
  </si>
  <si>
    <t>2010_1CT2101_09ATSHDLXH</t>
  </si>
  <si>
    <t>2010_1CT2101_10DL</t>
  </si>
  <si>
    <t>2010_1CT2101_11KT</t>
  </si>
  <si>
    <t>2010_1CT2101_12KT+KTN</t>
  </si>
  <si>
    <t>CT2102</t>
  </si>
  <si>
    <t>Kinh tế chính trị Mác - Lênin</t>
  </si>
  <si>
    <t>2010_1CT2102_01TY</t>
  </si>
  <si>
    <t>2010_1CT2102_02TYTDH</t>
  </si>
  <si>
    <t>2010_1CT2102_03OT1</t>
  </si>
  <si>
    <t>2010_1CT2102_04OT2</t>
  </si>
  <si>
    <t>2010_1CT2102_05OT3</t>
  </si>
  <si>
    <t>2010_1CT2102_06OT4</t>
  </si>
  <si>
    <t>2010_1CT2102_07TH1</t>
  </si>
  <si>
    <t>2010_1CT2102_08TH2</t>
  </si>
  <si>
    <t>2010_1CT2102_09ATSHDLXH</t>
  </si>
  <si>
    <t>2010_1CT2102_10DL</t>
  </si>
  <si>
    <t>2010_1CT2102_11KT</t>
  </si>
  <si>
    <t>2010_1CT2102_12KT+KTN</t>
  </si>
  <si>
    <t>2011_1CT2102_01_CTP19A</t>
  </si>
  <si>
    <t>2011_1CT2102_02_CTP19A</t>
  </si>
  <si>
    <t>CT2103</t>
  </si>
  <si>
    <t>Chủ nghĩa xã hội khoa học</t>
  </si>
  <si>
    <t>2011_1CT2103_01OT</t>
  </si>
  <si>
    <t>2011_1CT2103_02OT</t>
  </si>
  <si>
    <t>2011_1CT2103_03OT</t>
  </si>
  <si>
    <t>2011_1CT2103_04OT</t>
  </si>
  <si>
    <t>2011_1CT2103_05DL</t>
  </si>
  <si>
    <t>2011_1CT2103_06_CCK</t>
  </si>
  <si>
    <t>2011_1CT2103_07_CCK</t>
  </si>
  <si>
    <t>CT2104</t>
  </si>
  <si>
    <t>Lịch sử Đảng Cộng sản Việt Nam</t>
  </si>
  <si>
    <t>2011_1CT2104_01</t>
  </si>
  <si>
    <t>2011_1CT2104_02</t>
  </si>
  <si>
    <t>2011_1CT2104_03_CTT+KTN</t>
  </si>
  <si>
    <t>2011_1CT2104_04</t>
  </si>
  <si>
    <t>DT1110</t>
  </si>
  <si>
    <t>Toán chuyên đề</t>
  </si>
  <si>
    <t>2011_1DT1110_01</t>
  </si>
  <si>
    <t>DT</t>
  </si>
  <si>
    <t>2011_1DT1110_02</t>
  </si>
  <si>
    <t>DT1201</t>
  </si>
  <si>
    <t>Lý thuyết mạch</t>
  </si>
  <si>
    <t>2011_1DT1201_01</t>
  </si>
  <si>
    <t>DT1202</t>
  </si>
  <si>
    <t>Mạch điện 1</t>
  </si>
  <si>
    <t>2010_1DT1202_01</t>
  </si>
  <si>
    <t>2010_1DT1202_02</t>
  </si>
  <si>
    <t>2010_1DT1202_03</t>
  </si>
  <si>
    <t>DT1203</t>
  </si>
  <si>
    <t>Mạch điện 2</t>
  </si>
  <si>
    <t>2011_1DT1203_01</t>
  </si>
  <si>
    <t>DT1207</t>
  </si>
  <si>
    <t>Điện tử cơ bản</t>
  </si>
  <si>
    <t>2010_1DT1207_01</t>
  </si>
  <si>
    <t>2010_1DT1207_02</t>
  </si>
  <si>
    <t>2010_1DT1207_03</t>
  </si>
  <si>
    <t>DT1209</t>
  </si>
  <si>
    <t>Kỹ thuật xung số</t>
  </si>
  <si>
    <t>2011_1DT1209_01</t>
  </si>
  <si>
    <t>DT1210</t>
  </si>
  <si>
    <t>Kỹ thuật lập trình</t>
  </si>
  <si>
    <t>2011_1DT1210_01</t>
  </si>
  <si>
    <t>DT1212</t>
  </si>
  <si>
    <t>Vi điều khiển và ứng dụng</t>
  </si>
  <si>
    <t>2011_1DT1212_01</t>
  </si>
  <si>
    <t>DT1213</t>
  </si>
  <si>
    <t>Kỹ thuật truyền số liệu</t>
  </si>
  <si>
    <t>2011_1DT1213_01</t>
  </si>
  <si>
    <t>DT1214</t>
  </si>
  <si>
    <t>Kỹ thuật cảm biến</t>
  </si>
  <si>
    <t>2011_1DT1214_01</t>
  </si>
  <si>
    <t>2011_1DT1214_02</t>
  </si>
  <si>
    <t>2011_1DT1214_03</t>
  </si>
  <si>
    <t>DT1217</t>
  </si>
  <si>
    <t xml:space="preserve">Vẽ điện </t>
  </si>
  <si>
    <t>2011_1DT1217_01</t>
  </si>
  <si>
    <t>DT1218</t>
  </si>
  <si>
    <t>Kỹ thuật ĐĐT</t>
  </si>
  <si>
    <t>2011_1DT1218_01</t>
  </si>
  <si>
    <t>2011_1DT1218_02</t>
  </si>
  <si>
    <t>DT1219</t>
  </si>
  <si>
    <t>Đồ án Điện - Điện tử 1</t>
  </si>
  <si>
    <t>2011_1DT1219_01</t>
  </si>
  <si>
    <t>2011_1DT1219_02</t>
  </si>
  <si>
    <t>2011_1DT1219_03</t>
  </si>
  <si>
    <t>2011_1DT1219_04</t>
  </si>
  <si>
    <t>2011_1DT1219_05</t>
  </si>
  <si>
    <t>2011_1DT1219_06</t>
  </si>
  <si>
    <t>2011_1DT1219_07</t>
  </si>
  <si>
    <t>2011_1DT1219_08</t>
  </si>
  <si>
    <t>2011_1DT1219_09</t>
  </si>
  <si>
    <t>2011_1DT1219_10</t>
  </si>
  <si>
    <t>DT1220</t>
  </si>
  <si>
    <t>Hệ thống điều khiển tự động</t>
  </si>
  <si>
    <t>2011_1DT1220_01</t>
  </si>
  <si>
    <t>DT1278</t>
  </si>
  <si>
    <t>Ứng dụng Matlab</t>
  </si>
  <si>
    <t>2011_1DT1278_01</t>
  </si>
  <si>
    <t>2011_1DT1278_02</t>
  </si>
  <si>
    <t>DT1281</t>
  </si>
  <si>
    <t>Đồ án điều khiển 1</t>
  </si>
  <si>
    <t>2011_1DT1281_01</t>
  </si>
  <si>
    <t>2011_1DT1281_02</t>
  </si>
  <si>
    <t>2011_1DT1281_03</t>
  </si>
  <si>
    <t>2011_1DT1281_04</t>
  </si>
  <si>
    <t>2011_1DT1281_05</t>
  </si>
  <si>
    <t>DT1301</t>
  </si>
  <si>
    <t>Điện tử công suất</t>
  </si>
  <si>
    <t>2011_1DT1301_01</t>
  </si>
  <si>
    <t>DT1302</t>
  </si>
  <si>
    <t xml:space="preserve">Truyền động điện </t>
  </si>
  <si>
    <t>2011_1DT1302_01</t>
  </si>
  <si>
    <t>2011_1DT1302_02</t>
  </si>
  <si>
    <t>2011_1DT1302_03</t>
  </si>
  <si>
    <t>DT1304</t>
  </si>
  <si>
    <t>Lập trình PLC</t>
  </si>
  <si>
    <t>2011_1DT1304_01</t>
  </si>
  <si>
    <t>2011_1DT1304_02</t>
  </si>
  <si>
    <t>2011_1DT1304_03_KTN18</t>
  </si>
  <si>
    <t>DT1305</t>
  </si>
  <si>
    <t>XLS tín hiệu</t>
  </si>
  <si>
    <t>2011_1DT1305_01</t>
  </si>
  <si>
    <t>DT1306</t>
  </si>
  <si>
    <t>Ngôn ngữ mô tả phần cứng (HDL)</t>
  </si>
  <si>
    <t>2011_1DT1306_01</t>
  </si>
  <si>
    <t>DT1307</t>
  </si>
  <si>
    <t>Trang bị điện</t>
  </si>
  <si>
    <t>2011_1DT1307_01</t>
  </si>
  <si>
    <t>DT1308</t>
  </si>
  <si>
    <t>Tính toán sửa chữa dây quấn máy điện</t>
  </si>
  <si>
    <t>2011_1DT1308_01</t>
  </si>
  <si>
    <t>2011_1DT1308_02</t>
  </si>
  <si>
    <t>DT1314</t>
  </si>
  <si>
    <t>Kỹ thuật máy tính và ghép nối</t>
  </si>
  <si>
    <t>2011_1DT1314_01</t>
  </si>
  <si>
    <t>DT1321</t>
  </si>
  <si>
    <t>Hệ thống chuyển mạch</t>
  </si>
  <si>
    <t>2011_1DT1321_01</t>
  </si>
  <si>
    <t>DT1324</t>
  </si>
  <si>
    <t xml:space="preserve">Vi điều khiển </t>
  </si>
  <si>
    <t>2011_1DT1324_01</t>
  </si>
  <si>
    <t>2011_1DT1324_02</t>
  </si>
  <si>
    <t>2011_1DT1324_03</t>
  </si>
  <si>
    <t>2011_1DT1324_04</t>
  </si>
  <si>
    <t>2011_1DT1324_05</t>
  </si>
  <si>
    <t>DT1334</t>
  </si>
  <si>
    <t>Đồ án điện tử công nghiệp</t>
  </si>
  <si>
    <t>2011_1DT1334_01</t>
  </si>
  <si>
    <t>DT1352</t>
  </si>
  <si>
    <t>Trang bị điện tử máy công nghiệp</t>
  </si>
  <si>
    <t>2011_1DT1352_01</t>
  </si>
  <si>
    <t>DT1372</t>
  </si>
  <si>
    <t>Đồ án điều khiển 2</t>
  </si>
  <si>
    <t>2011_1DT1372_01</t>
  </si>
  <si>
    <t>DT1501</t>
  </si>
  <si>
    <t>TT Điện cơ bản</t>
  </si>
  <si>
    <t>2011_1DT1501_01</t>
  </si>
  <si>
    <t>2011_1DT1501_02</t>
  </si>
  <si>
    <t>DT1502</t>
  </si>
  <si>
    <t>TT Điện tử cơ bản</t>
  </si>
  <si>
    <t>2011_1DT1502_01</t>
  </si>
  <si>
    <t>2011_1DT1502_02</t>
  </si>
  <si>
    <t>DT1503</t>
  </si>
  <si>
    <t>TT KT xung – số</t>
  </si>
  <si>
    <t>2011_1DT1503_01</t>
  </si>
  <si>
    <t>DT1504</t>
  </si>
  <si>
    <t>TT Vi điều khiển</t>
  </si>
  <si>
    <t>2011_1DT1504_01</t>
  </si>
  <si>
    <t>2011_1DT1504_02</t>
  </si>
  <si>
    <t>2011_1DT1504_03</t>
  </si>
  <si>
    <t>2011_1DT1504_04</t>
  </si>
  <si>
    <t>2011_1DT1504_05</t>
  </si>
  <si>
    <t>2011_1DT1504_06</t>
  </si>
  <si>
    <t>2011_1DT1504_07</t>
  </si>
  <si>
    <t>2011_1DT1504_08</t>
  </si>
  <si>
    <t>2011_1DT1504_09</t>
  </si>
  <si>
    <t>2011_1DT1504_10</t>
  </si>
  <si>
    <t>2011_1DT1504_11</t>
  </si>
  <si>
    <t>2011_1DT1504_12</t>
  </si>
  <si>
    <t>2011_1DT1504_13_TDH18</t>
  </si>
  <si>
    <t>2011_1DT1504_14_TDH18</t>
  </si>
  <si>
    <t>DT1505</t>
  </si>
  <si>
    <t>TN Điện tử công suất</t>
  </si>
  <si>
    <t>2011_1DT1505_01_K.17</t>
  </si>
  <si>
    <t>2011_1DT1505_02</t>
  </si>
  <si>
    <t>2011_1DT1505_03</t>
  </si>
  <si>
    <t>2011_1DT1505_04</t>
  </si>
  <si>
    <t>2011_1DT1505_05</t>
  </si>
  <si>
    <t>2011_1DT1505_06_DDT18+TDH18</t>
  </si>
  <si>
    <t>2011_1DT1505_07_TDH18</t>
  </si>
  <si>
    <t>DT1506</t>
  </si>
  <si>
    <t xml:space="preserve">TT Trang bị điện </t>
  </si>
  <si>
    <t>2011_1DT1506_01</t>
  </si>
  <si>
    <t>DT1507</t>
  </si>
  <si>
    <t>TT Lập trình PLC</t>
  </si>
  <si>
    <t>2011_1DT1507_01</t>
  </si>
  <si>
    <t>DT1509</t>
  </si>
  <si>
    <t>Thực tập Cảm biến</t>
  </si>
  <si>
    <t>2011_1DT1509_01</t>
  </si>
  <si>
    <t>2011_1DT1509_02</t>
  </si>
  <si>
    <t>DT1511</t>
  </si>
  <si>
    <t>TT Đo lường và mạch điện</t>
  </si>
  <si>
    <t>2011_1DT1511_01</t>
  </si>
  <si>
    <t>DT1517</t>
  </si>
  <si>
    <t>Thí nghiệm Truyền động điện</t>
  </si>
  <si>
    <t>2011_1DT1517_01</t>
  </si>
  <si>
    <t>2011_1DT1517_02</t>
  </si>
  <si>
    <t>2011_1DT1517_03</t>
  </si>
  <si>
    <t>2011_1DT1517_04</t>
  </si>
  <si>
    <t>2011_1DT1517_05</t>
  </si>
  <si>
    <t>DT1576</t>
  </si>
  <si>
    <t>TT hệ thống điều khiển tự động</t>
  </si>
  <si>
    <t>2011_1DT1576_01</t>
  </si>
  <si>
    <t>2011_1DT1576_02</t>
  </si>
  <si>
    <t>DT1601</t>
  </si>
  <si>
    <t>2011_1DT1601_01</t>
  </si>
  <si>
    <t>2011_1DT1601_02</t>
  </si>
  <si>
    <t>2011_1DT1601_03</t>
  </si>
  <si>
    <t>DT1602</t>
  </si>
  <si>
    <t>Khóa luận tốt nghiệp</t>
  </si>
  <si>
    <t>2011_1DT1602_01</t>
  </si>
  <si>
    <t>2011_1DT1602_02</t>
  </si>
  <si>
    <t>DT1606</t>
  </si>
  <si>
    <t>Nguồn DP và ATS</t>
  </si>
  <si>
    <t>2011_1DT1606_01</t>
  </si>
  <si>
    <t>DT1607</t>
  </si>
  <si>
    <t>2011_1DT1607_01</t>
  </si>
  <si>
    <t>DT1610</t>
  </si>
  <si>
    <t>Điều khiển điện KNTL</t>
  </si>
  <si>
    <t>2011_1DT1610_01</t>
  </si>
  <si>
    <t>2011_1DT1610_02</t>
  </si>
  <si>
    <t>DT1611</t>
  </si>
  <si>
    <t>HT thu thập dữ liệu, ĐK và giám sát (SCADA)</t>
  </si>
  <si>
    <t>2011_1DT1611_01</t>
  </si>
  <si>
    <t>DT1616</t>
  </si>
  <si>
    <t>Kỹ thuật chiếu sáng</t>
  </si>
  <si>
    <t>2011_1DT1616_01</t>
  </si>
  <si>
    <t>DT1617</t>
  </si>
  <si>
    <t>Tự động hóa QTSX</t>
  </si>
  <si>
    <t>2011_1DT1617_01</t>
  </si>
  <si>
    <t>DT1620</t>
  </si>
  <si>
    <t>Quản lý và kỹ thuật bảo trì máy điện công nghiệp</t>
  </si>
  <si>
    <t>2011_1DT1620_01</t>
  </si>
  <si>
    <t>DT1627</t>
  </si>
  <si>
    <t>Chuyên đề Kỹ thuật điều khiển</t>
  </si>
  <si>
    <t>2011_1DT1627_01</t>
  </si>
  <si>
    <t>DT1629</t>
  </si>
  <si>
    <t>Khóa luận TN TĐH</t>
  </si>
  <si>
    <t>2011_1DT1629_01</t>
  </si>
  <si>
    <t>2011_1DT1629_02</t>
  </si>
  <si>
    <t>2011_1DT1629_03</t>
  </si>
  <si>
    <t>2011_1DT1629_04</t>
  </si>
  <si>
    <t>2011_1DT1629_05</t>
  </si>
  <si>
    <t>DT3319</t>
  </si>
  <si>
    <t>Đồ án môn học điện lạnh</t>
  </si>
  <si>
    <t>2011_1DT3319_01</t>
  </si>
  <si>
    <t>DT3320</t>
  </si>
  <si>
    <t>Đồ án môn học Điện – Điện tử</t>
  </si>
  <si>
    <t>2011_2DT3320_01</t>
  </si>
  <si>
    <t>EC1201</t>
  </si>
  <si>
    <t>Kinh tế vi mô</t>
  </si>
  <si>
    <t>2010_1EC1201_01</t>
  </si>
  <si>
    <t>EC</t>
  </si>
  <si>
    <t>2010_1EC1201_02</t>
  </si>
  <si>
    <t>EC1205</t>
  </si>
  <si>
    <t>Quản trị học</t>
  </si>
  <si>
    <t>2010_1EC1205_01</t>
  </si>
  <si>
    <t>2010_1EC1205_02</t>
  </si>
  <si>
    <t>KT1001</t>
  </si>
  <si>
    <t>Khởi nghiệp</t>
  </si>
  <si>
    <t>2011_1KT1001_01OT</t>
  </si>
  <si>
    <t>KT</t>
  </si>
  <si>
    <t>2011_1KT1001_02</t>
  </si>
  <si>
    <t>2011_1KT1001_03</t>
  </si>
  <si>
    <t>NH1101</t>
  </si>
  <si>
    <t>Nhiệt kỹ thuật</t>
  </si>
  <si>
    <t>2010_1NH1101_01TP</t>
  </si>
  <si>
    <t>NH</t>
  </si>
  <si>
    <t>2010_1NH1101_02TP</t>
  </si>
  <si>
    <t>2010_1NH1101_03OT1</t>
  </si>
  <si>
    <t>2010_1NH1101_04OT2</t>
  </si>
  <si>
    <t>2010_1NH1101_05OT3</t>
  </si>
  <si>
    <t>2010_1NH1101_06OT4</t>
  </si>
  <si>
    <t>2010_1NH1101_07OT5</t>
  </si>
  <si>
    <t>2010_1NH1101_08OT6</t>
  </si>
  <si>
    <t>NH1202</t>
  </si>
  <si>
    <t>Đo lường nhiệt</t>
  </si>
  <si>
    <t>2011_1NH1202_01</t>
  </si>
  <si>
    <t>NH1205</t>
  </si>
  <si>
    <t>Kỹ thuật nhiệt động lực học</t>
  </si>
  <si>
    <t>2011_1NH1205_01</t>
  </si>
  <si>
    <t>NH1207</t>
  </si>
  <si>
    <t>Tính toán truyền nhiệt và thiết bị trao đổi nhiệt</t>
  </si>
  <si>
    <t>2011_1NH1207_01</t>
  </si>
  <si>
    <t>NH1301</t>
  </si>
  <si>
    <t>Kỹ thuật lạnh</t>
  </si>
  <si>
    <t>2011_1NH1301_01</t>
  </si>
  <si>
    <t>NH1306</t>
  </si>
  <si>
    <t>Thiết kế hệ thống ĐHKK</t>
  </si>
  <si>
    <t>2011_1NH1306_01</t>
  </si>
  <si>
    <t>NH1307</t>
  </si>
  <si>
    <t>Kỹ thuật sấy</t>
  </si>
  <si>
    <t>2011_1NH1307_01</t>
  </si>
  <si>
    <t>NH1310</t>
  </si>
  <si>
    <t>Vận hành và sửa chữa hệ thống lạnh</t>
  </si>
  <si>
    <t>2011_1NH1310_01</t>
  </si>
  <si>
    <t>NH1502</t>
  </si>
  <si>
    <t>Đồ án nhiệt 2</t>
  </si>
  <si>
    <t>2011_1NH1502_01</t>
  </si>
  <si>
    <t>2011_1NH1502_02</t>
  </si>
  <si>
    <t>2011_1NH1502_03</t>
  </si>
  <si>
    <t>NH1504</t>
  </si>
  <si>
    <t>Thực tập điện tử chuyên ngành</t>
  </si>
  <si>
    <t>2011_1NH1504_01</t>
  </si>
  <si>
    <t>NH1506</t>
  </si>
  <si>
    <t>Thực tập điện lạnh cục bộ</t>
  </si>
  <si>
    <t>2011_1NH1506_01</t>
  </si>
  <si>
    <t>2011_1NH1506_02</t>
  </si>
  <si>
    <t>NH1507</t>
  </si>
  <si>
    <t>TT lạnh dân dụng và thương nghiệp</t>
  </si>
  <si>
    <t>2011_1NH1507_01</t>
  </si>
  <si>
    <t>2011_1NH1507_02</t>
  </si>
  <si>
    <t>NH1509</t>
  </si>
  <si>
    <t>Thực tập lạnh công nghiệp</t>
  </si>
  <si>
    <t>2011_1NH1509_01</t>
  </si>
  <si>
    <t>NH1510</t>
  </si>
  <si>
    <t>Thực tập lò hơi</t>
  </si>
  <si>
    <t>2011_1NH1510_01</t>
  </si>
  <si>
    <t>NH1511</t>
  </si>
  <si>
    <t>Thực tập sấy</t>
  </si>
  <si>
    <t>2011_1NH1511_01</t>
  </si>
  <si>
    <t>OT1201</t>
  </si>
  <si>
    <t>2011_1OT1201</t>
  </si>
  <si>
    <t>OT</t>
  </si>
  <si>
    <t>OT1203</t>
  </si>
  <si>
    <t>Nhập môn ngành công nghệ ô tô</t>
  </si>
  <si>
    <t>2010_1OT1203_01</t>
  </si>
  <si>
    <t>2010_1OT1203_02</t>
  </si>
  <si>
    <t>2010_1OT1203_03</t>
  </si>
  <si>
    <t>2010_1OT1203_04</t>
  </si>
  <si>
    <t>2010_1OT1203_05</t>
  </si>
  <si>
    <t>2010_1OT1203_06</t>
  </si>
  <si>
    <t>2010_1OT1203_07</t>
  </si>
  <si>
    <t>2010_1OT1203_08</t>
  </si>
  <si>
    <t>2010_1OT1203_09</t>
  </si>
  <si>
    <t>OT1302</t>
  </si>
  <si>
    <t>Tính toán ĐCĐT</t>
  </si>
  <si>
    <t>2011_1OT1302_01</t>
  </si>
  <si>
    <t>2011_1OT1302_02</t>
  </si>
  <si>
    <t>2011_1OT1302_03</t>
  </si>
  <si>
    <t>OT1304</t>
  </si>
  <si>
    <t>Lý thuyết ô tô</t>
  </si>
  <si>
    <t>2011_1OT1304_01</t>
  </si>
  <si>
    <t>2011_1OT1304_02</t>
  </si>
  <si>
    <t>2011_1OT1304_03</t>
  </si>
  <si>
    <t>2011_1OT1304_04</t>
  </si>
  <si>
    <t>OT1305</t>
  </si>
  <si>
    <t>HT điện động cơ</t>
  </si>
  <si>
    <t>2011_1OT1305</t>
  </si>
  <si>
    <t>OT1306</t>
  </si>
  <si>
    <t xml:space="preserve">HT điều khiển động cơ </t>
  </si>
  <si>
    <t>2011_1OT1306_01</t>
  </si>
  <si>
    <t>2011_1OT1306_02</t>
  </si>
  <si>
    <t>2011_1OT1306_03</t>
  </si>
  <si>
    <t>OT1307</t>
  </si>
  <si>
    <t xml:space="preserve">Hệ thống điện thân xe </t>
  </si>
  <si>
    <t>2011_1OT1307</t>
  </si>
  <si>
    <t>OT1309</t>
  </si>
  <si>
    <t>Quản lý dịch vụ ô tô</t>
  </si>
  <si>
    <t>2011_1OT1309_01_8S</t>
  </si>
  <si>
    <t>2011_1OT1309_02_8Đ</t>
  </si>
  <si>
    <t>2011_1OT1309_03_8Đ</t>
  </si>
  <si>
    <t>2011_1OT1309_04_8S</t>
  </si>
  <si>
    <t>OT1310</t>
  </si>
  <si>
    <t>Thử nghiệm ĐC và kiểm định ô tô</t>
  </si>
  <si>
    <t>2011_1OT1310_01</t>
  </si>
  <si>
    <t>2011_1OT1310_02</t>
  </si>
  <si>
    <t>OT1312</t>
  </si>
  <si>
    <t>TB xưởng, NL, dầu mỡ và CLCD</t>
  </si>
  <si>
    <t>2011_1OT1312</t>
  </si>
  <si>
    <t>OT1316</t>
  </si>
  <si>
    <t>Đồ án môn học chuyên ngành</t>
  </si>
  <si>
    <t>2011_1OT1316_01_8Đ</t>
  </si>
  <si>
    <t>OT1321</t>
  </si>
  <si>
    <t>Kết cấu - Tính toán ĐCĐT</t>
  </si>
  <si>
    <t>2011_1OT1321_01</t>
  </si>
  <si>
    <t>2011_1OT1321_02</t>
  </si>
  <si>
    <t>2011_1OT1321_03</t>
  </si>
  <si>
    <t>2011_1OT1321_04</t>
  </si>
  <si>
    <t>OT1324</t>
  </si>
  <si>
    <t>Kết cấu và tính toán ô tô</t>
  </si>
  <si>
    <t>2011_1OT1324_01</t>
  </si>
  <si>
    <t>2011_1OT1324_02</t>
  </si>
  <si>
    <t>2011_1OT1324_03</t>
  </si>
  <si>
    <t>OT1326</t>
  </si>
  <si>
    <t>Hệ thống điện động cơ và ô tô</t>
  </si>
  <si>
    <t>2011_1OT1326_01</t>
  </si>
  <si>
    <t>2011_1OT1326_02</t>
  </si>
  <si>
    <t>2011_1OT1326_03</t>
  </si>
  <si>
    <t>2011_1OT1326_04</t>
  </si>
  <si>
    <t>OT1327</t>
  </si>
  <si>
    <t>Hệ thống điều hòa không khí trên ô tô</t>
  </si>
  <si>
    <t>2011_1OT1327_01</t>
  </si>
  <si>
    <t>2011_1OT1327_02</t>
  </si>
  <si>
    <t>2011_1OT1327_03</t>
  </si>
  <si>
    <t>OT1501</t>
  </si>
  <si>
    <t xml:space="preserve">Thực tập động cơ </t>
  </si>
  <si>
    <t>2011_1OT1501_01</t>
  </si>
  <si>
    <t>2011_1OT1501_02</t>
  </si>
  <si>
    <t>2011_1OT1501_03</t>
  </si>
  <si>
    <t>2011_1OT1501_04</t>
  </si>
  <si>
    <t>2011_1OT1501_05</t>
  </si>
  <si>
    <t>2011_1OT1501_06</t>
  </si>
  <si>
    <t>2011_1OT1501_07</t>
  </si>
  <si>
    <t>2011_1OT1501_08</t>
  </si>
  <si>
    <t>OT1502</t>
  </si>
  <si>
    <t>TT điện ĐC và thân xe</t>
  </si>
  <si>
    <t>2011_1OT1502_01</t>
  </si>
  <si>
    <t>2011_1OT1502_02</t>
  </si>
  <si>
    <t>2011_1OT1502_03</t>
  </si>
  <si>
    <t>2011_1OT1502_04</t>
  </si>
  <si>
    <t>2011_1OT1502_05</t>
  </si>
  <si>
    <t>2011_1OT1502_06</t>
  </si>
  <si>
    <t>2011_1OT1502_07</t>
  </si>
  <si>
    <t>2011_1OT1502_08</t>
  </si>
  <si>
    <t>2011_1OT1502_09</t>
  </si>
  <si>
    <t>OT1503</t>
  </si>
  <si>
    <t>TT hệ thống điều khiển ĐC</t>
  </si>
  <si>
    <t>2011_1OT1503_01</t>
  </si>
  <si>
    <t>2011_1OT1503_02</t>
  </si>
  <si>
    <t>2011_1OT1503_03</t>
  </si>
  <si>
    <t>2011_1OT1503_04</t>
  </si>
  <si>
    <t>2011_1OT1503_05</t>
  </si>
  <si>
    <t>2011_1OT1503_06</t>
  </si>
  <si>
    <t>2011_1OT1503_07</t>
  </si>
  <si>
    <t>2011_1OT1503_08</t>
  </si>
  <si>
    <t>OT1504</t>
  </si>
  <si>
    <t xml:space="preserve">Thực tập ô tô </t>
  </si>
  <si>
    <t>2011_1OT1504_01</t>
  </si>
  <si>
    <t>2011_1OT1504_02</t>
  </si>
  <si>
    <t>2011_1OT1504_03</t>
  </si>
  <si>
    <t>2011_1OT1504_04</t>
  </si>
  <si>
    <t>2011_1OT1504_05</t>
  </si>
  <si>
    <t>2011_1OT1504_06</t>
  </si>
  <si>
    <t>2011_1OT1504_07</t>
  </si>
  <si>
    <t>2011_1OT1504_08</t>
  </si>
  <si>
    <t>2011_1OT1504_09</t>
  </si>
  <si>
    <t>2011_1OT1504_10</t>
  </si>
  <si>
    <t>2011_1OT1504_11</t>
  </si>
  <si>
    <t>OT1505</t>
  </si>
  <si>
    <t>TT kỹ thuật lái xe</t>
  </si>
  <si>
    <t>2011_1OT1505_01</t>
  </si>
  <si>
    <t>2011_1OT1505_02</t>
  </si>
  <si>
    <t>2011_1OT1505_03</t>
  </si>
  <si>
    <t>2011_1OT1505_04</t>
  </si>
  <si>
    <t>2011_1OT1505_05</t>
  </si>
  <si>
    <t>2011_1OT1505_06</t>
  </si>
  <si>
    <t>OT1507</t>
  </si>
  <si>
    <t>TT hệ thống điều khiển ô tô</t>
  </si>
  <si>
    <t>2011_1OT1507</t>
  </si>
  <si>
    <t>OT1508</t>
  </si>
  <si>
    <t>TT chẩn đoán ô tô</t>
  </si>
  <si>
    <t>2011_1OT1508_01</t>
  </si>
  <si>
    <t>2011_1OT1508_02</t>
  </si>
  <si>
    <t>OT1518</t>
  </si>
  <si>
    <t>TT hộp số tự động</t>
  </si>
  <si>
    <t>2011_1OT1518_01</t>
  </si>
  <si>
    <t>2011_1OT1518_02</t>
  </si>
  <si>
    <t>2011_1OT1518_03</t>
  </si>
  <si>
    <t>2011_1OT1518_04</t>
  </si>
  <si>
    <t>2011_1OT1518_05</t>
  </si>
  <si>
    <t>2011_1OT1518_06</t>
  </si>
  <si>
    <t>2011_1OT1518_07</t>
  </si>
  <si>
    <t>2011_1OT1518_08</t>
  </si>
  <si>
    <t>2011_1OT1518_09</t>
  </si>
  <si>
    <t>2011_1OT1518_10</t>
  </si>
  <si>
    <t>2011_1OT1518_11</t>
  </si>
  <si>
    <t>OT1555</t>
  </si>
  <si>
    <t>BDSC HTĐK bằng khí nén</t>
  </si>
  <si>
    <t>2011_1OT1555</t>
  </si>
  <si>
    <t>OT1601</t>
  </si>
  <si>
    <t>2011_1OT1601_01_8S</t>
  </si>
  <si>
    <t>2011_1OT1601_02_8Đ</t>
  </si>
  <si>
    <t>OT1603</t>
  </si>
  <si>
    <t>Chuyên đề 1 – Động cơ đốt trong thế hệ mới</t>
  </si>
  <si>
    <t>2011_1OT1603_01_8S</t>
  </si>
  <si>
    <t>2011_1OT1603_02_8Đ</t>
  </si>
  <si>
    <t>2011_1OT1603_03_8Đ</t>
  </si>
  <si>
    <t>2011_1OT1603_04_8S</t>
  </si>
  <si>
    <t>OT1605</t>
  </si>
  <si>
    <t>Chuyên đề 3 – Hệ thống truyền lực và điều khiển ô tô</t>
  </si>
  <si>
    <t>2011_1OT1605_01_8S</t>
  </si>
  <si>
    <t>2011_1OT1605_02_8Đ</t>
  </si>
  <si>
    <t>2011_1OT1605_03_8Đ</t>
  </si>
  <si>
    <t>2011_1OT1605_04_8S</t>
  </si>
  <si>
    <t>OT1607</t>
  </si>
  <si>
    <t>Chuyên đề 5 – Điện – Điện tử ô tô</t>
  </si>
  <si>
    <t>2011_1OT1607_01_8S</t>
  </si>
  <si>
    <t>2011_1OT1607_02_8Đ</t>
  </si>
  <si>
    <t>2011_1OT1607_03_8Đ</t>
  </si>
  <si>
    <t>2011_1OT1607_04_8S</t>
  </si>
  <si>
    <t>OT1609</t>
  </si>
  <si>
    <t>Tiểu luận tốt nghiệp</t>
  </si>
  <si>
    <t>2011_1OT1609_01_8S</t>
  </si>
  <si>
    <t>OT3251</t>
  </si>
  <si>
    <t>Nhiệt kỹ thuật CD</t>
  </si>
  <si>
    <t>2011_2OT3251</t>
  </si>
  <si>
    <t>OT3308</t>
  </si>
  <si>
    <t>Trang bị điện ô tô</t>
  </si>
  <si>
    <t>2011_2OT3308</t>
  </si>
  <si>
    <t>OT3309</t>
  </si>
  <si>
    <t>Gầm ô tô</t>
  </si>
  <si>
    <t>2011_2OT3309</t>
  </si>
  <si>
    <t>OT3513</t>
  </si>
  <si>
    <t>BD &amp; SC điện động cơ</t>
  </si>
  <si>
    <t>2011_2OT3513</t>
  </si>
  <si>
    <t>OT3514</t>
  </si>
  <si>
    <t>BDSC điện thân xe</t>
  </si>
  <si>
    <t>2011_2OT3514</t>
  </si>
  <si>
    <t>OT3515</t>
  </si>
  <si>
    <t>BDSCHT phun xăng điện tử</t>
  </si>
  <si>
    <t>2011_2OT3515</t>
  </si>
  <si>
    <t>OT3516</t>
  </si>
  <si>
    <t>BDSCHT phun dầu điện tử</t>
  </si>
  <si>
    <t>2011_2OT3516</t>
  </si>
  <si>
    <t>OT3517</t>
  </si>
  <si>
    <t>BDSC HT ĐHKK trên ôtô</t>
  </si>
  <si>
    <t>2011_2OT3517</t>
  </si>
  <si>
    <t>OT3518</t>
  </si>
  <si>
    <t>BDSC mô tô - xe máy</t>
  </si>
  <si>
    <t>2011_2OT3518</t>
  </si>
  <si>
    <t>OT3519</t>
  </si>
  <si>
    <t>BD &amp; SC Hệ thống truyền lực</t>
  </si>
  <si>
    <t>2011_2OT3519</t>
  </si>
  <si>
    <t>OT3520</t>
  </si>
  <si>
    <t>BD &amp; SC Hệ thống di chuyển</t>
  </si>
  <si>
    <t>2011_2OT3520</t>
  </si>
  <si>
    <t>OT3521</t>
  </si>
  <si>
    <t>BD &amp; SC Hệ thống lái</t>
  </si>
  <si>
    <t>2011_2OT3521</t>
  </si>
  <si>
    <t>OT3522</t>
  </si>
  <si>
    <t>BDSC Hệ thống phanh</t>
  </si>
  <si>
    <t>2011_2OT3522</t>
  </si>
  <si>
    <t>OT3524</t>
  </si>
  <si>
    <t>Kỹ thuật kiểm định ô tô</t>
  </si>
  <si>
    <t>2011_2OT3524</t>
  </si>
  <si>
    <t>OT3525</t>
  </si>
  <si>
    <t>Kiểm tra – SC pan ĐC</t>
  </si>
  <si>
    <t>2011_2OT3525</t>
  </si>
  <si>
    <t>OT3526</t>
  </si>
  <si>
    <t>TT chẩn đoán ĐC</t>
  </si>
  <si>
    <t>2011_2OT3526</t>
  </si>
  <si>
    <t>OT3601</t>
  </si>
  <si>
    <t>2011_1OT3601</t>
  </si>
  <si>
    <t>QP2101</t>
  </si>
  <si>
    <t>Đường lối QP và an ninh của ĐCS Việt Nam</t>
  </si>
  <si>
    <t>2010_2QP2101_01</t>
  </si>
  <si>
    <t>QP</t>
  </si>
  <si>
    <t>2010_2QP2101_02</t>
  </si>
  <si>
    <t>QP2102</t>
  </si>
  <si>
    <t>Công tác QP và an ninh</t>
  </si>
  <si>
    <t>2010_2QP2102_01</t>
  </si>
  <si>
    <t>2010_2QP2102_02</t>
  </si>
  <si>
    <t>QP2103</t>
  </si>
  <si>
    <t>Quân sự chung</t>
  </si>
  <si>
    <t>2010_2QP2103_01</t>
  </si>
  <si>
    <t>2010_2QP2103_02</t>
  </si>
  <si>
    <t>QP2104</t>
  </si>
  <si>
    <t>Kỹ thuật chiến đấu bộ binh và chiến thuật</t>
  </si>
  <si>
    <t>2010_2QP2104_01</t>
  </si>
  <si>
    <t>2010_2QP2104_02</t>
  </si>
  <si>
    <t>SH1203</t>
  </si>
  <si>
    <t>PP nghiên cứu khoa học sinh học</t>
  </si>
  <si>
    <t>2011_1SH1203_01</t>
  </si>
  <si>
    <t>SH</t>
  </si>
  <si>
    <t>SH1205</t>
  </si>
  <si>
    <t>Sinh hóa</t>
  </si>
  <si>
    <t>2011_1SH1205_01</t>
  </si>
  <si>
    <t>SH1205_(BT)</t>
  </si>
  <si>
    <t>Sinh hóa (BT)</t>
  </si>
  <si>
    <t>2011_1SH1205_(BT)_01</t>
  </si>
  <si>
    <t>SH1206</t>
  </si>
  <si>
    <t>Virus học đại cương</t>
  </si>
  <si>
    <t>2011_1SH1206_01</t>
  </si>
  <si>
    <t>SH1213</t>
  </si>
  <si>
    <t>Thực phẩm biến đổi gen</t>
  </si>
  <si>
    <t>2011_1SH1213_01</t>
  </si>
  <si>
    <t>SH1215</t>
  </si>
  <si>
    <t>Tin học ứng dụng trong sinh học</t>
  </si>
  <si>
    <t>2011_1SH1215_01</t>
  </si>
  <si>
    <t>SH1215_(BT)</t>
  </si>
  <si>
    <t>Tin học ứng dụng trong sinh học (BT)</t>
  </si>
  <si>
    <t>2011_1SH1215_(BT)_01</t>
  </si>
  <si>
    <t>SH1230</t>
  </si>
  <si>
    <t>Sinh học phân tử động vật</t>
  </si>
  <si>
    <t>2011_1SH1230_01</t>
  </si>
  <si>
    <t>SH1231</t>
  </si>
  <si>
    <t>Ứng dụng CNSH trong thú y</t>
  </si>
  <si>
    <t>2011_1SH1231_01</t>
  </si>
  <si>
    <t>2011_1SH1231_02</t>
  </si>
  <si>
    <t>SH1231_(BT)</t>
  </si>
  <si>
    <t>Ứng dụng CNSH trong thú y (BT)</t>
  </si>
  <si>
    <t>2011_1SH1231_(BT)_1a</t>
  </si>
  <si>
    <t>2011_1SH1231_(BT)_1b</t>
  </si>
  <si>
    <t>2011_1SH1231_(BT)_2a</t>
  </si>
  <si>
    <t>2011_1SH1231_(BT)_2b</t>
  </si>
  <si>
    <t>SH1302</t>
  </si>
  <si>
    <t>Di truyền phân tử động vật</t>
  </si>
  <si>
    <t>2011_1SH1302_01</t>
  </si>
  <si>
    <t>SH1302_(BT)</t>
  </si>
  <si>
    <t>Di truyền phân tử động vật (BT)</t>
  </si>
  <si>
    <t>2011_1SH1302_(BT)_01</t>
  </si>
  <si>
    <t>SH1304</t>
  </si>
  <si>
    <t>Nuôi cấy mô và tế bào thực vật</t>
  </si>
  <si>
    <t>2011_1SH1304_01</t>
  </si>
  <si>
    <t>SH1304_(BT)</t>
  </si>
  <si>
    <t>Nuôi cấy mô và tế bào thực vật (BT)</t>
  </si>
  <si>
    <t>2011_1SH1304_(BT)_01</t>
  </si>
  <si>
    <t>SH1305</t>
  </si>
  <si>
    <t>CNSH trong chọn giống thực vật</t>
  </si>
  <si>
    <t>2011_1SH1305_01</t>
  </si>
  <si>
    <t>SH1305_(BT)</t>
  </si>
  <si>
    <t>CNSH trong chọn giống thực vật (BT)</t>
  </si>
  <si>
    <t>2011_1SH1305_(BT)_01</t>
  </si>
  <si>
    <t>SH1309</t>
  </si>
  <si>
    <t>CNSH trong xử lý chất thải</t>
  </si>
  <si>
    <t>2011_1SH1309_01</t>
  </si>
  <si>
    <t>SH1340</t>
  </si>
  <si>
    <t>Nuôi cấy mô</t>
  </si>
  <si>
    <t>2011_1SH1340_01</t>
  </si>
  <si>
    <t>SH1340_(BT)</t>
  </si>
  <si>
    <t>Nuôi cấy mô (BT)</t>
  </si>
  <si>
    <t>2011_1SH1340_(BT)_01</t>
  </si>
  <si>
    <t>SH1601</t>
  </si>
  <si>
    <t>Thực tập sản xuất</t>
  </si>
  <si>
    <t>2011_1SH1601</t>
  </si>
  <si>
    <t>SH1602</t>
  </si>
  <si>
    <t>2011_1SH1602_01</t>
  </si>
  <si>
    <t>2011_1SH1602_02</t>
  </si>
  <si>
    <t>2011_1SH1602_03</t>
  </si>
  <si>
    <t>2011_1SH1602_04</t>
  </si>
  <si>
    <t>2011_1SH1602_05</t>
  </si>
  <si>
    <t>SH1603</t>
  </si>
  <si>
    <t>2011_1SH1603</t>
  </si>
  <si>
    <t>SP1103</t>
  </si>
  <si>
    <t>Tâm lý học đại cương</t>
  </si>
  <si>
    <t>2010_1SP1103_01</t>
  </si>
  <si>
    <t>SP</t>
  </si>
  <si>
    <t>2010_1SP1103_02</t>
  </si>
  <si>
    <t>SP1105</t>
  </si>
  <si>
    <t>Logic học</t>
  </si>
  <si>
    <t>2010_1SP1105_01</t>
  </si>
  <si>
    <t>2010_1SP1105_02</t>
  </si>
  <si>
    <t>SP1106</t>
  </si>
  <si>
    <t>Cơ sở văn hóa Việt Nam</t>
  </si>
  <si>
    <t>2010_1SP1106_01</t>
  </si>
  <si>
    <t>2010_1SP1106_02</t>
  </si>
  <si>
    <t>SP1201</t>
  </si>
  <si>
    <t>Xã hội học đại cương</t>
  </si>
  <si>
    <t>2010_1SP1201_01</t>
  </si>
  <si>
    <t>2010_1SP1201_02</t>
  </si>
  <si>
    <t>SP1202</t>
  </si>
  <si>
    <t>Hành vi con người &amp; môi trường XH</t>
  </si>
  <si>
    <t>2011_1SP1202</t>
  </si>
  <si>
    <t>SP1204</t>
  </si>
  <si>
    <t>Lý thuyết CTXH</t>
  </si>
  <si>
    <t>2011_1SP1204</t>
  </si>
  <si>
    <t>SP1205</t>
  </si>
  <si>
    <t>Tâm lý học xã hội</t>
  </si>
  <si>
    <t>2011_1SP1205</t>
  </si>
  <si>
    <t>SP1206</t>
  </si>
  <si>
    <t>Gia đình học</t>
  </si>
  <si>
    <t>2011_1SP1206</t>
  </si>
  <si>
    <t>SP1208</t>
  </si>
  <si>
    <t>Chính sách xã hội</t>
  </si>
  <si>
    <t>2011_1SP1208</t>
  </si>
  <si>
    <t>SP1210</t>
  </si>
  <si>
    <t>Giới và phát triển</t>
  </si>
  <si>
    <t>2011_1SP1210</t>
  </si>
  <si>
    <t>SP1214</t>
  </si>
  <si>
    <t>Xây dựng và quản lý dự án trong CTXH</t>
  </si>
  <si>
    <t>2011_1SP1214</t>
  </si>
  <si>
    <t>SP1222</t>
  </si>
  <si>
    <t>Phương pháp NCKH trong du lịch</t>
  </si>
  <si>
    <t>2011_1SP1222_01</t>
  </si>
  <si>
    <t>2011_1SP1222_02</t>
  </si>
  <si>
    <t>SP1302</t>
  </si>
  <si>
    <t>Công tác xã hội nhóm</t>
  </si>
  <si>
    <t>2011_1SP1302</t>
  </si>
  <si>
    <t>SP1306</t>
  </si>
  <si>
    <t>Thực hành CTXH nhóm</t>
  </si>
  <si>
    <t>2011_1SP1306</t>
  </si>
  <si>
    <t>SP1311</t>
  </si>
  <si>
    <t>CTXH trong trường học</t>
  </si>
  <si>
    <t>2011_1SP1311</t>
  </si>
  <si>
    <t>SP1312</t>
  </si>
  <si>
    <t>CTXH với trẻ em và gia đình</t>
  </si>
  <si>
    <t>2011_1SP1312</t>
  </si>
  <si>
    <t>SP1317</t>
  </si>
  <si>
    <t>CTXH với nhóm ma túy, mại dâm</t>
  </si>
  <si>
    <t>2011_1SP1317</t>
  </si>
  <si>
    <t>SP1318</t>
  </si>
  <si>
    <t>2011_1SP1318</t>
  </si>
  <si>
    <t>SP1320</t>
  </si>
  <si>
    <t>CTXH với người khuyết tật</t>
  </si>
  <si>
    <t>2011_1SP1320</t>
  </si>
  <si>
    <t>SP1321</t>
  </si>
  <si>
    <t>CTXH với trẻ em có hoàn cảnh đặc biệt</t>
  </si>
  <si>
    <t>2011_1SP1321</t>
  </si>
  <si>
    <t>SP1322</t>
  </si>
  <si>
    <t>CTXH trong bệnh viện</t>
  </si>
  <si>
    <t>2011_1SP1322</t>
  </si>
  <si>
    <t>SP1328</t>
  </si>
  <si>
    <t>Nghiệp vụ hướng dẫn du lịch</t>
  </si>
  <si>
    <t>2011_1SP1328LH</t>
  </si>
  <si>
    <t>SP1328_(BT)</t>
  </si>
  <si>
    <t>Nghiệp vụ hướng dẫn du lịch (BT)</t>
  </si>
  <si>
    <t>2011_1SP1328_(BT)</t>
  </si>
  <si>
    <t>SP1331</t>
  </si>
  <si>
    <t>Tiếng Anh chuyên ngành du lịch</t>
  </si>
  <si>
    <t>2011_1SP1331</t>
  </si>
  <si>
    <t>SP1348</t>
  </si>
  <si>
    <t>Quản trị kinh doanh lữ hành</t>
  </si>
  <si>
    <t>2011_1SP1348LH</t>
  </si>
  <si>
    <t>SP1348_(BT)</t>
  </si>
  <si>
    <t>Quản trị kinh doanh lữ hành (BT)</t>
  </si>
  <si>
    <t>2011_1SP1348_(BT)</t>
  </si>
  <si>
    <t>SP1350</t>
  </si>
  <si>
    <t>Tuyến điểm du lịch</t>
  </si>
  <si>
    <t>2011_1SP1350LH</t>
  </si>
  <si>
    <t>SP1350_(BT)</t>
  </si>
  <si>
    <t>Tuyến điểm du lịch (BT)</t>
  </si>
  <si>
    <t>2011_1SP1350_(BT)</t>
  </si>
  <si>
    <t>SP1358</t>
  </si>
  <si>
    <t>Quản trị khách sạn</t>
  </si>
  <si>
    <t>2011_1SP1358KS</t>
  </si>
  <si>
    <t>SP1358_(BT)</t>
  </si>
  <si>
    <t>Quản trị khách sạn (BT)</t>
  </si>
  <si>
    <t>2011_1SP1358_(BT)</t>
  </si>
  <si>
    <t>SP1371</t>
  </si>
  <si>
    <t>2011_1SP1371_01</t>
  </si>
  <si>
    <t>2011_1SP1371_02</t>
  </si>
  <si>
    <t>SP1372</t>
  </si>
  <si>
    <t>2011_1SP1372_01</t>
  </si>
  <si>
    <t>2011_1SP1372_02</t>
  </si>
  <si>
    <t>SP1386</t>
  </si>
  <si>
    <t>Pháp luật du lịch</t>
  </si>
  <si>
    <t>2011_1SP1386_01</t>
  </si>
  <si>
    <t>2011_1SP1386_02</t>
  </si>
  <si>
    <t>SP1388</t>
  </si>
  <si>
    <t>Văn hóa du lịch</t>
  </si>
  <si>
    <t>2011_1SP1388_01</t>
  </si>
  <si>
    <t>2011_1SP1388_02</t>
  </si>
  <si>
    <t>SP1388_(BT)</t>
  </si>
  <si>
    <t>Văn hóa du lịch (BT)</t>
  </si>
  <si>
    <t>2011_1SP1388BT_01</t>
  </si>
  <si>
    <t>2011_1SP1388BT_02</t>
  </si>
  <si>
    <t>2011_1SP1388BT_03</t>
  </si>
  <si>
    <t>2011_1SP1388BT_04</t>
  </si>
  <si>
    <t>SP1411</t>
  </si>
  <si>
    <t>Thiết kế dạy học</t>
  </si>
  <si>
    <t>2011_1SP1411_01</t>
  </si>
  <si>
    <t>2011_1SP1411_02</t>
  </si>
  <si>
    <t>SP1411-1</t>
  </si>
  <si>
    <t>Thiết kế dạy học 1</t>
  </si>
  <si>
    <t>2011_1SP1411-1</t>
  </si>
  <si>
    <t>SP1411-2</t>
  </si>
  <si>
    <t>Thiết kế dạy học 2</t>
  </si>
  <si>
    <t>2011_1SP1411-2</t>
  </si>
  <si>
    <t>SP1412</t>
  </si>
  <si>
    <t>Thực hiện dạy học</t>
  </si>
  <si>
    <t>2011_1SP1412_01</t>
  </si>
  <si>
    <t>SP1413</t>
  </si>
  <si>
    <t>Đánh giá trong dạy học</t>
  </si>
  <si>
    <t>2011_1SP1413_01</t>
  </si>
  <si>
    <t>SP1414</t>
  </si>
  <si>
    <t>Tổ chức hoạt động giáo dục</t>
  </si>
  <si>
    <t>2011_1SP1414_01</t>
  </si>
  <si>
    <t>SP1415</t>
  </si>
  <si>
    <t>Phát triển chương trình đào tạo</t>
  </si>
  <si>
    <t>2011_1SP1415</t>
  </si>
  <si>
    <t>SP1416</t>
  </si>
  <si>
    <t>Nghiên cứu khoa học GDNN</t>
  </si>
  <si>
    <t>2011_1SP1416_01</t>
  </si>
  <si>
    <t>SP1417</t>
  </si>
  <si>
    <t>Thực tập sư phạm</t>
  </si>
  <si>
    <t>2011_1SP1417_01</t>
  </si>
  <si>
    <t>SP1702</t>
  </si>
  <si>
    <t>Thực tập định hướng ngành</t>
  </si>
  <si>
    <t>2011_1SP1702_01</t>
  </si>
  <si>
    <t>2011_1SP1702_02</t>
  </si>
  <si>
    <t>2011_1SP1702_03</t>
  </si>
  <si>
    <t>2011_1SP1702_04</t>
  </si>
  <si>
    <t>SP1704</t>
  </si>
  <si>
    <t>Nghiệp vụ nhà hàng 1</t>
  </si>
  <si>
    <t>2011_1SP1704KS</t>
  </si>
  <si>
    <t>SP1704_(BT)</t>
  </si>
  <si>
    <t>Nghiệp vụ nhà hàng 1 (BT)</t>
  </si>
  <si>
    <t>2011_1SP1704_(BT)</t>
  </si>
  <si>
    <t>SP1707</t>
  </si>
  <si>
    <t>Nghiệp vụ buồng 1</t>
  </si>
  <si>
    <t>2011_1SP1707KS</t>
  </si>
  <si>
    <t>SP1707_(BT)</t>
  </si>
  <si>
    <t>Nghiệp vụ buồng 1 (BT)</t>
  </si>
  <si>
    <t>2011_1SP1707_(BT)</t>
  </si>
  <si>
    <t>SP1709</t>
  </si>
  <si>
    <t>Nghiệp vụ lễ tân 1</t>
  </si>
  <si>
    <t>2011_1SP1709KS</t>
  </si>
  <si>
    <t>SP1709_(BT)</t>
  </si>
  <si>
    <t>Nghiệp vụ lễ tân 1 (BT)</t>
  </si>
  <si>
    <t>2011_1SP1709_(BT)</t>
  </si>
  <si>
    <t>SP1713</t>
  </si>
  <si>
    <t>An toàn thực phẩm</t>
  </si>
  <si>
    <t>2011_1SP1713KS</t>
  </si>
  <si>
    <t>SP1714</t>
  </si>
  <si>
    <t>Thực hành nghiệp vụ NH-KS</t>
  </si>
  <si>
    <t>2011_1SP1714KS</t>
  </si>
  <si>
    <t>SP1717</t>
  </si>
  <si>
    <t>Thực tế tuyến điểm du lịch</t>
  </si>
  <si>
    <t>2011_1SP1717LH</t>
  </si>
  <si>
    <t>SP1720</t>
  </si>
  <si>
    <t>Thực hành nghiệp vụ lữ hành</t>
  </si>
  <si>
    <t>2011_1SP1720LH</t>
  </si>
  <si>
    <t>TC1101</t>
  </si>
  <si>
    <t>Giáo dục Thể chất 1</t>
  </si>
  <si>
    <t>2010_1TC1101_01TY1</t>
  </si>
  <si>
    <t>TC</t>
  </si>
  <si>
    <t>2010_1TC1101_02TY2</t>
  </si>
  <si>
    <t>2010_1TC1101_03TYCSH</t>
  </si>
  <si>
    <t>2010_1TC1101_04CK1</t>
  </si>
  <si>
    <t>2010_1TC1101_05CK2</t>
  </si>
  <si>
    <t>2010_1TC1101_06CKCDT</t>
  </si>
  <si>
    <t>2010_1TC1101_07CTMCK</t>
  </si>
  <si>
    <t>2010_1TC1101_08TP1</t>
  </si>
  <si>
    <t>2010_1TC1101_09TP2</t>
  </si>
  <si>
    <t>2010_1TC1101_10TP3</t>
  </si>
  <si>
    <t>2010_1TC1101_11KTN</t>
  </si>
  <si>
    <t>2010_1TC1101_12KTNTDH</t>
  </si>
  <si>
    <t>2010_1TC1101_13OT1</t>
  </si>
  <si>
    <t>2010_1TC1101_14OT2</t>
  </si>
  <si>
    <t>2010_1TC1101_15OT3</t>
  </si>
  <si>
    <t>2010_1TC1101_16OT4</t>
  </si>
  <si>
    <t>2010_1TC1101_17OT5</t>
  </si>
  <si>
    <t>2010_1TC1101_18OT6</t>
  </si>
  <si>
    <t>2010_1TC1101_19OT7</t>
  </si>
  <si>
    <t>2010_1TC1101_20CKOT</t>
  </si>
  <si>
    <t>2010_1TC1101_21DP</t>
  </si>
  <si>
    <t>2011_1TC1101_01</t>
  </si>
  <si>
    <t>TC111A</t>
  </si>
  <si>
    <t>GDTC 2 Điền kinh 1</t>
  </si>
  <si>
    <t>2011_1TC111A_01</t>
  </si>
  <si>
    <t>TC111B</t>
  </si>
  <si>
    <t>GDTC2 Cầu lông 1</t>
  </si>
  <si>
    <t>2011_1TC111B_01</t>
  </si>
  <si>
    <t>2011_1TC111B_02</t>
  </si>
  <si>
    <t>2011_1TC111B_03</t>
  </si>
  <si>
    <t>TC111F</t>
  </si>
  <si>
    <t>GDTC 2 Bóng đá 1</t>
  </si>
  <si>
    <t>2011_1TC111F</t>
  </si>
  <si>
    <t>TC111M</t>
  </si>
  <si>
    <t>GDTC 2 Võ thuật 1</t>
  </si>
  <si>
    <t>2011_1TC111M</t>
  </si>
  <si>
    <t>TC111V</t>
  </si>
  <si>
    <t>GDTC 2 Bóng chuyền 1</t>
  </si>
  <si>
    <t>2011_1TC111V_01</t>
  </si>
  <si>
    <t>TC112A</t>
  </si>
  <si>
    <t>GDTC 3 Điền kinh 2</t>
  </si>
  <si>
    <t>2011_1TC112A_01</t>
  </si>
  <si>
    <t>TC112B</t>
  </si>
  <si>
    <t>GDTC 3 Cầu lông 2</t>
  </si>
  <si>
    <t>2011_1TC112B_01</t>
  </si>
  <si>
    <t>2011_1TC112B_02</t>
  </si>
  <si>
    <t>2011_1TC112B_03</t>
  </si>
  <si>
    <t>2011_1TC112B_04</t>
  </si>
  <si>
    <t>2011_1TC112B_05</t>
  </si>
  <si>
    <t>2011_1TC112B_06</t>
  </si>
  <si>
    <t>TC112F</t>
  </si>
  <si>
    <t>GDTC 3 Bóng đá 2</t>
  </si>
  <si>
    <t>2011_1TC112F</t>
  </si>
  <si>
    <t>TC112M</t>
  </si>
  <si>
    <t>GDTC 3 Võ thuật 2</t>
  </si>
  <si>
    <t>2011_1TC112M</t>
  </si>
  <si>
    <t>TC112T</t>
  </si>
  <si>
    <t>GDTC 3 Bóng bàn 2</t>
  </si>
  <si>
    <t>2011_1TC112T_01</t>
  </si>
  <si>
    <t>TC112V</t>
  </si>
  <si>
    <t>GDTC 3 Bóng chuyền 2</t>
  </si>
  <si>
    <t>2011_1TC112V_01</t>
  </si>
  <si>
    <t>2011_1TC112V_02</t>
  </si>
  <si>
    <t>2011_1TC112V_03</t>
  </si>
  <si>
    <t>2011_1TC112V_04</t>
  </si>
  <si>
    <t>2011_1TC112V_05</t>
  </si>
  <si>
    <t>TP1202</t>
  </si>
  <si>
    <t>Hóa sinh TP</t>
  </si>
  <si>
    <t>2011_1TP1202_01</t>
  </si>
  <si>
    <t>TP</t>
  </si>
  <si>
    <t>2011_1TP1202_02</t>
  </si>
  <si>
    <t>2011_1TP1202_03</t>
  </si>
  <si>
    <t>TP1202_(BT)</t>
  </si>
  <si>
    <t>Hóa sinh TP (BT)</t>
  </si>
  <si>
    <t>2011_1TP1202_(BT)_1A</t>
  </si>
  <si>
    <t>2011_1TP1202_(BT)_1B</t>
  </si>
  <si>
    <t>2011_1TP1202_(BT)_2A</t>
  </si>
  <si>
    <t>2011_1TP1202_(BT)_2B</t>
  </si>
  <si>
    <t>2011_1TP1202_(BT)_3</t>
  </si>
  <si>
    <t>TP1203</t>
  </si>
  <si>
    <t>Hóa phân tích</t>
  </si>
  <si>
    <t>2011_1TP1203_01_CTP19A</t>
  </si>
  <si>
    <t>2011_1TP1203_02_CTP19A</t>
  </si>
  <si>
    <t>2011_1TP1203_03_CTP19A+BTY19A</t>
  </si>
  <si>
    <t>2011_1TP1203_04_BTY19A</t>
  </si>
  <si>
    <t>TP1203_(BT)</t>
  </si>
  <si>
    <t>Hóa phân tích (BT)</t>
  </si>
  <si>
    <t>2011_1TP1203_(BT)_1A_CTP19A</t>
  </si>
  <si>
    <t>2011_1TP1203_(BT)_1B_CTP19A</t>
  </si>
  <si>
    <t>2011_1TP1203_(BT)_2A_CTP19A</t>
  </si>
  <si>
    <t>2011_1TP1203_(BT)_2B_CTP19A</t>
  </si>
  <si>
    <t>2011_1TP1203_(BT)_3A_CTP19A</t>
  </si>
  <si>
    <t>2011_1TP1203_(BT)_3B_CTP19A+BTY19A</t>
  </si>
  <si>
    <t>2011_1TP1203_(BT)_4A_BTY19A</t>
  </si>
  <si>
    <t>2011_1TP1203_(BT)_4B_BTY19A</t>
  </si>
  <si>
    <t>TP1204</t>
  </si>
  <si>
    <t>Vi sinh thực phẩm</t>
  </si>
  <si>
    <t>2011_1TP1204_01</t>
  </si>
  <si>
    <t>2011_1TP1204_02</t>
  </si>
  <si>
    <t>2011_1TP1204_03</t>
  </si>
  <si>
    <t>TP1204_(BT)</t>
  </si>
  <si>
    <t>TH vi sinh TP</t>
  </si>
  <si>
    <t>2011_1TP1204_(BT)_1A</t>
  </si>
  <si>
    <t>2011_1TP1204_(BT)_1B</t>
  </si>
  <si>
    <t>2011_1TP1204_(BT)_2A</t>
  </si>
  <si>
    <t>2011_1TP1204_(BT)_2B</t>
  </si>
  <si>
    <t>2011_1TP1204_(BT)_3A</t>
  </si>
  <si>
    <t>2011_1TP1204_(BT)_3B</t>
  </si>
  <si>
    <t>TP1207</t>
  </si>
  <si>
    <t>Kỹ thuật TP 1</t>
  </si>
  <si>
    <t>2011_1TP1207_01</t>
  </si>
  <si>
    <t>2011_1TP1207_02</t>
  </si>
  <si>
    <t>TP1209</t>
  </si>
  <si>
    <t>Kỹ thuật TP 3</t>
  </si>
  <si>
    <t>2011_1TP1209_01_CTP18A1</t>
  </si>
  <si>
    <t>2011_1TP1209_02_CTP18A1</t>
  </si>
  <si>
    <t>2011_1TP1209_03_CTP18A2</t>
  </si>
  <si>
    <t>TP1212</t>
  </si>
  <si>
    <t>Tin học ứng dụng trong CNTP</t>
  </si>
  <si>
    <t>2011_1T1212_01_CTP18A1</t>
  </si>
  <si>
    <t>2011_1T1212_02_CTP18A1</t>
  </si>
  <si>
    <t>2011_1T1212_03_CTP18A2</t>
  </si>
  <si>
    <t>TP1212_(BT)</t>
  </si>
  <si>
    <t>TH Tin học ứng dụng CNTP (BT)</t>
  </si>
  <si>
    <t>2011_1T1212_(BT)_1A_CTP18A1</t>
  </si>
  <si>
    <t>2011_1T1212_(BT)_1B_CTP18A1</t>
  </si>
  <si>
    <t>2011_1T1212_(BT)_2A_CTP18A1</t>
  </si>
  <si>
    <t>2011_1T1212_(BT)_2B_CTP18A1</t>
  </si>
  <si>
    <t>2011_1T1212_(BT)_3A_CTP18A2</t>
  </si>
  <si>
    <t>2011_1T1212_(BT)_3B_CTP18A2</t>
  </si>
  <si>
    <t>TP1217</t>
  </si>
  <si>
    <t>Độc tố học TP</t>
  </si>
  <si>
    <t>2011_1TP1217_01_CTP17A1</t>
  </si>
  <si>
    <t>2011_1TP1217_01_CTP18A1</t>
  </si>
  <si>
    <t>2011_1TP1217_02_CTP17A2</t>
  </si>
  <si>
    <t>2011_1TP1217_02_CTP18A1</t>
  </si>
  <si>
    <t>2011_1TP1217_03_CTP18A2</t>
  </si>
  <si>
    <t>2011_1TP1217_12_CTP17A1+CTP17A2</t>
  </si>
  <si>
    <t>TP1302</t>
  </si>
  <si>
    <t>CN lên men</t>
  </si>
  <si>
    <t>2011_1TP1302_01_CTP18A1</t>
  </si>
  <si>
    <t>2011_1TP1302_02_CTP18A1</t>
  </si>
  <si>
    <t>2011_1TP1302_03_CTP18A2</t>
  </si>
  <si>
    <t>TP1302_(BT)</t>
  </si>
  <si>
    <t>CN lên men (BT)</t>
  </si>
  <si>
    <t>2011_1TP1302_(BT)_1A_CTP18A1</t>
  </si>
  <si>
    <t>2011_1TP1302_(BT)_1B_CTP18A1</t>
  </si>
  <si>
    <t>2011_1TP1302_(BT)_2A_CTP18A1</t>
  </si>
  <si>
    <t>2011_1TP1302_(BT)_2B_CTP18A1</t>
  </si>
  <si>
    <t>2011_1TP1302_(BT)_3A_CTP18A2</t>
  </si>
  <si>
    <t>2011_1TP1302_(BT)_3B_CTP18A2</t>
  </si>
  <si>
    <t>TP1303</t>
  </si>
  <si>
    <t>Công nghệ sau thu hoạch</t>
  </si>
  <si>
    <t>2011_1TP1303_01_CTP18A1</t>
  </si>
  <si>
    <t>2011_1TP1303_02_CTP18A1</t>
  </si>
  <si>
    <t>2011_1TP1303_03_CTP18A2</t>
  </si>
  <si>
    <t>TP1304</t>
  </si>
  <si>
    <t>Nguyên lý BQ và CBTP</t>
  </si>
  <si>
    <t>2011_1TP1304_01_CTP18A1</t>
  </si>
  <si>
    <t>2011_1TP1304_02_CTP18A1</t>
  </si>
  <si>
    <t>2011_1TP1304_03_CTP18A2</t>
  </si>
  <si>
    <t>TP1306</t>
  </si>
  <si>
    <t>Máy và TBTP</t>
  </si>
  <si>
    <t>2011_1TP1306_01</t>
  </si>
  <si>
    <t>2011_1TP1306_02</t>
  </si>
  <si>
    <t>2011_1TP1306_03</t>
  </si>
  <si>
    <t>TP1308</t>
  </si>
  <si>
    <t>CNCB rau quả</t>
  </si>
  <si>
    <t>2011_1TP1308_01_CTP18A1</t>
  </si>
  <si>
    <t>2011_1TP1308_02_CTP18A1</t>
  </si>
  <si>
    <t>2011_1TP1308_03_CTP18A2</t>
  </si>
  <si>
    <t>TP1308_(BT)</t>
  </si>
  <si>
    <t>CNCB rau quả  (BT)</t>
  </si>
  <si>
    <t>2011_1TP1308_(BT)_1A_CTP18A1</t>
  </si>
  <si>
    <t>2011_1TP1308_(BT)_1B_CTP18A1</t>
  </si>
  <si>
    <t>2011_1TP1308_(BT)_2A_CTP18A1</t>
  </si>
  <si>
    <t>2011_1TP1308_(BT)_2B_CTP18A1</t>
  </si>
  <si>
    <t>2011_1TP1308_(BT)_3A_CTP18A2</t>
  </si>
  <si>
    <t>2011_1TP1308_(BT)_3B_CTP18A2</t>
  </si>
  <si>
    <t>TP1311</t>
  </si>
  <si>
    <t>CN bảo quản lạnh TP</t>
  </si>
  <si>
    <t>2011_1TP1311_01_CTP18A1</t>
  </si>
  <si>
    <t>2011_1TP1311_02_CTP18A1</t>
  </si>
  <si>
    <t>2011_1TP1311_03_CTP18A2</t>
  </si>
  <si>
    <t>TP1316</t>
  </si>
  <si>
    <t xml:space="preserve">CNCB sữa và SP từ sữa </t>
  </si>
  <si>
    <t>2011_1TP1316_01_CTP17A1</t>
  </si>
  <si>
    <t>2011_1TP1316_02_CTP17A2</t>
  </si>
  <si>
    <t>2011_1TP1316_12_CTP17A1+CTP17A2</t>
  </si>
  <si>
    <t>TP1316_(BT)</t>
  </si>
  <si>
    <t>CNCB sữa và SP từ sữa  (BT)</t>
  </si>
  <si>
    <t>2011_1TP1316_(BT)_1A_CTP17A1</t>
  </si>
  <si>
    <t>2011_1TP1316_(BT)_1B_CTP17A1</t>
  </si>
  <si>
    <t>2011_1TP1316_(BT)_1C_CTP17A1</t>
  </si>
  <si>
    <t>2011_1TP1316_(BT)_2A_CTP17A2</t>
  </si>
  <si>
    <t>2011_1TP1316_(BT)_2B_CTP17A2</t>
  </si>
  <si>
    <t>2011_1TP1316_(BT)_2C_CTP17A2</t>
  </si>
  <si>
    <t>2011_1TP1316_(BT)_CTP17A1+CTP17A2</t>
  </si>
  <si>
    <t>TP1321</t>
  </si>
  <si>
    <t>Đồ án CNTP</t>
  </si>
  <si>
    <t>2011_1TP1321_01</t>
  </si>
  <si>
    <t>TP1602</t>
  </si>
  <si>
    <t>Tiểu luận tốt nghiệp</t>
  </si>
  <si>
    <t>2011_1TP1602_01_CTP17A1</t>
  </si>
  <si>
    <t>2011_1TP1602_02_CTP17A1</t>
  </si>
  <si>
    <t>2011_1TP1602_03_CTP17A1</t>
  </si>
  <si>
    <t>2011_1TP1602_04_CTP17A1</t>
  </si>
  <si>
    <t>2011_1TP1602_05_CTP17A1</t>
  </si>
  <si>
    <t>2011_1TP1602_06_CTP17A2</t>
  </si>
  <si>
    <t>2011_1TP1602_07_CTP17A2</t>
  </si>
  <si>
    <t>2011_1TP1602_08_CTP17A2</t>
  </si>
  <si>
    <t>2011_1TP1602_09_CTP17A2</t>
  </si>
  <si>
    <t>2011_1TP1602_10_CTP17A2</t>
  </si>
  <si>
    <t>TP1603</t>
  </si>
  <si>
    <t>Hóa sinh công nghiệp</t>
  </si>
  <si>
    <t>2011_1TP1603_01_CTP17A1</t>
  </si>
  <si>
    <t>2011_1TP1603_02_CTP17A2</t>
  </si>
  <si>
    <t>2011_1TP1603_03_CTP17A1+CTP17A2</t>
  </si>
  <si>
    <t>TP1604</t>
  </si>
  <si>
    <t>Kỹ thuật chế biến thực phẩm</t>
  </si>
  <si>
    <t>2011_1TP1604_01_CTP17A1</t>
  </si>
  <si>
    <t>2011_1TP1604_02_CTP17A2</t>
  </si>
  <si>
    <t>2011_1TP1604_03_CTP17A1+CTP17A2</t>
  </si>
  <si>
    <t>TP1605</t>
  </si>
  <si>
    <t>Kỹ thuật thiết bị thực phẩm</t>
  </si>
  <si>
    <t>2011_1TP1605_01_CTP17A1</t>
  </si>
  <si>
    <t>2011_1TP1605_02_CTP17A2</t>
  </si>
  <si>
    <t>2011_1TP1605_03_CTP17A1+CTP17A2</t>
  </si>
  <si>
    <t>TP1606</t>
  </si>
  <si>
    <t>Khóa luận tốt nghiệp</t>
  </si>
  <si>
    <t>2011_1TP1606_01_CTP17A1</t>
  </si>
  <si>
    <t>2011_1TP1606_02_CTP17A1</t>
  </si>
  <si>
    <t>2011_1TP1606_03_CTP17A1</t>
  </si>
  <si>
    <t>2011_1TP1606_04_CTP17A1</t>
  </si>
  <si>
    <t>2011_1TP1606_05_CTP17A2</t>
  </si>
  <si>
    <t>2011_1TP1606_06_CTP17A2</t>
  </si>
  <si>
    <t>2011_1TP1606_07_CTP17A2</t>
  </si>
  <si>
    <t>2011_1TP1606_08_CTP17A2</t>
  </si>
  <si>
    <t>TTSP_BTY</t>
  </si>
  <si>
    <t>Thực tập SP (BS Thú y)</t>
  </si>
  <si>
    <t>2011_TTSP_1SP1417_03BTY</t>
  </si>
  <si>
    <t>TY</t>
  </si>
  <si>
    <t>TTSP_DDT</t>
  </si>
  <si>
    <t>Thực tập SP (Điện - điện tử)</t>
  </si>
  <si>
    <t>2011_TTSP_1SP1417_01DT</t>
  </si>
  <si>
    <t>2011_TTSP_1SP1417_02DT</t>
  </si>
  <si>
    <t>TY1204</t>
  </si>
  <si>
    <t>Dinh dưỡng động vật</t>
  </si>
  <si>
    <t>2011_1TY1204_01_BTY19A</t>
  </si>
  <si>
    <t>2011_1TY1204_02_BTY19A</t>
  </si>
  <si>
    <t>TY1204_(BT)</t>
  </si>
  <si>
    <t>Dinh dưỡng động vật (BT)</t>
  </si>
  <si>
    <t>2011_1TY1204_(BT)_1+2_BTY19A</t>
  </si>
  <si>
    <t>2011_1TY1204_(BT)_1a_BTY19A</t>
  </si>
  <si>
    <t>2011_1TY1204_(BT)_1b_BTY19A</t>
  </si>
  <si>
    <t>TY1205</t>
  </si>
  <si>
    <t>Vi sinh vật đại cương</t>
  </si>
  <si>
    <t>2011_1TY1205_01_BTY19A</t>
  </si>
  <si>
    <t>2011_1TY1205_02_BTY19A</t>
  </si>
  <si>
    <t>TY1208</t>
  </si>
  <si>
    <t>Chọn giống gia súc</t>
  </si>
  <si>
    <t>2011_1TY1208_01</t>
  </si>
  <si>
    <t>TY1210</t>
  </si>
  <si>
    <t>Di truyền học động vật</t>
  </si>
  <si>
    <t>2011_1TY1210</t>
  </si>
  <si>
    <t>TY1214</t>
  </si>
  <si>
    <t>Dược lý học thú y</t>
  </si>
  <si>
    <t>2011_1TY1214_01_BTY19A</t>
  </si>
  <si>
    <t>2011_1TY1214_02_BTY19A</t>
  </si>
  <si>
    <t>TY1214_(BT)</t>
  </si>
  <si>
    <t>Dược lý học thú y (BT)</t>
  </si>
  <si>
    <t>2011_1TY1214_(BT)_1+2_BTY19A</t>
  </si>
  <si>
    <t>2011_1TY1214_(BT)_1a_BTY19A</t>
  </si>
  <si>
    <t>2011_1TY1214_(BT)_1b_BTY19A</t>
  </si>
  <si>
    <t>TY1307</t>
  </si>
  <si>
    <t>Bệnh truyền nhiễm thú y</t>
  </si>
  <si>
    <t>2011_1TY1307_01_BTY18A</t>
  </si>
  <si>
    <t>2011_1TY1307_02_BTY18A</t>
  </si>
  <si>
    <t>TY1307_(BT)</t>
  </si>
  <si>
    <t>Bệnh truyền nhiễm thú y (BT)</t>
  </si>
  <si>
    <t>2011_1TY1307_(BT)_1a_BTY18A</t>
  </si>
  <si>
    <t>2011_1TY1307_(BT)_1b_BTY18A</t>
  </si>
  <si>
    <t>2011_1TY1307_(BT)_2a_BTY18A</t>
  </si>
  <si>
    <t>2011_1TY1307_(BT)_2b_BTY18A</t>
  </si>
  <si>
    <t>TY1308</t>
  </si>
  <si>
    <t>Bệnh học thủy sản</t>
  </si>
  <si>
    <t>2011_1TY1308_01</t>
  </si>
  <si>
    <t>2011_1TY1308_02</t>
  </si>
  <si>
    <t>TY1308_(BT)</t>
  </si>
  <si>
    <t>Bệnh học thủy sản (BT)</t>
  </si>
  <si>
    <t>2011_1TY1308_(BT)_1a</t>
  </si>
  <si>
    <t>2011_1TY1308_(BT)_1b</t>
  </si>
  <si>
    <t>2011_1TY1308_(BT)_2a</t>
  </si>
  <si>
    <t>2011_1TY1308_(BT)_2b</t>
  </si>
  <si>
    <t>TY1310</t>
  </si>
  <si>
    <t>Ngoại khoa thú y</t>
  </si>
  <si>
    <t>2011_1TY1310_01</t>
  </si>
  <si>
    <t>2011_1TY1310_02</t>
  </si>
  <si>
    <t>TY1310_(BT)</t>
  </si>
  <si>
    <t>Ngoại khoa thú y (BT)</t>
  </si>
  <si>
    <t>2011_1TY1310_(BT)_1a</t>
  </si>
  <si>
    <t>2011_1TY1310_(BT)_1b</t>
  </si>
  <si>
    <t>2011_1TY1310_(BT)_2a</t>
  </si>
  <si>
    <t>2011_1TY1310_(BT)_2b</t>
  </si>
  <si>
    <t>TY1312</t>
  </si>
  <si>
    <t>Sản khoa và thụ tinh nhân tạo</t>
  </si>
  <si>
    <t>2011_1TY1312_01_BTY18A</t>
  </si>
  <si>
    <t>2011_1TY1312_02_BTY18A</t>
  </si>
  <si>
    <t>2011_1TY1312_03_BTY17A1</t>
  </si>
  <si>
    <t>2011_1TY1312_04_BTY17A1+BTY17A2</t>
  </si>
  <si>
    <t>TY1312_(BT)</t>
  </si>
  <si>
    <t>Sản khoa và thụ tinh nhân tạo (BT)</t>
  </si>
  <si>
    <t>2011_1TY1312_(BT)_1a_BTY18A</t>
  </si>
  <si>
    <t>2011_1TY1312_(BT)_1b_BTY18A</t>
  </si>
  <si>
    <t>2011_1TY1312_(BT)_2A_BTY18A</t>
  </si>
  <si>
    <t>2011_1TY1312_(BT)_2b_BTY18A</t>
  </si>
  <si>
    <t>2011_1TY1312_(BT)_3a_BTY17A1</t>
  </si>
  <si>
    <t>2011_1TY1312_(BT)_3b_BTY17A1</t>
  </si>
  <si>
    <t>2011_1TY1312_(BT)_4_BTY17A1+BTY17A2</t>
  </si>
  <si>
    <t>TY1313</t>
  </si>
  <si>
    <t>Chăn nuôi gia cầm</t>
  </si>
  <si>
    <t>2011_1TY1313</t>
  </si>
  <si>
    <t>TY1313_(BT)</t>
  </si>
  <si>
    <t>Chăn nuôi gia cầm (BT)</t>
  </si>
  <si>
    <t>2011_1TY1313_(BT)</t>
  </si>
  <si>
    <t>TY1314</t>
  </si>
  <si>
    <t>Chăn nuôi heo</t>
  </si>
  <si>
    <t>2011_1TY1314_01</t>
  </si>
  <si>
    <t>2011_1TY1314_02</t>
  </si>
  <si>
    <t>TY1314_(BT)</t>
  </si>
  <si>
    <t>Chăn nuôi heo (BT)</t>
  </si>
  <si>
    <t>2011_1TY1314_(BT)_01</t>
  </si>
  <si>
    <t>2011_1TY1314_(BT)_1b</t>
  </si>
  <si>
    <t>2011_1TY1314_(BT)_2a</t>
  </si>
  <si>
    <t>2011_1TY1314_(BT)_2b</t>
  </si>
  <si>
    <t>TY1315</t>
  </si>
  <si>
    <t>Chăn nuôi trâu bò</t>
  </si>
  <si>
    <t>2011_1TY1315</t>
  </si>
  <si>
    <t>TY1315_(BT)</t>
  </si>
  <si>
    <t>Chăn nuôi trâu bò (BT)</t>
  </si>
  <si>
    <t>2011_1TY1315_(BT)</t>
  </si>
  <si>
    <t>TY1317</t>
  </si>
  <si>
    <t>Thức ăn gia súc</t>
  </si>
  <si>
    <t>2011_1TY1317_01</t>
  </si>
  <si>
    <t>2011_1TY1317_02</t>
  </si>
  <si>
    <t>TY1318</t>
  </si>
  <si>
    <t>Luật thú y</t>
  </si>
  <si>
    <t>2011_1TY1318_BTY17A1</t>
  </si>
  <si>
    <t>TY1320</t>
  </si>
  <si>
    <t>Tin học ứng dụng CN&amp;TY</t>
  </si>
  <si>
    <t>2011_1TY1320_BTY17A2</t>
  </si>
  <si>
    <t>TY1320_(BT)</t>
  </si>
  <si>
    <t>Tin học ứng dụng CN&amp;TY (BT)</t>
  </si>
  <si>
    <t>2011_1TY1320_(BT)_1a_BTY17A2</t>
  </si>
  <si>
    <t>2011_1TY1320_(BT)_1b_BTY17A2</t>
  </si>
  <si>
    <t>TY1322</t>
  </si>
  <si>
    <t>Nuôi động vật thí nghiệm</t>
  </si>
  <si>
    <t>2011_1TY1322_BTY17A2</t>
  </si>
  <si>
    <t>TY1322_(BT)</t>
  </si>
  <si>
    <t>Nuôi động vật thí nghiệm (BT)</t>
  </si>
  <si>
    <t>2011_1TY1322_(BT)_1a_BTY17A2</t>
  </si>
  <si>
    <t>2011_1TY1322_(BT)_1b_BTY17A2</t>
  </si>
  <si>
    <t>TY1333</t>
  </si>
  <si>
    <t>Bệnh lý học thú y</t>
  </si>
  <si>
    <t>2011_1TY1333_01</t>
  </si>
  <si>
    <t>2011_1TY1333_02</t>
  </si>
  <si>
    <t>TY1333_(BT)</t>
  </si>
  <si>
    <t>Bệnh lý học thú y (BT)</t>
  </si>
  <si>
    <t>2011_1TY1333_(BT)_1a</t>
  </si>
  <si>
    <t>2011_1TY1333_(BT)_1b</t>
  </si>
  <si>
    <t>2011_1TY1333_(BT)_2a</t>
  </si>
  <si>
    <t>2011_1TY1333_(BT)_2b</t>
  </si>
  <si>
    <t>TY1336</t>
  </si>
  <si>
    <t>Bệnh dinh dưỡng vật nuôi</t>
  </si>
  <si>
    <t>2011_1TY1336</t>
  </si>
  <si>
    <t>TY1337</t>
  </si>
  <si>
    <t>Anh văn chuyên ngành thú y</t>
  </si>
  <si>
    <t>2011_1TY1337_01</t>
  </si>
  <si>
    <t>2011_1TY1337_02</t>
  </si>
  <si>
    <t>TY1536</t>
  </si>
  <si>
    <t>Thực tập Thú y cơ sở</t>
  </si>
  <si>
    <t>2011_1TY1536</t>
  </si>
  <si>
    <t>TY1537</t>
  </si>
  <si>
    <t>Thực tập trang trại</t>
  </si>
  <si>
    <t>2011_1TY1537_01_BTY17A2</t>
  </si>
  <si>
    <t>2011_1TY1537_02_BTY17A2</t>
  </si>
  <si>
    <t>2011_1TY1537_03_BTY17A2</t>
  </si>
  <si>
    <t>2011_1TY1537_04_BTY17A1</t>
  </si>
  <si>
    <t>2011_1TY1537_05_BTY17A1</t>
  </si>
  <si>
    <t>TY1538</t>
  </si>
  <si>
    <t>Thực tập bệnh xá</t>
  </si>
  <si>
    <t>2011_1TY1538_01_BTY17A2</t>
  </si>
  <si>
    <t>2011_1TY1538_02_BTY17A2</t>
  </si>
  <si>
    <t>2011_1TY1538_03_BTY17A2</t>
  </si>
  <si>
    <t>2011_1TY1538_04_BTY17A1</t>
  </si>
  <si>
    <t>2011_1TY1538_05_BTY17A1</t>
  </si>
  <si>
    <t>TY1601</t>
  </si>
  <si>
    <t>2011_1TY1601_01</t>
  </si>
  <si>
    <t>2011_1TY1601_02</t>
  </si>
  <si>
    <t>TY1605</t>
  </si>
  <si>
    <t>2011_1TY1605</t>
  </si>
  <si>
    <t>TH</t>
  </si>
  <si>
    <t>2011_1TH1205_(BT)_03</t>
  </si>
  <si>
    <t>2011_1TH1206_(BT)_06</t>
  </si>
  <si>
    <t>2011_1TH1206_(BT)_07</t>
  </si>
  <si>
    <t>2011_1TH1207_03</t>
  </si>
  <si>
    <t>2011_1TH1207_(BT)_04</t>
  </si>
  <si>
    <t>2011_1TH1207_(BT)_05</t>
  </si>
  <si>
    <t>2011_1TH1208_(BT)_02</t>
  </si>
  <si>
    <t>2011_1TH1208_(BT)_06</t>
  </si>
  <si>
    <t>2011_1TH1209_04</t>
  </si>
  <si>
    <t>2011_1TH1209_BT_06</t>
  </si>
  <si>
    <t>2011_1TH1209_BT_07</t>
  </si>
  <si>
    <t>2011_1TH1209_BT_08</t>
  </si>
  <si>
    <t>2011_1TH1210_03</t>
  </si>
  <si>
    <t>2011_1TH1210_(BT)_05</t>
  </si>
  <si>
    <t>2011_1TH1210_(BT)_06</t>
  </si>
  <si>
    <t>2011_1TH1214_(BT)_05</t>
  </si>
  <si>
    <t>2011_1TH1219_(BT)_02</t>
  </si>
  <si>
    <t>2011_1TH1227_02</t>
  </si>
  <si>
    <t>2011_1TH1227_(BT)_03</t>
  </si>
  <si>
    <t>2011_1TH1305_04</t>
  </si>
  <si>
    <t>2011_1TH1305_(BT)_06</t>
  </si>
  <si>
    <t>2011_1TH1305_(BT)_07</t>
  </si>
  <si>
    <t>2011_1TH1305_(BT)_08</t>
  </si>
  <si>
    <t>2011_1TH1305_(BT)_09</t>
  </si>
  <si>
    <t>2011_1TH1324_03</t>
  </si>
  <si>
    <t>2011_1TH1324_(BT)_05</t>
  </si>
  <si>
    <t>2011_1TH1324_(BT)_06</t>
  </si>
  <si>
    <t>2011_1TH1335_(BT)_06</t>
  </si>
  <si>
    <t>2011_1TH1336_(BT)_04</t>
  </si>
  <si>
    <t>2011_1TH1337_(BT)_04</t>
  </si>
  <si>
    <t>Lập trình trên thiết bị di động (BT)</t>
  </si>
  <si>
    <t>2011_1TH1341_(BT)_02</t>
  </si>
  <si>
    <t>TH1505</t>
  </si>
  <si>
    <t>Đồ án Công nghệ phần mềm</t>
  </si>
  <si>
    <t>2011_1TH1505_01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</si>
</sst>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dd\/mm\/yyyy"/>
  </numFmts>
  <fonts count="6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8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20"/>
      <name val="Calibri"/>
      <charset val="134"/>
      <scheme val="minor"/>
    </font>
    <font>
      <sz val="16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26"/>
      <color rgb="FF00B050"/>
      <name val="Calibri"/>
      <charset val="134"/>
      <scheme val="minor"/>
    </font>
    <font>
      <b/>
      <sz val="12"/>
      <name val="Times New Roman"/>
      <charset val="134"/>
    </font>
    <font>
      <b/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6"/>
      <color theme="1"/>
      <name val="Times New Roman"/>
      <charset val="134"/>
    </font>
    <font>
      <sz val="12"/>
      <color theme="1"/>
      <name val="VNI-Helve-Condense"/>
      <charset val="134"/>
    </font>
    <font>
      <b/>
      <i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2"/>
      <name val="Times New Roman"/>
      <charset val="134"/>
    </font>
    <font>
      <i/>
      <sz val="12"/>
      <name val="Times New Roman"/>
      <charset val="134"/>
    </font>
    <font>
      <sz val="8"/>
      <name val="Times New Roman"/>
      <charset val="134"/>
    </font>
    <font>
      <i/>
      <sz val="12"/>
      <color rgb="FF0070C0"/>
      <name val="Times New Roman"/>
      <charset val="134"/>
    </font>
    <font>
      <b/>
      <sz val="13"/>
      <color rgb="FF000000"/>
      <name val="Times New Roman"/>
      <charset val="134"/>
    </font>
    <font>
      <sz val="13"/>
      <color rgb="FF0070C0"/>
      <name val="Times New Roman"/>
      <charset val="134"/>
    </font>
    <font>
      <i/>
      <sz val="12"/>
      <color rgb="FF000000"/>
      <name val="Times New Roman"/>
      <charset val="134"/>
    </font>
    <font>
      <sz val="13"/>
      <color theme="1"/>
      <name val="Times New Roman"/>
      <charset val="134"/>
    </font>
    <font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VNI-Helve-Condense"/>
      <charset val="134"/>
    </font>
    <font>
      <sz val="11"/>
      <color theme="1"/>
      <name val="VNI-Helve-Condense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4"/>
      <color rgb="FF00B0F0"/>
      <name val="Times New Roman"/>
      <charset val="134"/>
    </font>
    <font>
      <b/>
      <sz val="16"/>
      <color rgb="FF00B0F0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3" borderId="9" applyNumberFormat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22" borderId="13" applyNumberFormat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4" fillId="27" borderId="14" applyNumberFormat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5" fillId="27" borderId="13" applyNumberFormat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6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wrapText="1"/>
    </xf>
    <xf numFmtId="0" fontId="31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32" fillId="0" borderId="0" xfId="0" applyFont="1" applyAlignment="1">
      <alignment horizontal="center" wrapText="1"/>
    </xf>
    <xf numFmtId="0" fontId="33" fillId="0" borderId="0" xfId="0" applyFont="1"/>
    <xf numFmtId="0" fontId="34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/>
    </xf>
    <xf numFmtId="0" fontId="32" fillId="0" borderId="0" xfId="0" applyFont="1"/>
    <xf numFmtId="0" fontId="37" fillId="0" borderId="0" xfId="0" applyFont="1" applyAlignment="1">
      <alignment vertical="center" wrapText="1"/>
    </xf>
    <xf numFmtId="0" fontId="25" fillId="6" borderId="0" xfId="0" applyFont="1" applyFill="1" applyAlignment="1">
      <alignment wrapText="1"/>
    </xf>
    <xf numFmtId="0" fontId="37" fillId="0" borderId="0" xfId="0" applyFont="1" applyAlignment="1">
      <alignment wrapText="1"/>
    </xf>
    <xf numFmtId="0" fontId="37" fillId="7" borderId="0" xfId="0" applyFont="1" applyFill="1" applyAlignment="1">
      <alignment wrapText="1"/>
    </xf>
    <xf numFmtId="0" fontId="25" fillId="8" borderId="0" xfId="0" applyFont="1" applyFill="1" applyAlignment="1">
      <alignment wrapText="1"/>
    </xf>
    <xf numFmtId="0" fontId="37" fillId="8" borderId="0" xfId="0" applyFont="1" applyFill="1" applyAlignment="1">
      <alignment wrapText="1"/>
    </xf>
    <xf numFmtId="0" fontId="19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vertical="center" wrapText="1"/>
    </xf>
    <xf numFmtId="0" fontId="20" fillId="0" borderId="2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5" fillId="6" borderId="0" xfId="0" applyFont="1" applyFill="1" applyAlignment="1">
      <alignment vertical="center" wrapText="1"/>
    </xf>
    <xf numFmtId="0" fontId="37" fillId="7" borderId="0" xfId="0" applyFont="1" applyFill="1" applyAlignment="1">
      <alignment vertical="center" wrapText="1"/>
    </xf>
    <xf numFmtId="0" fontId="25" fillId="8" borderId="0" xfId="0" applyFont="1" applyFill="1" applyAlignment="1">
      <alignment vertical="center" wrapText="1"/>
    </xf>
    <xf numFmtId="0" fontId="37" fillId="0" borderId="1" xfId="0" applyFont="1" applyBorder="1" applyAlignment="1">
      <alignment horizontal="center" wrapText="1"/>
    </xf>
    <xf numFmtId="0" fontId="37" fillId="8" borderId="0" xfId="0" applyFont="1" applyFill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0" fillId="0" borderId="1" xfId="0" applyBorder="1"/>
    <xf numFmtId="0" fontId="36" fillId="0" borderId="0" xfId="0" applyFont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7" fillId="0" borderId="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7">
    <dxf>
      <font>
        <color rgb="FF9C0006"/>
      </font>
      <fill>
        <patternFill patternType="solid"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40480</xdr:colOff>
      <xdr:row>0</xdr:row>
      <xdr:rowOff>47628</xdr:rowOff>
    </xdr:from>
    <xdr:to>
      <xdr:col>0</xdr:col>
      <xdr:colOff>881935</xdr:colOff>
      <xdr:row>2</xdr:row>
      <xdr:rowOff>260433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0005" y="47625"/>
          <a:ext cx="841375" cy="841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21166</xdr:colOff>
      <xdr:row>6</xdr:row>
      <xdr:rowOff>0</xdr:rowOff>
    </xdr:from>
    <xdr:to>
      <xdr:col>11</xdr:col>
      <xdr:colOff>0</xdr:colOff>
      <xdr:row>9</xdr:row>
      <xdr:rowOff>266700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" y="1619250"/>
          <a:ext cx="8816340" cy="1318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54777</xdr:colOff>
      <xdr:row>0</xdr:row>
      <xdr:rowOff>38097</xdr:rowOff>
    </xdr:from>
    <xdr:to>
      <xdr:col>0</xdr:col>
      <xdr:colOff>856163</xdr:colOff>
      <xdr:row>2</xdr:row>
      <xdr:rowOff>210833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4610" y="37465"/>
          <a:ext cx="801370" cy="802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7</xdr:col>
      <xdr:colOff>1895475</xdr:colOff>
      <xdr:row>9</xdr:row>
      <xdr:rowOff>266700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485900"/>
          <a:ext cx="9570720" cy="1318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emp01" displayName="temp01" ref="A1:J1137" totalsRowShown="0">
  <autoFilter ref="A1:J1137">
    <filterColumn colId="9">
      <customFilters>
        <customFilter operator="equal" val="2010"/>
      </customFilters>
    </filterColumn>
  </autoFilter>
  <tableColumns count="10">
    <tableColumn id="2" name="MaMon" dataDxfId="1"/>
    <tableColumn id="3" name="TenMon" dataDxfId="2"/>
    <tableColumn id="4" name="TongTC"/>
    <tableColumn id="5" name="Tiet"/>
    <tableColumn id="6" name="Gio"/>
    <tableColumn id="7" name="MaLopHP" dataDxfId="3"/>
    <tableColumn id="8" name="SiSo"/>
    <tableColumn id="9" name="GiangVien1" dataDxfId="4"/>
    <tableColumn id="10" name="CM" dataDxfId="5"/>
    <tableColumn id="20" name="Đợt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79"/>
  <sheetViews>
    <sheetView showGridLines="0" tabSelected="1" zoomScale="90" zoomScaleNormal="90" topLeftCell="A154" workbookViewId="0">
      <selection activeCell="H158" sqref="H158:H159"/>
    </sheetView>
  </sheetViews>
  <sheetFormatPr defaultColWidth="9" defaultRowHeight="15"/>
  <cols>
    <col min="1" max="1" width="13.6666666666667" customWidth="1"/>
    <col min="2" max="2" width="20.6666666666667" customWidth="1"/>
    <col min="3" max="3" width="5.66666666666667" customWidth="1"/>
    <col min="4" max="4" width="5.88571428571429" customWidth="1"/>
    <col min="5" max="5" width="6.43809523809524" customWidth="1"/>
    <col min="6" max="6" width="21.4380952380952" customWidth="1"/>
    <col min="7" max="7" width="9.21904761904762" customWidth="1"/>
    <col min="8" max="8" width="24" customWidth="1"/>
    <col min="9" max="10" width="7.78095238095238" customWidth="1"/>
    <col min="11" max="11" width="10" customWidth="1"/>
    <col min="12" max="12" width="9" hidden="1" customWidth="1"/>
  </cols>
  <sheetData>
    <row r="1" ht="24.75" customHeight="1" spans="1:11">
      <c r="A1" s="34"/>
      <c r="B1" s="35" t="s">
        <v>0</v>
      </c>
      <c r="C1" s="35"/>
      <c r="D1" s="35"/>
      <c r="E1" s="35"/>
      <c r="F1" s="35"/>
      <c r="G1" s="35"/>
      <c r="H1" s="35"/>
      <c r="I1" s="36" t="s">
        <v>1</v>
      </c>
      <c r="J1" s="36"/>
      <c r="K1" s="36"/>
    </row>
    <row r="2" ht="24.75" customHeight="1" spans="1:11">
      <c r="A2" s="34"/>
      <c r="B2" s="35"/>
      <c r="C2" s="35"/>
      <c r="D2" s="35"/>
      <c r="E2" s="35"/>
      <c r="F2" s="35"/>
      <c r="G2" s="35"/>
      <c r="H2" s="35"/>
      <c r="I2" s="36"/>
      <c r="J2" s="36"/>
      <c r="K2" s="36"/>
    </row>
    <row r="3" ht="24.75" customHeight="1" spans="1:11">
      <c r="A3" s="34"/>
      <c r="B3" s="35"/>
      <c r="C3" s="35"/>
      <c r="D3" s="35"/>
      <c r="E3" s="35"/>
      <c r="F3" s="35"/>
      <c r="G3" s="35"/>
      <c r="H3" s="35"/>
      <c r="I3" s="36"/>
      <c r="J3" s="36"/>
      <c r="K3" s="36"/>
    </row>
    <row r="4" ht="23.25" customHeight="1" spans="1:11">
      <c r="A4" s="72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</row>
    <row r="5" ht="23.25" customHeight="1" spans="1:11">
      <c r="A5" s="39" t="s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ht="6.75" customHeight="1" spans="1:8">
      <c r="A6" s="40"/>
      <c r="B6" s="40"/>
      <c r="C6" s="40"/>
      <c r="D6" s="40"/>
      <c r="E6" s="40"/>
      <c r="F6" s="40"/>
      <c r="G6" s="40"/>
      <c r="H6" s="40"/>
    </row>
    <row r="7" ht="27.9" customHeight="1" spans="1:8">
      <c r="A7" s="41"/>
      <c r="B7" s="42"/>
      <c r="C7" s="42"/>
      <c r="D7" s="42"/>
      <c r="E7" s="42"/>
      <c r="F7" s="42"/>
      <c r="G7" s="42"/>
      <c r="H7" s="42"/>
    </row>
    <row r="8" ht="27" customHeight="1" spans="1:8">
      <c r="A8" s="41"/>
      <c r="B8" s="42"/>
      <c r="C8" s="42"/>
      <c r="D8" s="42"/>
      <c r="E8" s="42"/>
      <c r="F8" s="42"/>
      <c r="G8" s="42"/>
      <c r="H8" s="42"/>
    </row>
    <row r="9" ht="27.9" customHeight="1" spans="1:8">
      <c r="A9" s="41"/>
      <c r="B9" s="42"/>
      <c r="C9" s="42"/>
      <c r="D9" s="42"/>
      <c r="E9" s="42"/>
      <c r="F9" s="42"/>
      <c r="G9" s="42"/>
      <c r="H9" s="42"/>
    </row>
    <row r="10" ht="33.9" customHeight="1" spans="1:8">
      <c r="A10" s="43"/>
      <c r="B10" s="43"/>
      <c r="C10" s="43"/>
      <c r="D10" s="43"/>
      <c r="E10" s="43"/>
      <c r="F10" s="43"/>
      <c r="G10" s="43"/>
      <c r="H10" s="43"/>
    </row>
    <row r="11" s="33" customFormat="1" ht="48" customHeight="1" spans="1:11">
      <c r="A11" s="44" t="s">
        <v>4</v>
      </c>
      <c r="B11" s="44" t="s">
        <v>5</v>
      </c>
      <c r="C11" s="73" t="s">
        <v>6</v>
      </c>
      <c r="D11" s="73" t="s">
        <v>7</v>
      </c>
      <c r="E11" s="73" t="s">
        <v>8</v>
      </c>
      <c r="F11" s="44" t="s">
        <v>9</v>
      </c>
      <c r="G11" s="73" t="s">
        <v>10</v>
      </c>
      <c r="H11" s="44" t="s">
        <v>11</v>
      </c>
      <c r="I11" s="75" t="s">
        <v>12</v>
      </c>
      <c r="J11" s="75" t="s">
        <v>13</v>
      </c>
      <c r="K11" s="73" t="s">
        <v>14</v>
      </c>
    </row>
    <row r="12" s="66" customFormat="1" ht="15.75" spans="1:12">
      <c r="A12" s="45" t="s">
        <v>15</v>
      </c>
      <c r="B12" s="46" t="s">
        <v>16</v>
      </c>
      <c r="C12" s="47">
        <v>3</v>
      </c>
      <c r="D12" s="47">
        <v>30</v>
      </c>
      <c r="E12" s="47">
        <v>0</v>
      </c>
      <c r="F12" s="46" t="s">
        <v>17</v>
      </c>
      <c r="G12" s="47">
        <v>39</v>
      </c>
      <c r="H12" s="46" t="s">
        <v>18</v>
      </c>
      <c r="I12" s="76">
        <v>37</v>
      </c>
      <c r="J12" s="76">
        <v>51</v>
      </c>
      <c r="K12" s="76">
        <v>2</v>
      </c>
      <c r="L12" s="66">
        <v>1</v>
      </c>
    </row>
    <row r="13" s="66" customFormat="1" ht="15.75" spans="1:12">
      <c r="A13" s="45" t="s">
        <v>15</v>
      </c>
      <c r="B13" s="46" t="s">
        <v>16</v>
      </c>
      <c r="C13" s="47">
        <v>3</v>
      </c>
      <c r="D13" s="47">
        <v>30</v>
      </c>
      <c r="E13" s="47">
        <v>0</v>
      </c>
      <c r="F13" s="46" t="s">
        <v>19</v>
      </c>
      <c r="G13" s="47">
        <v>34</v>
      </c>
      <c r="H13" s="46" t="s">
        <v>20</v>
      </c>
      <c r="I13" s="76">
        <v>37</v>
      </c>
      <c r="J13" s="76">
        <v>51</v>
      </c>
      <c r="K13" s="76">
        <v>2</v>
      </c>
      <c r="L13" s="66">
        <v>1</v>
      </c>
    </row>
    <row r="14" s="66" customFormat="1" ht="31.5" spans="1:12">
      <c r="A14" s="45" t="s">
        <v>21</v>
      </c>
      <c r="B14" s="46" t="s">
        <v>22</v>
      </c>
      <c r="C14" s="47">
        <v>0</v>
      </c>
      <c r="D14" s="47">
        <v>0</v>
      </c>
      <c r="E14" s="47">
        <v>30</v>
      </c>
      <c r="F14" s="46" t="s">
        <v>23</v>
      </c>
      <c r="G14" s="47">
        <v>30</v>
      </c>
      <c r="H14" s="46" t="s">
        <v>18</v>
      </c>
      <c r="I14" s="76">
        <v>42</v>
      </c>
      <c r="J14" s="76">
        <v>51</v>
      </c>
      <c r="K14" s="76">
        <v>3</v>
      </c>
      <c r="L14" s="66">
        <v>1</v>
      </c>
    </row>
    <row r="15" s="66" customFormat="1" ht="31.5" spans="1:12">
      <c r="A15" s="45" t="s">
        <v>21</v>
      </c>
      <c r="B15" s="46" t="s">
        <v>22</v>
      </c>
      <c r="C15" s="47">
        <v>0</v>
      </c>
      <c r="D15" s="47">
        <v>0</v>
      </c>
      <c r="E15" s="47">
        <v>30</v>
      </c>
      <c r="F15" s="46" t="s">
        <v>24</v>
      </c>
      <c r="G15" s="47">
        <v>33</v>
      </c>
      <c r="H15" s="46" t="s">
        <v>20</v>
      </c>
      <c r="I15" s="76">
        <v>42</v>
      </c>
      <c r="J15" s="76">
        <v>51</v>
      </c>
      <c r="K15" s="76">
        <v>3</v>
      </c>
      <c r="L15" s="66">
        <v>1</v>
      </c>
    </row>
    <row r="16" s="66" customFormat="1" ht="15.75" spans="1:12">
      <c r="A16" s="45" t="s">
        <v>25</v>
      </c>
      <c r="B16" s="46" t="s">
        <v>26</v>
      </c>
      <c r="C16" s="47">
        <v>3</v>
      </c>
      <c r="D16" s="47">
        <v>30</v>
      </c>
      <c r="E16" s="47">
        <v>0</v>
      </c>
      <c r="F16" s="46" t="s">
        <v>27</v>
      </c>
      <c r="G16" s="47">
        <v>35</v>
      </c>
      <c r="H16" s="46" t="s">
        <v>28</v>
      </c>
      <c r="I16" s="76">
        <v>37</v>
      </c>
      <c r="J16" s="76">
        <v>51</v>
      </c>
      <c r="K16" s="76">
        <v>2</v>
      </c>
      <c r="L16" s="66">
        <v>1</v>
      </c>
    </row>
    <row r="17" s="66" customFormat="1" ht="15.75" spans="1:12">
      <c r="A17" s="45" t="s">
        <v>25</v>
      </c>
      <c r="B17" s="46" t="s">
        <v>26</v>
      </c>
      <c r="C17" s="47">
        <v>3</v>
      </c>
      <c r="D17" s="47">
        <v>30</v>
      </c>
      <c r="E17" s="47">
        <v>0</v>
      </c>
      <c r="F17" s="46" t="s">
        <v>29</v>
      </c>
      <c r="G17" s="47">
        <v>38</v>
      </c>
      <c r="H17" s="46" t="s">
        <v>30</v>
      </c>
      <c r="I17" s="76">
        <v>37</v>
      </c>
      <c r="J17" s="76">
        <v>51</v>
      </c>
      <c r="K17" s="76">
        <v>2</v>
      </c>
      <c r="L17" s="66">
        <v>1</v>
      </c>
    </row>
    <row r="18" s="66" customFormat="1" ht="15.75" spans="1:12">
      <c r="A18" s="45" t="s">
        <v>25</v>
      </c>
      <c r="B18" s="46" t="s">
        <v>26</v>
      </c>
      <c r="C18" s="47">
        <v>3</v>
      </c>
      <c r="D18" s="47">
        <v>30</v>
      </c>
      <c r="E18" s="47">
        <v>0</v>
      </c>
      <c r="F18" s="46" t="s">
        <v>31</v>
      </c>
      <c r="G18" s="47">
        <v>65</v>
      </c>
      <c r="H18" s="46" t="s">
        <v>30</v>
      </c>
      <c r="I18" s="76">
        <v>37</v>
      </c>
      <c r="J18" s="76">
        <v>51</v>
      </c>
      <c r="K18" s="76">
        <v>2</v>
      </c>
      <c r="L18" s="66">
        <v>1</v>
      </c>
    </row>
    <row r="19" s="67" customFormat="1" ht="31.5" spans="1:14">
      <c r="A19" s="45" t="s">
        <v>32</v>
      </c>
      <c r="B19" s="46" t="s">
        <v>33</v>
      </c>
      <c r="C19" s="47">
        <v>0</v>
      </c>
      <c r="D19" s="47">
        <v>0</v>
      </c>
      <c r="E19" s="47">
        <v>30</v>
      </c>
      <c r="F19" s="46" t="s">
        <v>34</v>
      </c>
      <c r="G19" s="47">
        <v>30</v>
      </c>
      <c r="H19" s="46" t="s">
        <v>35</v>
      </c>
      <c r="I19" s="76">
        <v>42</v>
      </c>
      <c r="J19" s="76">
        <v>51</v>
      </c>
      <c r="K19" s="76">
        <v>3</v>
      </c>
      <c r="L19" s="77">
        <v>1</v>
      </c>
      <c r="N19" s="77"/>
    </row>
    <row r="20" s="68" customFormat="1" ht="31.5" spans="1:12">
      <c r="A20" s="45" t="s">
        <v>32</v>
      </c>
      <c r="B20" s="46" t="s">
        <v>33</v>
      </c>
      <c r="C20" s="47">
        <v>0</v>
      </c>
      <c r="D20" s="47">
        <v>0</v>
      </c>
      <c r="E20" s="47">
        <v>30</v>
      </c>
      <c r="F20" s="46" t="s">
        <v>36</v>
      </c>
      <c r="G20" s="47">
        <v>30</v>
      </c>
      <c r="H20" s="74" t="s">
        <v>35</v>
      </c>
      <c r="I20" s="76">
        <v>42</v>
      </c>
      <c r="J20" s="76">
        <v>51</v>
      </c>
      <c r="K20" s="76">
        <v>3</v>
      </c>
      <c r="L20" s="66">
        <v>1</v>
      </c>
    </row>
    <row r="21" s="68" customFormat="1" ht="31.5" spans="1:12">
      <c r="A21" s="45" t="s">
        <v>32</v>
      </c>
      <c r="B21" s="46" t="s">
        <v>33</v>
      </c>
      <c r="C21" s="47">
        <v>0</v>
      </c>
      <c r="D21" s="47">
        <v>0</v>
      </c>
      <c r="E21" s="47">
        <v>30</v>
      </c>
      <c r="F21" s="46" t="s">
        <v>37</v>
      </c>
      <c r="G21" s="47">
        <v>21</v>
      </c>
      <c r="H21" s="74" t="s">
        <v>35</v>
      </c>
      <c r="I21" s="76">
        <v>42</v>
      </c>
      <c r="J21" s="76">
        <v>51</v>
      </c>
      <c r="K21" s="76">
        <v>3</v>
      </c>
      <c r="L21" s="66">
        <v>1</v>
      </c>
    </row>
    <row r="22" s="68" customFormat="1" ht="31.5" spans="1:12">
      <c r="A22" s="45" t="s">
        <v>32</v>
      </c>
      <c r="B22" s="46" t="s">
        <v>33</v>
      </c>
      <c r="C22" s="47">
        <v>0</v>
      </c>
      <c r="D22" s="47">
        <v>0</v>
      </c>
      <c r="E22" s="47">
        <v>30</v>
      </c>
      <c r="F22" s="46" t="s">
        <v>38</v>
      </c>
      <c r="G22" s="47">
        <v>30</v>
      </c>
      <c r="H22" s="74" t="s">
        <v>35</v>
      </c>
      <c r="I22" s="76">
        <v>42</v>
      </c>
      <c r="J22" s="76">
        <v>51</v>
      </c>
      <c r="K22" s="76">
        <v>3</v>
      </c>
      <c r="L22" s="66">
        <v>1</v>
      </c>
    </row>
    <row r="23" s="68" customFormat="1" ht="31.5" spans="1:14">
      <c r="A23" s="45" t="s">
        <v>32</v>
      </c>
      <c r="B23" s="46" t="s">
        <v>33</v>
      </c>
      <c r="C23" s="47">
        <v>0</v>
      </c>
      <c r="D23" s="47">
        <v>0</v>
      </c>
      <c r="E23" s="47">
        <v>30</v>
      </c>
      <c r="F23" s="46" t="s">
        <v>39</v>
      </c>
      <c r="G23" s="47">
        <v>27</v>
      </c>
      <c r="H23" s="46" t="s">
        <v>30</v>
      </c>
      <c r="I23" s="76">
        <v>42</v>
      </c>
      <c r="J23" s="76">
        <v>51</v>
      </c>
      <c r="K23" s="76">
        <v>3</v>
      </c>
      <c r="L23" s="66">
        <v>1</v>
      </c>
      <c r="N23" s="66"/>
    </row>
    <row r="24" s="68" customFormat="1" ht="15.75" spans="1:12">
      <c r="A24" s="45" t="s">
        <v>40</v>
      </c>
      <c r="B24" s="46" t="s">
        <v>41</v>
      </c>
      <c r="C24" s="47">
        <v>3</v>
      </c>
      <c r="D24" s="47">
        <v>30</v>
      </c>
      <c r="E24" s="47">
        <v>0</v>
      </c>
      <c r="F24" s="46" t="s">
        <v>42</v>
      </c>
      <c r="G24" s="47">
        <v>26</v>
      </c>
      <c r="H24" s="74" t="s">
        <v>43</v>
      </c>
      <c r="I24" s="76">
        <v>37</v>
      </c>
      <c r="J24" s="76">
        <v>51</v>
      </c>
      <c r="K24" s="76">
        <v>2</v>
      </c>
      <c r="L24" s="66">
        <v>1</v>
      </c>
    </row>
    <row r="25" s="68" customFormat="1" ht="15.75" spans="1:12">
      <c r="A25" s="45" t="s">
        <v>40</v>
      </c>
      <c r="B25" s="46" t="s">
        <v>41</v>
      </c>
      <c r="C25" s="47">
        <v>3</v>
      </c>
      <c r="D25" s="47">
        <v>30</v>
      </c>
      <c r="E25" s="47">
        <v>0</v>
      </c>
      <c r="F25" s="46" t="s">
        <v>44</v>
      </c>
      <c r="G25" s="47">
        <v>50</v>
      </c>
      <c r="H25" s="74" t="s">
        <v>43</v>
      </c>
      <c r="I25" s="76">
        <v>37</v>
      </c>
      <c r="J25" s="76">
        <v>51</v>
      </c>
      <c r="K25" s="76">
        <v>2</v>
      </c>
      <c r="L25" s="66">
        <v>1</v>
      </c>
    </row>
    <row r="26" s="68" customFormat="1" ht="31.5" spans="1:12">
      <c r="A26" s="45" t="s">
        <v>45</v>
      </c>
      <c r="B26" s="46" t="s">
        <v>46</v>
      </c>
      <c r="C26" s="47">
        <v>0</v>
      </c>
      <c r="D26" s="47">
        <v>0</v>
      </c>
      <c r="E26" s="47">
        <v>30</v>
      </c>
      <c r="F26" s="46" t="s">
        <v>47</v>
      </c>
      <c r="G26" s="47">
        <v>28</v>
      </c>
      <c r="H26" s="74" t="s">
        <v>43</v>
      </c>
      <c r="I26" s="76">
        <v>42</v>
      </c>
      <c r="J26" s="76">
        <v>51</v>
      </c>
      <c r="K26" s="76">
        <v>3</v>
      </c>
      <c r="L26" s="66">
        <v>1</v>
      </c>
    </row>
    <row r="27" s="69" customFormat="1" ht="31.5" spans="1:12">
      <c r="A27" s="45" t="s">
        <v>45</v>
      </c>
      <c r="B27" s="46" t="s">
        <v>46</v>
      </c>
      <c r="C27" s="47">
        <v>0</v>
      </c>
      <c r="D27" s="47">
        <v>0</v>
      </c>
      <c r="E27" s="47">
        <v>30</v>
      </c>
      <c r="F27" s="46" t="s">
        <v>48</v>
      </c>
      <c r="G27" s="47">
        <v>23</v>
      </c>
      <c r="H27" s="74" t="s">
        <v>49</v>
      </c>
      <c r="I27" s="76">
        <v>42</v>
      </c>
      <c r="J27" s="76">
        <v>51</v>
      </c>
      <c r="K27" s="76">
        <v>3</v>
      </c>
      <c r="L27" s="78">
        <v>1</v>
      </c>
    </row>
    <row r="28" s="68" customFormat="1" ht="31.5" spans="1:12">
      <c r="A28" s="45" t="s">
        <v>45</v>
      </c>
      <c r="B28" s="46" t="s">
        <v>46</v>
      </c>
      <c r="C28" s="47">
        <v>0</v>
      </c>
      <c r="D28" s="47">
        <v>0</v>
      </c>
      <c r="E28" s="47">
        <v>30</v>
      </c>
      <c r="F28" s="46" t="s">
        <v>50</v>
      </c>
      <c r="G28" s="47">
        <v>25</v>
      </c>
      <c r="H28" s="74" t="s">
        <v>49</v>
      </c>
      <c r="I28" s="76">
        <v>42</v>
      </c>
      <c r="J28" s="76">
        <v>51</v>
      </c>
      <c r="K28" s="76">
        <v>3</v>
      </c>
      <c r="L28" s="66">
        <v>1</v>
      </c>
    </row>
    <row r="29" s="68" customFormat="1" ht="15.75" spans="1:12">
      <c r="A29" s="45" t="s">
        <v>51</v>
      </c>
      <c r="B29" s="46" t="s">
        <v>52</v>
      </c>
      <c r="C29" s="47">
        <v>3</v>
      </c>
      <c r="D29" s="47">
        <v>30</v>
      </c>
      <c r="E29" s="47">
        <v>0</v>
      </c>
      <c r="F29" s="46" t="s">
        <v>53</v>
      </c>
      <c r="G29" s="47">
        <v>57</v>
      </c>
      <c r="H29" s="46" t="s">
        <v>20</v>
      </c>
      <c r="I29" s="76">
        <v>37</v>
      </c>
      <c r="J29" s="76">
        <v>51</v>
      </c>
      <c r="K29" s="76">
        <v>2</v>
      </c>
      <c r="L29" s="66">
        <v>1</v>
      </c>
    </row>
    <row r="30" s="68" customFormat="1" ht="15.75" spans="1:12">
      <c r="A30" s="45" t="s">
        <v>51</v>
      </c>
      <c r="B30" s="46" t="s">
        <v>52</v>
      </c>
      <c r="C30" s="47">
        <v>3</v>
      </c>
      <c r="D30" s="47">
        <v>30</v>
      </c>
      <c r="E30" s="47">
        <v>0</v>
      </c>
      <c r="F30" s="46" t="s">
        <v>54</v>
      </c>
      <c r="G30" s="47">
        <v>43</v>
      </c>
      <c r="H30" s="46" t="s">
        <v>20</v>
      </c>
      <c r="I30" s="76">
        <v>37</v>
      </c>
      <c r="J30" s="76">
        <v>51</v>
      </c>
      <c r="K30" s="76">
        <v>2</v>
      </c>
      <c r="L30" s="66">
        <v>1</v>
      </c>
    </row>
    <row r="31" s="68" customFormat="1" ht="15.75" spans="1:12">
      <c r="A31" s="45" t="s">
        <v>51</v>
      </c>
      <c r="B31" s="46" t="s">
        <v>52</v>
      </c>
      <c r="C31" s="47">
        <v>3</v>
      </c>
      <c r="D31" s="47">
        <v>30</v>
      </c>
      <c r="E31" s="47">
        <v>0</v>
      </c>
      <c r="F31" s="46" t="s">
        <v>55</v>
      </c>
      <c r="G31" s="47">
        <v>22</v>
      </c>
      <c r="H31" s="74" t="s">
        <v>56</v>
      </c>
      <c r="I31" s="76">
        <v>37</v>
      </c>
      <c r="J31" s="76">
        <v>51</v>
      </c>
      <c r="K31" s="76">
        <v>2</v>
      </c>
      <c r="L31" s="66">
        <v>1</v>
      </c>
    </row>
    <row r="32" s="68" customFormat="1" ht="31.5" spans="1:12">
      <c r="A32" s="45" t="s">
        <v>57</v>
      </c>
      <c r="B32" s="46" t="s">
        <v>58</v>
      </c>
      <c r="C32" s="47">
        <v>0</v>
      </c>
      <c r="D32" s="47">
        <v>0</v>
      </c>
      <c r="E32" s="47">
        <v>30</v>
      </c>
      <c r="F32" s="46" t="s">
        <v>59</v>
      </c>
      <c r="G32" s="47">
        <v>30</v>
      </c>
      <c r="H32" s="46" t="s">
        <v>56</v>
      </c>
      <c r="I32" s="76">
        <v>47</v>
      </c>
      <c r="J32" s="76">
        <v>51</v>
      </c>
      <c r="K32" s="76">
        <v>6</v>
      </c>
      <c r="L32" s="66">
        <v>1</v>
      </c>
    </row>
    <row r="33" s="69" customFormat="1" ht="31.5" spans="1:12">
      <c r="A33" s="45" t="s">
        <v>57</v>
      </c>
      <c r="B33" s="46" t="s">
        <v>58</v>
      </c>
      <c r="C33" s="47">
        <v>0</v>
      </c>
      <c r="D33" s="47">
        <v>0</v>
      </c>
      <c r="E33" s="47">
        <v>30</v>
      </c>
      <c r="F33" s="46" t="s">
        <v>60</v>
      </c>
      <c r="G33" s="47">
        <v>31</v>
      </c>
      <c r="H33" s="74" t="s">
        <v>20</v>
      </c>
      <c r="I33" s="76">
        <v>47</v>
      </c>
      <c r="J33" s="76">
        <v>51</v>
      </c>
      <c r="K33" s="76">
        <v>6</v>
      </c>
      <c r="L33" s="78">
        <v>1</v>
      </c>
    </row>
    <row r="34" s="68" customFormat="1" ht="31.5" spans="1:12">
      <c r="A34" s="45" t="s">
        <v>57</v>
      </c>
      <c r="B34" s="46" t="s">
        <v>58</v>
      </c>
      <c r="C34" s="47">
        <v>0</v>
      </c>
      <c r="D34" s="47">
        <v>0</v>
      </c>
      <c r="E34" s="47">
        <v>30</v>
      </c>
      <c r="F34" s="46" t="s">
        <v>61</v>
      </c>
      <c r="G34" s="47">
        <v>30</v>
      </c>
      <c r="H34" s="74" t="s">
        <v>62</v>
      </c>
      <c r="I34" s="76">
        <v>47</v>
      </c>
      <c r="J34" s="76">
        <v>51</v>
      </c>
      <c r="K34" s="76">
        <v>6</v>
      </c>
      <c r="L34" s="66">
        <v>1</v>
      </c>
    </row>
    <row r="35" s="68" customFormat="1" ht="31.5" spans="1:12">
      <c r="A35" s="45" t="s">
        <v>57</v>
      </c>
      <c r="B35" s="46" t="s">
        <v>58</v>
      </c>
      <c r="C35" s="47">
        <v>0</v>
      </c>
      <c r="D35" s="47">
        <v>0</v>
      </c>
      <c r="E35" s="47">
        <v>30</v>
      </c>
      <c r="F35" s="46" t="s">
        <v>63</v>
      </c>
      <c r="G35" s="47">
        <v>31</v>
      </c>
      <c r="H35" s="74" t="s">
        <v>62</v>
      </c>
      <c r="I35" s="76">
        <v>47</v>
      </c>
      <c r="J35" s="76">
        <v>51</v>
      </c>
      <c r="K35" s="76">
        <v>6</v>
      </c>
      <c r="L35" s="66">
        <v>1</v>
      </c>
    </row>
    <row r="36" s="68" customFormat="1" ht="15.75" spans="1:14">
      <c r="A36" s="45" t="s">
        <v>64</v>
      </c>
      <c r="B36" s="46" t="s">
        <v>65</v>
      </c>
      <c r="C36" s="47">
        <v>3</v>
      </c>
      <c r="D36" s="47">
        <v>30</v>
      </c>
      <c r="E36" s="47">
        <v>0</v>
      </c>
      <c r="F36" s="46" t="s">
        <v>66</v>
      </c>
      <c r="G36" s="47">
        <v>62</v>
      </c>
      <c r="H36" s="46" t="s">
        <v>30</v>
      </c>
      <c r="I36" s="76">
        <v>37</v>
      </c>
      <c r="J36" s="76">
        <v>51</v>
      </c>
      <c r="K36" s="76">
        <v>2</v>
      </c>
      <c r="L36" s="66">
        <v>1</v>
      </c>
      <c r="N36" s="66"/>
    </row>
    <row r="37" s="69" customFormat="1" ht="15.75" spans="1:14">
      <c r="A37" s="45" t="s">
        <v>64</v>
      </c>
      <c r="B37" s="46" t="s">
        <v>65</v>
      </c>
      <c r="C37" s="47">
        <v>3</v>
      </c>
      <c r="D37" s="47">
        <v>30</v>
      </c>
      <c r="E37" s="47">
        <v>0</v>
      </c>
      <c r="F37" s="46" t="s">
        <v>67</v>
      </c>
      <c r="G37" s="47">
        <v>31</v>
      </c>
      <c r="H37" s="46" t="s">
        <v>68</v>
      </c>
      <c r="I37" s="76">
        <v>37</v>
      </c>
      <c r="J37" s="76">
        <v>51</v>
      </c>
      <c r="K37" s="76">
        <v>2</v>
      </c>
      <c r="L37" s="78">
        <v>1</v>
      </c>
      <c r="N37" s="78"/>
    </row>
    <row r="38" s="68" customFormat="1" ht="15.75" spans="1:12">
      <c r="A38" s="45" t="s">
        <v>64</v>
      </c>
      <c r="B38" s="46" t="s">
        <v>65</v>
      </c>
      <c r="C38" s="47">
        <v>3</v>
      </c>
      <c r="D38" s="47">
        <v>30</v>
      </c>
      <c r="E38" s="47">
        <v>0</v>
      </c>
      <c r="F38" s="46" t="s">
        <v>69</v>
      </c>
      <c r="G38" s="47">
        <v>53</v>
      </c>
      <c r="H38" s="74" t="s">
        <v>68</v>
      </c>
      <c r="I38" s="76">
        <v>37</v>
      </c>
      <c r="J38" s="76">
        <v>51</v>
      </c>
      <c r="K38" s="76">
        <v>2</v>
      </c>
      <c r="L38" s="66">
        <v>1</v>
      </c>
    </row>
    <row r="39" s="68" customFormat="1" ht="31.5" spans="1:12">
      <c r="A39" s="45" t="s">
        <v>70</v>
      </c>
      <c r="B39" s="46" t="s">
        <v>71</v>
      </c>
      <c r="C39" s="47">
        <v>0</v>
      </c>
      <c r="D39" s="47">
        <v>0</v>
      </c>
      <c r="E39" s="47">
        <v>30</v>
      </c>
      <c r="F39" s="46" t="s">
        <v>72</v>
      </c>
      <c r="G39" s="47">
        <v>32</v>
      </c>
      <c r="H39" s="74" t="s">
        <v>35</v>
      </c>
      <c r="I39" s="76">
        <v>42</v>
      </c>
      <c r="J39" s="76">
        <v>51</v>
      </c>
      <c r="K39" s="76">
        <v>3</v>
      </c>
      <c r="L39" s="66">
        <v>1</v>
      </c>
    </row>
    <row r="40" s="68" customFormat="1" ht="31.5" spans="1:12">
      <c r="A40" s="45" t="s">
        <v>70</v>
      </c>
      <c r="B40" s="46" t="s">
        <v>71</v>
      </c>
      <c r="C40" s="47">
        <v>0</v>
      </c>
      <c r="D40" s="47">
        <v>0</v>
      </c>
      <c r="E40" s="47">
        <v>30</v>
      </c>
      <c r="F40" s="46" t="s">
        <v>73</v>
      </c>
      <c r="G40" s="47">
        <v>30</v>
      </c>
      <c r="H40" s="74" t="s">
        <v>68</v>
      </c>
      <c r="I40" s="76">
        <v>42</v>
      </c>
      <c r="J40" s="76">
        <v>51</v>
      </c>
      <c r="K40" s="76">
        <v>3</v>
      </c>
      <c r="L40" s="66">
        <v>1</v>
      </c>
    </row>
    <row r="41" s="68" customFormat="1" ht="31.5" spans="1:12">
      <c r="A41" s="45" t="s">
        <v>70</v>
      </c>
      <c r="B41" s="46" t="s">
        <v>71</v>
      </c>
      <c r="C41" s="47">
        <v>0</v>
      </c>
      <c r="D41" s="47">
        <v>0</v>
      </c>
      <c r="E41" s="47">
        <v>30</v>
      </c>
      <c r="F41" s="46" t="s">
        <v>74</v>
      </c>
      <c r="G41" s="47">
        <v>31</v>
      </c>
      <c r="H41" s="74" t="s">
        <v>35</v>
      </c>
      <c r="I41" s="76">
        <v>42</v>
      </c>
      <c r="J41" s="76">
        <v>51</v>
      </c>
      <c r="K41" s="76">
        <v>3</v>
      </c>
      <c r="L41" s="66">
        <v>1</v>
      </c>
    </row>
    <row r="42" s="68" customFormat="1" ht="31.5" spans="1:12">
      <c r="A42" s="45" t="s">
        <v>70</v>
      </c>
      <c r="B42" s="46" t="s">
        <v>71</v>
      </c>
      <c r="C42" s="47">
        <v>0</v>
      </c>
      <c r="D42" s="47">
        <v>0</v>
      </c>
      <c r="E42" s="47">
        <v>30</v>
      </c>
      <c r="F42" s="46" t="s">
        <v>75</v>
      </c>
      <c r="G42" s="47">
        <v>27</v>
      </c>
      <c r="H42" s="74" t="s">
        <v>35</v>
      </c>
      <c r="I42" s="76">
        <v>42</v>
      </c>
      <c r="J42" s="76">
        <v>51</v>
      </c>
      <c r="K42" s="76">
        <v>3</v>
      </c>
      <c r="L42" s="66">
        <v>1</v>
      </c>
    </row>
    <row r="43" s="68" customFormat="1" ht="31.5" spans="1:14">
      <c r="A43" s="45" t="s">
        <v>70</v>
      </c>
      <c r="B43" s="46" t="s">
        <v>71</v>
      </c>
      <c r="C43" s="47">
        <v>0</v>
      </c>
      <c r="D43" s="47">
        <v>0</v>
      </c>
      <c r="E43" s="47">
        <v>30</v>
      </c>
      <c r="F43" s="46" t="s">
        <v>76</v>
      </c>
      <c r="G43" s="47">
        <v>27</v>
      </c>
      <c r="H43" s="46" t="s">
        <v>30</v>
      </c>
      <c r="I43" s="76">
        <v>42</v>
      </c>
      <c r="J43" s="76">
        <v>51</v>
      </c>
      <c r="K43" s="76">
        <v>3</v>
      </c>
      <c r="L43" s="66">
        <v>1</v>
      </c>
      <c r="N43" s="66"/>
    </row>
    <row r="44" s="68" customFormat="1" ht="15.75" spans="1:12">
      <c r="A44" s="45" t="s">
        <v>77</v>
      </c>
      <c r="B44" s="46" t="s">
        <v>78</v>
      </c>
      <c r="C44" s="47">
        <v>3</v>
      </c>
      <c r="D44" s="47">
        <v>30</v>
      </c>
      <c r="E44" s="47">
        <v>0</v>
      </c>
      <c r="F44" s="46" t="s">
        <v>79</v>
      </c>
      <c r="G44" s="47">
        <v>60</v>
      </c>
      <c r="H44" s="74" t="s">
        <v>80</v>
      </c>
      <c r="I44" s="76">
        <v>37</v>
      </c>
      <c r="J44" s="76">
        <v>51</v>
      </c>
      <c r="K44" s="76">
        <v>2</v>
      </c>
      <c r="L44" s="66">
        <v>1</v>
      </c>
    </row>
    <row r="45" s="68" customFormat="1" ht="15.75" spans="1:12">
      <c r="A45" s="45" t="s">
        <v>77</v>
      </c>
      <c r="B45" s="46" t="s">
        <v>78</v>
      </c>
      <c r="C45" s="47">
        <v>3</v>
      </c>
      <c r="D45" s="47">
        <v>30</v>
      </c>
      <c r="E45" s="47">
        <v>0</v>
      </c>
      <c r="F45" s="46" t="s">
        <v>81</v>
      </c>
      <c r="G45" s="47">
        <v>40</v>
      </c>
      <c r="H45" s="74" t="s">
        <v>80</v>
      </c>
      <c r="I45" s="76">
        <v>37</v>
      </c>
      <c r="J45" s="76">
        <v>51</v>
      </c>
      <c r="K45" s="76">
        <v>2</v>
      </c>
      <c r="L45" s="66">
        <v>1</v>
      </c>
    </row>
    <row r="46" s="68" customFormat="1" ht="31.5" spans="1:12">
      <c r="A46" s="45" t="s">
        <v>82</v>
      </c>
      <c r="B46" s="46" t="s">
        <v>83</v>
      </c>
      <c r="C46" s="47">
        <v>0</v>
      </c>
      <c r="D46" s="47">
        <v>0</v>
      </c>
      <c r="E46" s="47">
        <v>30</v>
      </c>
      <c r="F46" s="46" t="s">
        <v>84</v>
      </c>
      <c r="G46" s="47">
        <v>29</v>
      </c>
      <c r="H46" s="74" t="s">
        <v>80</v>
      </c>
      <c r="I46" s="76">
        <v>42</v>
      </c>
      <c r="J46" s="76">
        <v>51</v>
      </c>
      <c r="K46" s="76">
        <v>3</v>
      </c>
      <c r="L46" s="66">
        <v>1</v>
      </c>
    </row>
    <row r="47" s="68" customFormat="1" ht="31.5" spans="1:12">
      <c r="A47" s="45" t="s">
        <v>82</v>
      </c>
      <c r="B47" s="46" t="s">
        <v>83</v>
      </c>
      <c r="C47" s="47">
        <v>0</v>
      </c>
      <c r="D47" s="47">
        <v>0</v>
      </c>
      <c r="E47" s="47">
        <v>30</v>
      </c>
      <c r="F47" s="46" t="s">
        <v>85</v>
      </c>
      <c r="G47" s="47">
        <v>30</v>
      </c>
      <c r="H47" s="74" t="s">
        <v>80</v>
      </c>
      <c r="I47" s="76">
        <v>42</v>
      </c>
      <c r="J47" s="76">
        <v>51</v>
      </c>
      <c r="K47" s="76">
        <v>3</v>
      </c>
      <c r="L47" s="66">
        <v>1</v>
      </c>
    </row>
    <row r="48" s="68" customFormat="1" ht="31.5" spans="1:12">
      <c r="A48" s="45" t="s">
        <v>82</v>
      </c>
      <c r="B48" s="46" t="s">
        <v>83</v>
      </c>
      <c r="C48" s="47">
        <v>0</v>
      </c>
      <c r="D48" s="47">
        <v>0</v>
      </c>
      <c r="E48" s="47">
        <v>30</v>
      </c>
      <c r="F48" s="46" t="s">
        <v>86</v>
      </c>
      <c r="G48" s="47">
        <v>22</v>
      </c>
      <c r="H48" s="74" t="s">
        <v>87</v>
      </c>
      <c r="I48" s="76">
        <v>42</v>
      </c>
      <c r="J48" s="76">
        <v>51</v>
      </c>
      <c r="K48" s="76">
        <v>3</v>
      </c>
      <c r="L48" s="66">
        <v>1</v>
      </c>
    </row>
    <row r="49" s="68" customFormat="1" ht="31.5" spans="1:12">
      <c r="A49" s="45" t="s">
        <v>82</v>
      </c>
      <c r="B49" s="46" t="s">
        <v>83</v>
      </c>
      <c r="C49" s="47">
        <v>0</v>
      </c>
      <c r="D49" s="47">
        <v>0</v>
      </c>
      <c r="E49" s="47">
        <v>30</v>
      </c>
      <c r="F49" s="46" t="s">
        <v>88</v>
      </c>
      <c r="G49" s="47">
        <v>30</v>
      </c>
      <c r="H49" s="74" t="s">
        <v>87</v>
      </c>
      <c r="I49" s="76">
        <v>42</v>
      </c>
      <c r="J49" s="76">
        <v>51</v>
      </c>
      <c r="K49" s="76">
        <v>3</v>
      </c>
      <c r="L49" s="66">
        <v>1</v>
      </c>
    </row>
    <row r="50" s="68" customFormat="1" ht="15.75" spans="1:12">
      <c r="A50" s="45" t="s">
        <v>89</v>
      </c>
      <c r="B50" s="46" t="s">
        <v>90</v>
      </c>
      <c r="C50" s="47">
        <v>2</v>
      </c>
      <c r="D50" s="47">
        <v>30</v>
      </c>
      <c r="E50" s="47">
        <v>0</v>
      </c>
      <c r="F50" s="46" t="s">
        <v>91</v>
      </c>
      <c r="G50" s="47">
        <v>29</v>
      </c>
      <c r="H50" s="74" t="s">
        <v>92</v>
      </c>
      <c r="I50" s="76">
        <v>37</v>
      </c>
      <c r="J50" s="76">
        <v>51</v>
      </c>
      <c r="K50" s="76">
        <v>2</v>
      </c>
      <c r="L50" s="66">
        <v>1</v>
      </c>
    </row>
    <row r="51" s="68" customFormat="1" ht="15.75" spans="1:12">
      <c r="A51" s="45" t="s">
        <v>89</v>
      </c>
      <c r="B51" s="46" t="s">
        <v>93</v>
      </c>
      <c r="C51" s="47">
        <v>3</v>
      </c>
      <c r="D51" s="47">
        <v>30</v>
      </c>
      <c r="E51" s="47">
        <v>0</v>
      </c>
      <c r="F51" s="46" t="s">
        <v>94</v>
      </c>
      <c r="G51" s="47">
        <v>61</v>
      </c>
      <c r="H51" s="74" t="s">
        <v>56</v>
      </c>
      <c r="I51" s="76">
        <v>37</v>
      </c>
      <c r="J51" s="76">
        <v>51</v>
      </c>
      <c r="K51" s="76">
        <v>2</v>
      </c>
      <c r="L51" s="66">
        <v>1</v>
      </c>
    </row>
    <row r="52" s="68" customFormat="1" ht="15.75" spans="1:12">
      <c r="A52" s="45" t="s">
        <v>89</v>
      </c>
      <c r="B52" s="46" t="s">
        <v>93</v>
      </c>
      <c r="C52" s="47">
        <v>3</v>
      </c>
      <c r="D52" s="47">
        <v>30</v>
      </c>
      <c r="E52" s="47">
        <v>0</v>
      </c>
      <c r="F52" s="46" t="s">
        <v>95</v>
      </c>
      <c r="G52" s="47">
        <v>58</v>
      </c>
      <c r="H52" s="74" t="s">
        <v>56</v>
      </c>
      <c r="I52" s="76">
        <v>37</v>
      </c>
      <c r="J52" s="76">
        <v>51</v>
      </c>
      <c r="K52" s="76">
        <v>2</v>
      </c>
      <c r="L52" s="66">
        <v>1</v>
      </c>
    </row>
    <row r="53" s="68" customFormat="1" ht="31.5" spans="1:12">
      <c r="A53" s="45" t="s">
        <v>96</v>
      </c>
      <c r="B53" s="46" t="s">
        <v>97</v>
      </c>
      <c r="C53" s="47">
        <v>0</v>
      </c>
      <c r="D53" s="47">
        <v>0</v>
      </c>
      <c r="E53" s="47">
        <v>30</v>
      </c>
      <c r="F53" s="46" t="s">
        <v>98</v>
      </c>
      <c r="G53" s="47">
        <v>30</v>
      </c>
      <c r="H53" s="74" t="s">
        <v>99</v>
      </c>
      <c r="I53" s="76">
        <v>47</v>
      </c>
      <c r="J53" s="76">
        <v>51</v>
      </c>
      <c r="K53" s="76">
        <v>6</v>
      </c>
      <c r="L53" s="66">
        <v>1</v>
      </c>
    </row>
    <row r="54" s="68" customFormat="1" ht="31.5" spans="1:12">
      <c r="A54" s="45" t="s">
        <v>96</v>
      </c>
      <c r="B54" s="46" t="s">
        <v>97</v>
      </c>
      <c r="C54" s="47">
        <v>0</v>
      </c>
      <c r="D54" s="47">
        <v>0</v>
      </c>
      <c r="E54" s="47">
        <v>30</v>
      </c>
      <c r="F54" s="46" t="s">
        <v>100</v>
      </c>
      <c r="G54" s="47">
        <v>30</v>
      </c>
      <c r="H54" s="74" t="s">
        <v>56</v>
      </c>
      <c r="I54" s="76">
        <v>47</v>
      </c>
      <c r="J54" s="76">
        <v>51</v>
      </c>
      <c r="K54" s="76">
        <v>6</v>
      </c>
      <c r="L54" s="66">
        <v>1</v>
      </c>
    </row>
    <row r="55" s="68" customFormat="1" ht="31.5" spans="1:12">
      <c r="A55" s="45" t="s">
        <v>96</v>
      </c>
      <c r="B55" s="46" t="s">
        <v>97</v>
      </c>
      <c r="C55" s="47">
        <v>0</v>
      </c>
      <c r="D55" s="47">
        <v>0</v>
      </c>
      <c r="E55" s="47">
        <v>30</v>
      </c>
      <c r="F55" s="46" t="s">
        <v>101</v>
      </c>
      <c r="G55" s="47">
        <v>28</v>
      </c>
      <c r="H55" s="74" t="s">
        <v>99</v>
      </c>
      <c r="I55" s="76">
        <v>47</v>
      </c>
      <c r="J55" s="76">
        <v>51</v>
      </c>
      <c r="K55" s="76">
        <v>6</v>
      </c>
      <c r="L55" s="66">
        <v>1</v>
      </c>
    </row>
    <row r="56" s="68" customFormat="1" ht="31.5" spans="1:12">
      <c r="A56" s="45" t="s">
        <v>96</v>
      </c>
      <c r="B56" s="46" t="s">
        <v>97</v>
      </c>
      <c r="C56" s="47">
        <v>0</v>
      </c>
      <c r="D56" s="47">
        <v>0</v>
      </c>
      <c r="E56" s="47">
        <v>30</v>
      </c>
      <c r="F56" s="46" t="s">
        <v>102</v>
      </c>
      <c r="G56" s="47">
        <v>31</v>
      </c>
      <c r="H56" s="74" t="s">
        <v>99</v>
      </c>
      <c r="I56" s="76">
        <v>47</v>
      </c>
      <c r="J56" s="76">
        <v>51</v>
      </c>
      <c r="K56" s="76">
        <v>6</v>
      </c>
      <c r="L56" s="66">
        <v>1</v>
      </c>
    </row>
    <row r="57" s="68" customFormat="1" ht="15.75" spans="1:12">
      <c r="A57" s="45" t="s">
        <v>103</v>
      </c>
      <c r="B57" s="46" t="s">
        <v>104</v>
      </c>
      <c r="C57" s="47">
        <v>2</v>
      </c>
      <c r="D57" s="47">
        <v>30</v>
      </c>
      <c r="E57" s="47">
        <v>0</v>
      </c>
      <c r="F57" s="46" t="s">
        <v>105</v>
      </c>
      <c r="G57" s="47">
        <v>48</v>
      </c>
      <c r="H57" s="46" t="s">
        <v>20</v>
      </c>
      <c r="I57" s="76">
        <v>37</v>
      </c>
      <c r="J57" s="76">
        <v>51</v>
      </c>
      <c r="K57" s="76">
        <v>2</v>
      </c>
      <c r="L57" s="66">
        <v>1</v>
      </c>
    </row>
    <row r="58" s="68" customFormat="1" ht="15.75" spans="1:12">
      <c r="A58" s="45" t="s">
        <v>103</v>
      </c>
      <c r="B58" s="46" t="s">
        <v>104</v>
      </c>
      <c r="C58" s="47">
        <v>2</v>
      </c>
      <c r="D58" s="47">
        <v>30</v>
      </c>
      <c r="E58" s="47">
        <v>0</v>
      </c>
      <c r="F58" s="46" t="s">
        <v>106</v>
      </c>
      <c r="G58" s="47">
        <v>40</v>
      </c>
      <c r="H58" s="46" t="s">
        <v>20</v>
      </c>
      <c r="I58" s="76">
        <v>37</v>
      </c>
      <c r="J58" s="76">
        <v>51</v>
      </c>
      <c r="K58" s="76">
        <v>2</v>
      </c>
      <c r="L58" s="66">
        <v>1</v>
      </c>
    </row>
    <row r="59" s="69" customFormat="1" ht="15.75" spans="1:12">
      <c r="A59" s="45" t="s">
        <v>103</v>
      </c>
      <c r="B59" s="46" t="s">
        <v>104</v>
      </c>
      <c r="C59" s="47">
        <v>2</v>
      </c>
      <c r="D59" s="47">
        <v>30</v>
      </c>
      <c r="E59" s="47">
        <v>0</v>
      </c>
      <c r="F59" s="46" t="s">
        <v>107</v>
      </c>
      <c r="G59" s="47">
        <v>50</v>
      </c>
      <c r="H59" s="74" t="s">
        <v>20</v>
      </c>
      <c r="I59" s="76">
        <v>37</v>
      </c>
      <c r="J59" s="76">
        <v>51</v>
      </c>
      <c r="K59" s="76">
        <v>2</v>
      </c>
      <c r="L59" s="78">
        <v>1</v>
      </c>
    </row>
    <row r="60" s="68" customFormat="1" ht="47.25" spans="1:12">
      <c r="A60" s="45" t="s">
        <v>108</v>
      </c>
      <c r="B60" s="46" t="s">
        <v>109</v>
      </c>
      <c r="C60" s="47">
        <v>1</v>
      </c>
      <c r="D60" s="47">
        <v>15</v>
      </c>
      <c r="E60" s="47">
        <v>0</v>
      </c>
      <c r="F60" s="46" t="s">
        <v>110</v>
      </c>
      <c r="G60" s="47">
        <v>68</v>
      </c>
      <c r="H60" s="74" t="s">
        <v>28</v>
      </c>
      <c r="I60" s="76">
        <v>37</v>
      </c>
      <c r="J60" s="76">
        <v>41</v>
      </c>
      <c r="K60" s="76">
        <v>3</v>
      </c>
      <c r="L60" s="66">
        <v>0.5</v>
      </c>
    </row>
    <row r="61" s="68" customFormat="1" ht="47.25" spans="1:12">
      <c r="A61" s="45" t="s">
        <v>108</v>
      </c>
      <c r="B61" s="46" t="s">
        <v>109</v>
      </c>
      <c r="C61" s="47">
        <v>1</v>
      </c>
      <c r="D61" s="47">
        <v>15</v>
      </c>
      <c r="E61" s="47">
        <v>0</v>
      </c>
      <c r="F61" s="46" t="s">
        <v>111</v>
      </c>
      <c r="G61" s="47">
        <v>42</v>
      </c>
      <c r="H61" s="74" t="s">
        <v>28</v>
      </c>
      <c r="I61" s="76">
        <v>37</v>
      </c>
      <c r="J61" s="76">
        <v>41</v>
      </c>
      <c r="K61" s="76">
        <v>3</v>
      </c>
      <c r="L61" s="66">
        <v>0.5</v>
      </c>
    </row>
    <row r="62" s="68" customFormat="1" ht="47.25" spans="1:12">
      <c r="A62" s="45" t="s">
        <v>108</v>
      </c>
      <c r="B62" s="46" t="s">
        <v>109</v>
      </c>
      <c r="C62" s="47">
        <v>1</v>
      </c>
      <c r="D62" s="47">
        <v>15</v>
      </c>
      <c r="E62" s="47">
        <v>0</v>
      </c>
      <c r="F62" s="46" t="s">
        <v>112</v>
      </c>
      <c r="G62" s="47">
        <v>37</v>
      </c>
      <c r="H62" s="74" t="s">
        <v>35</v>
      </c>
      <c r="I62" s="76">
        <v>37</v>
      </c>
      <c r="J62" s="76">
        <v>41</v>
      </c>
      <c r="K62" s="76">
        <v>3</v>
      </c>
      <c r="L62" s="66">
        <v>0.5</v>
      </c>
    </row>
    <row r="63" s="68" customFormat="1" ht="47.25" spans="1:12">
      <c r="A63" s="45" t="s">
        <v>108</v>
      </c>
      <c r="B63" s="46" t="s">
        <v>109</v>
      </c>
      <c r="C63" s="47">
        <v>1</v>
      </c>
      <c r="D63" s="47">
        <v>15</v>
      </c>
      <c r="E63" s="47">
        <v>0</v>
      </c>
      <c r="F63" s="46" t="s">
        <v>113</v>
      </c>
      <c r="G63" s="47">
        <v>31</v>
      </c>
      <c r="H63" s="74" t="s">
        <v>28</v>
      </c>
      <c r="I63" s="76">
        <v>37</v>
      </c>
      <c r="J63" s="76">
        <v>41</v>
      </c>
      <c r="K63" s="76">
        <v>3</v>
      </c>
      <c r="L63" s="66">
        <v>0.5</v>
      </c>
    </row>
    <row r="64" s="70" customFormat="1" ht="47.25" spans="1:12">
      <c r="A64" s="45" t="s">
        <v>108</v>
      </c>
      <c r="B64" s="46" t="s">
        <v>109</v>
      </c>
      <c r="C64" s="47">
        <v>1</v>
      </c>
      <c r="D64" s="47">
        <v>15</v>
      </c>
      <c r="E64" s="47">
        <v>0</v>
      </c>
      <c r="F64" s="46" t="s">
        <v>114</v>
      </c>
      <c r="G64" s="47">
        <v>31</v>
      </c>
      <c r="H64" s="46" t="s">
        <v>115</v>
      </c>
      <c r="I64" s="47"/>
      <c r="J64" s="47"/>
      <c r="K64" s="47"/>
      <c r="L64" s="79">
        <v>0.5</v>
      </c>
    </row>
    <row r="65" s="68" customFormat="1" ht="47.25" spans="1:12">
      <c r="A65" s="45" t="s">
        <v>108</v>
      </c>
      <c r="B65" s="46" t="s">
        <v>109</v>
      </c>
      <c r="C65" s="47">
        <v>1</v>
      </c>
      <c r="D65" s="47">
        <v>15</v>
      </c>
      <c r="E65" s="47">
        <v>0</v>
      </c>
      <c r="F65" s="46" t="s">
        <v>116</v>
      </c>
      <c r="G65" s="47">
        <v>70</v>
      </c>
      <c r="H65" s="74" t="s">
        <v>35</v>
      </c>
      <c r="I65" s="76">
        <v>37</v>
      </c>
      <c r="J65" s="76">
        <v>41</v>
      </c>
      <c r="K65" s="76">
        <v>3</v>
      </c>
      <c r="L65" s="66">
        <v>0.5</v>
      </c>
    </row>
    <row r="66" s="68" customFormat="1" ht="15.75" spans="1:14">
      <c r="A66" s="45" t="s">
        <v>117</v>
      </c>
      <c r="B66" s="46" t="s">
        <v>118</v>
      </c>
      <c r="C66" s="47">
        <v>4</v>
      </c>
      <c r="D66" s="47">
        <v>30</v>
      </c>
      <c r="E66" s="47">
        <v>0</v>
      </c>
      <c r="F66" s="46" t="s">
        <v>119</v>
      </c>
      <c r="G66" s="47">
        <v>12</v>
      </c>
      <c r="H66" s="46" t="s">
        <v>30</v>
      </c>
      <c r="I66" s="76">
        <v>37</v>
      </c>
      <c r="J66" s="76">
        <v>51</v>
      </c>
      <c r="K66" s="76">
        <v>2</v>
      </c>
      <c r="L66" s="66">
        <v>1</v>
      </c>
      <c r="N66" s="66"/>
    </row>
    <row r="67" s="68" customFormat="1" ht="31.5" spans="1:14">
      <c r="A67" s="45" t="s">
        <v>120</v>
      </c>
      <c r="B67" s="46" t="s">
        <v>121</v>
      </c>
      <c r="C67" s="47">
        <v>0</v>
      </c>
      <c r="D67" s="47">
        <v>0</v>
      </c>
      <c r="E67" s="47">
        <v>60</v>
      </c>
      <c r="F67" s="46" t="s">
        <v>122</v>
      </c>
      <c r="G67" s="47">
        <v>12</v>
      </c>
      <c r="H67" s="46" t="s">
        <v>30</v>
      </c>
      <c r="I67" s="76">
        <v>42</v>
      </c>
      <c r="J67" s="76">
        <v>51</v>
      </c>
      <c r="K67" s="76">
        <v>6</v>
      </c>
      <c r="L67" s="66">
        <v>2</v>
      </c>
      <c r="N67" s="66"/>
    </row>
    <row r="68" s="68" customFormat="1" ht="31.5" spans="1:12">
      <c r="A68" s="45" t="s">
        <v>123</v>
      </c>
      <c r="B68" s="46" t="s">
        <v>124</v>
      </c>
      <c r="C68" s="47">
        <v>2</v>
      </c>
      <c r="D68" s="47">
        <v>15</v>
      </c>
      <c r="E68" s="47">
        <v>0</v>
      </c>
      <c r="F68" s="46" t="s">
        <v>125</v>
      </c>
      <c r="G68" s="47">
        <v>36</v>
      </c>
      <c r="H68" s="74" t="s">
        <v>126</v>
      </c>
      <c r="I68" s="80">
        <v>37</v>
      </c>
      <c r="J68" s="80">
        <v>41</v>
      </c>
      <c r="K68" s="80">
        <v>3</v>
      </c>
      <c r="L68" s="66">
        <v>0.5</v>
      </c>
    </row>
    <row r="69" s="68" customFormat="1" ht="31.5" spans="1:12">
      <c r="A69" s="45" t="s">
        <v>127</v>
      </c>
      <c r="B69" s="46" t="s">
        <v>128</v>
      </c>
      <c r="C69" s="47">
        <v>0</v>
      </c>
      <c r="D69" s="47">
        <v>0</v>
      </c>
      <c r="E69" s="47">
        <v>30</v>
      </c>
      <c r="F69" s="46" t="s">
        <v>129</v>
      </c>
      <c r="G69" s="47">
        <v>21</v>
      </c>
      <c r="H69" s="74" t="s">
        <v>126</v>
      </c>
      <c r="I69" s="76">
        <v>42</v>
      </c>
      <c r="J69" s="76">
        <v>51</v>
      </c>
      <c r="K69" s="76">
        <v>3</v>
      </c>
      <c r="L69" s="66">
        <v>1</v>
      </c>
    </row>
    <row r="70" s="68" customFormat="1" ht="31.5" spans="1:12">
      <c r="A70" s="45" t="s">
        <v>127</v>
      </c>
      <c r="B70" s="46" t="s">
        <v>128</v>
      </c>
      <c r="C70" s="47">
        <v>0</v>
      </c>
      <c r="D70" s="47">
        <v>0</v>
      </c>
      <c r="E70" s="47">
        <v>30</v>
      </c>
      <c r="F70" s="46" t="s">
        <v>130</v>
      </c>
      <c r="G70" s="47">
        <v>15</v>
      </c>
      <c r="H70" s="74" t="s">
        <v>126</v>
      </c>
      <c r="I70" s="76">
        <v>42</v>
      </c>
      <c r="J70" s="76">
        <v>51</v>
      </c>
      <c r="K70" s="76">
        <v>3</v>
      </c>
      <c r="L70" s="66">
        <v>1</v>
      </c>
    </row>
    <row r="71" s="68" customFormat="1" ht="15.75" spans="1:12">
      <c r="A71" s="45" t="s">
        <v>131</v>
      </c>
      <c r="B71" s="46" t="s">
        <v>132</v>
      </c>
      <c r="C71" s="47">
        <v>3</v>
      </c>
      <c r="D71" s="47">
        <v>30</v>
      </c>
      <c r="E71" s="47">
        <v>0</v>
      </c>
      <c r="F71" s="46" t="s">
        <v>133</v>
      </c>
      <c r="G71" s="47">
        <v>61</v>
      </c>
      <c r="H71" s="74" t="s">
        <v>43</v>
      </c>
      <c r="I71" s="76">
        <v>37</v>
      </c>
      <c r="J71" s="76">
        <v>51</v>
      </c>
      <c r="K71" s="76">
        <v>2</v>
      </c>
      <c r="L71" s="66">
        <v>1</v>
      </c>
    </row>
    <row r="72" s="68" customFormat="1" ht="15.75" spans="1:12">
      <c r="A72" s="45" t="s">
        <v>131</v>
      </c>
      <c r="B72" s="46" t="s">
        <v>132</v>
      </c>
      <c r="C72" s="47">
        <v>3</v>
      </c>
      <c r="D72" s="47">
        <v>30</v>
      </c>
      <c r="E72" s="47">
        <v>0</v>
      </c>
      <c r="F72" s="46" t="s">
        <v>134</v>
      </c>
      <c r="G72" s="47">
        <v>37</v>
      </c>
      <c r="H72" s="74" t="s">
        <v>43</v>
      </c>
      <c r="I72" s="76">
        <v>37</v>
      </c>
      <c r="J72" s="76">
        <v>51</v>
      </c>
      <c r="K72" s="76">
        <v>2</v>
      </c>
      <c r="L72" s="66">
        <v>1</v>
      </c>
    </row>
    <row r="73" s="68" customFormat="1" ht="15.75" spans="1:12">
      <c r="A73" s="45" t="s">
        <v>131</v>
      </c>
      <c r="B73" s="46" t="s">
        <v>132</v>
      </c>
      <c r="C73" s="47">
        <v>3</v>
      </c>
      <c r="D73" s="47">
        <v>30</v>
      </c>
      <c r="E73" s="47">
        <v>0</v>
      </c>
      <c r="F73" s="46" t="s">
        <v>135</v>
      </c>
      <c r="G73" s="47">
        <v>54</v>
      </c>
      <c r="H73" s="74" t="s">
        <v>136</v>
      </c>
      <c r="I73" s="76">
        <v>37</v>
      </c>
      <c r="J73" s="76">
        <v>51</v>
      </c>
      <c r="K73" s="76">
        <v>2</v>
      </c>
      <c r="L73" s="66">
        <v>1</v>
      </c>
    </row>
    <row r="74" s="69" customFormat="1" ht="31.5" spans="1:12">
      <c r="A74" s="45" t="s">
        <v>137</v>
      </c>
      <c r="B74" s="46" t="s">
        <v>138</v>
      </c>
      <c r="C74" s="47">
        <v>0</v>
      </c>
      <c r="D74" s="47">
        <v>0</v>
      </c>
      <c r="E74" s="47">
        <v>30</v>
      </c>
      <c r="F74" s="46" t="s">
        <v>139</v>
      </c>
      <c r="G74" s="47">
        <v>32</v>
      </c>
      <c r="H74" s="74" t="s">
        <v>126</v>
      </c>
      <c r="I74" s="76">
        <v>42</v>
      </c>
      <c r="J74" s="76">
        <v>51</v>
      </c>
      <c r="K74" s="76">
        <v>3</v>
      </c>
      <c r="L74" s="78">
        <v>1</v>
      </c>
    </row>
    <row r="75" s="68" customFormat="1" ht="31.5" spans="1:12">
      <c r="A75" s="45" t="s">
        <v>137</v>
      </c>
      <c r="B75" s="46" t="s">
        <v>138</v>
      </c>
      <c r="C75" s="47">
        <v>0</v>
      </c>
      <c r="D75" s="47">
        <v>0</v>
      </c>
      <c r="E75" s="47">
        <v>30</v>
      </c>
      <c r="F75" s="46" t="s">
        <v>140</v>
      </c>
      <c r="G75" s="47">
        <v>30</v>
      </c>
      <c r="H75" s="74" t="s">
        <v>43</v>
      </c>
      <c r="I75" s="76">
        <v>42</v>
      </c>
      <c r="J75" s="76">
        <v>51</v>
      </c>
      <c r="K75" s="76">
        <v>3</v>
      </c>
      <c r="L75" s="66">
        <v>1</v>
      </c>
    </row>
    <row r="76" s="68" customFormat="1" ht="31.5" spans="1:12">
      <c r="A76" s="45" t="s">
        <v>137</v>
      </c>
      <c r="B76" s="46" t="s">
        <v>138</v>
      </c>
      <c r="C76" s="47">
        <v>0</v>
      </c>
      <c r="D76" s="47">
        <v>0</v>
      </c>
      <c r="E76" s="47">
        <v>30</v>
      </c>
      <c r="F76" s="46" t="s">
        <v>141</v>
      </c>
      <c r="G76" s="47">
        <v>30</v>
      </c>
      <c r="H76" s="74" t="s">
        <v>126</v>
      </c>
      <c r="I76" s="76">
        <v>42</v>
      </c>
      <c r="J76" s="76">
        <v>51</v>
      </c>
      <c r="K76" s="76">
        <v>3</v>
      </c>
      <c r="L76" s="66">
        <v>1</v>
      </c>
    </row>
    <row r="77" s="68" customFormat="1" ht="31.5" spans="1:12">
      <c r="A77" s="45" t="s">
        <v>137</v>
      </c>
      <c r="B77" s="46" t="s">
        <v>138</v>
      </c>
      <c r="C77" s="47">
        <v>0</v>
      </c>
      <c r="D77" s="47">
        <v>0</v>
      </c>
      <c r="E77" s="47">
        <v>30</v>
      </c>
      <c r="F77" s="46" t="s">
        <v>142</v>
      </c>
      <c r="G77" s="47">
        <v>30</v>
      </c>
      <c r="H77" s="74" t="s">
        <v>49</v>
      </c>
      <c r="I77" s="76">
        <v>42</v>
      </c>
      <c r="J77" s="76">
        <v>51</v>
      </c>
      <c r="K77" s="76">
        <v>3</v>
      </c>
      <c r="L77" s="66">
        <v>1</v>
      </c>
    </row>
    <row r="78" s="69" customFormat="1" ht="31.5" spans="1:12">
      <c r="A78" s="45" t="s">
        <v>137</v>
      </c>
      <c r="B78" s="46" t="s">
        <v>138</v>
      </c>
      <c r="C78" s="47">
        <v>0</v>
      </c>
      <c r="D78" s="47">
        <v>0</v>
      </c>
      <c r="E78" s="47">
        <v>30</v>
      </c>
      <c r="F78" s="46" t="s">
        <v>143</v>
      </c>
      <c r="G78" s="47">
        <v>30</v>
      </c>
      <c r="H78" s="74" t="s">
        <v>136</v>
      </c>
      <c r="I78" s="76">
        <v>42</v>
      </c>
      <c r="J78" s="76">
        <v>51</v>
      </c>
      <c r="K78" s="76">
        <v>3</v>
      </c>
      <c r="L78" s="78">
        <v>1</v>
      </c>
    </row>
    <row r="79" s="71" customFormat="1" ht="15.75" spans="1:12">
      <c r="A79" s="45" t="s">
        <v>144</v>
      </c>
      <c r="B79" s="46" t="s">
        <v>145</v>
      </c>
      <c r="C79" s="47">
        <v>3</v>
      </c>
      <c r="D79" s="47">
        <v>30</v>
      </c>
      <c r="E79" s="47">
        <v>0</v>
      </c>
      <c r="F79" s="46" t="s">
        <v>146</v>
      </c>
      <c r="G79" s="47">
        <v>17</v>
      </c>
      <c r="H79" s="74" t="s">
        <v>49</v>
      </c>
      <c r="I79" s="80">
        <v>42</v>
      </c>
      <c r="J79" s="80">
        <v>51</v>
      </c>
      <c r="K79" s="80">
        <v>3</v>
      </c>
      <c r="L79" s="81">
        <v>1</v>
      </c>
    </row>
    <row r="80" s="68" customFormat="1" ht="31.5" spans="1:12">
      <c r="A80" s="45" t="s">
        <v>147</v>
      </c>
      <c r="B80" s="46" t="s">
        <v>148</v>
      </c>
      <c r="C80" s="47">
        <v>0</v>
      </c>
      <c r="D80" s="47">
        <v>0</v>
      </c>
      <c r="E80" s="47">
        <v>30</v>
      </c>
      <c r="F80" s="46" t="s">
        <v>149</v>
      </c>
      <c r="G80" s="47">
        <v>17</v>
      </c>
      <c r="H80" s="74" t="s">
        <v>49</v>
      </c>
      <c r="I80" s="76">
        <v>42</v>
      </c>
      <c r="J80" s="76">
        <v>51</v>
      </c>
      <c r="K80" s="76">
        <v>3</v>
      </c>
      <c r="L80" s="66">
        <v>1</v>
      </c>
    </row>
    <row r="81" s="68" customFormat="1" ht="15.75" spans="1:12">
      <c r="A81" s="45" t="s">
        <v>150</v>
      </c>
      <c r="B81" s="46" t="s">
        <v>151</v>
      </c>
      <c r="C81" s="47">
        <v>3</v>
      </c>
      <c r="D81" s="47">
        <v>30</v>
      </c>
      <c r="E81" s="47">
        <v>0</v>
      </c>
      <c r="F81" s="46" t="s">
        <v>152</v>
      </c>
      <c r="G81" s="47">
        <v>23</v>
      </c>
      <c r="H81" s="74" t="s">
        <v>18</v>
      </c>
      <c r="I81" s="76">
        <v>37</v>
      </c>
      <c r="J81" s="76">
        <v>51</v>
      </c>
      <c r="K81" s="76">
        <v>2</v>
      </c>
      <c r="L81" s="66">
        <v>1</v>
      </c>
    </row>
    <row r="82" s="68" customFormat="1" ht="15.75" spans="1:12">
      <c r="A82" s="45" t="s">
        <v>150</v>
      </c>
      <c r="B82" s="46" t="s">
        <v>151</v>
      </c>
      <c r="C82" s="47">
        <v>3</v>
      </c>
      <c r="D82" s="47">
        <v>30</v>
      </c>
      <c r="E82" s="47">
        <v>0</v>
      </c>
      <c r="F82" s="46" t="s">
        <v>153</v>
      </c>
      <c r="G82" s="47">
        <v>58</v>
      </c>
      <c r="H82" s="74" t="s">
        <v>18</v>
      </c>
      <c r="I82" s="76">
        <v>37</v>
      </c>
      <c r="J82" s="76">
        <v>51</v>
      </c>
      <c r="K82" s="76">
        <v>2</v>
      </c>
      <c r="L82" s="66">
        <v>1</v>
      </c>
    </row>
    <row r="83" s="68" customFormat="1" ht="31.5" spans="1:12">
      <c r="A83" s="45" t="s">
        <v>154</v>
      </c>
      <c r="B83" s="46" t="s">
        <v>155</v>
      </c>
      <c r="C83" s="47">
        <v>0</v>
      </c>
      <c r="D83" s="47">
        <v>0</v>
      </c>
      <c r="E83" s="47">
        <v>30</v>
      </c>
      <c r="F83" s="46" t="s">
        <v>156</v>
      </c>
      <c r="G83" s="47">
        <v>28</v>
      </c>
      <c r="H83" s="74" t="s">
        <v>18</v>
      </c>
      <c r="I83" s="76">
        <v>42</v>
      </c>
      <c r="J83" s="76">
        <v>51</v>
      </c>
      <c r="K83" s="76">
        <v>3</v>
      </c>
      <c r="L83" s="66">
        <v>1</v>
      </c>
    </row>
    <row r="84" s="68" customFormat="1" ht="31.5" spans="1:12">
      <c r="A84" s="45" t="s">
        <v>154</v>
      </c>
      <c r="B84" s="46" t="s">
        <v>155</v>
      </c>
      <c r="C84" s="47">
        <v>0</v>
      </c>
      <c r="D84" s="47">
        <v>0</v>
      </c>
      <c r="E84" s="47">
        <v>30</v>
      </c>
      <c r="F84" s="46" t="s">
        <v>157</v>
      </c>
      <c r="G84" s="47">
        <v>31</v>
      </c>
      <c r="H84" s="74" t="s">
        <v>62</v>
      </c>
      <c r="I84" s="76">
        <v>42</v>
      </c>
      <c r="J84" s="76">
        <v>51</v>
      </c>
      <c r="K84" s="76">
        <v>3</v>
      </c>
      <c r="L84" s="66">
        <v>1</v>
      </c>
    </row>
    <row r="85" s="68" customFormat="1" ht="31.5" spans="1:12">
      <c r="A85" s="45" t="s">
        <v>154</v>
      </c>
      <c r="B85" s="46" t="s">
        <v>155</v>
      </c>
      <c r="C85" s="47">
        <v>0</v>
      </c>
      <c r="D85" s="47">
        <v>0</v>
      </c>
      <c r="E85" s="47">
        <v>30</v>
      </c>
      <c r="F85" s="46" t="s">
        <v>158</v>
      </c>
      <c r="G85" s="47">
        <v>22</v>
      </c>
      <c r="H85" s="74" t="s">
        <v>62</v>
      </c>
      <c r="I85" s="76">
        <v>42</v>
      </c>
      <c r="J85" s="76">
        <v>51</v>
      </c>
      <c r="K85" s="76">
        <v>3</v>
      </c>
      <c r="L85" s="66">
        <v>1</v>
      </c>
    </row>
    <row r="86" s="68" customFormat="1" ht="15.75" spans="1:12">
      <c r="A86" s="45" t="s">
        <v>159</v>
      </c>
      <c r="B86" s="46" t="s">
        <v>160</v>
      </c>
      <c r="C86" s="47">
        <v>3</v>
      </c>
      <c r="D86" s="47">
        <v>30</v>
      </c>
      <c r="E86" s="47">
        <v>0</v>
      </c>
      <c r="F86" s="46" t="s">
        <v>161</v>
      </c>
      <c r="G86" s="47">
        <v>40</v>
      </c>
      <c r="H86" s="74" t="s">
        <v>56</v>
      </c>
      <c r="I86" s="76">
        <v>37</v>
      </c>
      <c r="J86" s="76">
        <v>51</v>
      </c>
      <c r="K86" s="76">
        <v>2</v>
      </c>
      <c r="L86" s="66">
        <v>1</v>
      </c>
    </row>
    <row r="87" s="68" customFormat="1" ht="15.75" spans="1:12">
      <c r="A87" s="45" t="s">
        <v>159</v>
      </c>
      <c r="B87" s="46" t="s">
        <v>160</v>
      </c>
      <c r="C87" s="47">
        <v>3</v>
      </c>
      <c r="D87" s="47">
        <v>30</v>
      </c>
      <c r="E87" s="47">
        <v>0</v>
      </c>
      <c r="F87" s="46" t="s">
        <v>162</v>
      </c>
      <c r="G87" s="47">
        <v>34</v>
      </c>
      <c r="H87" s="74" t="s">
        <v>56</v>
      </c>
      <c r="I87" s="76">
        <v>37</v>
      </c>
      <c r="J87" s="76">
        <v>51</v>
      </c>
      <c r="K87" s="76">
        <v>2</v>
      </c>
      <c r="L87" s="66">
        <v>1</v>
      </c>
    </row>
    <row r="88" s="68" customFormat="1" ht="31.5" spans="1:12">
      <c r="A88" s="45" t="s">
        <v>163</v>
      </c>
      <c r="B88" s="46" t="s">
        <v>164</v>
      </c>
      <c r="C88" s="47">
        <v>0</v>
      </c>
      <c r="D88" s="47">
        <v>0</v>
      </c>
      <c r="E88" s="47">
        <v>30</v>
      </c>
      <c r="F88" s="46" t="s">
        <v>165</v>
      </c>
      <c r="G88" s="47">
        <v>29</v>
      </c>
      <c r="H88" s="74" t="s">
        <v>56</v>
      </c>
      <c r="I88" s="76">
        <v>42</v>
      </c>
      <c r="J88" s="76">
        <v>51</v>
      </c>
      <c r="K88" s="76">
        <v>3</v>
      </c>
      <c r="L88" s="66">
        <v>1</v>
      </c>
    </row>
    <row r="89" s="68" customFormat="1" ht="31.5" spans="1:12">
      <c r="A89" s="45" t="s">
        <v>163</v>
      </c>
      <c r="B89" s="46" t="s">
        <v>164</v>
      </c>
      <c r="C89" s="47">
        <v>0</v>
      </c>
      <c r="D89" s="47">
        <v>0</v>
      </c>
      <c r="E89" s="47">
        <v>30</v>
      </c>
      <c r="F89" s="46" t="s">
        <v>166</v>
      </c>
      <c r="G89" s="47">
        <v>20</v>
      </c>
      <c r="H89" s="74" t="s">
        <v>99</v>
      </c>
      <c r="I89" s="76">
        <v>42</v>
      </c>
      <c r="J89" s="76">
        <v>51</v>
      </c>
      <c r="K89" s="76">
        <v>3</v>
      </c>
      <c r="L89" s="66">
        <v>1</v>
      </c>
    </row>
    <row r="90" s="68" customFormat="1" ht="31.5" spans="1:12">
      <c r="A90" s="45" t="s">
        <v>163</v>
      </c>
      <c r="B90" s="46" t="s">
        <v>164</v>
      </c>
      <c r="C90" s="47">
        <v>0</v>
      </c>
      <c r="D90" s="47">
        <v>0</v>
      </c>
      <c r="E90" s="47">
        <v>30</v>
      </c>
      <c r="F90" s="46" t="s">
        <v>167</v>
      </c>
      <c r="G90" s="47">
        <v>25</v>
      </c>
      <c r="H90" s="74" t="s">
        <v>99</v>
      </c>
      <c r="I90" s="76">
        <v>42</v>
      </c>
      <c r="J90" s="76">
        <v>51</v>
      </c>
      <c r="K90" s="76">
        <v>3</v>
      </c>
      <c r="L90" s="66">
        <v>1</v>
      </c>
    </row>
    <row r="91" s="68" customFormat="1" ht="31.5" spans="1:12">
      <c r="A91" s="45" t="s">
        <v>168</v>
      </c>
      <c r="B91" s="46" t="s">
        <v>169</v>
      </c>
      <c r="C91" s="47">
        <v>3</v>
      </c>
      <c r="D91" s="47">
        <v>30</v>
      </c>
      <c r="E91" s="47">
        <v>0</v>
      </c>
      <c r="F91" s="46" t="s">
        <v>170</v>
      </c>
      <c r="G91" s="47">
        <v>53</v>
      </c>
      <c r="H91" s="74" t="s">
        <v>43</v>
      </c>
      <c r="I91" s="76">
        <v>37</v>
      </c>
      <c r="J91" s="76">
        <v>51</v>
      </c>
      <c r="K91" s="76">
        <v>2</v>
      </c>
      <c r="L91" s="66">
        <v>1</v>
      </c>
    </row>
    <row r="92" s="68" customFormat="1" ht="31.5" spans="1:12">
      <c r="A92" s="45" t="s">
        <v>171</v>
      </c>
      <c r="B92" s="46" t="s">
        <v>172</v>
      </c>
      <c r="C92" s="47">
        <v>0</v>
      </c>
      <c r="D92" s="47">
        <v>0</v>
      </c>
      <c r="E92" s="47">
        <v>30</v>
      </c>
      <c r="F92" s="46" t="s">
        <v>173</v>
      </c>
      <c r="G92" s="47">
        <v>23</v>
      </c>
      <c r="H92" s="74" t="s">
        <v>43</v>
      </c>
      <c r="I92" s="76">
        <v>42</v>
      </c>
      <c r="J92" s="76">
        <v>51</v>
      </c>
      <c r="K92" s="76">
        <v>3</v>
      </c>
      <c r="L92" s="66">
        <v>1</v>
      </c>
    </row>
    <row r="93" s="69" customFormat="1" ht="31.5" spans="1:12">
      <c r="A93" s="45" t="s">
        <v>171</v>
      </c>
      <c r="B93" s="46" t="s">
        <v>172</v>
      </c>
      <c r="C93" s="47">
        <v>0</v>
      </c>
      <c r="D93" s="47">
        <v>0</v>
      </c>
      <c r="E93" s="47">
        <v>30</v>
      </c>
      <c r="F93" s="46" t="s">
        <v>174</v>
      </c>
      <c r="G93" s="47">
        <v>30</v>
      </c>
      <c r="H93" s="74" t="s">
        <v>87</v>
      </c>
      <c r="I93" s="76">
        <v>42</v>
      </c>
      <c r="J93" s="76">
        <v>51</v>
      </c>
      <c r="K93" s="76">
        <v>3</v>
      </c>
      <c r="L93" s="78">
        <v>1</v>
      </c>
    </row>
    <row r="94" s="68" customFormat="1" ht="31.5" spans="1:12">
      <c r="A94" s="45" t="s">
        <v>175</v>
      </c>
      <c r="B94" s="46" t="s">
        <v>176</v>
      </c>
      <c r="C94" s="47">
        <v>3</v>
      </c>
      <c r="D94" s="47">
        <v>30</v>
      </c>
      <c r="E94" s="47">
        <v>0</v>
      </c>
      <c r="F94" s="46" t="s">
        <v>177</v>
      </c>
      <c r="G94" s="47">
        <v>51</v>
      </c>
      <c r="H94" s="74" t="s">
        <v>178</v>
      </c>
      <c r="I94" s="76">
        <v>37</v>
      </c>
      <c r="J94" s="76">
        <v>51</v>
      </c>
      <c r="K94" s="76">
        <v>2</v>
      </c>
      <c r="L94" s="66">
        <v>1</v>
      </c>
    </row>
    <row r="95" s="68" customFormat="1" ht="31.5" spans="1:12">
      <c r="A95" s="45" t="s">
        <v>179</v>
      </c>
      <c r="B95" s="46" t="s">
        <v>180</v>
      </c>
      <c r="C95" s="47">
        <v>0</v>
      </c>
      <c r="D95" s="47">
        <v>0</v>
      </c>
      <c r="E95" s="47">
        <v>30</v>
      </c>
      <c r="F95" s="46" t="s">
        <v>181</v>
      </c>
      <c r="G95" s="47">
        <v>30</v>
      </c>
      <c r="H95" s="74" t="s">
        <v>178</v>
      </c>
      <c r="I95" s="76">
        <v>42</v>
      </c>
      <c r="J95" s="76">
        <v>51</v>
      </c>
      <c r="K95" s="76">
        <v>3</v>
      </c>
      <c r="L95" s="66">
        <v>1</v>
      </c>
    </row>
    <row r="96" s="69" customFormat="1" ht="31.5" spans="1:12">
      <c r="A96" s="45" t="s">
        <v>179</v>
      </c>
      <c r="B96" s="46" t="s">
        <v>180</v>
      </c>
      <c r="C96" s="47">
        <v>0</v>
      </c>
      <c r="D96" s="47">
        <v>0</v>
      </c>
      <c r="E96" s="47">
        <v>30</v>
      </c>
      <c r="F96" s="46" t="s">
        <v>182</v>
      </c>
      <c r="G96" s="47">
        <v>21</v>
      </c>
      <c r="H96" s="74" t="s">
        <v>49</v>
      </c>
      <c r="I96" s="76">
        <v>42</v>
      </c>
      <c r="J96" s="76">
        <v>51</v>
      </c>
      <c r="K96" s="76">
        <v>3</v>
      </c>
      <c r="L96" s="78">
        <v>1</v>
      </c>
    </row>
    <row r="97" s="68" customFormat="1" ht="15.75" spans="1:12">
      <c r="A97" s="45" t="s">
        <v>183</v>
      </c>
      <c r="B97" s="46" t="s">
        <v>184</v>
      </c>
      <c r="C97" s="47">
        <v>3</v>
      </c>
      <c r="D97" s="47">
        <v>30</v>
      </c>
      <c r="E97" s="47">
        <v>0</v>
      </c>
      <c r="F97" s="46" t="s">
        <v>185</v>
      </c>
      <c r="G97" s="47">
        <v>54</v>
      </c>
      <c r="H97" s="74" t="s">
        <v>178</v>
      </c>
      <c r="I97" s="80"/>
      <c r="J97" s="80"/>
      <c r="K97" s="80"/>
      <c r="L97" s="66">
        <v>1</v>
      </c>
    </row>
    <row r="98" s="68" customFormat="1" ht="31.5" spans="1:12">
      <c r="A98" s="45" t="s">
        <v>186</v>
      </c>
      <c r="B98" s="46" t="s">
        <v>187</v>
      </c>
      <c r="C98" s="47">
        <v>0</v>
      </c>
      <c r="D98" s="47">
        <v>0</v>
      </c>
      <c r="E98" s="47">
        <v>30</v>
      </c>
      <c r="F98" s="46" t="s">
        <v>188</v>
      </c>
      <c r="G98" s="47">
        <v>24</v>
      </c>
      <c r="H98" s="74" t="s">
        <v>178</v>
      </c>
      <c r="I98" s="76">
        <v>42</v>
      </c>
      <c r="J98" s="76">
        <v>51</v>
      </c>
      <c r="K98" s="76">
        <v>3</v>
      </c>
      <c r="L98" s="66">
        <v>1</v>
      </c>
    </row>
    <row r="99" s="68" customFormat="1" ht="31.5" spans="1:12">
      <c r="A99" s="45" t="s">
        <v>186</v>
      </c>
      <c r="B99" s="46" t="s">
        <v>187</v>
      </c>
      <c r="C99" s="47">
        <v>0</v>
      </c>
      <c r="D99" s="47">
        <v>0</v>
      </c>
      <c r="E99" s="47">
        <v>30</v>
      </c>
      <c r="F99" s="46" t="s">
        <v>189</v>
      </c>
      <c r="G99" s="47">
        <v>30</v>
      </c>
      <c r="H99" s="74" t="s">
        <v>178</v>
      </c>
      <c r="I99" s="76">
        <v>42</v>
      </c>
      <c r="J99" s="76">
        <v>51</v>
      </c>
      <c r="K99" s="76">
        <v>3</v>
      </c>
      <c r="L99" s="66">
        <v>1</v>
      </c>
    </row>
    <row r="100" s="68" customFormat="1" ht="31.5" spans="1:12">
      <c r="A100" s="45" t="s">
        <v>190</v>
      </c>
      <c r="B100" s="46" t="s">
        <v>191</v>
      </c>
      <c r="C100" s="47">
        <v>3</v>
      </c>
      <c r="D100" s="47">
        <v>30</v>
      </c>
      <c r="E100" s="47">
        <v>0</v>
      </c>
      <c r="F100" s="46" t="s">
        <v>192</v>
      </c>
      <c r="G100" s="47">
        <v>57</v>
      </c>
      <c r="H100" s="74" t="s">
        <v>92</v>
      </c>
      <c r="I100" s="76">
        <v>37</v>
      </c>
      <c r="J100" s="76">
        <v>51</v>
      </c>
      <c r="K100" s="76">
        <v>2</v>
      </c>
      <c r="L100" s="66">
        <v>1</v>
      </c>
    </row>
    <row r="101" s="68" customFormat="1" ht="31.5" spans="1:12">
      <c r="A101" s="45" t="s">
        <v>190</v>
      </c>
      <c r="B101" s="46" t="s">
        <v>191</v>
      </c>
      <c r="C101" s="47">
        <v>3</v>
      </c>
      <c r="D101" s="47">
        <v>30</v>
      </c>
      <c r="E101" s="47">
        <v>0</v>
      </c>
      <c r="F101" s="46" t="s">
        <v>193</v>
      </c>
      <c r="G101" s="47">
        <v>54</v>
      </c>
      <c r="H101" s="74" t="s">
        <v>92</v>
      </c>
      <c r="I101" s="76">
        <v>37</v>
      </c>
      <c r="J101" s="76">
        <v>51</v>
      </c>
      <c r="K101" s="76">
        <v>2</v>
      </c>
      <c r="L101" s="66">
        <v>1</v>
      </c>
    </row>
    <row r="102" s="68" customFormat="1" ht="31.5" spans="1:12">
      <c r="A102" s="45" t="s">
        <v>194</v>
      </c>
      <c r="B102" s="46" t="s">
        <v>195</v>
      </c>
      <c r="C102" s="47">
        <v>0</v>
      </c>
      <c r="D102" s="47">
        <v>0</v>
      </c>
      <c r="E102" s="47">
        <v>30</v>
      </c>
      <c r="F102" s="46" t="s">
        <v>196</v>
      </c>
      <c r="G102" s="47">
        <v>30</v>
      </c>
      <c r="H102" s="74" t="s">
        <v>92</v>
      </c>
      <c r="I102" s="76">
        <v>42</v>
      </c>
      <c r="J102" s="76">
        <v>51</v>
      </c>
      <c r="K102" s="76">
        <v>3</v>
      </c>
      <c r="L102" s="66">
        <v>1</v>
      </c>
    </row>
    <row r="103" s="68" customFormat="1" ht="31.5" spans="1:12">
      <c r="A103" s="45" t="s">
        <v>194</v>
      </c>
      <c r="B103" s="46" t="s">
        <v>195</v>
      </c>
      <c r="C103" s="47">
        <v>0</v>
      </c>
      <c r="D103" s="47">
        <v>0</v>
      </c>
      <c r="E103" s="47">
        <v>30</v>
      </c>
      <c r="F103" s="46" t="s">
        <v>197</v>
      </c>
      <c r="G103" s="47">
        <v>21</v>
      </c>
      <c r="H103" s="74" t="s">
        <v>92</v>
      </c>
      <c r="I103" s="76">
        <v>42</v>
      </c>
      <c r="J103" s="76">
        <v>51</v>
      </c>
      <c r="K103" s="76">
        <v>3</v>
      </c>
      <c r="L103" s="66">
        <v>1</v>
      </c>
    </row>
    <row r="104" s="68" customFormat="1" ht="31.5" spans="1:12">
      <c r="A104" s="45" t="s">
        <v>194</v>
      </c>
      <c r="B104" s="46" t="s">
        <v>195</v>
      </c>
      <c r="C104" s="47">
        <v>0</v>
      </c>
      <c r="D104" s="47">
        <v>0</v>
      </c>
      <c r="E104" s="47">
        <v>30</v>
      </c>
      <c r="F104" s="46" t="s">
        <v>198</v>
      </c>
      <c r="G104" s="47">
        <v>20</v>
      </c>
      <c r="H104" s="74" t="s">
        <v>92</v>
      </c>
      <c r="I104" s="76">
        <v>42</v>
      </c>
      <c r="J104" s="76">
        <v>51</v>
      </c>
      <c r="K104" s="76">
        <v>3</v>
      </c>
      <c r="L104" s="66">
        <v>1</v>
      </c>
    </row>
    <row r="105" s="68" customFormat="1" ht="31.5" spans="1:12">
      <c r="A105" s="45" t="s">
        <v>194</v>
      </c>
      <c r="B105" s="46" t="s">
        <v>195</v>
      </c>
      <c r="C105" s="47">
        <v>0</v>
      </c>
      <c r="D105" s="47">
        <v>0</v>
      </c>
      <c r="E105" s="47">
        <v>30</v>
      </c>
      <c r="F105" s="46" t="s">
        <v>199</v>
      </c>
      <c r="G105" s="47">
        <v>30</v>
      </c>
      <c r="H105" s="74" t="s">
        <v>68</v>
      </c>
      <c r="I105" s="76">
        <v>42</v>
      </c>
      <c r="J105" s="76">
        <v>51</v>
      </c>
      <c r="K105" s="76">
        <v>3</v>
      </c>
      <c r="L105" s="66">
        <v>1</v>
      </c>
    </row>
    <row r="106" s="68" customFormat="1" ht="15.75" spans="1:12">
      <c r="A106" s="45" t="s">
        <v>200</v>
      </c>
      <c r="B106" s="46" t="s">
        <v>201</v>
      </c>
      <c r="C106" s="47">
        <v>3</v>
      </c>
      <c r="D106" s="47">
        <v>30</v>
      </c>
      <c r="E106" s="47">
        <v>0</v>
      </c>
      <c r="F106" s="46" t="s">
        <v>202</v>
      </c>
      <c r="G106" s="47">
        <v>42</v>
      </c>
      <c r="H106" s="74" t="s">
        <v>203</v>
      </c>
      <c r="I106" s="76">
        <v>37</v>
      </c>
      <c r="J106" s="76">
        <v>51</v>
      </c>
      <c r="K106" s="76">
        <v>2</v>
      </c>
      <c r="L106" s="66">
        <v>1</v>
      </c>
    </row>
    <row r="107" s="68" customFormat="1" ht="31.5" spans="1:12">
      <c r="A107" s="45" t="s">
        <v>204</v>
      </c>
      <c r="B107" s="46" t="s">
        <v>205</v>
      </c>
      <c r="C107" s="47">
        <v>0</v>
      </c>
      <c r="D107" s="47">
        <v>0</v>
      </c>
      <c r="E107" s="47">
        <v>30</v>
      </c>
      <c r="F107" s="46" t="s">
        <v>206</v>
      </c>
      <c r="G107" s="47">
        <v>24</v>
      </c>
      <c r="H107" s="74" t="s">
        <v>203</v>
      </c>
      <c r="I107" s="76">
        <v>42</v>
      </c>
      <c r="J107" s="76">
        <v>51</v>
      </c>
      <c r="K107" s="76">
        <v>3</v>
      </c>
      <c r="L107" s="66">
        <v>1</v>
      </c>
    </row>
    <row r="108" s="68" customFormat="1" ht="31.5" spans="1:12">
      <c r="A108" s="45" t="s">
        <v>204</v>
      </c>
      <c r="B108" s="46" t="s">
        <v>205</v>
      </c>
      <c r="C108" s="47">
        <v>0</v>
      </c>
      <c r="D108" s="47">
        <v>0</v>
      </c>
      <c r="E108" s="47">
        <v>30</v>
      </c>
      <c r="F108" s="46" t="s">
        <v>207</v>
      </c>
      <c r="G108" s="47">
        <v>18</v>
      </c>
      <c r="H108" s="74" t="s">
        <v>208</v>
      </c>
      <c r="I108" s="76">
        <v>42</v>
      </c>
      <c r="J108" s="76">
        <v>51</v>
      </c>
      <c r="K108" s="76">
        <v>3</v>
      </c>
      <c r="L108" s="66">
        <v>1</v>
      </c>
    </row>
    <row r="109" s="68" customFormat="1" ht="15.75" spans="1:12">
      <c r="A109" s="45" t="s">
        <v>209</v>
      </c>
      <c r="B109" s="46" t="s">
        <v>210</v>
      </c>
      <c r="C109" s="47">
        <v>2</v>
      </c>
      <c r="D109" s="47">
        <v>30</v>
      </c>
      <c r="E109" s="47">
        <v>0</v>
      </c>
      <c r="F109" s="46" t="s">
        <v>211</v>
      </c>
      <c r="G109" s="47">
        <v>45</v>
      </c>
      <c r="H109" s="74" t="s">
        <v>80</v>
      </c>
      <c r="I109" s="76">
        <v>37</v>
      </c>
      <c r="J109" s="76">
        <v>51</v>
      </c>
      <c r="K109" s="76">
        <v>2</v>
      </c>
      <c r="L109" s="66">
        <v>1</v>
      </c>
    </row>
    <row r="110" s="68" customFormat="1" ht="15.75" spans="1:12">
      <c r="A110" s="45" t="s">
        <v>209</v>
      </c>
      <c r="B110" s="46" t="s">
        <v>210</v>
      </c>
      <c r="C110" s="47">
        <v>2</v>
      </c>
      <c r="D110" s="47">
        <v>30</v>
      </c>
      <c r="E110" s="47">
        <v>0</v>
      </c>
      <c r="F110" s="46" t="s">
        <v>212</v>
      </c>
      <c r="G110" s="47">
        <v>63</v>
      </c>
      <c r="H110" s="74" t="s">
        <v>80</v>
      </c>
      <c r="I110" s="76">
        <v>37</v>
      </c>
      <c r="J110" s="76">
        <v>51</v>
      </c>
      <c r="K110" s="76">
        <v>2</v>
      </c>
      <c r="L110" s="66">
        <v>1</v>
      </c>
    </row>
    <row r="111" s="68" customFormat="1" ht="15.75" spans="1:12">
      <c r="A111" s="45" t="s">
        <v>213</v>
      </c>
      <c r="B111" s="46" t="s">
        <v>214</v>
      </c>
      <c r="C111" s="47">
        <v>3</v>
      </c>
      <c r="D111" s="47">
        <v>30</v>
      </c>
      <c r="E111" s="47">
        <v>0</v>
      </c>
      <c r="F111" s="46" t="s">
        <v>215</v>
      </c>
      <c r="G111" s="47">
        <v>70</v>
      </c>
      <c r="H111" s="74" t="s">
        <v>136</v>
      </c>
      <c r="I111" s="76">
        <v>37</v>
      </c>
      <c r="J111" s="76">
        <v>51</v>
      </c>
      <c r="K111" s="76">
        <v>2</v>
      </c>
      <c r="L111" s="66">
        <v>1</v>
      </c>
    </row>
    <row r="112" s="69" customFormat="1" ht="15.75" spans="1:12">
      <c r="A112" s="45" t="s">
        <v>213</v>
      </c>
      <c r="B112" s="46" t="s">
        <v>214</v>
      </c>
      <c r="C112" s="47">
        <v>3</v>
      </c>
      <c r="D112" s="47">
        <v>30</v>
      </c>
      <c r="E112" s="47">
        <v>0</v>
      </c>
      <c r="F112" s="46" t="s">
        <v>216</v>
      </c>
      <c r="G112" s="47">
        <v>38</v>
      </c>
      <c r="H112" s="74" t="s">
        <v>136</v>
      </c>
      <c r="I112" s="76">
        <v>37</v>
      </c>
      <c r="J112" s="76">
        <v>51</v>
      </c>
      <c r="K112" s="76">
        <v>2</v>
      </c>
      <c r="L112" s="78">
        <v>1</v>
      </c>
    </row>
    <row r="113" s="68" customFormat="1" ht="15.75" spans="1:12">
      <c r="A113" s="45" t="s">
        <v>213</v>
      </c>
      <c r="B113" s="46" t="s">
        <v>214</v>
      </c>
      <c r="C113" s="47">
        <v>3</v>
      </c>
      <c r="D113" s="47">
        <v>30</v>
      </c>
      <c r="E113" s="47">
        <v>0</v>
      </c>
      <c r="F113" s="46" t="s">
        <v>217</v>
      </c>
      <c r="G113" s="47">
        <v>48</v>
      </c>
      <c r="H113" s="74" t="s">
        <v>136</v>
      </c>
      <c r="I113" s="76">
        <v>37</v>
      </c>
      <c r="J113" s="76">
        <v>51</v>
      </c>
      <c r="K113" s="76">
        <v>2</v>
      </c>
      <c r="L113" s="66">
        <v>1</v>
      </c>
    </row>
    <row r="114" s="68" customFormat="1" ht="31.5" spans="1:12">
      <c r="A114" s="45" t="s">
        <v>218</v>
      </c>
      <c r="B114" s="46" t="s">
        <v>219</v>
      </c>
      <c r="C114" s="47">
        <v>0</v>
      </c>
      <c r="D114" s="47">
        <v>0</v>
      </c>
      <c r="E114" s="47">
        <v>30</v>
      </c>
      <c r="F114" s="46" t="s">
        <v>220</v>
      </c>
      <c r="G114" s="47">
        <v>30</v>
      </c>
      <c r="H114" s="74" t="s">
        <v>99</v>
      </c>
      <c r="I114" s="76">
        <v>42</v>
      </c>
      <c r="J114" s="76">
        <v>51</v>
      </c>
      <c r="K114" s="76">
        <v>3</v>
      </c>
      <c r="L114" s="66">
        <v>1</v>
      </c>
    </row>
    <row r="115" s="68" customFormat="1" ht="31.5" spans="1:12">
      <c r="A115" s="45" t="s">
        <v>218</v>
      </c>
      <c r="B115" s="46" t="s">
        <v>219</v>
      </c>
      <c r="C115" s="47">
        <v>0</v>
      </c>
      <c r="D115" s="47">
        <v>0</v>
      </c>
      <c r="E115" s="47">
        <v>30</v>
      </c>
      <c r="F115" s="46" t="s">
        <v>221</v>
      </c>
      <c r="G115" s="47">
        <v>30</v>
      </c>
      <c r="H115" s="74" t="s">
        <v>99</v>
      </c>
      <c r="I115" s="76">
        <v>42</v>
      </c>
      <c r="J115" s="76">
        <v>51</v>
      </c>
      <c r="K115" s="76">
        <v>3</v>
      </c>
      <c r="L115" s="66">
        <v>1</v>
      </c>
    </row>
    <row r="116" s="68" customFormat="1" ht="31.5" spans="1:12">
      <c r="A116" s="45" t="s">
        <v>218</v>
      </c>
      <c r="B116" s="46" t="s">
        <v>219</v>
      </c>
      <c r="C116" s="47">
        <v>0</v>
      </c>
      <c r="D116" s="47">
        <v>0</v>
      </c>
      <c r="E116" s="47">
        <v>30</v>
      </c>
      <c r="F116" s="46" t="s">
        <v>222</v>
      </c>
      <c r="G116" s="47">
        <v>32</v>
      </c>
      <c r="H116" s="74" t="s">
        <v>136</v>
      </c>
      <c r="I116" s="76">
        <v>42</v>
      </c>
      <c r="J116" s="76">
        <v>51</v>
      </c>
      <c r="K116" s="76">
        <v>3</v>
      </c>
      <c r="L116" s="66">
        <v>1</v>
      </c>
    </row>
    <row r="117" s="69" customFormat="1" ht="31.5" spans="1:12">
      <c r="A117" s="45" t="s">
        <v>218</v>
      </c>
      <c r="B117" s="46" t="s">
        <v>219</v>
      </c>
      <c r="C117" s="47">
        <v>0</v>
      </c>
      <c r="D117" s="47">
        <v>0</v>
      </c>
      <c r="E117" s="47">
        <v>30</v>
      </c>
      <c r="F117" s="46" t="s">
        <v>223</v>
      </c>
      <c r="G117" s="47">
        <v>32</v>
      </c>
      <c r="H117" s="74" t="s">
        <v>224</v>
      </c>
      <c r="I117" s="76">
        <v>42</v>
      </c>
      <c r="J117" s="76">
        <v>51</v>
      </c>
      <c r="K117" s="76">
        <v>3</v>
      </c>
      <c r="L117" s="78">
        <v>1</v>
      </c>
    </row>
    <row r="118" s="68" customFormat="1" ht="31.5" spans="1:12">
      <c r="A118" s="45" t="s">
        <v>218</v>
      </c>
      <c r="B118" s="46" t="s">
        <v>219</v>
      </c>
      <c r="C118" s="47">
        <v>0</v>
      </c>
      <c r="D118" s="47">
        <v>0</v>
      </c>
      <c r="E118" s="47">
        <v>30</v>
      </c>
      <c r="F118" s="46" t="s">
        <v>225</v>
      </c>
      <c r="G118" s="47">
        <v>32</v>
      </c>
      <c r="H118" s="74" t="s">
        <v>99</v>
      </c>
      <c r="I118" s="76">
        <v>42</v>
      </c>
      <c r="J118" s="76">
        <v>51</v>
      </c>
      <c r="K118" s="76">
        <v>3</v>
      </c>
      <c r="L118" s="66">
        <v>1</v>
      </c>
    </row>
    <row r="119" s="68" customFormat="1" ht="15.75" spans="1:12">
      <c r="A119" s="45" t="s">
        <v>226</v>
      </c>
      <c r="B119" s="46" t="s">
        <v>227</v>
      </c>
      <c r="C119" s="47">
        <v>4</v>
      </c>
      <c r="D119" s="47">
        <v>30</v>
      </c>
      <c r="E119" s="47">
        <v>0</v>
      </c>
      <c r="F119" s="46" t="s">
        <v>228</v>
      </c>
      <c r="G119" s="47">
        <v>57</v>
      </c>
      <c r="H119" s="74" t="s">
        <v>229</v>
      </c>
      <c r="I119" s="76">
        <v>37</v>
      </c>
      <c r="J119" s="76">
        <v>51</v>
      </c>
      <c r="K119" s="76">
        <v>2</v>
      </c>
      <c r="L119" s="66">
        <v>1</v>
      </c>
    </row>
    <row r="120" s="68" customFormat="1" ht="15.75" spans="1:12">
      <c r="A120" s="45" t="s">
        <v>226</v>
      </c>
      <c r="B120" s="46" t="s">
        <v>227</v>
      </c>
      <c r="C120" s="47">
        <v>4</v>
      </c>
      <c r="D120" s="47">
        <v>30</v>
      </c>
      <c r="E120" s="47">
        <v>0</v>
      </c>
      <c r="F120" s="46" t="s">
        <v>230</v>
      </c>
      <c r="G120" s="47">
        <v>27</v>
      </c>
      <c r="H120" s="74" t="s">
        <v>229</v>
      </c>
      <c r="I120" s="76">
        <v>37</v>
      </c>
      <c r="J120" s="76">
        <v>51</v>
      </c>
      <c r="K120" s="76">
        <v>2</v>
      </c>
      <c r="L120" s="66">
        <v>1</v>
      </c>
    </row>
    <row r="121" s="68" customFormat="1" ht="31.5" spans="1:12">
      <c r="A121" s="45" t="s">
        <v>231</v>
      </c>
      <c r="B121" s="46" t="s">
        <v>232</v>
      </c>
      <c r="C121" s="47">
        <v>0</v>
      </c>
      <c r="D121" s="47">
        <v>0</v>
      </c>
      <c r="E121" s="47">
        <v>60</v>
      </c>
      <c r="F121" s="46" t="s">
        <v>233</v>
      </c>
      <c r="G121" s="47">
        <v>28</v>
      </c>
      <c r="H121" s="74" t="s">
        <v>224</v>
      </c>
      <c r="I121" s="76">
        <v>42</v>
      </c>
      <c r="J121" s="76">
        <v>51</v>
      </c>
      <c r="K121" s="76">
        <v>6</v>
      </c>
      <c r="L121" s="66">
        <v>2</v>
      </c>
    </row>
    <row r="122" s="68" customFormat="1" ht="31.5" spans="1:12">
      <c r="A122" s="45" t="s">
        <v>231</v>
      </c>
      <c r="B122" s="46" t="s">
        <v>232</v>
      </c>
      <c r="C122" s="47">
        <v>0</v>
      </c>
      <c r="D122" s="47">
        <v>0</v>
      </c>
      <c r="E122" s="47">
        <v>60</v>
      </c>
      <c r="F122" s="46" t="s">
        <v>234</v>
      </c>
      <c r="G122" s="47">
        <v>30</v>
      </c>
      <c r="H122" s="74" t="s">
        <v>224</v>
      </c>
      <c r="I122" s="76">
        <v>42</v>
      </c>
      <c r="J122" s="76">
        <v>51</v>
      </c>
      <c r="K122" s="76">
        <v>6</v>
      </c>
      <c r="L122" s="66">
        <v>2</v>
      </c>
    </row>
    <row r="123" s="68" customFormat="1" ht="31.5" spans="1:12">
      <c r="A123" s="45" t="s">
        <v>231</v>
      </c>
      <c r="B123" s="46" t="s">
        <v>232</v>
      </c>
      <c r="C123" s="47">
        <v>0</v>
      </c>
      <c r="D123" s="47">
        <v>0</v>
      </c>
      <c r="E123" s="47">
        <v>60</v>
      </c>
      <c r="F123" s="46" t="s">
        <v>235</v>
      </c>
      <c r="G123" s="47">
        <v>20</v>
      </c>
      <c r="H123" s="74" t="s">
        <v>229</v>
      </c>
      <c r="I123" s="76">
        <v>42</v>
      </c>
      <c r="J123" s="76">
        <v>51</v>
      </c>
      <c r="K123" s="76">
        <v>6</v>
      </c>
      <c r="L123" s="66">
        <v>2</v>
      </c>
    </row>
    <row r="124" s="68" customFormat="1" ht="15.75" spans="1:12">
      <c r="A124" s="45" t="s">
        <v>236</v>
      </c>
      <c r="B124" s="46" t="s">
        <v>237</v>
      </c>
      <c r="C124" s="47">
        <v>4</v>
      </c>
      <c r="D124" s="47">
        <v>30</v>
      </c>
      <c r="E124" s="47">
        <v>0</v>
      </c>
      <c r="F124" s="46" t="s">
        <v>238</v>
      </c>
      <c r="G124" s="47">
        <v>29</v>
      </c>
      <c r="H124" s="74" t="s">
        <v>28</v>
      </c>
      <c r="I124" s="76">
        <v>37</v>
      </c>
      <c r="J124" s="76">
        <v>51</v>
      </c>
      <c r="K124" s="76">
        <v>2</v>
      </c>
      <c r="L124" s="66">
        <v>1</v>
      </c>
    </row>
    <row r="125" s="68" customFormat="1" ht="15.75" spans="1:12">
      <c r="A125" s="45" t="s">
        <v>236</v>
      </c>
      <c r="B125" s="46" t="s">
        <v>237</v>
      </c>
      <c r="C125" s="47">
        <v>4</v>
      </c>
      <c r="D125" s="47">
        <v>30</v>
      </c>
      <c r="E125" s="47">
        <v>0</v>
      </c>
      <c r="F125" s="46" t="s">
        <v>239</v>
      </c>
      <c r="G125" s="47">
        <v>62</v>
      </c>
      <c r="H125" s="74" t="s">
        <v>28</v>
      </c>
      <c r="I125" s="76">
        <v>37</v>
      </c>
      <c r="J125" s="76">
        <v>51</v>
      </c>
      <c r="K125" s="76">
        <v>2</v>
      </c>
      <c r="L125" s="66">
        <v>1</v>
      </c>
    </row>
    <row r="126" s="68" customFormat="1" ht="31.5" spans="1:12">
      <c r="A126" s="45" t="s">
        <v>240</v>
      </c>
      <c r="B126" s="46" t="s">
        <v>241</v>
      </c>
      <c r="C126" s="47">
        <v>0</v>
      </c>
      <c r="D126" s="47">
        <v>0</v>
      </c>
      <c r="E126" s="47">
        <v>60</v>
      </c>
      <c r="F126" s="46" t="s">
        <v>242</v>
      </c>
      <c r="G126" s="47">
        <v>30</v>
      </c>
      <c r="H126" s="74" t="s">
        <v>28</v>
      </c>
      <c r="I126" s="76">
        <v>42</v>
      </c>
      <c r="J126" s="76">
        <v>51</v>
      </c>
      <c r="K126" s="76">
        <v>6</v>
      </c>
      <c r="L126" s="66">
        <v>2</v>
      </c>
    </row>
    <row r="127" s="68" customFormat="1" ht="31.5" spans="1:12">
      <c r="A127" s="45" t="s">
        <v>240</v>
      </c>
      <c r="B127" s="46" t="s">
        <v>241</v>
      </c>
      <c r="C127" s="47">
        <v>0</v>
      </c>
      <c r="D127" s="47">
        <v>0</v>
      </c>
      <c r="E127" s="47">
        <v>60</v>
      </c>
      <c r="F127" s="46" t="s">
        <v>243</v>
      </c>
      <c r="G127" s="47">
        <v>30</v>
      </c>
      <c r="H127" s="74" t="s">
        <v>208</v>
      </c>
      <c r="I127" s="76">
        <v>42</v>
      </c>
      <c r="J127" s="76">
        <v>51</v>
      </c>
      <c r="K127" s="76">
        <v>6</v>
      </c>
      <c r="L127" s="66">
        <v>2</v>
      </c>
    </row>
    <row r="128" s="68" customFormat="1" ht="31.5" spans="1:12">
      <c r="A128" s="45" t="s">
        <v>240</v>
      </c>
      <c r="B128" s="46" t="s">
        <v>241</v>
      </c>
      <c r="C128" s="47">
        <v>0</v>
      </c>
      <c r="D128" s="47">
        <v>0</v>
      </c>
      <c r="E128" s="47">
        <v>60</v>
      </c>
      <c r="F128" s="46" t="s">
        <v>244</v>
      </c>
      <c r="G128" s="47">
        <v>30</v>
      </c>
      <c r="H128" s="74" t="s">
        <v>208</v>
      </c>
      <c r="I128" s="76">
        <v>42</v>
      </c>
      <c r="J128" s="76">
        <v>51</v>
      </c>
      <c r="K128" s="76">
        <v>6</v>
      </c>
      <c r="L128" s="66">
        <v>2</v>
      </c>
    </row>
    <row r="129" s="68" customFormat="1" ht="31.5" spans="1:12">
      <c r="A129" s="45" t="s">
        <v>245</v>
      </c>
      <c r="B129" s="46" t="s">
        <v>246</v>
      </c>
      <c r="C129" s="47">
        <v>4</v>
      </c>
      <c r="D129" s="47">
        <v>30</v>
      </c>
      <c r="E129" s="47">
        <v>0</v>
      </c>
      <c r="F129" s="46" t="s">
        <v>247</v>
      </c>
      <c r="G129" s="47">
        <v>7</v>
      </c>
      <c r="H129" s="74" t="s">
        <v>248</v>
      </c>
      <c r="I129" s="76">
        <v>37</v>
      </c>
      <c r="J129" s="76">
        <v>51</v>
      </c>
      <c r="K129" s="76">
        <v>2</v>
      </c>
      <c r="L129" s="66">
        <v>1</v>
      </c>
    </row>
    <row r="130" s="68" customFormat="1" ht="31.5" spans="1:12">
      <c r="A130" s="45" t="s">
        <v>249</v>
      </c>
      <c r="B130" s="46" t="s">
        <v>250</v>
      </c>
      <c r="C130" s="47">
        <v>0</v>
      </c>
      <c r="D130" s="47">
        <v>0</v>
      </c>
      <c r="E130" s="47">
        <v>60</v>
      </c>
      <c r="F130" s="46" t="s">
        <v>251</v>
      </c>
      <c r="G130" s="47">
        <v>7</v>
      </c>
      <c r="H130" s="74" t="s">
        <v>248</v>
      </c>
      <c r="I130" s="76">
        <v>42</v>
      </c>
      <c r="J130" s="76">
        <v>51</v>
      </c>
      <c r="K130" s="76">
        <v>6</v>
      </c>
      <c r="L130" s="66">
        <v>2</v>
      </c>
    </row>
    <row r="131" s="68" customFormat="1" ht="15.75" spans="1:12">
      <c r="A131" s="45" t="s">
        <v>252</v>
      </c>
      <c r="B131" s="46" t="s">
        <v>253</v>
      </c>
      <c r="C131" s="47">
        <v>3</v>
      </c>
      <c r="D131" s="47">
        <v>15</v>
      </c>
      <c r="E131" s="47">
        <v>0</v>
      </c>
      <c r="F131" s="46" t="s">
        <v>254</v>
      </c>
      <c r="G131" s="47">
        <v>40</v>
      </c>
      <c r="H131" s="74" t="s">
        <v>18</v>
      </c>
      <c r="I131" s="76">
        <v>37</v>
      </c>
      <c r="J131" s="76">
        <v>41</v>
      </c>
      <c r="K131" s="76">
        <v>3</v>
      </c>
      <c r="L131" s="66">
        <v>0.5</v>
      </c>
    </row>
    <row r="132" s="68" customFormat="1" ht="15.75" spans="1:12">
      <c r="A132" s="45" t="s">
        <v>252</v>
      </c>
      <c r="B132" s="46" t="s">
        <v>253</v>
      </c>
      <c r="C132" s="47">
        <v>3</v>
      </c>
      <c r="D132" s="47">
        <v>15</v>
      </c>
      <c r="E132" s="47">
        <v>0</v>
      </c>
      <c r="F132" s="46" t="s">
        <v>255</v>
      </c>
      <c r="G132" s="47">
        <v>43</v>
      </c>
      <c r="H132" s="74" t="s">
        <v>203</v>
      </c>
      <c r="I132" s="76">
        <v>37</v>
      </c>
      <c r="J132" s="76">
        <v>41</v>
      </c>
      <c r="K132" s="76">
        <v>3</v>
      </c>
      <c r="L132" s="66">
        <v>0.5</v>
      </c>
    </row>
    <row r="133" s="68" customFormat="1" ht="31.5" spans="1:12">
      <c r="A133" s="45" t="s">
        <v>256</v>
      </c>
      <c r="B133" s="46" t="s">
        <v>257</v>
      </c>
      <c r="C133" s="47">
        <v>0</v>
      </c>
      <c r="D133" s="47">
        <v>0</v>
      </c>
      <c r="E133" s="47">
        <v>60</v>
      </c>
      <c r="F133" s="46" t="s">
        <v>258</v>
      </c>
      <c r="G133" s="47">
        <v>30</v>
      </c>
      <c r="H133" s="74" t="s">
        <v>203</v>
      </c>
      <c r="I133" s="76">
        <v>42</v>
      </c>
      <c r="J133" s="76">
        <v>51</v>
      </c>
      <c r="K133" s="76">
        <v>6</v>
      </c>
      <c r="L133" s="66">
        <v>2</v>
      </c>
    </row>
    <row r="134" s="68" customFormat="1" ht="31.5" spans="1:12">
      <c r="A134" s="45" t="s">
        <v>256</v>
      </c>
      <c r="B134" s="46" t="s">
        <v>257</v>
      </c>
      <c r="C134" s="47">
        <v>0</v>
      </c>
      <c r="D134" s="47">
        <v>0</v>
      </c>
      <c r="E134" s="47">
        <v>60</v>
      </c>
      <c r="F134" s="46" t="s">
        <v>259</v>
      </c>
      <c r="G134" s="47">
        <v>23</v>
      </c>
      <c r="H134" s="74" t="s">
        <v>18</v>
      </c>
      <c r="I134" s="76">
        <v>42</v>
      </c>
      <c r="J134" s="76">
        <v>51</v>
      </c>
      <c r="K134" s="76">
        <v>6</v>
      </c>
      <c r="L134" s="66">
        <v>2</v>
      </c>
    </row>
    <row r="135" s="68" customFormat="1" ht="31.5" spans="1:12">
      <c r="A135" s="45" t="s">
        <v>256</v>
      </c>
      <c r="B135" s="46" t="s">
        <v>257</v>
      </c>
      <c r="C135" s="47">
        <v>0</v>
      </c>
      <c r="D135" s="47">
        <v>0</v>
      </c>
      <c r="E135" s="47">
        <v>60</v>
      </c>
      <c r="F135" s="46" t="s">
        <v>260</v>
      </c>
      <c r="G135" s="47">
        <v>30</v>
      </c>
      <c r="H135" s="74" t="s">
        <v>203</v>
      </c>
      <c r="I135" s="76">
        <v>42</v>
      </c>
      <c r="J135" s="76">
        <v>51</v>
      </c>
      <c r="K135" s="76">
        <v>6</v>
      </c>
      <c r="L135" s="66">
        <v>2</v>
      </c>
    </row>
    <row r="136" s="68" customFormat="1" ht="15.75" spans="1:12">
      <c r="A136" s="45" t="s">
        <v>261</v>
      </c>
      <c r="B136" s="46" t="s">
        <v>262</v>
      </c>
      <c r="C136" s="47">
        <v>3</v>
      </c>
      <c r="D136" s="47">
        <v>30</v>
      </c>
      <c r="E136" s="47">
        <v>0</v>
      </c>
      <c r="F136" s="46" t="s">
        <v>263</v>
      </c>
      <c r="G136" s="47">
        <v>29</v>
      </c>
      <c r="H136" s="74" t="s">
        <v>87</v>
      </c>
      <c r="I136" s="76">
        <v>37</v>
      </c>
      <c r="J136" s="76">
        <v>51</v>
      </c>
      <c r="K136" s="76">
        <v>2</v>
      </c>
      <c r="L136" s="66">
        <v>1</v>
      </c>
    </row>
    <row r="137" s="68" customFormat="1" ht="15.75" spans="1:12">
      <c r="A137" s="45" t="s">
        <v>261</v>
      </c>
      <c r="B137" s="46" t="s">
        <v>262</v>
      </c>
      <c r="C137" s="47">
        <v>3</v>
      </c>
      <c r="D137" s="47">
        <v>30</v>
      </c>
      <c r="E137" s="47">
        <v>0</v>
      </c>
      <c r="F137" s="46" t="s">
        <v>264</v>
      </c>
      <c r="G137" s="47">
        <v>50</v>
      </c>
      <c r="H137" s="74" t="s">
        <v>87</v>
      </c>
      <c r="I137" s="76">
        <v>37</v>
      </c>
      <c r="J137" s="76">
        <v>51</v>
      </c>
      <c r="K137" s="76">
        <v>2</v>
      </c>
      <c r="L137" s="66">
        <v>1</v>
      </c>
    </row>
    <row r="138" s="68" customFormat="1" ht="31.5" spans="1:12">
      <c r="A138" s="45" t="s">
        <v>265</v>
      </c>
      <c r="B138" s="46" t="s">
        <v>266</v>
      </c>
      <c r="C138" s="47">
        <v>0</v>
      </c>
      <c r="D138" s="47">
        <v>0</v>
      </c>
      <c r="E138" s="47">
        <v>30</v>
      </c>
      <c r="F138" s="46" t="s">
        <v>267</v>
      </c>
      <c r="G138" s="47">
        <v>31</v>
      </c>
      <c r="H138" s="74" t="s">
        <v>87</v>
      </c>
      <c r="I138" s="76">
        <v>42</v>
      </c>
      <c r="J138" s="76">
        <v>51</v>
      </c>
      <c r="K138" s="76">
        <v>3</v>
      </c>
      <c r="L138" s="66">
        <v>1</v>
      </c>
    </row>
    <row r="139" s="68" customFormat="1" ht="31.5" spans="1:12">
      <c r="A139" s="45" t="s">
        <v>265</v>
      </c>
      <c r="B139" s="46" t="s">
        <v>266</v>
      </c>
      <c r="C139" s="47">
        <v>0</v>
      </c>
      <c r="D139" s="47">
        <v>0</v>
      </c>
      <c r="E139" s="47">
        <v>30</v>
      </c>
      <c r="F139" s="46" t="s">
        <v>268</v>
      </c>
      <c r="G139" s="47">
        <v>18</v>
      </c>
      <c r="H139" s="74" t="s">
        <v>87</v>
      </c>
      <c r="I139" s="76">
        <v>42</v>
      </c>
      <c r="J139" s="76">
        <v>51</v>
      </c>
      <c r="K139" s="76">
        <v>3</v>
      </c>
      <c r="L139" s="66">
        <v>1</v>
      </c>
    </row>
    <row r="140" s="68" customFormat="1" ht="31.5" spans="1:12">
      <c r="A140" s="45" t="s">
        <v>265</v>
      </c>
      <c r="B140" s="46" t="s">
        <v>266</v>
      </c>
      <c r="C140" s="47">
        <v>0</v>
      </c>
      <c r="D140" s="47">
        <v>0</v>
      </c>
      <c r="E140" s="47">
        <v>30</v>
      </c>
      <c r="F140" s="46" t="s">
        <v>269</v>
      </c>
      <c r="G140" s="47">
        <v>30</v>
      </c>
      <c r="H140" s="74" t="s">
        <v>87</v>
      </c>
      <c r="I140" s="76">
        <v>42</v>
      </c>
      <c r="J140" s="76">
        <v>51</v>
      </c>
      <c r="K140" s="76">
        <v>3</v>
      </c>
      <c r="L140" s="66">
        <v>1</v>
      </c>
    </row>
    <row r="141" s="68" customFormat="1" ht="31.5" spans="1:12">
      <c r="A141" s="45" t="s">
        <v>270</v>
      </c>
      <c r="B141" s="46" t="s">
        <v>271</v>
      </c>
      <c r="C141" s="47">
        <v>3</v>
      </c>
      <c r="D141" s="47">
        <v>30</v>
      </c>
      <c r="E141" s="47">
        <v>0</v>
      </c>
      <c r="F141" s="46" t="s">
        <v>272</v>
      </c>
      <c r="G141" s="47">
        <v>35</v>
      </c>
      <c r="H141" s="74" t="s">
        <v>273</v>
      </c>
      <c r="I141" s="76">
        <v>37</v>
      </c>
      <c r="J141" s="76">
        <v>51</v>
      </c>
      <c r="K141" s="76">
        <v>2</v>
      </c>
      <c r="L141" s="66">
        <v>1</v>
      </c>
    </row>
    <row r="142" s="68" customFormat="1" ht="31.5" spans="1:12">
      <c r="A142" s="45" t="s">
        <v>274</v>
      </c>
      <c r="B142" s="46" t="s">
        <v>275</v>
      </c>
      <c r="C142" s="47">
        <v>0</v>
      </c>
      <c r="D142" s="47">
        <v>0</v>
      </c>
      <c r="E142" s="47">
        <v>30</v>
      </c>
      <c r="F142" s="46" t="s">
        <v>276</v>
      </c>
      <c r="G142" s="47">
        <v>35</v>
      </c>
      <c r="H142" s="74" t="s">
        <v>273</v>
      </c>
      <c r="I142" s="76">
        <v>42</v>
      </c>
      <c r="J142" s="76">
        <v>51</v>
      </c>
      <c r="K142" s="76">
        <v>3</v>
      </c>
      <c r="L142" s="66">
        <v>1</v>
      </c>
    </row>
    <row r="143" s="68" customFormat="1" ht="31.5" spans="1:12">
      <c r="A143" s="45" t="s">
        <v>277</v>
      </c>
      <c r="B143" s="46" t="s">
        <v>278</v>
      </c>
      <c r="C143" s="47">
        <v>2</v>
      </c>
      <c r="D143" s="47">
        <v>15</v>
      </c>
      <c r="E143" s="47">
        <v>0</v>
      </c>
      <c r="F143" s="46" t="s">
        <v>279</v>
      </c>
      <c r="G143" s="47">
        <v>40</v>
      </c>
      <c r="H143" s="74" t="s">
        <v>203</v>
      </c>
      <c r="I143" s="76">
        <v>37</v>
      </c>
      <c r="J143" s="76">
        <v>41</v>
      </c>
      <c r="K143" s="76">
        <v>3</v>
      </c>
      <c r="L143" s="66">
        <v>0.5</v>
      </c>
    </row>
    <row r="144" s="68" customFormat="1" ht="31.5" spans="1:12">
      <c r="A144" s="45" t="s">
        <v>277</v>
      </c>
      <c r="B144" s="46" t="s">
        <v>278</v>
      </c>
      <c r="C144" s="47">
        <v>2</v>
      </c>
      <c r="D144" s="47">
        <v>15</v>
      </c>
      <c r="E144" s="47">
        <v>0</v>
      </c>
      <c r="F144" s="46" t="s">
        <v>280</v>
      </c>
      <c r="G144" s="47">
        <v>41</v>
      </c>
      <c r="H144" s="74" t="s">
        <v>203</v>
      </c>
      <c r="I144" s="76">
        <v>37</v>
      </c>
      <c r="J144" s="76">
        <v>41</v>
      </c>
      <c r="K144" s="76">
        <v>3</v>
      </c>
      <c r="L144" s="66">
        <v>0.5</v>
      </c>
    </row>
    <row r="145" s="68" customFormat="1" ht="31.5" spans="1:12">
      <c r="A145" s="45" t="s">
        <v>281</v>
      </c>
      <c r="B145" s="46" t="s">
        <v>282</v>
      </c>
      <c r="C145" s="47">
        <v>0</v>
      </c>
      <c r="D145" s="47">
        <v>0</v>
      </c>
      <c r="E145" s="47">
        <v>30</v>
      </c>
      <c r="F145" s="46" t="s">
        <v>283</v>
      </c>
      <c r="G145" s="47">
        <v>30</v>
      </c>
      <c r="H145" s="74" t="s">
        <v>203</v>
      </c>
      <c r="I145" s="76">
        <v>42</v>
      </c>
      <c r="J145" s="76">
        <v>51</v>
      </c>
      <c r="K145" s="76">
        <v>3</v>
      </c>
      <c r="L145" s="66">
        <v>1</v>
      </c>
    </row>
    <row r="146" s="68" customFormat="1" ht="31.5" spans="1:12">
      <c r="A146" s="45" t="s">
        <v>281</v>
      </c>
      <c r="B146" s="46" t="s">
        <v>282</v>
      </c>
      <c r="C146" s="47">
        <v>0</v>
      </c>
      <c r="D146" s="47">
        <v>0</v>
      </c>
      <c r="E146" s="47">
        <v>30</v>
      </c>
      <c r="F146" s="46" t="s">
        <v>284</v>
      </c>
      <c r="G146" s="47">
        <v>30</v>
      </c>
      <c r="H146" s="74" t="s">
        <v>62</v>
      </c>
      <c r="I146" s="76">
        <v>42</v>
      </c>
      <c r="J146" s="76">
        <v>51</v>
      </c>
      <c r="K146" s="76">
        <v>3</v>
      </c>
      <c r="L146" s="66">
        <v>1</v>
      </c>
    </row>
    <row r="147" s="68" customFormat="1" ht="31.5" spans="1:12">
      <c r="A147" s="45" t="s">
        <v>281</v>
      </c>
      <c r="B147" s="46" t="s">
        <v>282</v>
      </c>
      <c r="C147" s="47">
        <v>0</v>
      </c>
      <c r="D147" s="47">
        <v>0</v>
      </c>
      <c r="E147" s="47">
        <v>30</v>
      </c>
      <c r="F147" s="46" t="s">
        <v>285</v>
      </c>
      <c r="G147" s="47">
        <v>21</v>
      </c>
      <c r="H147" s="74" t="s">
        <v>62</v>
      </c>
      <c r="I147" s="76">
        <v>42</v>
      </c>
      <c r="J147" s="76">
        <v>51</v>
      </c>
      <c r="K147" s="76">
        <v>3</v>
      </c>
      <c r="L147" s="66">
        <v>1</v>
      </c>
    </row>
    <row r="148" s="68" customFormat="1" ht="31.5" spans="1:12">
      <c r="A148" s="45" t="s">
        <v>286</v>
      </c>
      <c r="B148" s="46" t="s">
        <v>287</v>
      </c>
      <c r="C148" s="47">
        <v>3</v>
      </c>
      <c r="D148" s="47">
        <v>30</v>
      </c>
      <c r="E148" s="47">
        <v>0</v>
      </c>
      <c r="F148" s="46" t="s">
        <v>288</v>
      </c>
      <c r="G148" s="47">
        <v>54</v>
      </c>
      <c r="H148" s="74" t="s">
        <v>178</v>
      </c>
      <c r="I148" s="76">
        <v>37</v>
      </c>
      <c r="J148" s="76">
        <v>51</v>
      </c>
      <c r="K148" s="76">
        <v>2</v>
      </c>
      <c r="L148" s="66">
        <v>1</v>
      </c>
    </row>
    <row r="149" s="68" customFormat="1" ht="31.5" spans="1:12">
      <c r="A149" s="45" t="s">
        <v>289</v>
      </c>
      <c r="B149" s="46" t="s">
        <v>290</v>
      </c>
      <c r="C149" s="47">
        <v>0</v>
      </c>
      <c r="D149" s="47">
        <v>0</v>
      </c>
      <c r="E149" s="47">
        <v>30</v>
      </c>
      <c r="F149" s="46" t="s">
        <v>291</v>
      </c>
      <c r="G149" s="47">
        <v>26</v>
      </c>
      <c r="H149" s="74" t="s">
        <v>178</v>
      </c>
      <c r="I149" s="76">
        <v>42</v>
      </c>
      <c r="J149" s="76">
        <v>51</v>
      </c>
      <c r="K149" s="76">
        <v>3</v>
      </c>
      <c r="L149" s="66">
        <v>1</v>
      </c>
    </row>
    <row r="150" s="68" customFormat="1" ht="31.5" spans="1:12">
      <c r="A150" s="45" t="s">
        <v>289</v>
      </c>
      <c r="B150" s="46" t="s">
        <v>290</v>
      </c>
      <c r="C150" s="47">
        <v>0</v>
      </c>
      <c r="D150" s="47">
        <v>0</v>
      </c>
      <c r="E150" s="47">
        <v>30</v>
      </c>
      <c r="F150" s="46" t="s">
        <v>292</v>
      </c>
      <c r="G150" s="47">
        <v>28</v>
      </c>
      <c r="H150" s="74" t="s">
        <v>178</v>
      </c>
      <c r="I150" s="76">
        <v>42</v>
      </c>
      <c r="J150" s="76">
        <v>51</v>
      </c>
      <c r="K150" s="76">
        <v>3</v>
      </c>
      <c r="L150" s="66">
        <v>1</v>
      </c>
    </row>
    <row r="151" s="68" customFormat="1" ht="31.5" spans="1:12">
      <c r="A151" s="45" t="s">
        <v>293</v>
      </c>
      <c r="B151" s="46" t="s">
        <v>294</v>
      </c>
      <c r="C151" s="47">
        <v>2</v>
      </c>
      <c r="D151" s="47">
        <v>15</v>
      </c>
      <c r="E151" s="47">
        <v>0</v>
      </c>
      <c r="F151" s="46" t="s">
        <v>295</v>
      </c>
      <c r="G151" s="47">
        <v>53</v>
      </c>
      <c r="H151" s="74" t="s">
        <v>224</v>
      </c>
      <c r="I151" s="80">
        <v>37</v>
      </c>
      <c r="J151" s="80">
        <v>41</v>
      </c>
      <c r="K151" s="80">
        <v>3</v>
      </c>
      <c r="L151" s="66">
        <v>0.5</v>
      </c>
    </row>
    <row r="152" s="68" customFormat="1" ht="31.5" spans="1:12">
      <c r="A152" s="45" t="s">
        <v>296</v>
      </c>
      <c r="B152" s="46" t="s">
        <v>297</v>
      </c>
      <c r="C152" s="47">
        <v>0</v>
      </c>
      <c r="D152" s="47">
        <v>0</v>
      </c>
      <c r="E152" s="47">
        <v>30</v>
      </c>
      <c r="F152" s="46" t="s">
        <v>298</v>
      </c>
      <c r="G152" s="47">
        <v>25</v>
      </c>
      <c r="H152" s="74" t="s">
        <v>224</v>
      </c>
      <c r="I152" s="76">
        <v>42</v>
      </c>
      <c r="J152" s="76">
        <v>51</v>
      </c>
      <c r="K152" s="76">
        <v>3</v>
      </c>
      <c r="L152" s="66">
        <v>1</v>
      </c>
    </row>
    <row r="153" s="68" customFormat="1" ht="31.5" spans="1:12">
      <c r="A153" s="45" t="s">
        <v>296</v>
      </c>
      <c r="B153" s="46" t="s">
        <v>297</v>
      </c>
      <c r="C153" s="47">
        <v>0</v>
      </c>
      <c r="D153" s="47">
        <v>0</v>
      </c>
      <c r="E153" s="47">
        <v>30</v>
      </c>
      <c r="F153" s="46" t="s">
        <v>299</v>
      </c>
      <c r="G153" s="47">
        <v>28</v>
      </c>
      <c r="H153" s="74" t="s">
        <v>62</v>
      </c>
      <c r="I153" s="76">
        <v>42</v>
      </c>
      <c r="J153" s="76">
        <v>51</v>
      </c>
      <c r="K153" s="76">
        <v>3</v>
      </c>
      <c r="L153" s="66">
        <v>1</v>
      </c>
    </row>
    <row r="154" s="68" customFormat="1" ht="15.75" spans="1:12">
      <c r="A154" s="45" t="s">
        <v>300</v>
      </c>
      <c r="B154" s="46" t="s">
        <v>301</v>
      </c>
      <c r="C154" s="47">
        <v>2</v>
      </c>
      <c r="D154" s="47">
        <v>30</v>
      </c>
      <c r="E154" s="47">
        <v>0</v>
      </c>
      <c r="F154" s="46" t="s">
        <v>302</v>
      </c>
      <c r="G154" s="47">
        <v>60</v>
      </c>
      <c r="H154" s="74" t="s">
        <v>68</v>
      </c>
      <c r="I154" s="76">
        <v>37</v>
      </c>
      <c r="J154" s="76">
        <v>51</v>
      </c>
      <c r="K154" s="76">
        <v>2</v>
      </c>
      <c r="L154" s="66">
        <v>1</v>
      </c>
    </row>
    <row r="155" s="69" customFormat="1" ht="15.75" spans="1:12">
      <c r="A155" s="45" t="s">
        <v>300</v>
      </c>
      <c r="B155" s="46" t="s">
        <v>301</v>
      </c>
      <c r="C155" s="47">
        <v>2</v>
      </c>
      <c r="D155" s="47">
        <v>30</v>
      </c>
      <c r="E155" s="47">
        <v>0</v>
      </c>
      <c r="F155" s="46" t="s">
        <v>303</v>
      </c>
      <c r="G155" s="47">
        <v>70</v>
      </c>
      <c r="H155" s="74" t="s">
        <v>68</v>
      </c>
      <c r="I155" s="76">
        <v>37</v>
      </c>
      <c r="J155" s="76">
        <v>51</v>
      </c>
      <c r="K155" s="76">
        <v>2</v>
      </c>
      <c r="L155" s="78">
        <v>1</v>
      </c>
    </row>
    <row r="156" s="68" customFormat="1" ht="110.25" spans="1:12">
      <c r="A156" s="45" t="s">
        <v>304</v>
      </c>
      <c r="B156" s="46" t="s">
        <v>305</v>
      </c>
      <c r="C156" s="47">
        <v>1</v>
      </c>
      <c r="D156" s="47">
        <v>0</v>
      </c>
      <c r="E156" s="47">
        <v>30</v>
      </c>
      <c r="F156" s="46" t="s">
        <v>306</v>
      </c>
      <c r="G156" s="47">
        <v>68</v>
      </c>
      <c r="H156" s="74" t="s">
        <v>307</v>
      </c>
      <c r="I156" s="87" t="s">
        <v>308</v>
      </c>
      <c r="J156" s="88"/>
      <c r="K156" s="89"/>
      <c r="L156" s="66">
        <v>1</v>
      </c>
    </row>
    <row r="157" s="68" customFormat="1" ht="110.25" spans="1:12">
      <c r="A157" s="45" t="s">
        <v>309</v>
      </c>
      <c r="B157" s="46" t="s">
        <v>310</v>
      </c>
      <c r="C157" s="47">
        <v>1</v>
      </c>
      <c r="D157" s="47">
        <v>0</v>
      </c>
      <c r="E157" s="47">
        <v>30</v>
      </c>
      <c r="F157" s="46" t="s">
        <v>311</v>
      </c>
      <c r="G157" s="47">
        <v>69</v>
      </c>
      <c r="H157" s="74" t="s">
        <v>312</v>
      </c>
      <c r="I157" s="87" t="s">
        <v>308</v>
      </c>
      <c r="J157" s="88"/>
      <c r="K157" s="89"/>
      <c r="L157" s="66">
        <v>1</v>
      </c>
    </row>
    <row r="158" s="68" customFormat="1" ht="110.25" spans="1:12">
      <c r="A158" s="45" t="s">
        <v>313</v>
      </c>
      <c r="B158" s="46" t="s">
        <v>314</v>
      </c>
      <c r="C158" s="47">
        <v>2</v>
      </c>
      <c r="D158" s="47">
        <v>0</v>
      </c>
      <c r="E158" s="47">
        <v>60</v>
      </c>
      <c r="F158" s="46" t="s">
        <v>315</v>
      </c>
      <c r="G158" s="47">
        <v>3</v>
      </c>
      <c r="H158" s="74" t="s">
        <v>307</v>
      </c>
      <c r="I158" s="87" t="s">
        <v>308</v>
      </c>
      <c r="J158" s="88"/>
      <c r="K158" s="89"/>
      <c r="L158" s="66">
        <v>1</v>
      </c>
    </row>
    <row r="159" s="68" customFormat="1" ht="110.25" spans="1:12">
      <c r="A159" s="45" t="s">
        <v>316</v>
      </c>
      <c r="B159" s="46" t="s">
        <v>314</v>
      </c>
      <c r="C159" s="47">
        <v>2</v>
      </c>
      <c r="D159" s="47">
        <v>0</v>
      </c>
      <c r="E159" s="47">
        <v>60</v>
      </c>
      <c r="F159" s="46" t="s">
        <v>317</v>
      </c>
      <c r="G159" s="47">
        <v>1</v>
      </c>
      <c r="H159" s="74" t="s">
        <v>312</v>
      </c>
      <c r="I159" s="87" t="s">
        <v>308</v>
      </c>
      <c r="J159" s="88"/>
      <c r="K159" s="89"/>
      <c r="L159" s="66">
        <v>1</v>
      </c>
    </row>
    <row r="160" s="68" customFormat="1" ht="15.75" spans="1:12">
      <c r="A160" s="45" t="s">
        <v>318</v>
      </c>
      <c r="B160" s="46" t="s">
        <v>319</v>
      </c>
      <c r="C160" s="47">
        <v>2</v>
      </c>
      <c r="D160" s="47">
        <v>30</v>
      </c>
      <c r="E160" s="47">
        <v>0</v>
      </c>
      <c r="F160" s="46" t="s">
        <v>320</v>
      </c>
      <c r="G160" s="47">
        <v>250</v>
      </c>
      <c r="H160" s="74" t="s">
        <v>80</v>
      </c>
      <c r="I160" s="76">
        <v>37</v>
      </c>
      <c r="J160" s="76">
        <v>51</v>
      </c>
      <c r="K160" s="76">
        <v>2</v>
      </c>
      <c r="L160" s="66">
        <v>1</v>
      </c>
    </row>
    <row r="161" s="68" customFormat="1" ht="15.75" spans="1:12">
      <c r="A161" s="45" t="s">
        <v>318</v>
      </c>
      <c r="B161" s="46" t="s">
        <v>319</v>
      </c>
      <c r="C161" s="47">
        <v>2</v>
      </c>
      <c r="D161" s="47">
        <v>30</v>
      </c>
      <c r="E161" s="47">
        <v>0</v>
      </c>
      <c r="F161" s="46" t="s">
        <v>321</v>
      </c>
      <c r="G161" s="47"/>
      <c r="H161" s="74" t="s">
        <v>28</v>
      </c>
      <c r="I161" s="76">
        <v>37</v>
      </c>
      <c r="J161" s="76">
        <v>51</v>
      </c>
      <c r="K161" s="76">
        <v>2</v>
      </c>
      <c r="L161" s="66">
        <v>1</v>
      </c>
    </row>
    <row r="162" s="68" customFormat="1" ht="15.75" spans="1:12">
      <c r="A162" s="45" t="s">
        <v>318</v>
      </c>
      <c r="B162" s="46" t="s">
        <v>319</v>
      </c>
      <c r="C162" s="47">
        <v>2</v>
      </c>
      <c r="D162" s="47">
        <v>30</v>
      </c>
      <c r="E162" s="47">
        <v>0</v>
      </c>
      <c r="F162" s="46" t="s">
        <v>322</v>
      </c>
      <c r="G162" s="47"/>
      <c r="H162" s="46" t="s">
        <v>28</v>
      </c>
      <c r="I162" s="76">
        <v>37</v>
      </c>
      <c r="J162" s="76">
        <v>51</v>
      </c>
      <c r="K162" s="76">
        <v>2</v>
      </c>
      <c r="L162" s="66">
        <v>1</v>
      </c>
    </row>
    <row r="163" s="68" customFormat="1" ht="15.75" spans="1:12">
      <c r="A163" s="45" t="s">
        <v>318</v>
      </c>
      <c r="B163" s="46" t="s">
        <v>319</v>
      </c>
      <c r="C163" s="47">
        <v>2</v>
      </c>
      <c r="D163" s="47">
        <v>30</v>
      </c>
      <c r="E163" s="47">
        <v>0</v>
      </c>
      <c r="F163" s="46" t="s">
        <v>323</v>
      </c>
      <c r="G163" s="47"/>
      <c r="H163" s="74" t="s">
        <v>80</v>
      </c>
      <c r="I163" s="76">
        <v>37</v>
      </c>
      <c r="J163" s="76">
        <v>51</v>
      </c>
      <c r="K163" s="76">
        <v>2</v>
      </c>
      <c r="L163" s="66">
        <v>1</v>
      </c>
    </row>
    <row r="164" s="68" customFormat="1" ht="15.75" spans="1:12">
      <c r="A164" s="45" t="s">
        <v>324</v>
      </c>
      <c r="B164" s="46" t="s">
        <v>325</v>
      </c>
      <c r="C164" s="47">
        <v>2</v>
      </c>
      <c r="D164" s="47">
        <v>0</v>
      </c>
      <c r="E164" s="47">
        <v>60</v>
      </c>
      <c r="F164" s="46" t="s">
        <v>326</v>
      </c>
      <c r="G164" s="47">
        <v>250</v>
      </c>
      <c r="H164" s="74" t="s">
        <v>224</v>
      </c>
      <c r="I164" s="80">
        <v>37</v>
      </c>
      <c r="J164" s="80">
        <v>46</v>
      </c>
      <c r="K164" s="80">
        <v>3</v>
      </c>
      <c r="L164" s="66">
        <v>2</v>
      </c>
    </row>
    <row r="165" s="68" customFormat="1" ht="15.75" spans="1:12">
      <c r="A165" s="45" t="s">
        <v>324</v>
      </c>
      <c r="B165" s="46" t="s">
        <v>325</v>
      </c>
      <c r="C165" s="47">
        <v>2</v>
      </c>
      <c r="D165" s="47">
        <v>0</v>
      </c>
      <c r="E165" s="47">
        <v>60</v>
      </c>
      <c r="F165" s="46" t="s">
        <v>327</v>
      </c>
      <c r="G165" s="47"/>
      <c r="H165" s="74" t="s">
        <v>62</v>
      </c>
      <c r="I165" s="80">
        <v>37</v>
      </c>
      <c r="J165" s="80">
        <v>46</v>
      </c>
      <c r="K165" s="80">
        <v>3</v>
      </c>
      <c r="L165" s="66">
        <v>2</v>
      </c>
    </row>
    <row r="166" s="68" customFormat="1" ht="31.5" spans="1:12">
      <c r="A166" s="45" t="s">
        <v>324</v>
      </c>
      <c r="B166" s="46" t="s">
        <v>325</v>
      </c>
      <c r="C166" s="47">
        <v>2</v>
      </c>
      <c r="D166" s="47">
        <v>0</v>
      </c>
      <c r="E166" s="47">
        <v>60</v>
      </c>
      <c r="F166" s="46" t="s">
        <v>328</v>
      </c>
      <c r="G166" s="47"/>
      <c r="H166" s="74" t="s">
        <v>126</v>
      </c>
      <c r="I166" s="80">
        <v>37</v>
      </c>
      <c r="J166" s="80">
        <v>46</v>
      </c>
      <c r="K166" s="80">
        <v>3</v>
      </c>
      <c r="L166" s="66">
        <v>2</v>
      </c>
    </row>
    <row r="167" s="68" customFormat="1" ht="15.75" spans="1:12">
      <c r="A167" s="45" t="s">
        <v>324</v>
      </c>
      <c r="B167" s="46" t="s">
        <v>325</v>
      </c>
      <c r="C167" s="47">
        <v>2</v>
      </c>
      <c r="D167" s="47">
        <v>0</v>
      </c>
      <c r="E167" s="47">
        <v>60</v>
      </c>
      <c r="F167" s="46" t="s">
        <v>329</v>
      </c>
      <c r="G167" s="47"/>
      <c r="H167" s="74" t="s">
        <v>68</v>
      </c>
      <c r="I167" s="80">
        <v>37</v>
      </c>
      <c r="J167" s="80">
        <v>46</v>
      </c>
      <c r="K167" s="80">
        <v>3</v>
      </c>
      <c r="L167" s="66">
        <v>2</v>
      </c>
    </row>
    <row r="168" s="68" customFormat="1" ht="15.75" spans="1:12">
      <c r="A168" s="45" t="s">
        <v>324</v>
      </c>
      <c r="B168" s="46" t="s">
        <v>325</v>
      </c>
      <c r="C168" s="47">
        <v>2</v>
      </c>
      <c r="D168" s="47">
        <v>0</v>
      </c>
      <c r="E168" s="47">
        <v>60</v>
      </c>
      <c r="F168" s="46" t="s">
        <v>330</v>
      </c>
      <c r="G168" s="47"/>
      <c r="H168" s="74" t="s">
        <v>208</v>
      </c>
      <c r="I168" s="80">
        <v>37</v>
      </c>
      <c r="J168" s="80">
        <v>46</v>
      </c>
      <c r="K168" s="80">
        <v>3</v>
      </c>
      <c r="L168" s="66">
        <v>2</v>
      </c>
    </row>
    <row r="169" s="68" customFormat="1" ht="15.75" spans="1:12">
      <c r="A169" s="45" t="s">
        <v>324</v>
      </c>
      <c r="B169" s="46" t="s">
        <v>325</v>
      </c>
      <c r="C169" s="47">
        <v>2</v>
      </c>
      <c r="D169" s="47">
        <v>0</v>
      </c>
      <c r="E169" s="47">
        <v>60</v>
      </c>
      <c r="F169" s="46" t="s">
        <v>331</v>
      </c>
      <c r="G169" s="47"/>
      <c r="H169" s="74" t="s">
        <v>332</v>
      </c>
      <c r="I169" s="80">
        <v>37</v>
      </c>
      <c r="J169" s="80">
        <v>46</v>
      </c>
      <c r="K169" s="80">
        <v>3</v>
      </c>
      <c r="L169" s="66">
        <v>2</v>
      </c>
    </row>
    <row r="170" s="68" customFormat="1" ht="15.75" spans="1:12">
      <c r="A170" s="45" t="s">
        <v>324</v>
      </c>
      <c r="B170" s="46" t="s">
        <v>325</v>
      </c>
      <c r="C170" s="47">
        <v>2</v>
      </c>
      <c r="D170" s="47">
        <v>0</v>
      </c>
      <c r="E170" s="47">
        <v>60</v>
      </c>
      <c r="F170" s="46" t="s">
        <v>333</v>
      </c>
      <c r="G170" s="47"/>
      <c r="H170" s="74" t="s">
        <v>334</v>
      </c>
      <c r="I170" s="80">
        <v>37</v>
      </c>
      <c r="J170" s="80">
        <v>46</v>
      </c>
      <c r="K170" s="80">
        <v>3</v>
      </c>
      <c r="L170" s="66">
        <v>2</v>
      </c>
    </row>
    <row r="171" s="68" customFormat="1" ht="15.75" spans="1:12">
      <c r="A171" s="45" t="s">
        <v>324</v>
      </c>
      <c r="B171" s="46" t="s">
        <v>325</v>
      </c>
      <c r="C171" s="47">
        <v>2</v>
      </c>
      <c r="D171" s="47">
        <v>0</v>
      </c>
      <c r="E171" s="47">
        <v>60</v>
      </c>
      <c r="F171" s="46" t="s">
        <v>335</v>
      </c>
      <c r="G171" s="47"/>
      <c r="H171" s="74" t="s">
        <v>336</v>
      </c>
      <c r="I171" s="80">
        <v>37</v>
      </c>
      <c r="J171" s="80">
        <v>46</v>
      </c>
      <c r="K171" s="80">
        <v>3</v>
      </c>
      <c r="L171" s="66">
        <v>2</v>
      </c>
    </row>
    <row r="172" ht="16.5" spans="1:11">
      <c r="A172" s="51" t="s">
        <v>337</v>
      </c>
      <c r="B172" s="52"/>
      <c r="C172" s="53"/>
      <c r="D172" s="54">
        <f>SUM(D12:D171)</f>
        <v>1860</v>
      </c>
      <c r="E172" s="54">
        <f>SUM(E12:E171)</f>
        <v>3390</v>
      </c>
      <c r="F172" s="82"/>
      <c r="G172" s="54"/>
      <c r="H172" s="83"/>
      <c r="I172" s="83"/>
      <c r="J172" s="83"/>
      <c r="K172" s="83"/>
    </row>
    <row r="173" spans="1:7">
      <c r="A173" s="60"/>
      <c r="B173" s="60"/>
      <c r="C173" s="60"/>
      <c r="D173" s="60"/>
      <c r="E173" s="60"/>
      <c r="F173" s="60"/>
      <c r="G173" s="60"/>
    </row>
    <row r="174" spans="1:11">
      <c r="A174" s="60"/>
      <c r="B174" s="64" t="s">
        <v>338</v>
      </c>
      <c r="C174" s="60"/>
      <c r="D174" s="60"/>
      <c r="E174" s="60"/>
      <c r="F174" s="64"/>
      <c r="G174" s="60"/>
      <c r="H174" s="60"/>
      <c r="I174" s="61" t="s">
        <v>339</v>
      </c>
      <c r="J174" s="60"/>
      <c r="K174" s="60"/>
    </row>
    <row r="175" spans="1:11">
      <c r="A175" s="60"/>
      <c r="B175" s="64" t="s">
        <v>340</v>
      </c>
      <c r="C175" s="60"/>
      <c r="D175" s="60"/>
      <c r="E175" s="60"/>
      <c r="F175" s="60"/>
      <c r="G175" s="64"/>
      <c r="H175" s="60"/>
      <c r="I175" s="64" t="s">
        <v>341</v>
      </c>
      <c r="J175" s="60"/>
      <c r="K175" s="60"/>
    </row>
    <row r="176" spans="1:7">
      <c r="A176" s="60"/>
      <c r="B176" s="84"/>
      <c r="C176" s="60"/>
      <c r="D176" s="60"/>
      <c r="E176" s="60"/>
      <c r="F176" s="60"/>
      <c r="G176" s="64"/>
    </row>
    <row r="177" spans="1:7">
      <c r="A177" s="60"/>
      <c r="B177" s="84"/>
      <c r="C177" s="60"/>
      <c r="D177" s="60"/>
      <c r="E177" s="60"/>
      <c r="F177" s="60"/>
      <c r="G177" s="64"/>
    </row>
    <row r="178" spans="1:7">
      <c r="A178" s="85"/>
      <c r="G178" s="86"/>
    </row>
    <row r="179" spans="9:9">
      <c r="I179" s="64" t="s">
        <v>136</v>
      </c>
    </row>
  </sheetData>
  <mergeCells count="11">
    <mergeCell ref="A4:K4"/>
    <mergeCell ref="A5:K5"/>
    <mergeCell ref="A10:H10"/>
    <mergeCell ref="I156:K156"/>
    <mergeCell ref="I157:K157"/>
    <mergeCell ref="I158:K158"/>
    <mergeCell ref="I159:K159"/>
    <mergeCell ref="A172:C172"/>
    <mergeCell ref="A1:A3"/>
    <mergeCell ref="I1:K3"/>
    <mergeCell ref="B1:H3"/>
  </mergeCells>
  <conditionalFormatting sqref="G101">
    <cfRule type="cellIs" dxfId="0" priority="2" operator="lessThan">
      <formula>15</formula>
    </cfRule>
  </conditionalFormatting>
  <conditionalFormatting sqref="G160:G162">
    <cfRule type="cellIs" dxfId="0" priority="3" operator="lessThan">
      <formula>15</formula>
    </cfRule>
  </conditionalFormatting>
  <conditionalFormatting sqref="G163:G164">
    <cfRule type="cellIs" dxfId="0" priority="4" operator="lessThan">
      <formula>15</formula>
    </cfRule>
  </conditionalFormatting>
  <conditionalFormatting sqref="G165:G171">
    <cfRule type="cellIs" dxfId="0" priority="1" operator="lessThan">
      <formula>15</formula>
    </cfRule>
  </conditionalFormatting>
  <conditionalFormatting sqref="G12:G100 G102:G159">
    <cfRule type="cellIs" dxfId="0" priority="5" operator="lessThan">
      <formula>15</formula>
    </cfRule>
  </conditionalFormatting>
  <printOptions horizontalCentered="1"/>
  <pageMargins left="0" right="0" top="0.25" bottom="0.2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00B0F0"/>
  </sheetPr>
  <dimension ref="A1:H171"/>
  <sheetViews>
    <sheetView showGridLines="0" topLeftCell="A11" workbookViewId="0">
      <selection activeCell="F164" sqref="F164"/>
    </sheetView>
  </sheetViews>
  <sheetFormatPr defaultColWidth="9" defaultRowHeight="15" outlineLevelCol="7"/>
  <cols>
    <col min="1" max="1" width="13.8857142857143" customWidth="1"/>
    <col min="2" max="2" width="37.7809523809524" customWidth="1"/>
    <col min="3" max="4" width="7.66666666666667" customWidth="1"/>
    <col min="5" max="5" width="8.33333333333333" customWidth="1"/>
    <col min="6" max="6" width="30.7809523809524" customWidth="1"/>
    <col min="8" max="8" width="29.3333333333333" customWidth="1"/>
  </cols>
  <sheetData>
    <row r="1" ht="24.75" customHeight="1" spans="1:8">
      <c r="A1" s="34"/>
      <c r="B1" s="35" t="s">
        <v>342</v>
      </c>
      <c r="C1" s="35"/>
      <c r="D1" s="35"/>
      <c r="E1" s="35"/>
      <c r="F1" s="35"/>
      <c r="G1" s="36" t="s">
        <v>343</v>
      </c>
      <c r="H1" s="36"/>
    </row>
    <row r="2" ht="24.75" customHeight="1" spans="1:8">
      <c r="A2" s="34"/>
      <c r="B2" s="35"/>
      <c r="C2" s="35"/>
      <c r="D2" s="35"/>
      <c r="E2" s="35"/>
      <c r="F2" s="35"/>
      <c r="G2" s="36"/>
      <c r="H2" s="36"/>
    </row>
    <row r="3" ht="19.5" customHeight="1" spans="1:8">
      <c r="A3" s="34"/>
      <c r="B3" s="35"/>
      <c r="C3" s="35"/>
      <c r="D3" s="35"/>
      <c r="E3" s="35"/>
      <c r="F3" s="35"/>
      <c r="G3" s="36"/>
      <c r="H3" s="36"/>
    </row>
    <row r="4" ht="23.25" customHeight="1" spans="1:8">
      <c r="A4" s="37" t="s">
        <v>344</v>
      </c>
      <c r="B4" s="38"/>
      <c r="C4" s="38"/>
      <c r="D4" s="38"/>
      <c r="E4" s="38"/>
      <c r="F4" s="38"/>
      <c r="G4" s="38"/>
      <c r="H4" s="38"/>
    </row>
    <row r="5" ht="18" customHeight="1" spans="1:8">
      <c r="A5" s="39" t="s">
        <v>345</v>
      </c>
      <c r="B5" s="39"/>
      <c r="C5" s="39"/>
      <c r="D5" s="39"/>
      <c r="E5" s="39"/>
      <c r="F5" s="39"/>
      <c r="G5" s="39"/>
      <c r="H5" s="39"/>
    </row>
    <row r="6" ht="6.75" customHeight="1" spans="1:8">
      <c r="A6" s="40"/>
      <c r="B6" s="40"/>
      <c r="C6" s="40"/>
      <c r="D6" s="40"/>
      <c r="E6" s="40"/>
      <c r="F6" s="40"/>
      <c r="G6" s="40"/>
      <c r="H6" s="40"/>
    </row>
    <row r="7" ht="27.9" customHeight="1" spans="1:8">
      <c r="A7" s="41"/>
      <c r="B7" s="42"/>
      <c r="C7" s="42"/>
      <c r="D7" s="42"/>
      <c r="E7" s="42"/>
      <c r="F7" s="42"/>
      <c r="G7" s="42"/>
      <c r="H7" s="42"/>
    </row>
    <row r="8" ht="27" customHeight="1" spans="1:8">
      <c r="A8" s="41"/>
      <c r="B8" s="42"/>
      <c r="C8" s="42"/>
      <c r="D8" s="42"/>
      <c r="E8" s="42"/>
      <c r="F8" s="42"/>
      <c r="G8" s="42"/>
      <c r="H8" s="42"/>
    </row>
    <row r="9" ht="27.9" customHeight="1" spans="1:8">
      <c r="A9" s="41"/>
      <c r="B9" s="42"/>
      <c r="C9" s="42"/>
      <c r="D9" s="42"/>
      <c r="E9" s="42"/>
      <c r="F9" s="42"/>
      <c r="G9" s="42"/>
      <c r="H9" s="42"/>
    </row>
    <row r="10" ht="33.9" customHeight="1" spans="1:8">
      <c r="A10" s="43"/>
      <c r="B10" s="43"/>
      <c r="C10" s="43"/>
      <c r="D10" s="43"/>
      <c r="E10" s="43"/>
      <c r="F10" s="43"/>
      <c r="G10" s="43"/>
      <c r="H10" s="43"/>
    </row>
    <row r="11" s="33" customFormat="1" ht="39.9" customHeight="1" spans="1:8">
      <c r="A11" s="44" t="s">
        <v>346</v>
      </c>
      <c r="B11" s="44" t="s">
        <v>5</v>
      </c>
      <c r="C11" s="44" t="s">
        <v>6</v>
      </c>
      <c r="D11" s="44" t="s">
        <v>7</v>
      </c>
      <c r="E11" s="44" t="s">
        <v>8</v>
      </c>
      <c r="F11" s="44" t="s">
        <v>9</v>
      </c>
      <c r="G11" s="44" t="s">
        <v>10</v>
      </c>
      <c r="H11" s="44" t="s">
        <v>347</v>
      </c>
    </row>
    <row r="12" s="3" customFormat="1" ht="20.1" hidden="1" customHeight="1" spans="1:8">
      <c r="A12" s="45" t="s">
        <v>15</v>
      </c>
      <c r="B12" s="46" t="s">
        <v>16</v>
      </c>
      <c r="C12" s="47">
        <v>3</v>
      </c>
      <c r="D12" s="47">
        <v>30</v>
      </c>
      <c r="E12" s="47">
        <v>0</v>
      </c>
      <c r="F12" s="46" t="s">
        <v>17</v>
      </c>
      <c r="G12" s="47">
        <v>39</v>
      </c>
      <c r="H12" s="48"/>
    </row>
    <row r="13" s="3" customFormat="1" ht="20.1" hidden="1" customHeight="1" spans="1:8">
      <c r="A13" s="45" t="s">
        <v>15</v>
      </c>
      <c r="B13" s="46" t="s">
        <v>16</v>
      </c>
      <c r="C13" s="47">
        <v>3</v>
      </c>
      <c r="D13" s="47">
        <v>30</v>
      </c>
      <c r="E13" s="47">
        <v>0</v>
      </c>
      <c r="F13" s="46" t="s">
        <v>19</v>
      </c>
      <c r="G13" s="47">
        <v>34</v>
      </c>
      <c r="H13" s="48"/>
    </row>
    <row r="14" s="3" customFormat="1" ht="20.1" hidden="1" customHeight="1" spans="1:8">
      <c r="A14" s="45" t="s">
        <v>21</v>
      </c>
      <c r="B14" s="46" t="s">
        <v>22</v>
      </c>
      <c r="C14" s="47">
        <v>0</v>
      </c>
      <c r="D14" s="47">
        <v>0</v>
      </c>
      <c r="E14" s="47">
        <v>30</v>
      </c>
      <c r="F14" s="46" t="s">
        <v>23</v>
      </c>
      <c r="G14" s="47">
        <v>30</v>
      </c>
      <c r="H14" s="48"/>
    </row>
    <row r="15" s="3" customFormat="1" ht="20.1" hidden="1" customHeight="1" spans="1:8">
      <c r="A15" s="45" t="s">
        <v>21</v>
      </c>
      <c r="B15" s="46" t="s">
        <v>22</v>
      </c>
      <c r="C15" s="47">
        <v>0</v>
      </c>
      <c r="D15" s="47">
        <v>0</v>
      </c>
      <c r="E15" s="47">
        <v>30</v>
      </c>
      <c r="F15" s="46" t="s">
        <v>24</v>
      </c>
      <c r="G15" s="47">
        <v>33</v>
      </c>
      <c r="H15" s="48"/>
    </row>
    <row r="16" s="3" customFormat="1" ht="20.1" hidden="1" customHeight="1" spans="1:8">
      <c r="A16" s="45" t="s">
        <v>25</v>
      </c>
      <c r="B16" s="46" t="s">
        <v>26</v>
      </c>
      <c r="C16" s="47">
        <v>3</v>
      </c>
      <c r="D16" s="47">
        <v>30</v>
      </c>
      <c r="E16" s="47">
        <v>0</v>
      </c>
      <c r="F16" s="46" t="s">
        <v>27</v>
      </c>
      <c r="G16" s="47">
        <v>35</v>
      </c>
      <c r="H16" s="48"/>
    </row>
    <row r="17" s="3" customFormat="1" ht="20.1" hidden="1" customHeight="1" spans="1:8">
      <c r="A17" s="45" t="s">
        <v>25</v>
      </c>
      <c r="B17" s="46" t="s">
        <v>26</v>
      </c>
      <c r="C17" s="47">
        <v>3</v>
      </c>
      <c r="D17" s="47">
        <v>30</v>
      </c>
      <c r="E17" s="47">
        <v>0</v>
      </c>
      <c r="F17" s="46" t="s">
        <v>29</v>
      </c>
      <c r="G17" s="47">
        <v>38</v>
      </c>
      <c r="H17" s="48"/>
    </row>
    <row r="18" s="3" customFormat="1" ht="20.1" hidden="1" customHeight="1" spans="1:8">
      <c r="A18" s="45" t="s">
        <v>25</v>
      </c>
      <c r="B18" s="46" t="s">
        <v>26</v>
      </c>
      <c r="C18" s="47">
        <v>3</v>
      </c>
      <c r="D18" s="47">
        <v>30</v>
      </c>
      <c r="E18" s="47">
        <v>0</v>
      </c>
      <c r="F18" s="46" t="s">
        <v>31</v>
      </c>
      <c r="G18" s="47">
        <v>65</v>
      </c>
      <c r="H18" s="48"/>
    </row>
    <row r="19" s="3" customFormat="1" ht="20.1" hidden="1" customHeight="1" spans="1:8">
      <c r="A19" s="45" t="s">
        <v>32</v>
      </c>
      <c r="B19" s="46" t="s">
        <v>33</v>
      </c>
      <c r="C19" s="47">
        <v>0</v>
      </c>
      <c r="D19" s="47">
        <v>0</v>
      </c>
      <c r="E19" s="47">
        <v>30</v>
      </c>
      <c r="F19" s="46" t="s">
        <v>34</v>
      </c>
      <c r="G19" s="47">
        <v>30</v>
      </c>
      <c r="H19" s="48"/>
    </row>
    <row r="20" s="3" customFormat="1" ht="20.1" hidden="1" customHeight="1" spans="1:8">
      <c r="A20" s="45" t="s">
        <v>32</v>
      </c>
      <c r="B20" s="46" t="s">
        <v>33</v>
      </c>
      <c r="C20" s="47">
        <v>0</v>
      </c>
      <c r="D20" s="47">
        <v>0</v>
      </c>
      <c r="E20" s="47">
        <v>30</v>
      </c>
      <c r="F20" s="46" t="s">
        <v>36</v>
      </c>
      <c r="G20" s="47">
        <v>30</v>
      </c>
      <c r="H20" s="48"/>
    </row>
    <row r="21" s="3" customFormat="1" ht="20.1" hidden="1" customHeight="1" spans="1:8">
      <c r="A21" s="45" t="s">
        <v>32</v>
      </c>
      <c r="B21" s="46" t="s">
        <v>33</v>
      </c>
      <c r="C21" s="47">
        <v>0</v>
      </c>
      <c r="D21" s="47">
        <v>0</v>
      </c>
      <c r="E21" s="47">
        <v>30</v>
      </c>
      <c r="F21" s="46" t="s">
        <v>37</v>
      </c>
      <c r="G21" s="47">
        <v>21</v>
      </c>
      <c r="H21" s="48"/>
    </row>
    <row r="22" s="3" customFormat="1" ht="20.1" hidden="1" customHeight="1" spans="1:8">
      <c r="A22" s="45" t="s">
        <v>32</v>
      </c>
      <c r="B22" s="46" t="s">
        <v>33</v>
      </c>
      <c r="C22" s="47">
        <v>0</v>
      </c>
      <c r="D22" s="47">
        <v>0</v>
      </c>
      <c r="E22" s="47">
        <v>30</v>
      </c>
      <c r="F22" s="46" t="s">
        <v>38</v>
      </c>
      <c r="G22" s="47">
        <v>30</v>
      </c>
      <c r="H22" s="48"/>
    </row>
    <row r="23" s="3" customFormat="1" ht="20.1" hidden="1" customHeight="1" spans="1:8">
      <c r="A23" s="45" t="s">
        <v>32</v>
      </c>
      <c r="B23" s="46" t="s">
        <v>33</v>
      </c>
      <c r="C23" s="47">
        <v>0</v>
      </c>
      <c r="D23" s="47">
        <v>0</v>
      </c>
      <c r="E23" s="47">
        <v>30</v>
      </c>
      <c r="F23" s="46" t="s">
        <v>39</v>
      </c>
      <c r="G23" s="47">
        <v>27</v>
      </c>
      <c r="H23" s="48"/>
    </row>
    <row r="24" s="3" customFormat="1" ht="20.1" hidden="1" customHeight="1" spans="1:8">
      <c r="A24" s="45" t="s">
        <v>40</v>
      </c>
      <c r="B24" s="46" t="s">
        <v>41</v>
      </c>
      <c r="C24" s="47">
        <v>3</v>
      </c>
      <c r="D24" s="47">
        <v>30</v>
      </c>
      <c r="E24" s="47">
        <v>0</v>
      </c>
      <c r="F24" s="46" t="s">
        <v>42</v>
      </c>
      <c r="G24" s="47">
        <v>26</v>
      </c>
      <c r="H24" s="48"/>
    </row>
    <row r="25" s="3" customFormat="1" ht="20.1" hidden="1" customHeight="1" spans="1:8">
      <c r="A25" s="45" t="s">
        <v>40</v>
      </c>
      <c r="B25" s="46" t="s">
        <v>41</v>
      </c>
      <c r="C25" s="47">
        <v>3</v>
      </c>
      <c r="D25" s="47">
        <v>30</v>
      </c>
      <c r="E25" s="47">
        <v>0</v>
      </c>
      <c r="F25" s="46" t="s">
        <v>44</v>
      </c>
      <c r="G25" s="47">
        <v>50</v>
      </c>
      <c r="H25" s="48"/>
    </row>
    <row r="26" s="3" customFormat="1" ht="20.1" hidden="1" customHeight="1" spans="1:8">
      <c r="A26" s="45" t="s">
        <v>45</v>
      </c>
      <c r="B26" s="46" t="s">
        <v>46</v>
      </c>
      <c r="C26" s="47">
        <v>0</v>
      </c>
      <c r="D26" s="47">
        <v>0</v>
      </c>
      <c r="E26" s="47">
        <v>30</v>
      </c>
      <c r="F26" s="46" t="s">
        <v>47</v>
      </c>
      <c r="G26" s="47">
        <v>28</v>
      </c>
      <c r="H26" s="48"/>
    </row>
    <row r="27" s="3" customFormat="1" ht="20.1" hidden="1" customHeight="1" spans="1:8">
      <c r="A27" s="45" t="s">
        <v>45</v>
      </c>
      <c r="B27" s="46" t="s">
        <v>46</v>
      </c>
      <c r="C27" s="47">
        <v>0</v>
      </c>
      <c r="D27" s="47">
        <v>0</v>
      </c>
      <c r="E27" s="47">
        <v>30</v>
      </c>
      <c r="F27" s="46" t="s">
        <v>48</v>
      </c>
      <c r="G27" s="47">
        <v>23</v>
      </c>
      <c r="H27" s="48"/>
    </row>
    <row r="28" s="3" customFormat="1" ht="20.1" hidden="1" customHeight="1" spans="1:8">
      <c r="A28" s="45" t="s">
        <v>45</v>
      </c>
      <c r="B28" s="46" t="s">
        <v>46</v>
      </c>
      <c r="C28" s="47">
        <v>0</v>
      </c>
      <c r="D28" s="47">
        <v>0</v>
      </c>
      <c r="E28" s="47">
        <v>30</v>
      </c>
      <c r="F28" s="46" t="s">
        <v>50</v>
      </c>
      <c r="G28" s="47">
        <v>25</v>
      </c>
      <c r="H28" s="48"/>
    </row>
    <row r="29" s="3" customFormat="1" ht="20.1" hidden="1" customHeight="1" spans="1:8">
      <c r="A29" s="45" t="s">
        <v>51</v>
      </c>
      <c r="B29" s="46" t="s">
        <v>52</v>
      </c>
      <c r="C29" s="47">
        <v>3</v>
      </c>
      <c r="D29" s="47">
        <v>30</v>
      </c>
      <c r="E29" s="47">
        <v>0</v>
      </c>
      <c r="F29" s="46" t="s">
        <v>53</v>
      </c>
      <c r="G29" s="47">
        <v>57</v>
      </c>
      <c r="H29" s="48"/>
    </row>
    <row r="30" s="3" customFormat="1" ht="20.1" hidden="1" customHeight="1" spans="1:8">
      <c r="A30" s="45" t="s">
        <v>51</v>
      </c>
      <c r="B30" s="46" t="s">
        <v>52</v>
      </c>
      <c r="C30" s="47">
        <v>3</v>
      </c>
      <c r="D30" s="47">
        <v>30</v>
      </c>
      <c r="E30" s="47">
        <v>0</v>
      </c>
      <c r="F30" s="46" t="s">
        <v>54</v>
      </c>
      <c r="G30" s="47">
        <v>43</v>
      </c>
      <c r="H30" s="48"/>
    </row>
    <row r="31" s="3" customFormat="1" ht="20.1" hidden="1" customHeight="1" spans="1:8">
      <c r="A31" s="45" t="s">
        <v>51</v>
      </c>
      <c r="B31" s="46" t="s">
        <v>52</v>
      </c>
      <c r="C31" s="47">
        <v>3</v>
      </c>
      <c r="D31" s="47">
        <v>30</v>
      </c>
      <c r="E31" s="47">
        <v>0</v>
      </c>
      <c r="F31" s="46" t="s">
        <v>55</v>
      </c>
      <c r="G31" s="47">
        <v>22</v>
      </c>
      <c r="H31" s="48"/>
    </row>
    <row r="32" s="3" customFormat="1" ht="20.1" hidden="1" customHeight="1" spans="1:8">
      <c r="A32" s="45" t="s">
        <v>57</v>
      </c>
      <c r="B32" s="46" t="s">
        <v>58</v>
      </c>
      <c r="C32" s="47">
        <v>0</v>
      </c>
      <c r="D32" s="47">
        <v>0</v>
      </c>
      <c r="E32" s="47">
        <v>30</v>
      </c>
      <c r="F32" s="46" t="s">
        <v>59</v>
      </c>
      <c r="G32" s="47">
        <v>30</v>
      </c>
      <c r="H32" s="48"/>
    </row>
    <row r="33" s="3" customFormat="1" ht="20.1" hidden="1" customHeight="1" spans="1:8">
      <c r="A33" s="45" t="s">
        <v>57</v>
      </c>
      <c r="B33" s="46" t="s">
        <v>58</v>
      </c>
      <c r="C33" s="47">
        <v>0</v>
      </c>
      <c r="D33" s="47">
        <v>0</v>
      </c>
      <c r="E33" s="47">
        <v>30</v>
      </c>
      <c r="F33" s="46" t="s">
        <v>60</v>
      </c>
      <c r="G33" s="47">
        <v>31</v>
      </c>
      <c r="H33" s="48"/>
    </row>
    <row r="34" s="3" customFormat="1" ht="20.1" hidden="1" customHeight="1" spans="1:8">
      <c r="A34" s="45" t="s">
        <v>57</v>
      </c>
      <c r="B34" s="46" t="s">
        <v>58</v>
      </c>
      <c r="C34" s="47">
        <v>0</v>
      </c>
      <c r="D34" s="47">
        <v>0</v>
      </c>
      <c r="E34" s="47">
        <v>30</v>
      </c>
      <c r="F34" s="46" t="s">
        <v>61</v>
      </c>
      <c r="G34" s="47">
        <v>30</v>
      </c>
      <c r="H34" s="48"/>
    </row>
    <row r="35" s="3" customFormat="1" ht="20.1" hidden="1" customHeight="1" spans="1:8">
      <c r="A35" s="45" t="s">
        <v>57</v>
      </c>
      <c r="B35" s="46" t="s">
        <v>58</v>
      </c>
      <c r="C35" s="47">
        <v>0</v>
      </c>
      <c r="D35" s="47">
        <v>0</v>
      </c>
      <c r="E35" s="47">
        <v>30</v>
      </c>
      <c r="F35" s="46" t="s">
        <v>63</v>
      </c>
      <c r="G35" s="47">
        <v>31</v>
      </c>
      <c r="H35" s="48"/>
    </row>
    <row r="36" s="3" customFormat="1" ht="20.1" hidden="1" customHeight="1" spans="1:8">
      <c r="A36" s="45" t="s">
        <v>64</v>
      </c>
      <c r="B36" s="46" t="s">
        <v>65</v>
      </c>
      <c r="C36" s="47">
        <v>3</v>
      </c>
      <c r="D36" s="47">
        <v>30</v>
      </c>
      <c r="E36" s="47">
        <v>0</v>
      </c>
      <c r="F36" s="46" t="s">
        <v>66</v>
      </c>
      <c r="G36" s="47">
        <v>62</v>
      </c>
      <c r="H36" s="48"/>
    </row>
    <row r="37" s="3" customFormat="1" ht="20.1" hidden="1" customHeight="1" spans="1:8">
      <c r="A37" s="45" t="s">
        <v>64</v>
      </c>
      <c r="B37" s="46" t="s">
        <v>65</v>
      </c>
      <c r="C37" s="47">
        <v>3</v>
      </c>
      <c r="D37" s="47">
        <v>30</v>
      </c>
      <c r="E37" s="47">
        <v>0</v>
      </c>
      <c r="F37" s="46" t="s">
        <v>67</v>
      </c>
      <c r="G37" s="47">
        <v>31</v>
      </c>
      <c r="H37" s="48"/>
    </row>
    <row r="38" s="3" customFormat="1" ht="20.1" hidden="1" customHeight="1" spans="1:8">
      <c r="A38" s="45" t="s">
        <v>64</v>
      </c>
      <c r="B38" s="46" t="s">
        <v>65</v>
      </c>
      <c r="C38" s="47">
        <v>3</v>
      </c>
      <c r="D38" s="47">
        <v>30</v>
      </c>
      <c r="E38" s="47">
        <v>0</v>
      </c>
      <c r="F38" s="46" t="s">
        <v>69</v>
      </c>
      <c r="G38" s="47">
        <v>53</v>
      </c>
      <c r="H38" s="48"/>
    </row>
    <row r="39" s="3" customFormat="1" ht="20.1" hidden="1" customHeight="1" spans="1:8">
      <c r="A39" s="45" t="s">
        <v>70</v>
      </c>
      <c r="B39" s="46" t="s">
        <v>71</v>
      </c>
      <c r="C39" s="47">
        <v>0</v>
      </c>
      <c r="D39" s="47">
        <v>0</v>
      </c>
      <c r="E39" s="47">
        <v>30</v>
      </c>
      <c r="F39" s="46" t="s">
        <v>72</v>
      </c>
      <c r="G39" s="47">
        <v>32</v>
      </c>
      <c r="H39" s="48"/>
    </row>
    <row r="40" s="3" customFormat="1" ht="20.1" hidden="1" customHeight="1" spans="1:8">
      <c r="A40" s="45" t="s">
        <v>70</v>
      </c>
      <c r="B40" s="46" t="s">
        <v>71</v>
      </c>
      <c r="C40" s="47">
        <v>0</v>
      </c>
      <c r="D40" s="47">
        <v>0</v>
      </c>
      <c r="E40" s="47">
        <v>30</v>
      </c>
      <c r="F40" s="46" t="s">
        <v>73</v>
      </c>
      <c r="G40" s="47">
        <v>30</v>
      </c>
      <c r="H40" s="48"/>
    </row>
    <row r="41" s="3" customFormat="1" ht="20.1" hidden="1" customHeight="1" spans="1:8">
      <c r="A41" s="45" t="s">
        <v>70</v>
      </c>
      <c r="B41" s="46" t="s">
        <v>71</v>
      </c>
      <c r="C41" s="47">
        <v>0</v>
      </c>
      <c r="D41" s="47">
        <v>0</v>
      </c>
      <c r="E41" s="47">
        <v>30</v>
      </c>
      <c r="F41" s="46" t="s">
        <v>74</v>
      </c>
      <c r="G41" s="47">
        <v>31</v>
      </c>
      <c r="H41" s="48"/>
    </row>
    <row r="42" s="3" customFormat="1" ht="20.1" hidden="1" customHeight="1" spans="1:8">
      <c r="A42" s="45" t="s">
        <v>70</v>
      </c>
      <c r="B42" s="46" t="s">
        <v>71</v>
      </c>
      <c r="C42" s="47">
        <v>0</v>
      </c>
      <c r="D42" s="47">
        <v>0</v>
      </c>
      <c r="E42" s="47">
        <v>30</v>
      </c>
      <c r="F42" s="46" t="s">
        <v>75</v>
      </c>
      <c r="G42" s="47">
        <v>27</v>
      </c>
      <c r="H42" s="48"/>
    </row>
    <row r="43" s="3" customFormat="1" ht="20.1" hidden="1" customHeight="1" spans="1:8">
      <c r="A43" s="45" t="s">
        <v>70</v>
      </c>
      <c r="B43" s="46" t="s">
        <v>71</v>
      </c>
      <c r="C43" s="47">
        <v>0</v>
      </c>
      <c r="D43" s="47">
        <v>0</v>
      </c>
      <c r="E43" s="47">
        <v>30</v>
      </c>
      <c r="F43" s="46" t="s">
        <v>76</v>
      </c>
      <c r="G43" s="47">
        <v>27</v>
      </c>
      <c r="H43" s="48"/>
    </row>
    <row r="44" s="3" customFormat="1" ht="20.1" hidden="1" customHeight="1" spans="1:8">
      <c r="A44" s="45" t="s">
        <v>77</v>
      </c>
      <c r="B44" s="46" t="s">
        <v>78</v>
      </c>
      <c r="C44" s="47">
        <v>3</v>
      </c>
      <c r="D44" s="47">
        <v>30</v>
      </c>
      <c r="E44" s="47">
        <v>0</v>
      </c>
      <c r="F44" s="46" t="s">
        <v>79</v>
      </c>
      <c r="G44" s="47">
        <v>60</v>
      </c>
      <c r="H44" s="48"/>
    </row>
    <row r="45" s="3" customFormat="1" ht="20.1" hidden="1" customHeight="1" spans="1:8">
      <c r="A45" s="45" t="s">
        <v>77</v>
      </c>
      <c r="B45" s="46" t="s">
        <v>78</v>
      </c>
      <c r="C45" s="47">
        <v>3</v>
      </c>
      <c r="D45" s="47">
        <v>30</v>
      </c>
      <c r="E45" s="47">
        <v>0</v>
      </c>
      <c r="F45" s="46" t="s">
        <v>81</v>
      </c>
      <c r="G45" s="47">
        <v>40</v>
      </c>
      <c r="H45" s="48"/>
    </row>
    <row r="46" s="3" customFormat="1" ht="20.1" hidden="1" customHeight="1" spans="1:8">
      <c r="A46" s="45" t="s">
        <v>82</v>
      </c>
      <c r="B46" s="46" t="s">
        <v>83</v>
      </c>
      <c r="C46" s="47">
        <v>0</v>
      </c>
      <c r="D46" s="47">
        <v>0</v>
      </c>
      <c r="E46" s="47">
        <v>30</v>
      </c>
      <c r="F46" s="46" t="s">
        <v>84</v>
      </c>
      <c r="G46" s="47">
        <v>29</v>
      </c>
      <c r="H46" s="48"/>
    </row>
    <row r="47" s="3" customFormat="1" ht="20.1" hidden="1" customHeight="1" spans="1:8">
      <c r="A47" s="45" t="s">
        <v>82</v>
      </c>
      <c r="B47" s="46" t="s">
        <v>83</v>
      </c>
      <c r="C47" s="47">
        <v>0</v>
      </c>
      <c r="D47" s="47">
        <v>0</v>
      </c>
      <c r="E47" s="47">
        <v>30</v>
      </c>
      <c r="F47" s="46" t="s">
        <v>85</v>
      </c>
      <c r="G47" s="47">
        <v>30</v>
      </c>
      <c r="H47" s="48"/>
    </row>
    <row r="48" s="3" customFormat="1" ht="20.1" hidden="1" customHeight="1" spans="1:8">
      <c r="A48" s="45" t="s">
        <v>82</v>
      </c>
      <c r="B48" s="46" t="s">
        <v>83</v>
      </c>
      <c r="C48" s="47">
        <v>0</v>
      </c>
      <c r="D48" s="47">
        <v>0</v>
      </c>
      <c r="E48" s="47">
        <v>30</v>
      </c>
      <c r="F48" s="46" t="s">
        <v>86</v>
      </c>
      <c r="G48" s="47">
        <v>22</v>
      </c>
      <c r="H48" s="48"/>
    </row>
    <row r="49" s="3" customFormat="1" ht="20.1" hidden="1" customHeight="1" spans="1:8">
      <c r="A49" s="45" t="s">
        <v>82</v>
      </c>
      <c r="B49" s="46" t="s">
        <v>83</v>
      </c>
      <c r="C49" s="47">
        <v>0</v>
      </c>
      <c r="D49" s="47">
        <v>0</v>
      </c>
      <c r="E49" s="47">
        <v>30</v>
      </c>
      <c r="F49" s="46" t="s">
        <v>88</v>
      </c>
      <c r="G49" s="47">
        <v>30</v>
      </c>
      <c r="H49" s="48"/>
    </row>
    <row r="50" s="3" customFormat="1" ht="20.1" hidden="1" customHeight="1" spans="1:8">
      <c r="A50" s="45" t="s">
        <v>89</v>
      </c>
      <c r="B50" s="46" t="s">
        <v>90</v>
      </c>
      <c r="C50" s="47">
        <v>2</v>
      </c>
      <c r="D50" s="47">
        <v>30</v>
      </c>
      <c r="E50" s="47">
        <v>0</v>
      </c>
      <c r="F50" s="46" t="s">
        <v>91</v>
      </c>
      <c r="G50" s="47">
        <v>29</v>
      </c>
      <c r="H50" s="48"/>
    </row>
    <row r="51" s="3" customFormat="1" ht="20.1" hidden="1" customHeight="1" spans="1:8">
      <c r="A51" s="45" t="s">
        <v>89</v>
      </c>
      <c r="B51" s="46" t="s">
        <v>93</v>
      </c>
      <c r="C51" s="47">
        <v>3</v>
      </c>
      <c r="D51" s="47">
        <v>30</v>
      </c>
      <c r="E51" s="47">
        <v>0</v>
      </c>
      <c r="F51" s="46" t="s">
        <v>94</v>
      </c>
      <c r="G51" s="47">
        <v>61</v>
      </c>
      <c r="H51" s="48"/>
    </row>
    <row r="52" s="3" customFormat="1" ht="20.1" hidden="1" customHeight="1" spans="1:8">
      <c r="A52" s="45" t="s">
        <v>89</v>
      </c>
      <c r="B52" s="46" t="s">
        <v>93</v>
      </c>
      <c r="C52" s="47">
        <v>3</v>
      </c>
      <c r="D52" s="47">
        <v>30</v>
      </c>
      <c r="E52" s="47">
        <v>0</v>
      </c>
      <c r="F52" s="46" t="s">
        <v>95</v>
      </c>
      <c r="G52" s="47">
        <v>58</v>
      </c>
      <c r="H52" s="48"/>
    </row>
    <row r="53" s="3" customFormat="1" ht="20.1" hidden="1" customHeight="1" spans="1:8">
      <c r="A53" s="45" t="s">
        <v>96</v>
      </c>
      <c r="B53" s="46" t="s">
        <v>97</v>
      </c>
      <c r="C53" s="47">
        <v>0</v>
      </c>
      <c r="D53" s="47">
        <v>0</v>
      </c>
      <c r="E53" s="47">
        <v>30</v>
      </c>
      <c r="F53" s="46" t="s">
        <v>98</v>
      </c>
      <c r="G53" s="47">
        <v>30</v>
      </c>
      <c r="H53" s="48"/>
    </row>
    <row r="54" s="3" customFormat="1" ht="20.1" hidden="1" customHeight="1" spans="1:8">
      <c r="A54" s="45" t="s">
        <v>96</v>
      </c>
      <c r="B54" s="46" t="s">
        <v>97</v>
      </c>
      <c r="C54" s="47">
        <v>0</v>
      </c>
      <c r="D54" s="47">
        <v>0</v>
      </c>
      <c r="E54" s="47">
        <v>30</v>
      </c>
      <c r="F54" s="46" t="s">
        <v>100</v>
      </c>
      <c r="G54" s="47">
        <v>30</v>
      </c>
      <c r="H54" s="48"/>
    </row>
    <row r="55" s="3" customFormat="1" ht="20.1" hidden="1" customHeight="1" spans="1:8">
      <c r="A55" s="45" t="s">
        <v>96</v>
      </c>
      <c r="B55" s="46" t="s">
        <v>97</v>
      </c>
      <c r="C55" s="47">
        <v>0</v>
      </c>
      <c r="D55" s="47">
        <v>0</v>
      </c>
      <c r="E55" s="47">
        <v>30</v>
      </c>
      <c r="F55" s="46" t="s">
        <v>101</v>
      </c>
      <c r="G55" s="47">
        <v>28</v>
      </c>
      <c r="H55" s="48"/>
    </row>
    <row r="56" s="3" customFormat="1" ht="20.1" hidden="1" customHeight="1" spans="1:8">
      <c r="A56" s="45" t="s">
        <v>96</v>
      </c>
      <c r="B56" s="46" t="s">
        <v>97</v>
      </c>
      <c r="C56" s="47">
        <v>0</v>
      </c>
      <c r="D56" s="47">
        <v>0</v>
      </c>
      <c r="E56" s="47">
        <v>30</v>
      </c>
      <c r="F56" s="46" t="s">
        <v>102</v>
      </c>
      <c r="G56" s="47">
        <v>31</v>
      </c>
      <c r="H56" s="48"/>
    </row>
    <row r="57" s="3" customFormat="1" ht="20.1" hidden="1" customHeight="1" spans="1:8">
      <c r="A57" s="45" t="s">
        <v>103</v>
      </c>
      <c r="B57" s="46" t="s">
        <v>104</v>
      </c>
      <c r="C57" s="47">
        <v>2</v>
      </c>
      <c r="D57" s="47">
        <v>30</v>
      </c>
      <c r="E57" s="47">
        <v>0</v>
      </c>
      <c r="F57" s="46" t="s">
        <v>105</v>
      </c>
      <c r="G57" s="47">
        <v>48</v>
      </c>
      <c r="H57" s="48"/>
    </row>
    <row r="58" s="3" customFormat="1" ht="20.1" hidden="1" customHeight="1" spans="1:8">
      <c r="A58" s="45" t="s">
        <v>103</v>
      </c>
      <c r="B58" s="46" t="s">
        <v>104</v>
      </c>
      <c r="C58" s="47">
        <v>2</v>
      </c>
      <c r="D58" s="47">
        <v>30</v>
      </c>
      <c r="E58" s="47">
        <v>0</v>
      </c>
      <c r="F58" s="46" t="s">
        <v>106</v>
      </c>
      <c r="G58" s="47">
        <v>40</v>
      </c>
      <c r="H58" s="48"/>
    </row>
    <row r="59" s="3" customFormat="1" ht="20.1" hidden="1" customHeight="1" spans="1:8">
      <c r="A59" s="45" t="s">
        <v>103</v>
      </c>
      <c r="B59" s="46" t="s">
        <v>104</v>
      </c>
      <c r="C59" s="47">
        <v>2</v>
      </c>
      <c r="D59" s="47">
        <v>30</v>
      </c>
      <c r="E59" s="47">
        <v>0</v>
      </c>
      <c r="F59" s="46" t="s">
        <v>107</v>
      </c>
      <c r="G59" s="47">
        <v>50</v>
      </c>
      <c r="H59" s="48"/>
    </row>
    <row r="60" s="3" customFormat="1" ht="20.1" customHeight="1" spans="1:8">
      <c r="A60" s="45" t="s">
        <v>108</v>
      </c>
      <c r="B60" s="49" t="s">
        <v>109</v>
      </c>
      <c r="C60" s="47">
        <v>1</v>
      </c>
      <c r="D60" s="47">
        <v>15</v>
      </c>
      <c r="E60" s="47">
        <v>0</v>
      </c>
      <c r="F60" s="46" t="s">
        <v>110</v>
      </c>
      <c r="G60" s="47">
        <v>68</v>
      </c>
      <c r="H60" s="48"/>
    </row>
    <row r="61" s="3" customFormat="1" ht="20.1" customHeight="1" spans="1:8">
      <c r="A61" s="45" t="s">
        <v>108</v>
      </c>
      <c r="B61" s="49" t="s">
        <v>109</v>
      </c>
      <c r="C61" s="47">
        <v>1</v>
      </c>
      <c r="D61" s="47">
        <v>15</v>
      </c>
      <c r="E61" s="47">
        <v>0</v>
      </c>
      <c r="F61" s="46" t="s">
        <v>111</v>
      </c>
      <c r="G61" s="47">
        <v>42</v>
      </c>
      <c r="H61" s="48"/>
    </row>
    <row r="62" s="3" customFormat="1" ht="20.1" customHeight="1" spans="1:8">
      <c r="A62" s="45" t="s">
        <v>108</v>
      </c>
      <c r="B62" s="49" t="s">
        <v>109</v>
      </c>
      <c r="C62" s="47">
        <v>1</v>
      </c>
      <c r="D62" s="47">
        <v>15</v>
      </c>
      <c r="E62" s="47">
        <v>0</v>
      </c>
      <c r="F62" s="46" t="s">
        <v>112</v>
      </c>
      <c r="G62" s="47">
        <v>37</v>
      </c>
      <c r="H62" s="48"/>
    </row>
    <row r="63" s="3" customFormat="1" ht="20.1" customHeight="1" spans="1:8">
      <c r="A63" s="45" t="s">
        <v>108</v>
      </c>
      <c r="B63" s="49" t="s">
        <v>109</v>
      </c>
      <c r="C63" s="47">
        <v>1</v>
      </c>
      <c r="D63" s="47">
        <v>15</v>
      </c>
      <c r="E63" s="47">
        <v>0</v>
      </c>
      <c r="F63" s="46" t="s">
        <v>113</v>
      </c>
      <c r="G63" s="47">
        <v>31</v>
      </c>
      <c r="H63" s="48"/>
    </row>
    <row r="64" s="3" customFormat="1" ht="20.1" customHeight="1" spans="1:8">
      <c r="A64" s="45" t="s">
        <v>108</v>
      </c>
      <c r="B64" s="49" t="s">
        <v>109</v>
      </c>
      <c r="C64" s="47">
        <v>1</v>
      </c>
      <c r="D64" s="47">
        <v>15</v>
      </c>
      <c r="E64" s="47">
        <v>0</v>
      </c>
      <c r="F64" s="46" t="s">
        <v>114</v>
      </c>
      <c r="G64" s="47">
        <v>31</v>
      </c>
      <c r="H64" s="48"/>
    </row>
    <row r="65" s="3" customFormat="1" ht="20.1" customHeight="1" spans="1:8">
      <c r="A65" s="45" t="s">
        <v>108</v>
      </c>
      <c r="B65" s="49" t="s">
        <v>109</v>
      </c>
      <c r="C65" s="47">
        <v>1</v>
      </c>
      <c r="D65" s="47">
        <v>15</v>
      </c>
      <c r="E65" s="47">
        <v>0</v>
      </c>
      <c r="F65" s="46" t="s">
        <v>116</v>
      </c>
      <c r="G65" s="47">
        <v>70</v>
      </c>
      <c r="H65" s="48"/>
    </row>
    <row r="66" s="3" customFormat="1" ht="20.1" hidden="1" customHeight="1" spans="1:8">
      <c r="A66" s="45" t="s">
        <v>117</v>
      </c>
      <c r="B66" s="46" t="s">
        <v>118</v>
      </c>
      <c r="C66" s="47">
        <v>4</v>
      </c>
      <c r="D66" s="47">
        <v>30</v>
      </c>
      <c r="E66" s="47">
        <v>0</v>
      </c>
      <c r="F66" s="46" t="s">
        <v>119</v>
      </c>
      <c r="G66" s="47">
        <v>12</v>
      </c>
      <c r="H66" s="48"/>
    </row>
    <row r="67" s="3" customFormat="1" ht="20.1" hidden="1" customHeight="1" spans="1:8">
      <c r="A67" s="45" t="s">
        <v>120</v>
      </c>
      <c r="B67" s="46" t="s">
        <v>121</v>
      </c>
      <c r="C67" s="47">
        <v>0</v>
      </c>
      <c r="D67" s="47">
        <v>0</v>
      </c>
      <c r="E67" s="47">
        <v>60</v>
      </c>
      <c r="F67" s="46" t="s">
        <v>122</v>
      </c>
      <c r="G67" s="47">
        <v>12</v>
      </c>
      <c r="H67" s="48"/>
    </row>
    <row r="68" s="3" customFormat="1" ht="20.1" customHeight="1" spans="1:8">
      <c r="A68" s="45" t="s">
        <v>123</v>
      </c>
      <c r="B68" s="46" t="s">
        <v>124</v>
      </c>
      <c r="C68" s="47">
        <v>2</v>
      </c>
      <c r="D68" s="47">
        <v>15</v>
      </c>
      <c r="E68" s="47">
        <v>0</v>
      </c>
      <c r="F68" s="46" t="s">
        <v>125</v>
      </c>
      <c r="G68" s="47">
        <v>36</v>
      </c>
      <c r="H68" s="48"/>
    </row>
    <row r="69" s="3" customFormat="1" ht="20.1" hidden="1" customHeight="1" spans="1:8">
      <c r="A69" s="45" t="s">
        <v>127</v>
      </c>
      <c r="B69" s="46" t="s">
        <v>128</v>
      </c>
      <c r="C69" s="47">
        <v>0</v>
      </c>
      <c r="D69" s="47">
        <v>0</v>
      </c>
      <c r="E69" s="47">
        <v>30</v>
      </c>
      <c r="F69" s="46" t="s">
        <v>129</v>
      </c>
      <c r="G69" s="47">
        <v>21</v>
      </c>
      <c r="H69" s="48"/>
    </row>
    <row r="70" s="3" customFormat="1" ht="20.1" hidden="1" customHeight="1" spans="1:8">
      <c r="A70" s="45" t="s">
        <v>127</v>
      </c>
      <c r="B70" s="46" t="s">
        <v>128</v>
      </c>
      <c r="C70" s="47">
        <v>0</v>
      </c>
      <c r="D70" s="47">
        <v>0</v>
      </c>
      <c r="E70" s="47">
        <v>30</v>
      </c>
      <c r="F70" s="46" t="s">
        <v>130</v>
      </c>
      <c r="G70" s="47">
        <v>15</v>
      </c>
      <c r="H70" s="48"/>
    </row>
    <row r="71" s="3" customFormat="1" ht="20.1" hidden="1" customHeight="1" spans="1:8">
      <c r="A71" s="45" t="s">
        <v>131</v>
      </c>
      <c r="B71" s="46" t="s">
        <v>132</v>
      </c>
      <c r="C71" s="47">
        <v>3</v>
      </c>
      <c r="D71" s="47">
        <v>30</v>
      </c>
      <c r="E71" s="47">
        <v>0</v>
      </c>
      <c r="F71" s="46" t="s">
        <v>133</v>
      </c>
      <c r="G71" s="47">
        <v>61</v>
      </c>
      <c r="H71" s="48"/>
    </row>
    <row r="72" s="3" customFormat="1" ht="20.1" hidden="1" customHeight="1" spans="1:8">
      <c r="A72" s="45" t="s">
        <v>131</v>
      </c>
      <c r="B72" s="46" t="s">
        <v>132</v>
      </c>
      <c r="C72" s="47">
        <v>3</v>
      </c>
      <c r="D72" s="47">
        <v>30</v>
      </c>
      <c r="E72" s="47">
        <v>0</v>
      </c>
      <c r="F72" s="46" t="s">
        <v>134</v>
      </c>
      <c r="G72" s="47">
        <v>37</v>
      </c>
      <c r="H72" s="48"/>
    </row>
    <row r="73" s="3" customFormat="1" ht="20.1" hidden="1" customHeight="1" spans="1:8">
      <c r="A73" s="45" t="s">
        <v>131</v>
      </c>
      <c r="B73" s="46" t="s">
        <v>132</v>
      </c>
      <c r="C73" s="47">
        <v>3</v>
      </c>
      <c r="D73" s="47">
        <v>30</v>
      </c>
      <c r="E73" s="47">
        <v>0</v>
      </c>
      <c r="F73" s="46" t="s">
        <v>135</v>
      </c>
      <c r="G73" s="47">
        <v>54</v>
      </c>
      <c r="H73" s="48"/>
    </row>
    <row r="74" s="3" customFormat="1" ht="20.1" hidden="1" customHeight="1" spans="1:8">
      <c r="A74" s="45" t="s">
        <v>137</v>
      </c>
      <c r="B74" s="46" t="s">
        <v>138</v>
      </c>
      <c r="C74" s="47">
        <v>0</v>
      </c>
      <c r="D74" s="47">
        <v>0</v>
      </c>
      <c r="E74" s="47">
        <v>30</v>
      </c>
      <c r="F74" s="46" t="s">
        <v>139</v>
      </c>
      <c r="G74" s="47">
        <v>32</v>
      </c>
      <c r="H74" s="48"/>
    </row>
    <row r="75" s="3" customFormat="1" ht="20.1" hidden="1" customHeight="1" spans="1:8">
      <c r="A75" s="45" t="s">
        <v>137</v>
      </c>
      <c r="B75" s="46" t="s">
        <v>138</v>
      </c>
      <c r="C75" s="47">
        <v>0</v>
      </c>
      <c r="D75" s="47">
        <v>0</v>
      </c>
      <c r="E75" s="47">
        <v>30</v>
      </c>
      <c r="F75" s="46" t="s">
        <v>140</v>
      </c>
      <c r="G75" s="47">
        <v>30</v>
      </c>
      <c r="H75" s="48"/>
    </row>
    <row r="76" s="3" customFormat="1" ht="20.1" hidden="1" customHeight="1" spans="1:8">
      <c r="A76" s="45" t="s">
        <v>137</v>
      </c>
      <c r="B76" s="46" t="s">
        <v>138</v>
      </c>
      <c r="C76" s="47">
        <v>0</v>
      </c>
      <c r="D76" s="47">
        <v>0</v>
      </c>
      <c r="E76" s="47">
        <v>30</v>
      </c>
      <c r="F76" s="46" t="s">
        <v>141</v>
      </c>
      <c r="G76" s="47">
        <v>30</v>
      </c>
      <c r="H76" s="48"/>
    </row>
    <row r="77" s="3" customFormat="1" ht="20.1" hidden="1" customHeight="1" spans="1:8">
      <c r="A77" s="45" t="s">
        <v>137</v>
      </c>
      <c r="B77" s="46" t="s">
        <v>138</v>
      </c>
      <c r="C77" s="47">
        <v>0</v>
      </c>
      <c r="D77" s="47">
        <v>0</v>
      </c>
      <c r="E77" s="47">
        <v>30</v>
      </c>
      <c r="F77" s="46" t="s">
        <v>142</v>
      </c>
      <c r="G77" s="47">
        <v>30</v>
      </c>
      <c r="H77" s="48"/>
    </row>
    <row r="78" s="3" customFormat="1" ht="20.1" hidden="1" customHeight="1" spans="1:8">
      <c r="A78" s="45" t="s">
        <v>137</v>
      </c>
      <c r="B78" s="46" t="s">
        <v>138</v>
      </c>
      <c r="C78" s="47">
        <v>0</v>
      </c>
      <c r="D78" s="47">
        <v>0</v>
      </c>
      <c r="E78" s="47">
        <v>30</v>
      </c>
      <c r="F78" s="46" t="s">
        <v>143</v>
      </c>
      <c r="G78" s="47">
        <v>30</v>
      </c>
      <c r="H78" s="48"/>
    </row>
    <row r="79" s="3" customFormat="1" ht="20.1" hidden="1" customHeight="1" spans="1:8">
      <c r="A79" s="45" t="s">
        <v>144</v>
      </c>
      <c r="B79" s="46" t="s">
        <v>145</v>
      </c>
      <c r="C79" s="47">
        <v>3</v>
      </c>
      <c r="D79" s="47">
        <v>30</v>
      </c>
      <c r="E79" s="47">
        <v>0</v>
      </c>
      <c r="F79" s="46" t="s">
        <v>146</v>
      </c>
      <c r="G79" s="47">
        <v>17</v>
      </c>
      <c r="H79" s="48"/>
    </row>
    <row r="80" s="3" customFormat="1" ht="20.1" hidden="1" customHeight="1" spans="1:8">
      <c r="A80" s="45" t="s">
        <v>147</v>
      </c>
      <c r="B80" s="46" t="s">
        <v>148</v>
      </c>
      <c r="C80" s="47">
        <v>0</v>
      </c>
      <c r="D80" s="47">
        <v>0</v>
      </c>
      <c r="E80" s="47">
        <v>30</v>
      </c>
      <c r="F80" s="46" t="s">
        <v>149</v>
      </c>
      <c r="G80" s="47">
        <v>17</v>
      </c>
      <c r="H80" s="48"/>
    </row>
    <row r="81" s="3" customFormat="1" ht="20.1" hidden="1" customHeight="1" spans="1:8">
      <c r="A81" s="45" t="s">
        <v>150</v>
      </c>
      <c r="B81" s="46" t="s">
        <v>151</v>
      </c>
      <c r="C81" s="47">
        <v>3</v>
      </c>
      <c r="D81" s="47">
        <v>30</v>
      </c>
      <c r="E81" s="47">
        <v>0</v>
      </c>
      <c r="F81" s="46" t="s">
        <v>152</v>
      </c>
      <c r="G81" s="47">
        <v>23</v>
      </c>
      <c r="H81" s="48"/>
    </row>
    <row r="82" s="3" customFormat="1" ht="20.1" hidden="1" customHeight="1" spans="1:8">
      <c r="A82" s="45" t="s">
        <v>150</v>
      </c>
      <c r="B82" s="46" t="s">
        <v>151</v>
      </c>
      <c r="C82" s="47">
        <v>3</v>
      </c>
      <c r="D82" s="47">
        <v>30</v>
      </c>
      <c r="E82" s="47">
        <v>0</v>
      </c>
      <c r="F82" s="46" t="s">
        <v>153</v>
      </c>
      <c r="G82" s="47">
        <v>58</v>
      </c>
      <c r="H82" s="48"/>
    </row>
    <row r="83" s="3" customFormat="1" ht="20.1" hidden="1" customHeight="1" spans="1:8">
      <c r="A83" s="45" t="s">
        <v>154</v>
      </c>
      <c r="B83" s="46" t="s">
        <v>155</v>
      </c>
      <c r="C83" s="47">
        <v>0</v>
      </c>
      <c r="D83" s="47">
        <v>0</v>
      </c>
      <c r="E83" s="47">
        <v>30</v>
      </c>
      <c r="F83" s="46" t="s">
        <v>156</v>
      </c>
      <c r="G83" s="47">
        <v>28</v>
      </c>
      <c r="H83" s="48"/>
    </row>
    <row r="84" s="3" customFormat="1" ht="20.1" hidden="1" customHeight="1" spans="1:8">
      <c r="A84" s="45" t="s">
        <v>154</v>
      </c>
      <c r="B84" s="46" t="s">
        <v>155</v>
      </c>
      <c r="C84" s="47">
        <v>0</v>
      </c>
      <c r="D84" s="47">
        <v>0</v>
      </c>
      <c r="E84" s="47">
        <v>30</v>
      </c>
      <c r="F84" s="46" t="s">
        <v>157</v>
      </c>
      <c r="G84" s="47">
        <v>31</v>
      </c>
      <c r="H84" s="48"/>
    </row>
    <row r="85" s="3" customFormat="1" ht="20.1" hidden="1" customHeight="1" spans="1:8">
      <c r="A85" s="45" t="s">
        <v>154</v>
      </c>
      <c r="B85" s="46" t="s">
        <v>155</v>
      </c>
      <c r="C85" s="47">
        <v>0</v>
      </c>
      <c r="D85" s="47">
        <v>0</v>
      </c>
      <c r="E85" s="47">
        <v>30</v>
      </c>
      <c r="F85" s="46" t="s">
        <v>158</v>
      </c>
      <c r="G85" s="47">
        <v>22</v>
      </c>
      <c r="H85" s="48"/>
    </row>
    <row r="86" s="3" customFormat="1" ht="20.1" hidden="1" customHeight="1" spans="1:8">
      <c r="A86" s="45" t="s">
        <v>159</v>
      </c>
      <c r="B86" s="46" t="s">
        <v>160</v>
      </c>
      <c r="C86" s="47">
        <v>3</v>
      </c>
      <c r="D86" s="47">
        <v>30</v>
      </c>
      <c r="E86" s="47">
        <v>0</v>
      </c>
      <c r="F86" s="46" t="s">
        <v>161</v>
      </c>
      <c r="G86" s="47">
        <v>40</v>
      </c>
      <c r="H86" s="48"/>
    </row>
    <row r="87" s="3" customFormat="1" ht="20.1" hidden="1" customHeight="1" spans="1:8">
      <c r="A87" s="45" t="s">
        <v>159</v>
      </c>
      <c r="B87" s="46" t="s">
        <v>160</v>
      </c>
      <c r="C87" s="47">
        <v>3</v>
      </c>
      <c r="D87" s="47">
        <v>30</v>
      </c>
      <c r="E87" s="47">
        <v>0</v>
      </c>
      <c r="F87" s="46" t="s">
        <v>162</v>
      </c>
      <c r="G87" s="47">
        <v>34</v>
      </c>
      <c r="H87" s="48"/>
    </row>
    <row r="88" s="3" customFormat="1" ht="20.1" hidden="1" customHeight="1" spans="1:8">
      <c r="A88" s="45" t="s">
        <v>163</v>
      </c>
      <c r="B88" s="46" t="s">
        <v>164</v>
      </c>
      <c r="C88" s="47">
        <v>0</v>
      </c>
      <c r="D88" s="47">
        <v>0</v>
      </c>
      <c r="E88" s="47">
        <v>30</v>
      </c>
      <c r="F88" s="46" t="s">
        <v>165</v>
      </c>
      <c r="G88" s="47">
        <v>29</v>
      </c>
      <c r="H88" s="48"/>
    </row>
    <row r="89" s="3" customFormat="1" ht="20.1" hidden="1" customHeight="1" spans="1:8">
      <c r="A89" s="45" t="s">
        <v>163</v>
      </c>
      <c r="B89" s="46" t="s">
        <v>164</v>
      </c>
      <c r="C89" s="47">
        <v>0</v>
      </c>
      <c r="D89" s="47">
        <v>0</v>
      </c>
      <c r="E89" s="47">
        <v>30</v>
      </c>
      <c r="F89" s="46" t="s">
        <v>166</v>
      </c>
      <c r="G89" s="47">
        <v>20</v>
      </c>
      <c r="H89" s="48"/>
    </row>
    <row r="90" s="3" customFormat="1" ht="20.1" hidden="1" customHeight="1" spans="1:8">
      <c r="A90" s="45" t="s">
        <v>163</v>
      </c>
      <c r="B90" s="46" t="s">
        <v>164</v>
      </c>
      <c r="C90" s="47">
        <v>0</v>
      </c>
      <c r="D90" s="47">
        <v>0</v>
      </c>
      <c r="E90" s="47">
        <v>30</v>
      </c>
      <c r="F90" s="46" t="s">
        <v>167</v>
      </c>
      <c r="G90" s="47">
        <v>25</v>
      </c>
      <c r="H90" s="48"/>
    </row>
    <row r="91" s="3" customFormat="1" ht="20.1" hidden="1" customHeight="1" spans="1:8">
      <c r="A91" s="45" t="s">
        <v>168</v>
      </c>
      <c r="B91" s="46" t="s">
        <v>169</v>
      </c>
      <c r="C91" s="47">
        <v>3</v>
      </c>
      <c r="D91" s="47">
        <v>30</v>
      </c>
      <c r="E91" s="47">
        <v>0</v>
      </c>
      <c r="F91" s="46" t="s">
        <v>170</v>
      </c>
      <c r="G91" s="47">
        <v>53</v>
      </c>
      <c r="H91" s="48"/>
    </row>
    <row r="92" s="3" customFormat="1" ht="20.1" hidden="1" customHeight="1" spans="1:8">
      <c r="A92" s="45" t="s">
        <v>171</v>
      </c>
      <c r="B92" s="46" t="s">
        <v>172</v>
      </c>
      <c r="C92" s="47">
        <v>0</v>
      </c>
      <c r="D92" s="47">
        <v>0</v>
      </c>
      <c r="E92" s="47">
        <v>30</v>
      </c>
      <c r="F92" s="46" t="s">
        <v>173</v>
      </c>
      <c r="G92" s="47">
        <v>23</v>
      </c>
      <c r="H92" s="48"/>
    </row>
    <row r="93" s="3" customFormat="1" ht="20.1" hidden="1" customHeight="1" spans="1:8">
      <c r="A93" s="45" t="s">
        <v>171</v>
      </c>
      <c r="B93" s="46" t="s">
        <v>172</v>
      </c>
      <c r="C93" s="47">
        <v>0</v>
      </c>
      <c r="D93" s="47">
        <v>0</v>
      </c>
      <c r="E93" s="47">
        <v>30</v>
      </c>
      <c r="F93" s="46" t="s">
        <v>174</v>
      </c>
      <c r="G93" s="47">
        <v>30</v>
      </c>
      <c r="H93" s="48"/>
    </row>
    <row r="94" s="3" customFormat="1" ht="20.1" hidden="1" customHeight="1" spans="1:8">
      <c r="A94" s="45" t="s">
        <v>175</v>
      </c>
      <c r="B94" s="46" t="s">
        <v>176</v>
      </c>
      <c r="C94" s="47">
        <v>3</v>
      </c>
      <c r="D94" s="47">
        <v>30</v>
      </c>
      <c r="E94" s="47">
        <v>0</v>
      </c>
      <c r="F94" s="46" t="s">
        <v>177</v>
      </c>
      <c r="G94" s="47">
        <v>51</v>
      </c>
      <c r="H94" s="48"/>
    </row>
    <row r="95" s="3" customFormat="1" ht="20.1" hidden="1" customHeight="1" spans="1:8">
      <c r="A95" s="45" t="s">
        <v>179</v>
      </c>
      <c r="B95" s="46" t="s">
        <v>180</v>
      </c>
      <c r="C95" s="47">
        <v>0</v>
      </c>
      <c r="D95" s="47">
        <v>0</v>
      </c>
      <c r="E95" s="47">
        <v>30</v>
      </c>
      <c r="F95" s="46" t="s">
        <v>181</v>
      </c>
      <c r="G95" s="47">
        <v>30</v>
      </c>
      <c r="H95" s="48"/>
    </row>
    <row r="96" s="3" customFormat="1" ht="20.1" hidden="1" customHeight="1" spans="1:8">
      <c r="A96" s="45" t="s">
        <v>179</v>
      </c>
      <c r="B96" s="46" t="s">
        <v>180</v>
      </c>
      <c r="C96" s="47">
        <v>0</v>
      </c>
      <c r="D96" s="47">
        <v>0</v>
      </c>
      <c r="E96" s="47">
        <v>30</v>
      </c>
      <c r="F96" s="46" t="s">
        <v>182</v>
      </c>
      <c r="G96" s="47">
        <v>21</v>
      </c>
      <c r="H96" s="48"/>
    </row>
    <row r="97" s="3" customFormat="1" ht="20.1" hidden="1" customHeight="1" spans="1:8">
      <c r="A97" s="45" t="s">
        <v>183</v>
      </c>
      <c r="B97" s="46" t="s">
        <v>184</v>
      </c>
      <c r="C97" s="47">
        <v>3</v>
      </c>
      <c r="D97" s="47">
        <v>30</v>
      </c>
      <c r="E97" s="47">
        <v>0</v>
      </c>
      <c r="F97" s="46" t="s">
        <v>185</v>
      </c>
      <c r="G97" s="47">
        <v>54</v>
      </c>
      <c r="H97" s="48"/>
    </row>
    <row r="98" s="3" customFormat="1" ht="20.1" hidden="1" customHeight="1" spans="1:8">
      <c r="A98" s="45" t="s">
        <v>186</v>
      </c>
      <c r="B98" s="46" t="s">
        <v>187</v>
      </c>
      <c r="C98" s="47">
        <v>0</v>
      </c>
      <c r="D98" s="47">
        <v>0</v>
      </c>
      <c r="E98" s="47">
        <v>30</v>
      </c>
      <c r="F98" s="46" t="s">
        <v>188</v>
      </c>
      <c r="G98" s="47">
        <v>24</v>
      </c>
      <c r="H98" s="48"/>
    </row>
    <row r="99" s="3" customFormat="1" ht="20.1" hidden="1" customHeight="1" spans="1:8">
      <c r="A99" s="45" t="s">
        <v>186</v>
      </c>
      <c r="B99" s="46" t="s">
        <v>187</v>
      </c>
      <c r="C99" s="47">
        <v>0</v>
      </c>
      <c r="D99" s="47">
        <v>0</v>
      </c>
      <c r="E99" s="47">
        <v>30</v>
      </c>
      <c r="F99" s="46" t="s">
        <v>189</v>
      </c>
      <c r="G99" s="47">
        <v>30</v>
      </c>
      <c r="H99" s="48"/>
    </row>
    <row r="100" s="3" customFormat="1" ht="20.1" hidden="1" customHeight="1" spans="1:8">
      <c r="A100" s="45" t="s">
        <v>190</v>
      </c>
      <c r="B100" s="46" t="s">
        <v>191</v>
      </c>
      <c r="C100" s="47">
        <v>3</v>
      </c>
      <c r="D100" s="47">
        <v>30</v>
      </c>
      <c r="E100" s="47">
        <v>0</v>
      </c>
      <c r="F100" s="46" t="s">
        <v>192</v>
      </c>
      <c r="G100" s="47">
        <v>57</v>
      </c>
      <c r="H100" s="48"/>
    </row>
    <row r="101" s="3" customFormat="1" ht="20.1" hidden="1" customHeight="1" spans="1:8">
      <c r="A101" s="45" t="s">
        <v>190</v>
      </c>
      <c r="B101" s="46" t="s">
        <v>191</v>
      </c>
      <c r="C101" s="47">
        <v>3</v>
      </c>
      <c r="D101" s="47">
        <v>30</v>
      </c>
      <c r="E101" s="47">
        <v>0</v>
      </c>
      <c r="F101" s="46" t="s">
        <v>193</v>
      </c>
      <c r="G101" s="47">
        <v>54</v>
      </c>
      <c r="H101" s="48"/>
    </row>
    <row r="102" s="3" customFormat="1" ht="20.1" hidden="1" customHeight="1" spans="1:8">
      <c r="A102" s="45" t="s">
        <v>194</v>
      </c>
      <c r="B102" s="46" t="s">
        <v>195</v>
      </c>
      <c r="C102" s="47">
        <v>0</v>
      </c>
      <c r="D102" s="47">
        <v>0</v>
      </c>
      <c r="E102" s="47">
        <v>30</v>
      </c>
      <c r="F102" s="46" t="s">
        <v>196</v>
      </c>
      <c r="G102" s="47">
        <v>30</v>
      </c>
      <c r="H102" s="48"/>
    </row>
    <row r="103" s="3" customFormat="1" ht="20.1" hidden="1" customHeight="1" spans="1:8">
      <c r="A103" s="45" t="s">
        <v>194</v>
      </c>
      <c r="B103" s="46" t="s">
        <v>195</v>
      </c>
      <c r="C103" s="47">
        <v>0</v>
      </c>
      <c r="D103" s="47">
        <v>0</v>
      </c>
      <c r="E103" s="47">
        <v>30</v>
      </c>
      <c r="F103" s="46" t="s">
        <v>197</v>
      </c>
      <c r="G103" s="47">
        <v>21</v>
      </c>
      <c r="H103" s="48"/>
    </row>
    <row r="104" s="3" customFormat="1" ht="20.1" hidden="1" customHeight="1" spans="1:8">
      <c r="A104" s="45" t="s">
        <v>194</v>
      </c>
      <c r="B104" s="46" t="s">
        <v>195</v>
      </c>
      <c r="C104" s="47">
        <v>0</v>
      </c>
      <c r="D104" s="47">
        <v>0</v>
      </c>
      <c r="E104" s="47">
        <v>30</v>
      </c>
      <c r="F104" s="46" t="s">
        <v>198</v>
      </c>
      <c r="G104" s="47">
        <v>20</v>
      </c>
      <c r="H104" s="48"/>
    </row>
    <row r="105" s="3" customFormat="1" ht="20.1" hidden="1" customHeight="1" spans="1:8">
      <c r="A105" s="45" t="s">
        <v>194</v>
      </c>
      <c r="B105" s="46" t="s">
        <v>195</v>
      </c>
      <c r="C105" s="47">
        <v>0</v>
      </c>
      <c r="D105" s="47">
        <v>0</v>
      </c>
      <c r="E105" s="47">
        <v>30</v>
      </c>
      <c r="F105" s="46" t="s">
        <v>199</v>
      </c>
      <c r="G105" s="47">
        <v>30</v>
      </c>
      <c r="H105" s="48"/>
    </row>
    <row r="106" s="3" customFormat="1" ht="20.1" hidden="1" customHeight="1" spans="1:8">
      <c r="A106" s="45" t="s">
        <v>200</v>
      </c>
      <c r="B106" s="46" t="s">
        <v>201</v>
      </c>
      <c r="C106" s="47">
        <v>3</v>
      </c>
      <c r="D106" s="47">
        <v>30</v>
      </c>
      <c r="E106" s="47">
        <v>0</v>
      </c>
      <c r="F106" s="46" t="s">
        <v>202</v>
      </c>
      <c r="G106" s="47">
        <v>42</v>
      </c>
      <c r="H106" s="48"/>
    </row>
    <row r="107" s="3" customFormat="1" ht="20.1" hidden="1" customHeight="1" spans="1:8">
      <c r="A107" s="45" t="s">
        <v>204</v>
      </c>
      <c r="B107" s="46" t="s">
        <v>205</v>
      </c>
      <c r="C107" s="47">
        <v>0</v>
      </c>
      <c r="D107" s="47">
        <v>0</v>
      </c>
      <c r="E107" s="47">
        <v>30</v>
      </c>
      <c r="F107" s="46" t="s">
        <v>206</v>
      </c>
      <c r="G107" s="47">
        <v>24</v>
      </c>
      <c r="H107" s="48"/>
    </row>
    <row r="108" s="3" customFormat="1" ht="20.1" hidden="1" customHeight="1" spans="1:8">
      <c r="A108" s="45" t="s">
        <v>204</v>
      </c>
      <c r="B108" s="46" t="s">
        <v>205</v>
      </c>
      <c r="C108" s="47">
        <v>0</v>
      </c>
      <c r="D108" s="47">
        <v>0</v>
      </c>
      <c r="E108" s="47">
        <v>30</v>
      </c>
      <c r="F108" s="46" t="s">
        <v>207</v>
      </c>
      <c r="G108" s="47">
        <v>18</v>
      </c>
      <c r="H108" s="48"/>
    </row>
    <row r="109" s="3" customFormat="1" ht="20.1" hidden="1" customHeight="1" spans="1:8">
      <c r="A109" s="45" t="s">
        <v>209</v>
      </c>
      <c r="B109" s="46" t="s">
        <v>210</v>
      </c>
      <c r="C109" s="47">
        <v>2</v>
      </c>
      <c r="D109" s="47">
        <v>30</v>
      </c>
      <c r="E109" s="47">
        <v>0</v>
      </c>
      <c r="F109" s="46" t="s">
        <v>211</v>
      </c>
      <c r="G109" s="47">
        <v>45</v>
      </c>
      <c r="H109" s="48"/>
    </row>
    <row r="110" s="3" customFormat="1" ht="20.1" hidden="1" customHeight="1" spans="1:8">
      <c r="A110" s="45" t="s">
        <v>209</v>
      </c>
      <c r="B110" s="46" t="s">
        <v>210</v>
      </c>
      <c r="C110" s="47">
        <v>2</v>
      </c>
      <c r="D110" s="47">
        <v>30</v>
      </c>
      <c r="E110" s="47">
        <v>0</v>
      </c>
      <c r="F110" s="46" t="s">
        <v>212</v>
      </c>
      <c r="G110" s="47">
        <v>63</v>
      </c>
      <c r="H110" s="48"/>
    </row>
    <row r="111" s="3" customFormat="1" ht="20.1" hidden="1" customHeight="1" spans="1:8">
      <c r="A111" s="45" t="s">
        <v>213</v>
      </c>
      <c r="B111" s="46" t="s">
        <v>214</v>
      </c>
      <c r="C111" s="47">
        <v>3</v>
      </c>
      <c r="D111" s="47">
        <v>30</v>
      </c>
      <c r="E111" s="47">
        <v>0</v>
      </c>
      <c r="F111" s="46" t="s">
        <v>215</v>
      </c>
      <c r="G111" s="47">
        <v>70</v>
      </c>
      <c r="H111" s="48"/>
    </row>
    <row r="112" s="3" customFormat="1" ht="20.1" hidden="1" customHeight="1" spans="1:8">
      <c r="A112" s="45" t="s">
        <v>213</v>
      </c>
      <c r="B112" s="46" t="s">
        <v>214</v>
      </c>
      <c r="C112" s="47">
        <v>3</v>
      </c>
      <c r="D112" s="47">
        <v>30</v>
      </c>
      <c r="E112" s="47">
        <v>0</v>
      </c>
      <c r="F112" s="46" t="s">
        <v>216</v>
      </c>
      <c r="G112" s="47">
        <v>38</v>
      </c>
      <c r="H112" s="48"/>
    </row>
    <row r="113" s="3" customFormat="1" ht="20.1" hidden="1" customHeight="1" spans="1:8">
      <c r="A113" s="45" t="s">
        <v>213</v>
      </c>
      <c r="B113" s="46" t="s">
        <v>214</v>
      </c>
      <c r="C113" s="47">
        <v>3</v>
      </c>
      <c r="D113" s="47">
        <v>30</v>
      </c>
      <c r="E113" s="47">
        <v>0</v>
      </c>
      <c r="F113" s="46" t="s">
        <v>217</v>
      </c>
      <c r="G113" s="47">
        <v>48</v>
      </c>
      <c r="H113" s="48"/>
    </row>
    <row r="114" s="3" customFormat="1" ht="20.1" hidden="1" customHeight="1" spans="1:8">
      <c r="A114" s="45" t="s">
        <v>218</v>
      </c>
      <c r="B114" s="46" t="s">
        <v>219</v>
      </c>
      <c r="C114" s="47">
        <v>0</v>
      </c>
      <c r="D114" s="47">
        <v>0</v>
      </c>
      <c r="E114" s="47">
        <v>30</v>
      </c>
      <c r="F114" s="46" t="s">
        <v>220</v>
      </c>
      <c r="G114" s="47">
        <v>30</v>
      </c>
      <c r="H114" s="48"/>
    </row>
    <row r="115" s="3" customFormat="1" ht="20.1" hidden="1" customHeight="1" spans="1:8">
      <c r="A115" s="45" t="s">
        <v>218</v>
      </c>
      <c r="B115" s="46" t="s">
        <v>219</v>
      </c>
      <c r="C115" s="47">
        <v>0</v>
      </c>
      <c r="D115" s="47">
        <v>0</v>
      </c>
      <c r="E115" s="47">
        <v>30</v>
      </c>
      <c r="F115" s="46" t="s">
        <v>221</v>
      </c>
      <c r="G115" s="47">
        <v>30</v>
      </c>
      <c r="H115" s="48"/>
    </row>
    <row r="116" s="3" customFormat="1" ht="20.1" hidden="1" customHeight="1" spans="1:8">
      <c r="A116" s="45" t="s">
        <v>218</v>
      </c>
      <c r="B116" s="46" t="s">
        <v>219</v>
      </c>
      <c r="C116" s="47">
        <v>0</v>
      </c>
      <c r="D116" s="47">
        <v>0</v>
      </c>
      <c r="E116" s="47">
        <v>30</v>
      </c>
      <c r="F116" s="46" t="s">
        <v>222</v>
      </c>
      <c r="G116" s="47">
        <v>32</v>
      </c>
      <c r="H116" s="48"/>
    </row>
    <row r="117" s="3" customFormat="1" ht="20.1" hidden="1" customHeight="1" spans="1:8">
      <c r="A117" s="45" t="s">
        <v>218</v>
      </c>
      <c r="B117" s="46" t="s">
        <v>219</v>
      </c>
      <c r="C117" s="47">
        <v>0</v>
      </c>
      <c r="D117" s="47">
        <v>0</v>
      </c>
      <c r="E117" s="47">
        <v>30</v>
      </c>
      <c r="F117" s="46" t="s">
        <v>223</v>
      </c>
      <c r="G117" s="47">
        <v>32</v>
      </c>
      <c r="H117" s="48"/>
    </row>
    <row r="118" s="3" customFormat="1" ht="20.1" hidden="1" customHeight="1" spans="1:8">
      <c r="A118" s="45" t="s">
        <v>218</v>
      </c>
      <c r="B118" s="46" t="s">
        <v>219</v>
      </c>
      <c r="C118" s="47">
        <v>0</v>
      </c>
      <c r="D118" s="47">
        <v>0</v>
      </c>
      <c r="E118" s="47">
        <v>30</v>
      </c>
      <c r="F118" s="46" t="s">
        <v>225</v>
      </c>
      <c r="G118" s="47">
        <v>32</v>
      </c>
      <c r="H118" s="48"/>
    </row>
    <row r="119" s="3" customFormat="1" ht="20.1" hidden="1" customHeight="1" spans="1:8">
      <c r="A119" s="45" t="s">
        <v>226</v>
      </c>
      <c r="B119" s="46" t="s">
        <v>227</v>
      </c>
      <c r="C119" s="47">
        <v>4</v>
      </c>
      <c r="D119" s="47">
        <v>30</v>
      </c>
      <c r="E119" s="47">
        <v>0</v>
      </c>
      <c r="F119" s="46" t="s">
        <v>228</v>
      </c>
      <c r="G119" s="47">
        <v>57</v>
      </c>
      <c r="H119" s="48"/>
    </row>
    <row r="120" s="3" customFormat="1" ht="20.1" hidden="1" customHeight="1" spans="1:8">
      <c r="A120" s="45" t="s">
        <v>226</v>
      </c>
      <c r="B120" s="46" t="s">
        <v>227</v>
      </c>
      <c r="C120" s="47">
        <v>4</v>
      </c>
      <c r="D120" s="47">
        <v>30</v>
      </c>
      <c r="E120" s="47">
        <v>0</v>
      </c>
      <c r="F120" s="46" t="s">
        <v>230</v>
      </c>
      <c r="G120" s="47">
        <v>27</v>
      </c>
      <c r="H120" s="48"/>
    </row>
    <row r="121" s="3" customFormat="1" ht="20.1" hidden="1" customHeight="1" spans="1:8">
      <c r="A121" s="45" t="s">
        <v>231</v>
      </c>
      <c r="B121" s="46" t="s">
        <v>232</v>
      </c>
      <c r="C121" s="47">
        <v>0</v>
      </c>
      <c r="D121" s="47">
        <v>0</v>
      </c>
      <c r="E121" s="47">
        <v>60</v>
      </c>
      <c r="F121" s="46" t="s">
        <v>233</v>
      </c>
      <c r="G121" s="47">
        <v>28</v>
      </c>
      <c r="H121" s="48"/>
    </row>
    <row r="122" s="3" customFormat="1" ht="20.1" hidden="1" customHeight="1" spans="1:8">
      <c r="A122" s="45" t="s">
        <v>231</v>
      </c>
      <c r="B122" s="46" t="s">
        <v>232</v>
      </c>
      <c r="C122" s="47">
        <v>0</v>
      </c>
      <c r="D122" s="47">
        <v>0</v>
      </c>
      <c r="E122" s="47">
        <v>60</v>
      </c>
      <c r="F122" s="46" t="s">
        <v>234</v>
      </c>
      <c r="G122" s="47">
        <v>30</v>
      </c>
      <c r="H122" s="48"/>
    </row>
    <row r="123" s="3" customFormat="1" ht="20.1" hidden="1" customHeight="1" spans="1:8">
      <c r="A123" s="45" t="s">
        <v>231</v>
      </c>
      <c r="B123" s="46" t="s">
        <v>232</v>
      </c>
      <c r="C123" s="47">
        <v>0</v>
      </c>
      <c r="D123" s="47">
        <v>0</v>
      </c>
      <c r="E123" s="47">
        <v>60</v>
      </c>
      <c r="F123" s="46" t="s">
        <v>235</v>
      </c>
      <c r="G123" s="47">
        <v>20</v>
      </c>
      <c r="H123" s="48"/>
    </row>
    <row r="124" s="3" customFormat="1" ht="20.1" hidden="1" customHeight="1" spans="1:8">
      <c r="A124" s="45" t="s">
        <v>236</v>
      </c>
      <c r="B124" s="46" t="s">
        <v>237</v>
      </c>
      <c r="C124" s="47">
        <v>4</v>
      </c>
      <c r="D124" s="47">
        <v>30</v>
      </c>
      <c r="E124" s="47">
        <v>0</v>
      </c>
      <c r="F124" s="46" t="s">
        <v>238</v>
      </c>
      <c r="G124" s="47">
        <v>29</v>
      </c>
      <c r="H124" s="48"/>
    </row>
    <row r="125" s="3" customFormat="1" ht="20.1" hidden="1" customHeight="1" spans="1:8">
      <c r="A125" s="45" t="s">
        <v>236</v>
      </c>
      <c r="B125" s="46" t="s">
        <v>237</v>
      </c>
      <c r="C125" s="47">
        <v>4</v>
      </c>
      <c r="D125" s="47">
        <v>30</v>
      </c>
      <c r="E125" s="47">
        <v>0</v>
      </c>
      <c r="F125" s="46" t="s">
        <v>239</v>
      </c>
      <c r="G125" s="47">
        <v>62</v>
      </c>
      <c r="H125" s="48"/>
    </row>
    <row r="126" s="3" customFormat="1" ht="20.1" hidden="1" customHeight="1" spans="1:8">
      <c r="A126" s="45" t="s">
        <v>240</v>
      </c>
      <c r="B126" s="46" t="s">
        <v>241</v>
      </c>
      <c r="C126" s="47">
        <v>0</v>
      </c>
      <c r="D126" s="47">
        <v>0</v>
      </c>
      <c r="E126" s="47">
        <v>60</v>
      </c>
      <c r="F126" s="46" t="s">
        <v>242</v>
      </c>
      <c r="G126" s="47">
        <v>30</v>
      </c>
      <c r="H126" s="48"/>
    </row>
    <row r="127" s="3" customFormat="1" ht="20.1" hidden="1" customHeight="1" spans="1:8">
      <c r="A127" s="45" t="s">
        <v>240</v>
      </c>
      <c r="B127" s="46" t="s">
        <v>241</v>
      </c>
      <c r="C127" s="47">
        <v>0</v>
      </c>
      <c r="D127" s="47">
        <v>0</v>
      </c>
      <c r="E127" s="47">
        <v>60</v>
      </c>
      <c r="F127" s="46" t="s">
        <v>243</v>
      </c>
      <c r="G127" s="47">
        <v>30</v>
      </c>
      <c r="H127" s="48"/>
    </row>
    <row r="128" s="3" customFormat="1" ht="20.1" hidden="1" customHeight="1" spans="1:8">
      <c r="A128" s="45" t="s">
        <v>240</v>
      </c>
      <c r="B128" s="46" t="s">
        <v>241</v>
      </c>
      <c r="C128" s="47">
        <v>0</v>
      </c>
      <c r="D128" s="47">
        <v>0</v>
      </c>
      <c r="E128" s="47">
        <v>60</v>
      </c>
      <c r="F128" s="46" t="s">
        <v>244</v>
      </c>
      <c r="G128" s="47">
        <v>30</v>
      </c>
      <c r="H128" s="48"/>
    </row>
    <row r="129" s="3" customFormat="1" ht="20.1" hidden="1" customHeight="1" spans="1:8">
      <c r="A129" s="45" t="s">
        <v>245</v>
      </c>
      <c r="B129" s="46" t="s">
        <v>246</v>
      </c>
      <c r="C129" s="47">
        <v>4</v>
      </c>
      <c r="D129" s="47">
        <v>30</v>
      </c>
      <c r="E129" s="47">
        <v>0</v>
      </c>
      <c r="F129" s="46" t="s">
        <v>247</v>
      </c>
      <c r="G129" s="47">
        <v>7</v>
      </c>
      <c r="H129" s="48"/>
    </row>
    <row r="130" s="3" customFormat="1" ht="20.1" hidden="1" customHeight="1" spans="1:8">
      <c r="A130" s="45" t="s">
        <v>249</v>
      </c>
      <c r="B130" s="46" t="s">
        <v>250</v>
      </c>
      <c r="C130" s="47">
        <v>0</v>
      </c>
      <c r="D130" s="47">
        <v>0</v>
      </c>
      <c r="E130" s="47">
        <v>60</v>
      </c>
      <c r="F130" s="46" t="s">
        <v>251</v>
      </c>
      <c r="G130" s="47">
        <v>7</v>
      </c>
      <c r="H130" s="48"/>
    </row>
    <row r="131" s="3" customFormat="1" ht="20.1" customHeight="1" spans="1:8">
      <c r="A131" s="45" t="s">
        <v>252</v>
      </c>
      <c r="B131" s="46" t="s">
        <v>253</v>
      </c>
      <c r="C131" s="47">
        <v>3</v>
      </c>
      <c r="D131" s="47">
        <v>15</v>
      </c>
      <c r="E131" s="47">
        <v>0</v>
      </c>
      <c r="F131" s="46" t="s">
        <v>254</v>
      </c>
      <c r="G131" s="47">
        <v>40</v>
      </c>
      <c r="H131" s="48"/>
    </row>
    <row r="132" s="3" customFormat="1" ht="20.1" customHeight="1" spans="1:8">
      <c r="A132" s="45" t="s">
        <v>252</v>
      </c>
      <c r="B132" s="46" t="s">
        <v>253</v>
      </c>
      <c r="C132" s="47">
        <v>3</v>
      </c>
      <c r="D132" s="47">
        <v>15</v>
      </c>
      <c r="E132" s="47">
        <v>0</v>
      </c>
      <c r="F132" s="46" t="s">
        <v>255</v>
      </c>
      <c r="G132" s="47">
        <v>43</v>
      </c>
      <c r="H132" s="48"/>
    </row>
    <row r="133" s="3" customFormat="1" ht="20.1" hidden="1" customHeight="1" spans="1:8">
      <c r="A133" s="45" t="s">
        <v>256</v>
      </c>
      <c r="B133" s="46" t="s">
        <v>257</v>
      </c>
      <c r="C133" s="47">
        <v>0</v>
      </c>
      <c r="D133" s="47">
        <v>0</v>
      </c>
      <c r="E133" s="47">
        <v>60</v>
      </c>
      <c r="F133" s="46" t="s">
        <v>258</v>
      </c>
      <c r="G133" s="47">
        <v>30</v>
      </c>
      <c r="H133" s="48"/>
    </row>
    <row r="134" s="3" customFormat="1" ht="20.1" hidden="1" customHeight="1" spans="1:8">
      <c r="A134" s="45" t="s">
        <v>256</v>
      </c>
      <c r="B134" s="46" t="s">
        <v>257</v>
      </c>
      <c r="C134" s="47">
        <v>0</v>
      </c>
      <c r="D134" s="47">
        <v>0</v>
      </c>
      <c r="E134" s="47">
        <v>60</v>
      </c>
      <c r="F134" s="46" t="s">
        <v>259</v>
      </c>
      <c r="G134" s="47">
        <v>23</v>
      </c>
      <c r="H134" s="48"/>
    </row>
    <row r="135" s="3" customFormat="1" ht="20.1" hidden="1" customHeight="1" spans="1:8">
      <c r="A135" s="45" t="s">
        <v>256</v>
      </c>
      <c r="B135" s="46" t="s">
        <v>257</v>
      </c>
      <c r="C135" s="47">
        <v>0</v>
      </c>
      <c r="D135" s="47">
        <v>0</v>
      </c>
      <c r="E135" s="47">
        <v>60</v>
      </c>
      <c r="F135" s="46" t="s">
        <v>260</v>
      </c>
      <c r="G135" s="47">
        <v>30</v>
      </c>
      <c r="H135" s="48"/>
    </row>
    <row r="136" s="3" customFormat="1" ht="20.1" hidden="1" customHeight="1" spans="1:8">
      <c r="A136" s="45" t="s">
        <v>261</v>
      </c>
      <c r="B136" s="46" t="s">
        <v>262</v>
      </c>
      <c r="C136" s="47">
        <v>3</v>
      </c>
      <c r="D136" s="47">
        <v>30</v>
      </c>
      <c r="E136" s="47">
        <v>0</v>
      </c>
      <c r="F136" s="46" t="s">
        <v>263</v>
      </c>
      <c r="G136" s="47">
        <v>29</v>
      </c>
      <c r="H136" s="48"/>
    </row>
    <row r="137" s="3" customFormat="1" ht="20.1" hidden="1" customHeight="1" spans="1:8">
      <c r="A137" s="45" t="s">
        <v>261</v>
      </c>
      <c r="B137" s="46" t="s">
        <v>262</v>
      </c>
      <c r="C137" s="47">
        <v>3</v>
      </c>
      <c r="D137" s="47">
        <v>30</v>
      </c>
      <c r="E137" s="47">
        <v>0</v>
      </c>
      <c r="F137" s="46" t="s">
        <v>264</v>
      </c>
      <c r="G137" s="47">
        <v>50</v>
      </c>
      <c r="H137" s="48"/>
    </row>
    <row r="138" s="3" customFormat="1" ht="20.1" hidden="1" customHeight="1" spans="1:8">
      <c r="A138" s="45" t="s">
        <v>265</v>
      </c>
      <c r="B138" s="46" t="s">
        <v>266</v>
      </c>
      <c r="C138" s="47">
        <v>0</v>
      </c>
      <c r="D138" s="47">
        <v>0</v>
      </c>
      <c r="E138" s="47">
        <v>30</v>
      </c>
      <c r="F138" s="46" t="s">
        <v>267</v>
      </c>
      <c r="G138" s="47">
        <v>31</v>
      </c>
      <c r="H138" s="48"/>
    </row>
    <row r="139" s="3" customFormat="1" ht="20.1" hidden="1" customHeight="1" spans="1:8">
      <c r="A139" s="45" t="s">
        <v>265</v>
      </c>
      <c r="B139" s="46" t="s">
        <v>266</v>
      </c>
      <c r="C139" s="47">
        <v>0</v>
      </c>
      <c r="D139" s="47">
        <v>0</v>
      </c>
      <c r="E139" s="47">
        <v>30</v>
      </c>
      <c r="F139" s="46" t="s">
        <v>268</v>
      </c>
      <c r="G139" s="47">
        <v>18</v>
      </c>
      <c r="H139" s="48"/>
    </row>
    <row r="140" s="3" customFormat="1" ht="20.1" hidden="1" customHeight="1" spans="1:8">
      <c r="A140" s="45" t="s">
        <v>265</v>
      </c>
      <c r="B140" s="46" t="s">
        <v>266</v>
      </c>
      <c r="C140" s="47">
        <v>0</v>
      </c>
      <c r="D140" s="47">
        <v>0</v>
      </c>
      <c r="E140" s="47">
        <v>30</v>
      </c>
      <c r="F140" s="46" t="s">
        <v>269</v>
      </c>
      <c r="G140" s="47">
        <v>30</v>
      </c>
      <c r="H140" s="48"/>
    </row>
    <row r="141" s="3" customFormat="1" ht="20.1" hidden="1" customHeight="1" spans="1:8">
      <c r="A141" s="45" t="s">
        <v>270</v>
      </c>
      <c r="B141" s="46" t="s">
        <v>271</v>
      </c>
      <c r="C141" s="47">
        <v>3</v>
      </c>
      <c r="D141" s="47">
        <v>30</v>
      </c>
      <c r="E141" s="47">
        <v>0</v>
      </c>
      <c r="F141" s="46" t="s">
        <v>272</v>
      </c>
      <c r="G141" s="47">
        <v>35</v>
      </c>
      <c r="H141" s="48"/>
    </row>
    <row r="142" s="3" customFormat="1" ht="20.1" hidden="1" customHeight="1" spans="1:8">
      <c r="A142" s="45" t="s">
        <v>274</v>
      </c>
      <c r="B142" s="46" t="s">
        <v>275</v>
      </c>
      <c r="C142" s="47">
        <v>0</v>
      </c>
      <c r="D142" s="47">
        <v>0</v>
      </c>
      <c r="E142" s="47">
        <v>30</v>
      </c>
      <c r="F142" s="46" t="s">
        <v>276</v>
      </c>
      <c r="G142" s="47">
        <v>35</v>
      </c>
      <c r="H142" s="48"/>
    </row>
    <row r="143" s="3" customFormat="1" ht="20.1" customHeight="1" spans="1:8">
      <c r="A143" s="45" t="s">
        <v>277</v>
      </c>
      <c r="B143" s="46" t="s">
        <v>278</v>
      </c>
      <c r="C143" s="47">
        <v>2</v>
      </c>
      <c r="D143" s="47">
        <v>15</v>
      </c>
      <c r="E143" s="47">
        <v>0</v>
      </c>
      <c r="F143" s="46" t="s">
        <v>279</v>
      </c>
      <c r="G143" s="47">
        <v>40</v>
      </c>
      <c r="H143" s="48"/>
    </row>
    <row r="144" s="3" customFormat="1" ht="20.1" customHeight="1" spans="1:8">
      <c r="A144" s="45" t="s">
        <v>277</v>
      </c>
      <c r="B144" s="46" t="s">
        <v>278</v>
      </c>
      <c r="C144" s="47">
        <v>2</v>
      </c>
      <c r="D144" s="47">
        <v>15</v>
      </c>
      <c r="E144" s="47">
        <v>0</v>
      </c>
      <c r="F144" s="46" t="s">
        <v>280</v>
      </c>
      <c r="G144" s="47">
        <v>41</v>
      </c>
      <c r="H144" s="48"/>
    </row>
    <row r="145" s="3" customFormat="1" ht="20.1" hidden="1" customHeight="1" spans="1:8">
      <c r="A145" s="45" t="s">
        <v>281</v>
      </c>
      <c r="B145" s="46" t="s">
        <v>282</v>
      </c>
      <c r="C145" s="47">
        <v>0</v>
      </c>
      <c r="D145" s="47">
        <v>0</v>
      </c>
      <c r="E145" s="47">
        <v>30</v>
      </c>
      <c r="F145" s="46" t="s">
        <v>283</v>
      </c>
      <c r="G145" s="47">
        <v>30</v>
      </c>
      <c r="H145" s="48"/>
    </row>
    <row r="146" s="3" customFormat="1" ht="20.1" hidden="1" customHeight="1" spans="1:8">
      <c r="A146" s="45" t="s">
        <v>281</v>
      </c>
      <c r="B146" s="46" t="s">
        <v>282</v>
      </c>
      <c r="C146" s="47">
        <v>0</v>
      </c>
      <c r="D146" s="47">
        <v>0</v>
      </c>
      <c r="E146" s="47">
        <v>30</v>
      </c>
      <c r="F146" s="46" t="s">
        <v>284</v>
      </c>
      <c r="G146" s="47">
        <v>30</v>
      </c>
      <c r="H146" s="48"/>
    </row>
    <row r="147" s="3" customFormat="1" ht="20.1" hidden="1" customHeight="1" spans="1:8">
      <c r="A147" s="45" t="s">
        <v>281</v>
      </c>
      <c r="B147" s="46" t="s">
        <v>282</v>
      </c>
      <c r="C147" s="47">
        <v>0</v>
      </c>
      <c r="D147" s="47">
        <v>0</v>
      </c>
      <c r="E147" s="47">
        <v>30</v>
      </c>
      <c r="F147" s="46" t="s">
        <v>285</v>
      </c>
      <c r="G147" s="47">
        <v>21</v>
      </c>
      <c r="H147" s="48"/>
    </row>
    <row r="148" s="3" customFormat="1" ht="20.1" hidden="1" customHeight="1" spans="1:8">
      <c r="A148" s="45" t="s">
        <v>286</v>
      </c>
      <c r="B148" s="46" t="s">
        <v>287</v>
      </c>
      <c r="C148" s="47">
        <v>3</v>
      </c>
      <c r="D148" s="47">
        <v>30</v>
      </c>
      <c r="E148" s="47">
        <v>0</v>
      </c>
      <c r="F148" s="46" t="s">
        <v>288</v>
      </c>
      <c r="G148" s="47">
        <v>54</v>
      </c>
      <c r="H148" s="48"/>
    </row>
    <row r="149" s="3" customFormat="1" ht="20.1" hidden="1" customHeight="1" spans="1:8">
      <c r="A149" s="45" t="s">
        <v>289</v>
      </c>
      <c r="B149" s="46" t="s">
        <v>290</v>
      </c>
      <c r="C149" s="47">
        <v>0</v>
      </c>
      <c r="D149" s="47">
        <v>0</v>
      </c>
      <c r="E149" s="47">
        <v>30</v>
      </c>
      <c r="F149" s="46" t="s">
        <v>291</v>
      </c>
      <c r="G149" s="47">
        <v>26</v>
      </c>
      <c r="H149" s="48"/>
    </row>
    <row r="150" s="3" customFormat="1" ht="20.1" hidden="1" customHeight="1" spans="1:8">
      <c r="A150" s="45" t="s">
        <v>289</v>
      </c>
      <c r="B150" s="46" t="s">
        <v>290</v>
      </c>
      <c r="C150" s="47">
        <v>0</v>
      </c>
      <c r="D150" s="47">
        <v>0</v>
      </c>
      <c r="E150" s="47">
        <v>30</v>
      </c>
      <c r="F150" s="46" t="s">
        <v>292</v>
      </c>
      <c r="G150" s="47">
        <v>28</v>
      </c>
      <c r="H150" s="48"/>
    </row>
    <row r="151" s="3" customFormat="1" ht="20.1" customHeight="1" spans="1:8">
      <c r="A151" s="47" t="s">
        <v>293</v>
      </c>
      <c r="B151" s="46" t="s">
        <v>294</v>
      </c>
      <c r="C151" s="47">
        <v>2</v>
      </c>
      <c r="D151" s="47">
        <v>15</v>
      </c>
      <c r="E151" s="47">
        <v>0</v>
      </c>
      <c r="F151" s="46" t="s">
        <v>295</v>
      </c>
      <c r="G151" s="47">
        <v>53</v>
      </c>
      <c r="H151" s="48"/>
    </row>
    <row r="152" s="3" customFormat="1" ht="20.1" hidden="1" customHeight="1" spans="1:8">
      <c r="A152" s="45" t="s">
        <v>296</v>
      </c>
      <c r="B152" s="46" t="s">
        <v>297</v>
      </c>
      <c r="C152" s="47">
        <v>0</v>
      </c>
      <c r="D152" s="47">
        <v>0</v>
      </c>
      <c r="E152" s="47">
        <v>30</v>
      </c>
      <c r="F152" s="46" t="s">
        <v>298</v>
      </c>
      <c r="G152" s="47">
        <v>25</v>
      </c>
      <c r="H152" s="48"/>
    </row>
    <row r="153" s="3" customFormat="1" ht="20.1" hidden="1" customHeight="1" spans="1:8">
      <c r="A153" s="45" t="s">
        <v>296</v>
      </c>
      <c r="B153" s="46" t="s">
        <v>297</v>
      </c>
      <c r="C153" s="47">
        <v>0</v>
      </c>
      <c r="D153" s="47">
        <v>0</v>
      </c>
      <c r="E153" s="47">
        <v>30</v>
      </c>
      <c r="F153" s="46" t="s">
        <v>299</v>
      </c>
      <c r="G153" s="47">
        <v>28</v>
      </c>
      <c r="H153" s="48"/>
    </row>
    <row r="154" s="3" customFormat="1" ht="20.1" hidden="1" customHeight="1" spans="1:8">
      <c r="A154" s="45" t="s">
        <v>300</v>
      </c>
      <c r="B154" s="46" t="s">
        <v>301</v>
      </c>
      <c r="C154" s="47">
        <v>2</v>
      </c>
      <c r="D154" s="47">
        <v>30</v>
      </c>
      <c r="E154" s="47">
        <v>0</v>
      </c>
      <c r="F154" s="46" t="s">
        <v>302</v>
      </c>
      <c r="G154" s="47">
        <v>60</v>
      </c>
      <c r="H154" s="48"/>
    </row>
    <row r="155" s="3" customFormat="1" ht="20.1" hidden="1" customHeight="1" spans="1:8">
      <c r="A155" s="45" t="s">
        <v>300</v>
      </c>
      <c r="B155" s="46" t="s">
        <v>301</v>
      </c>
      <c r="C155" s="47">
        <v>2</v>
      </c>
      <c r="D155" s="47">
        <v>30</v>
      </c>
      <c r="E155" s="47">
        <v>0</v>
      </c>
      <c r="F155" s="46" t="s">
        <v>303</v>
      </c>
      <c r="G155" s="47">
        <v>70</v>
      </c>
      <c r="H155" s="48"/>
    </row>
    <row r="156" s="3" customFormat="1" ht="20.1" hidden="1" customHeight="1" spans="1:8">
      <c r="A156" s="45" t="s">
        <v>304</v>
      </c>
      <c r="B156" s="46" t="s">
        <v>305</v>
      </c>
      <c r="C156" s="47">
        <v>1</v>
      </c>
      <c r="D156" s="47">
        <v>0</v>
      </c>
      <c r="E156" s="47">
        <v>30</v>
      </c>
      <c r="F156" s="46" t="s">
        <v>306</v>
      </c>
      <c r="G156" s="47">
        <v>68</v>
      </c>
      <c r="H156" s="48"/>
    </row>
    <row r="157" s="3" customFormat="1" ht="20.1" hidden="1" customHeight="1" spans="1:8">
      <c r="A157" s="45" t="s">
        <v>309</v>
      </c>
      <c r="B157" s="46" t="s">
        <v>310</v>
      </c>
      <c r="C157" s="47">
        <v>1</v>
      </c>
      <c r="D157" s="47">
        <v>0</v>
      </c>
      <c r="E157" s="47">
        <v>30</v>
      </c>
      <c r="F157" s="46" t="s">
        <v>311</v>
      </c>
      <c r="G157" s="47">
        <v>69</v>
      </c>
      <c r="H157" s="48"/>
    </row>
    <row r="158" s="3" customFormat="1" ht="20.1" hidden="1" customHeight="1" spans="1:8">
      <c r="A158" s="45" t="s">
        <v>313</v>
      </c>
      <c r="B158" s="46" t="s">
        <v>314</v>
      </c>
      <c r="C158" s="47">
        <v>2</v>
      </c>
      <c r="D158" s="47">
        <v>0</v>
      </c>
      <c r="E158" s="47">
        <v>60</v>
      </c>
      <c r="F158" s="46" t="s">
        <v>315</v>
      </c>
      <c r="G158" s="47">
        <v>3</v>
      </c>
      <c r="H158" s="48"/>
    </row>
    <row r="159" s="3" customFormat="1" ht="20.1" hidden="1" customHeight="1" spans="1:8">
      <c r="A159" s="45" t="s">
        <v>316</v>
      </c>
      <c r="B159" s="46" t="s">
        <v>314</v>
      </c>
      <c r="C159" s="47">
        <v>2</v>
      </c>
      <c r="D159" s="47">
        <v>0</v>
      </c>
      <c r="E159" s="47">
        <v>60</v>
      </c>
      <c r="F159" s="46" t="s">
        <v>317</v>
      </c>
      <c r="G159" s="47">
        <v>1</v>
      </c>
      <c r="H159" s="48"/>
    </row>
    <row r="160" s="3" customFormat="1" ht="20.1" hidden="1" customHeight="1" spans="1:8">
      <c r="A160" s="45" t="s">
        <v>318</v>
      </c>
      <c r="B160" s="46" t="s">
        <v>319</v>
      </c>
      <c r="C160" s="47">
        <v>2</v>
      </c>
      <c r="D160" s="47">
        <f>4*30</f>
        <v>120</v>
      </c>
      <c r="E160" s="47">
        <v>0</v>
      </c>
      <c r="F160" s="46" t="s">
        <v>348</v>
      </c>
      <c r="G160" s="47">
        <v>250</v>
      </c>
      <c r="H160" s="50" t="s">
        <v>349</v>
      </c>
    </row>
    <row r="161" s="3" customFormat="1" ht="20.1" hidden="1" customHeight="1" spans="1:8">
      <c r="A161" s="45" t="s">
        <v>324</v>
      </c>
      <c r="B161" s="46" t="s">
        <v>325</v>
      </c>
      <c r="C161" s="47">
        <v>2</v>
      </c>
      <c r="D161" s="47">
        <v>0</v>
      </c>
      <c r="E161" s="47">
        <f>8*60</f>
        <v>480</v>
      </c>
      <c r="F161" s="46" t="s">
        <v>350</v>
      </c>
      <c r="G161" s="47">
        <v>250</v>
      </c>
      <c r="H161" s="50" t="s">
        <v>351</v>
      </c>
    </row>
    <row r="162" ht="20.1" hidden="1" customHeight="1" spans="1:8">
      <c r="A162" s="51" t="s">
        <v>337</v>
      </c>
      <c r="B162" s="52"/>
      <c r="C162" s="53"/>
      <c r="D162" s="54">
        <f>SUM(D12:D161)</f>
        <v>1860</v>
      </c>
      <c r="E162" s="54">
        <f>SUM(E12:E161)</f>
        <v>3390</v>
      </c>
      <c r="F162" s="46"/>
      <c r="G162" s="54"/>
      <c r="H162" s="55"/>
    </row>
    <row r="163" ht="9.9" customHeight="1" spans="1:8">
      <c r="A163" s="56"/>
      <c r="B163" s="57"/>
      <c r="C163" s="57"/>
      <c r="D163" s="57"/>
      <c r="E163" s="57"/>
      <c r="F163" s="58"/>
      <c r="G163" s="57"/>
      <c r="H163" s="59"/>
    </row>
    <row r="164" ht="15.75" spans="1:8">
      <c r="A164" s="60"/>
      <c r="B164" s="60"/>
      <c r="C164" s="60"/>
      <c r="D164" s="60"/>
      <c r="E164" s="60"/>
      <c r="F164" s="58"/>
      <c r="G164" s="61" t="s">
        <v>352</v>
      </c>
      <c r="H164" s="60"/>
    </row>
    <row r="165" ht="16.5" spans="1:8">
      <c r="A165" s="62" t="s">
        <v>353</v>
      </c>
      <c r="B165" s="63"/>
      <c r="C165" s="60"/>
      <c r="D165" s="60"/>
      <c r="E165" s="60"/>
      <c r="F165" s="58"/>
      <c r="G165" s="64" t="s">
        <v>338</v>
      </c>
      <c r="H165" s="60"/>
    </row>
    <row r="166" ht="16.5" spans="1:8">
      <c r="A166" s="65"/>
      <c r="B166" s="65" t="s">
        <v>354</v>
      </c>
      <c r="C166" s="60"/>
      <c r="D166" s="60"/>
      <c r="E166" s="60"/>
      <c r="F166" s="58"/>
      <c r="G166" s="64" t="s">
        <v>355</v>
      </c>
      <c r="H166" s="60"/>
    </row>
    <row r="167" ht="16.5" spans="2:2">
      <c r="B167" s="65" t="s">
        <v>356</v>
      </c>
    </row>
    <row r="171" spans="7:7">
      <c r="G171" s="64" t="s">
        <v>357</v>
      </c>
    </row>
  </sheetData>
  <autoFilter ref="A11:H162">
    <filterColumn colId="3">
      <customFilters>
        <customFilter operator="equal" val="15"/>
      </customFilters>
    </filterColumn>
    <extLst/>
  </autoFilter>
  <sortState ref="A12:H159">
    <sortCondition ref="A12:A159"/>
  </sortState>
  <mergeCells count="7">
    <mergeCell ref="A4:H4"/>
    <mergeCell ref="A5:H5"/>
    <mergeCell ref="A10:H10"/>
    <mergeCell ref="A162:C162"/>
    <mergeCell ref="A1:A3"/>
    <mergeCell ref="B1:F3"/>
    <mergeCell ref="G1:H3"/>
  </mergeCells>
  <conditionalFormatting sqref="G12:G159">
    <cfRule type="cellIs" dxfId="0" priority="47" operator="lessThan">
      <formula>15</formula>
    </cfRule>
  </conditionalFormatting>
  <conditionalFormatting sqref="G160:G161">
    <cfRule type="cellIs" dxfId="0" priority="1" operator="lessThan">
      <formula>15</formula>
    </cfRule>
  </conditionalFormatting>
  <printOptions horizontalCentered="1"/>
  <pageMargins left="0" right="0" top="0.25" bottom="0.25" header="0.3" footer="0.05"/>
  <pageSetup paperSize="9" orientation="landscape"/>
  <headerFooter>
    <oddFooter>&amp;CTrang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7"/>
  <sheetViews>
    <sheetView topLeftCell="A7" workbookViewId="0">
      <selection activeCell="A9" sqref="A9:S12"/>
    </sheetView>
  </sheetViews>
  <sheetFormatPr defaultColWidth="9.1047619047619" defaultRowHeight="21" customHeight="1"/>
  <cols>
    <col min="1" max="1" width="19.7809523809524" style="2" customWidth="1"/>
    <col min="2" max="19" width="6.88571428571429" style="2" customWidth="1"/>
    <col min="20" max="24" width="9.21904761904762" style="2" customWidth="1"/>
    <col min="25" max="26" width="7.78095238095238" style="2" customWidth="1"/>
    <col min="27" max="16384" width="9.1047619047619" style="2"/>
  </cols>
  <sheetData>
    <row r="1" customHeight="1" spans="1:5">
      <c r="A1" s="3" t="s">
        <v>358</v>
      </c>
      <c r="C1" s="4">
        <f>DATE(2019,9,7)</f>
        <v>43715</v>
      </c>
      <c r="D1" s="4"/>
      <c r="E1" s="4"/>
    </row>
    <row r="3" ht="27.9" customHeight="1" spans="1:26">
      <c r="A3" s="2" t="s">
        <v>359</v>
      </c>
      <c r="B3" s="5">
        <f>MONTH(B7)</f>
        <v>9</v>
      </c>
      <c r="C3" s="5">
        <f t="shared" ref="C3:Z3" si="0">MONTH(C7)</f>
        <v>9</v>
      </c>
      <c r="D3" s="5">
        <f t="shared" si="0"/>
        <v>9</v>
      </c>
      <c r="E3" s="5">
        <f t="shared" si="0"/>
        <v>9</v>
      </c>
      <c r="F3" s="5">
        <f t="shared" si="0"/>
        <v>10</v>
      </c>
      <c r="G3" s="5">
        <f t="shared" si="0"/>
        <v>10</v>
      </c>
      <c r="H3" s="5">
        <f t="shared" si="0"/>
        <v>10</v>
      </c>
      <c r="I3" s="5">
        <f t="shared" si="0"/>
        <v>10</v>
      </c>
      <c r="J3" s="5">
        <f t="shared" si="0"/>
        <v>11</v>
      </c>
      <c r="K3" s="5">
        <f t="shared" si="0"/>
        <v>11</v>
      </c>
      <c r="L3" s="5">
        <f t="shared" si="0"/>
        <v>11</v>
      </c>
      <c r="M3" s="5">
        <f t="shared" si="0"/>
        <v>11</v>
      </c>
      <c r="N3" s="5">
        <f t="shared" si="0"/>
        <v>11</v>
      </c>
      <c r="O3" s="5">
        <f t="shared" si="0"/>
        <v>12</v>
      </c>
      <c r="P3" s="5">
        <f t="shared" si="0"/>
        <v>12</v>
      </c>
      <c r="Q3" s="5">
        <f t="shared" si="0"/>
        <v>12</v>
      </c>
      <c r="R3" s="5">
        <f t="shared" si="0"/>
        <v>12</v>
      </c>
      <c r="S3" s="5">
        <f t="shared" si="0"/>
        <v>1</v>
      </c>
      <c r="T3" s="5">
        <f t="shared" si="0"/>
        <v>1</v>
      </c>
      <c r="U3" s="5">
        <f t="shared" si="0"/>
        <v>1</v>
      </c>
      <c r="V3" s="5">
        <f t="shared" si="0"/>
        <v>1</v>
      </c>
      <c r="W3" s="5">
        <f t="shared" si="0"/>
        <v>2</v>
      </c>
      <c r="X3" s="5">
        <f t="shared" si="0"/>
        <v>2</v>
      </c>
      <c r="Y3" s="5">
        <f t="shared" si="0"/>
        <v>2</v>
      </c>
      <c r="Z3" s="5">
        <f t="shared" si="0"/>
        <v>2</v>
      </c>
    </row>
    <row r="4" ht="27.9" customHeight="1" spans="1:26">
      <c r="A4" s="2" t="s">
        <v>360</v>
      </c>
      <c r="B4" s="5">
        <f>DAY(B7)</f>
        <v>7</v>
      </c>
      <c r="C4" s="5">
        <f t="shared" ref="C4:Z4" si="1">DAY(C7)</f>
        <v>14</v>
      </c>
      <c r="D4" s="5">
        <f t="shared" si="1"/>
        <v>21</v>
      </c>
      <c r="E4" s="5">
        <f t="shared" si="1"/>
        <v>28</v>
      </c>
      <c r="F4" s="5">
        <f t="shared" si="1"/>
        <v>5</v>
      </c>
      <c r="G4" s="5">
        <f t="shared" si="1"/>
        <v>12</v>
      </c>
      <c r="H4" s="5">
        <f t="shared" si="1"/>
        <v>19</v>
      </c>
      <c r="I4" s="5">
        <f t="shared" si="1"/>
        <v>26</v>
      </c>
      <c r="J4" s="5">
        <f t="shared" si="1"/>
        <v>2</v>
      </c>
      <c r="K4" s="5">
        <f t="shared" si="1"/>
        <v>9</v>
      </c>
      <c r="L4" s="5">
        <f t="shared" si="1"/>
        <v>16</v>
      </c>
      <c r="M4" s="5">
        <f t="shared" si="1"/>
        <v>23</v>
      </c>
      <c r="N4" s="5">
        <f t="shared" si="1"/>
        <v>30</v>
      </c>
      <c r="O4" s="5">
        <f t="shared" si="1"/>
        <v>7</v>
      </c>
      <c r="P4" s="5">
        <f t="shared" si="1"/>
        <v>14</v>
      </c>
      <c r="Q4" s="5">
        <f t="shared" si="1"/>
        <v>21</v>
      </c>
      <c r="R4" s="5">
        <f t="shared" si="1"/>
        <v>28</v>
      </c>
      <c r="S4" s="5">
        <f t="shared" si="1"/>
        <v>4</v>
      </c>
      <c r="T4" s="5">
        <f t="shared" si="1"/>
        <v>11</v>
      </c>
      <c r="U4" s="5">
        <f t="shared" si="1"/>
        <v>18</v>
      </c>
      <c r="V4" s="5">
        <f t="shared" si="1"/>
        <v>25</v>
      </c>
      <c r="W4" s="5">
        <f t="shared" si="1"/>
        <v>1</v>
      </c>
      <c r="X4" s="5">
        <f t="shared" si="1"/>
        <v>8</v>
      </c>
      <c r="Y4" s="5">
        <f t="shared" si="1"/>
        <v>15</v>
      </c>
      <c r="Z4" s="5">
        <f t="shared" si="1"/>
        <v>22</v>
      </c>
    </row>
    <row r="5" ht="27.9" customHeight="1" spans="1:26">
      <c r="A5" s="2" t="s">
        <v>361</v>
      </c>
      <c r="B5" s="5">
        <v>37</v>
      </c>
      <c r="C5" s="5">
        <f>B5+1</f>
        <v>38</v>
      </c>
      <c r="D5" s="5">
        <f t="shared" ref="D5:N5" si="2">C5+1</f>
        <v>39</v>
      </c>
      <c r="E5" s="5">
        <f t="shared" si="2"/>
        <v>40</v>
      </c>
      <c r="F5" s="5">
        <f t="shared" si="2"/>
        <v>41</v>
      </c>
      <c r="G5" s="5">
        <f t="shared" si="2"/>
        <v>42</v>
      </c>
      <c r="H5" s="5">
        <f t="shared" si="2"/>
        <v>43</v>
      </c>
      <c r="I5" s="5">
        <f t="shared" si="2"/>
        <v>44</v>
      </c>
      <c r="J5" s="5">
        <f t="shared" si="2"/>
        <v>45</v>
      </c>
      <c r="K5" s="5">
        <f t="shared" si="2"/>
        <v>46</v>
      </c>
      <c r="L5" s="5">
        <f t="shared" si="2"/>
        <v>47</v>
      </c>
      <c r="M5" s="5">
        <f t="shared" si="2"/>
        <v>48</v>
      </c>
      <c r="N5" s="5">
        <f t="shared" si="2"/>
        <v>49</v>
      </c>
      <c r="O5" s="5">
        <f t="shared" ref="O5" si="3">N5+1</f>
        <v>50</v>
      </c>
      <c r="P5" s="5">
        <f t="shared" ref="P5" si="4">O5+1</f>
        <v>51</v>
      </c>
      <c r="Q5" s="5">
        <f t="shared" ref="Q5" si="5">P5+1</f>
        <v>52</v>
      </c>
      <c r="R5" s="5">
        <v>1</v>
      </c>
      <c r="S5" s="5">
        <f t="shared" ref="S5:T5" si="6">R5+1</f>
        <v>2</v>
      </c>
      <c r="T5" s="5">
        <f t="shared" si="6"/>
        <v>3</v>
      </c>
      <c r="U5" s="5">
        <f t="shared" ref="U5" si="7">T5+1</f>
        <v>4</v>
      </c>
      <c r="V5" s="5">
        <f t="shared" ref="V5" si="8">U5+1</f>
        <v>5</v>
      </c>
      <c r="W5" s="5">
        <f t="shared" ref="W5" si="9">V5+1</f>
        <v>6</v>
      </c>
      <c r="X5" s="5">
        <f t="shared" ref="X5" si="10">W5+1</f>
        <v>7</v>
      </c>
      <c r="Y5" s="5">
        <f t="shared" ref="Y5" si="11">X5+1</f>
        <v>8</v>
      </c>
      <c r="Z5" s="5">
        <f t="shared" ref="Z5" si="12">Y5+1</f>
        <v>9</v>
      </c>
    </row>
    <row r="7" customHeight="1" spans="2:26">
      <c r="B7" s="6">
        <f>C1</f>
        <v>43715</v>
      </c>
      <c r="C7" s="6">
        <f t="shared" ref="C7:Z7" si="13">B7+7</f>
        <v>43722</v>
      </c>
      <c r="D7" s="6">
        <f t="shared" si="13"/>
        <v>43729</v>
      </c>
      <c r="E7" s="6">
        <f t="shared" si="13"/>
        <v>43736</v>
      </c>
      <c r="F7" s="6">
        <f t="shared" si="13"/>
        <v>43743</v>
      </c>
      <c r="G7" s="6">
        <f t="shared" si="13"/>
        <v>43750</v>
      </c>
      <c r="H7" s="6">
        <f t="shared" si="13"/>
        <v>43757</v>
      </c>
      <c r="I7" s="6">
        <f t="shared" si="13"/>
        <v>43764</v>
      </c>
      <c r="J7" s="6">
        <f t="shared" si="13"/>
        <v>43771</v>
      </c>
      <c r="K7" s="6">
        <f t="shared" si="13"/>
        <v>43778</v>
      </c>
      <c r="L7" s="6">
        <f t="shared" si="13"/>
        <v>43785</v>
      </c>
      <c r="M7" s="6">
        <f t="shared" si="13"/>
        <v>43792</v>
      </c>
      <c r="N7" s="6">
        <f t="shared" si="13"/>
        <v>43799</v>
      </c>
      <c r="O7" s="6">
        <f t="shared" si="13"/>
        <v>43806</v>
      </c>
      <c r="P7" s="6">
        <f t="shared" si="13"/>
        <v>43813</v>
      </c>
      <c r="Q7" s="6">
        <f t="shared" si="13"/>
        <v>43820</v>
      </c>
      <c r="R7" s="6">
        <f t="shared" si="13"/>
        <v>43827</v>
      </c>
      <c r="S7" s="6">
        <f t="shared" si="13"/>
        <v>43834</v>
      </c>
      <c r="T7" s="6">
        <f t="shared" si="13"/>
        <v>43841</v>
      </c>
      <c r="U7" s="6">
        <f t="shared" si="13"/>
        <v>43848</v>
      </c>
      <c r="V7" s="6">
        <f t="shared" si="13"/>
        <v>43855</v>
      </c>
      <c r="W7" s="6">
        <f t="shared" si="13"/>
        <v>43862</v>
      </c>
      <c r="X7" s="6">
        <f t="shared" si="13"/>
        <v>43869</v>
      </c>
      <c r="Y7" s="6">
        <f t="shared" si="13"/>
        <v>43876</v>
      </c>
      <c r="Z7" s="6">
        <f t="shared" si="13"/>
        <v>43883</v>
      </c>
    </row>
    <row r="8" s="1" customFormat="1" ht="34.5" customHeight="1" spans="2:22">
      <c r="B8" s="7"/>
      <c r="C8" s="8"/>
      <c r="D8" s="8"/>
      <c r="E8" s="8"/>
      <c r="F8" s="8"/>
      <c r="G8" s="8"/>
      <c r="H8" s="8"/>
      <c r="I8" s="8"/>
      <c r="J8" s="8" t="s">
        <v>362</v>
      </c>
      <c r="K8" s="8"/>
      <c r="L8" s="8"/>
      <c r="M8" s="7" t="s">
        <v>363</v>
      </c>
      <c r="N8" s="8"/>
      <c r="O8" s="8"/>
      <c r="P8" s="8"/>
      <c r="Q8" s="8"/>
      <c r="R8" s="8"/>
      <c r="S8" s="8"/>
      <c r="T8" s="8"/>
      <c r="U8" s="8"/>
      <c r="V8" s="8"/>
    </row>
    <row r="9" ht="26.1" customHeight="1" spans="1:26">
      <c r="A9" s="9" t="s">
        <v>359</v>
      </c>
      <c r="B9" s="10">
        <f t="shared" ref="B9:Z9" si="14">B3</f>
        <v>9</v>
      </c>
      <c r="C9" s="11"/>
      <c r="D9" s="11"/>
      <c r="E9" s="12"/>
      <c r="F9" s="10">
        <f t="shared" si="14"/>
        <v>10</v>
      </c>
      <c r="G9" s="11"/>
      <c r="H9" s="11"/>
      <c r="I9" s="12"/>
      <c r="J9" s="10">
        <f t="shared" si="14"/>
        <v>11</v>
      </c>
      <c r="K9" s="11"/>
      <c r="L9" s="11"/>
      <c r="M9" s="11"/>
      <c r="N9" s="12"/>
      <c r="O9" s="10">
        <f t="shared" si="14"/>
        <v>12</v>
      </c>
      <c r="P9" s="11"/>
      <c r="Q9" s="11"/>
      <c r="R9" s="12"/>
      <c r="S9" s="5">
        <f t="shared" si="14"/>
        <v>1</v>
      </c>
      <c r="T9" s="17">
        <f t="shared" ref="T9" si="15">T3</f>
        <v>1</v>
      </c>
      <c r="U9" s="18">
        <f t="shared" si="14"/>
        <v>1</v>
      </c>
      <c r="V9" s="18">
        <f t="shared" si="14"/>
        <v>1</v>
      </c>
      <c r="W9" s="18">
        <f t="shared" si="14"/>
        <v>2</v>
      </c>
      <c r="X9" s="18">
        <f t="shared" si="14"/>
        <v>2</v>
      </c>
      <c r="Y9" s="18">
        <f t="shared" si="14"/>
        <v>2</v>
      </c>
      <c r="Z9" s="18">
        <f t="shared" si="14"/>
        <v>2</v>
      </c>
    </row>
    <row r="10" ht="26.1" customHeight="1" spans="1:26">
      <c r="A10" s="9" t="s">
        <v>360</v>
      </c>
      <c r="B10" s="5">
        <f t="shared" ref="B10:Q11" si="16">B4</f>
        <v>7</v>
      </c>
      <c r="C10" s="5">
        <f t="shared" si="16"/>
        <v>14</v>
      </c>
      <c r="D10" s="5">
        <f t="shared" si="16"/>
        <v>21</v>
      </c>
      <c r="E10" s="5">
        <f t="shared" si="16"/>
        <v>28</v>
      </c>
      <c r="F10" s="5">
        <f t="shared" si="16"/>
        <v>5</v>
      </c>
      <c r="G10" s="5">
        <f t="shared" si="16"/>
        <v>12</v>
      </c>
      <c r="H10" s="5">
        <f t="shared" si="16"/>
        <v>19</v>
      </c>
      <c r="I10" s="5">
        <f t="shared" si="16"/>
        <v>26</v>
      </c>
      <c r="J10" s="5">
        <f t="shared" si="16"/>
        <v>2</v>
      </c>
      <c r="K10" s="5">
        <f t="shared" si="16"/>
        <v>9</v>
      </c>
      <c r="L10" s="5">
        <f t="shared" si="16"/>
        <v>16</v>
      </c>
      <c r="M10" s="5">
        <f t="shared" si="16"/>
        <v>23</v>
      </c>
      <c r="N10" s="5">
        <f t="shared" si="16"/>
        <v>30</v>
      </c>
      <c r="O10" s="5">
        <f t="shared" si="16"/>
        <v>7</v>
      </c>
      <c r="P10" s="5">
        <f t="shared" si="16"/>
        <v>14</v>
      </c>
      <c r="Q10" s="5">
        <f t="shared" si="16"/>
        <v>21</v>
      </c>
      <c r="R10" s="5">
        <f t="shared" ref="R10:Z11" si="17">R4</f>
        <v>28</v>
      </c>
      <c r="S10" s="5">
        <f t="shared" si="17"/>
        <v>4</v>
      </c>
      <c r="T10" s="19">
        <f t="shared" ref="T10" si="18">T4</f>
        <v>11</v>
      </c>
      <c r="U10" s="20">
        <f t="shared" si="17"/>
        <v>18</v>
      </c>
      <c r="V10" s="20">
        <f t="shared" si="17"/>
        <v>25</v>
      </c>
      <c r="W10" s="20">
        <f t="shared" si="17"/>
        <v>1</v>
      </c>
      <c r="X10" s="20">
        <f t="shared" si="17"/>
        <v>8</v>
      </c>
      <c r="Y10" s="5">
        <f t="shared" si="17"/>
        <v>15</v>
      </c>
      <c r="Z10" s="5">
        <f t="shared" si="17"/>
        <v>22</v>
      </c>
    </row>
    <row r="11" ht="26.1" customHeight="1" spans="1:26">
      <c r="A11" s="9" t="s">
        <v>361</v>
      </c>
      <c r="B11" s="13">
        <f t="shared" si="16"/>
        <v>37</v>
      </c>
      <c r="C11" s="13">
        <f t="shared" si="16"/>
        <v>38</v>
      </c>
      <c r="D11" s="13">
        <f t="shared" si="16"/>
        <v>39</v>
      </c>
      <c r="E11" s="13">
        <f t="shared" si="16"/>
        <v>40</v>
      </c>
      <c r="F11" s="13">
        <f t="shared" si="16"/>
        <v>41</v>
      </c>
      <c r="G11" s="13">
        <f t="shared" si="16"/>
        <v>42</v>
      </c>
      <c r="H11" s="13">
        <f t="shared" si="16"/>
        <v>43</v>
      </c>
      <c r="I11" s="13">
        <f t="shared" si="16"/>
        <v>44</v>
      </c>
      <c r="J11" s="13">
        <f t="shared" si="16"/>
        <v>45</v>
      </c>
      <c r="K11" s="13">
        <f t="shared" si="16"/>
        <v>46</v>
      </c>
      <c r="L11" s="13">
        <f t="shared" si="16"/>
        <v>47</v>
      </c>
      <c r="M11" s="13">
        <f t="shared" si="16"/>
        <v>48</v>
      </c>
      <c r="N11" s="13">
        <f t="shared" si="16"/>
        <v>49</v>
      </c>
      <c r="O11" s="13">
        <f t="shared" si="16"/>
        <v>50</v>
      </c>
      <c r="P11" s="13">
        <f t="shared" si="16"/>
        <v>51</v>
      </c>
      <c r="Q11" s="13">
        <f t="shared" si="16"/>
        <v>52</v>
      </c>
      <c r="R11" s="13">
        <f t="shared" si="17"/>
        <v>1</v>
      </c>
      <c r="S11" s="13">
        <f t="shared" si="17"/>
        <v>2</v>
      </c>
      <c r="T11" s="21">
        <f t="shared" ref="T11" si="19">T5</f>
        <v>3</v>
      </c>
      <c r="U11" s="22">
        <f t="shared" si="17"/>
        <v>4</v>
      </c>
      <c r="V11" s="22">
        <f t="shared" si="17"/>
        <v>5</v>
      </c>
      <c r="W11" s="22">
        <f t="shared" si="17"/>
        <v>6</v>
      </c>
      <c r="X11" s="22">
        <f t="shared" si="17"/>
        <v>7</v>
      </c>
      <c r="Y11" s="13">
        <f t="shared" si="17"/>
        <v>8</v>
      </c>
      <c r="Z11" s="13">
        <f t="shared" si="17"/>
        <v>9</v>
      </c>
    </row>
    <row r="12" ht="26.1" customHeight="1" spans="1:26">
      <c r="A12" s="9" t="s">
        <v>364</v>
      </c>
      <c r="B12" s="14" t="s">
        <v>365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23" t="s">
        <v>366</v>
      </c>
      <c r="R12" s="24" t="s">
        <v>367</v>
      </c>
      <c r="S12" s="24"/>
      <c r="T12" s="25"/>
      <c r="U12" s="26"/>
      <c r="V12" s="27" t="s">
        <v>368</v>
      </c>
      <c r="W12" s="27"/>
      <c r="X12" s="27"/>
      <c r="Y12" s="31"/>
      <c r="Z12" s="5"/>
    </row>
    <row r="13" ht="26.1" customHeight="1" spans="1:26">
      <c r="A13" s="9" t="s">
        <v>369</v>
      </c>
      <c r="B13" s="15" t="s">
        <v>370</v>
      </c>
      <c r="C13" s="14" t="s">
        <v>365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8"/>
      <c r="S13" s="28"/>
      <c r="T13" s="29"/>
      <c r="U13" s="29"/>
      <c r="V13" s="30"/>
      <c r="W13" s="30"/>
      <c r="X13" s="30"/>
      <c r="Y13" s="32"/>
      <c r="Z13" s="32"/>
    </row>
    <row r="14" customFormat="1" ht="27.9" customHeight="1" spans="2:11">
      <c r="B14" s="2"/>
      <c r="J14" s="16"/>
      <c r="K14" s="16"/>
    </row>
    <row r="15" customHeight="1" spans="1:2">
      <c r="A15" s="2" t="s">
        <v>371</v>
      </c>
      <c r="B15" s="3" t="str">
        <f>B16</f>
        <v>Vĩnh Long, ngày 28 tháng 05 năm 2019</v>
      </c>
    </row>
    <row r="16" customHeight="1" spans="1:2">
      <c r="A16" s="2" t="s">
        <v>372</v>
      </c>
      <c r="B16" s="3" t="s">
        <v>373</v>
      </c>
    </row>
    <row r="17" customHeight="1" spans="1:2">
      <c r="A17" s="2" t="s">
        <v>374</v>
      </c>
      <c r="B17" s="3" t="str">
        <f ca="1">"Vĩnh Long, ngày "&amp;DAY(NOW())&amp;" tháng "&amp;MONTH(NOW())&amp;" năm "&amp;YEAR(NOW())</f>
        <v>Vĩnh Long, ngày 31 tháng 5 năm 2023</v>
      </c>
    </row>
  </sheetData>
  <mergeCells count="10">
    <mergeCell ref="C1:E1"/>
    <mergeCell ref="B9:E9"/>
    <mergeCell ref="F9:I9"/>
    <mergeCell ref="J9:N9"/>
    <mergeCell ref="O9:R9"/>
    <mergeCell ref="B12:P12"/>
    <mergeCell ref="R12:S12"/>
    <mergeCell ref="V12:X12"/>
    <mergeCell ref="C13:Q13"/>
    <mergeCell ref="R13:S13"/>
  </mergeCells>
  <printOptions horizontalCentered="1"/>
  <pageMargins left="0" right="0" top="0.75" bottom="0.75" header="0.3" footer="0.3"/>
  <pageSetup paperSize="9" scale="70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37"/>
  <sheetViews>
    <sheetView zoomScale="130" zoomScaleNormal="130" topLeftCell="A596" workbookViewId="0">
      <selection activeCell="B32" sqref="B32"/>
    </sheetView>
  </sheetViews>
  <sheetFormatPr defaultColWidth="9" defaultRowHeight="15"/>
  <cols>
    <col min="1" max="1" width="11.8857142857143" customWidth="1"/>
    <col min="2" max="2" width="48.6666666666667" customWidth="1"/>
    <col min="3" max="3" width="9.78095238095238" customWidth="1"/>
    <col min="4" max="4" width="6.78095238095238" customWidth="1"/>
    <col min="5" max="5" width="6.33333333333333" customWidth="1"/>
    <col min="6" max="6" width="37.2190476190476" customWidth="1"/>
    <col min="7" max="7" width="7" customWidth="1"/>
    <col min="8" max="8" width="16.8857142857143" customWidth="1"/>
    <col min="9" max="9" width="6.21904761904762" customWidth="1"/>
  </cols>
  <sheetData>
    <row r="1" spans="1:10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</row>
    <row r="2" spans="1:10">
      <c r="A2" t="s">
        <v>385</v>
      </c>
      <c r="B2" t="s">
        <v>386</v>
      </c>
      <c r="C2">
        <v>3</v>
      </c>
      <c r="D2">
        <v>45</v>
      </c>
      <c r="E2">
        <v>0</v>
      </c>
      <c r="F2" t="s">
        <v>387</v>
      </c>
      <c r="G2">
        <v>0</v>
      </c>
      <c r="H2" t="str">
        <f>IF(temp01[[#This Row],[SiSo]]=0,"Không mở lớp","")</f>
        <v>Không mở lớp</v>
      </c>
      <c r="I2" t="s">
        <v>388</v>
      </c>
      <c r="J2" t="str">
        <f>LEFT(temp01[[#This Row],[MaLopHP]],4)</f>
        <v>2010</v>
      </c>
    </row>
    <row r="3" spans="1:10">
      <c r="A3" t="s">
        <v>385</v>
      </c>
      <c r="B3" t="s">
        <v>386</v>
      </c>
      <c r="C3">
        <v>3</v>
      </c>
      <c r="D3">
        <v>45</v>
      </c>
      <c r="E3">
        <v>0</v>
      </c>
      <c r="F3" t="s">
        <v>389</v>
      </c>
      <c r="G3">
        <v>0</v>
      </c>
      <c r="H3" t="str">
        <f>IF(temp01[[#This Row],[SiSo]]=0,"Không mở lớp","")</f>
        <v>Không mở lớp</v>
      </c>
      <c r="I3" t="s">
        <v>388</v>
      </c>
      <c r="J3" t="str">
        <f>LEFT(temp01[[#This Row],[MaLopHP]],4)</f>
        <v>2010</v>
      </c>
    </row>
    <row r="4" spans="1:10">
      <c r="A4" t="s">
        <v>385</v>
      </c>
      <c r="B4" t="s">
        <v>386</v>
      </c>
      <c r="C4">
        <v>3</v>
      </c>
      <c r="D4">
        <v>45</v>
      </c>
      <c r="E4">
        <v>0</v>
      </c>
      <c r="F4" t="s">
        <v>390</v>
      </c>
      <c r="G4">
        <v>0</v>
      </c>
      <c r="H4" t="str">
        <f>IF(temp01[[#This Row],[SiSo]]=0,"Không mở lớp","")</f>
        <v>Không mở lớp</v>
      </c>
      <c r="I4" t="s">
        <v>388</v>
      </c>
      <c r="J4" t="str">
        <f>LEFT(temp01[[#This Row],[MaLopHP]],4)</f>
        <v>2010</v>
      </c>
    </row>
    <row r="5" spans="1:10">
      <c r="A5" t="s">
        <v>385</v>
      </c>
      <c r="B5" t="s">
        <v>386</v>
      </c>
      <c r="C5">
        <v>3</v>
      </c>
      <c r="D5">
        <v>45</v>
      </c>
      <c r="E5">
        <v>0</v>
      </c>
      <c r="F5" t="s">
        <v>391</v>
      </c>
      <c r="G5">
        <v>0</v>
      </c>
      <c r="H5" t="str">
        <f>IF(temp01[[#This Row],[SiSo]]=0,"Không mở lớp","")</f>
        <v>Không mở lớp</v>
      </c>
      <c r="I5" t="s">
        <v>388</v>
      </c>
      <c r="J5" t="str">
        <f>LEFT(temp01[[#This Row],[MaLopHP]],4)</f>
        <v>2010</v>
      </c>
    </row>
    <row r="6" spans="1:10">
      <c r="A6" t="s">
        <v>385</v>
      </c>
      <c r="B6" t="s">
        <v>386</v>
      </c>
      <c r="C6">
        <v>3</v>
      </c>
      <c r="D6">
        <v>45</v>
      </c>
      <c r="E6">
        <v>0</v>
      </c>
      <c r="F6" t="s">
        <v>392</v>
      </c>
      <c r="G6">
        <v>0</v>
      </c>
      <c r="H6" t="str">
        <f>IF(temp01[[#This Row],[SiSo]]=0,"Không mở lớp","")</f>
        <v>Không mở lớp</v>
      </c>
      <c r="I6" t="s">
        <v>388</v>
      </c>
      <c r="J6" t="str">
        <f>LEFT(temp01[[#This Row],[MaLopHP]],4)</f>
        <v>2010</v>
      </c>
    </row>
    <row r="7" spans="1:10">
      <c r="A7" t="s">
        <v>385</v>
      </c>
      <c r="B7" t="s">
        <v>386</v>
      </c>
      <c r="C7">
        <v>3</v>
      </c>
      <c r="D7">
        <v>45</v>
      </c>
      <c r="E7">
        <v>0</v>
      </c>
      <c r="F7" t="s">
        <v>393</v>
      </c>
      <c r="G7">
        <v>0</v>
      </c>
      <c r="H7" t="str">
        <f>IF(temp01[[#This Row],[SiSo]]=0,"Không mở lớp","")</f>
        <v>Không mở lớp</v>
      </c>
      <c r="I7" t="s">
        <v>388</v>
      </c>
      <c r="J7" t="str">
        <f>LEFT(temp01[[#This Row],[MaLopHP]],4)</f>
        <v>2010</v>
      </c>
    </row>
    <row r="8" spans="1:10">
      <c r="A8" t="s">
        <v>385</v>
      </c>
      <c r="B8" t="s">
        <v>386</v>
      </c>
      <c r="C8">
        <v>3</v>
      </c>
      <c r="D8">
        <v>45</v>
      </c>
      <c r="E8">
        <v>0</v>
      </c>
      <c r="F8" t="s">
        <v>394</v>
      </c>
      <c r="G8">
        <v>0</v>
      </c>
      <c r="H8" t="str">
        <f>IF(temp01[[#This Row],[SiSo]]=0,"Không mở lớp","")</f>
        <v>Không mở lớp</v>
      </c>
      <c r="I8" t="s">
        <v>388</v>
      </c>
      <c r="J8" t="str">
        <f>LEFT(temp01[[#This Row],[MaLopHP]],4)</f>
        <v>2010</v>
      </c>
    </row>
    <row r="9" spans="1:10">
      <c r="A9" t="s">
        <v>385</v>
      </c>
      <c r="B9" t="s">
        <v>386</v>
      </c>
      <c r="C9">
        <v>3</v>
      </c>
      <c r="D9">
        <v>45</v>
      </c>
      <c r="E9">
        <v>0</v>
      </c>
      <c r="F9" t="s">
        <v>395</v>
      </c>
      <c r="G9">
        <v>0</v>
      </c>
      <c r="H9" t="str">
        <f>IF(temp01[[#This Row],[SiSo]]=0,"Không mở lớp","")</f>
        <v>Không mở lớp</v>
      </c>
      <c r="I9" t="s">
        <v>388</v>
      </c>
      <c r="J9" t="str">
        <f>LEFT(temp01[[#This Row],[MaLopHP]],4)</f>
        <v>2010</v>
      </c>
    </row>
    <row r="10" spans="1:10">
      <c r="A10" t="s">
        <v>385</v>
      </c>
      <c r="B10" t="s">
        <v>386</v>
      </c>
      <c r="C10">
        <v>3</v>
      </c>
      <c r="D10">
        <v>45</v>
      </c>
      <c r="E10">
        <v>0</v>
      </c>
      <c r="F10" t="s">
        <v>396</v>
      </c>
      <c r="G10">
        <v>0</v>
      </c>
      <c r="H10" t="str">
        <f>IF(temp01[[#This Row],[SiSo]]=0,"Không mở lớp","")</f>
        <v>Không mở lớp</v>
      </c>
      <c r="I10" t="s">
        <v>388</v>
      </c>
      <c r="J10" t="str">
        <f>LEFT(temp01[[#This Row],[MaLopHP]],4)</f>
        <v>2010</v>
      </c>
    </row>
    <row r="11" spans="1:10">
      <c r="A11" t="s">
        <v>385</v>
      </c>
      <c r="B11" t="s">
        <v>386</v>
      </c>
      <c r="C11">
        <v>3</v>
      </c>
      <c r="D11">
        <v>45</v>
      </c>
      <c r="E11">
        <v>0</v>
      </c>
      <c r="F11" t="s">
        <v>397</v>
      </c>
      <c r="G11">
        <v>0</v>
      </c>
      <c r="H11" t="str">
        <f>IF(temp01[[#This Row],[SiSo]]=0,"Không mở lớp","")</f>
        <v>Không mở lớp</v>
      </c>
      <c r="I11" t="s">
        <v>388</v>
      </c>
      <c r="J11" t="str">
        <f>LEFT(temp01[[#This Row],[MaLopHP]],4)</f>
        <v>2010</v>
      </c>
    </row>
    <row r="12" spans="1:10">
      <c r="A12" t="s">
        <v>385</v>
      </c>
      <c r="B12" t="s">
        <v>386</v>
      </c>
      <c r="C12">
        <v>3</v>
      </c>
      <c r="D12">
        <v>45</v>
      </c>
      <c r="E12">
        <v>0</v>
      </c>
      <c r="F12" t="s">
        <v>398</v>
      </c>
      <c r="G12">
        <v>0</v>
      </c>
      <c r="H12" t="str">
        <f>IF(temp01[[#This Row],[SiSo]]=0,"Không mở lớp","")</f>
        <v>Không mở lớp</v>
      </c>
      <c r="I12" t="s">
        <v>388</v>
      </c>
      <c r="J12" t="str">
        <f>LEFT(temp01[[#This Row],[MaLopHP]],4)</f>
        <v>2010</v>
      </c>
    </row>
    <row r="13" spans="1:10">
      <c r="A13" t="s">
        <v>385</v>
      </c>
      <c r="B13" t="s">
        <v>386</v>
      </c>
      <c r="C13">
        <v>3</v>
      </c>
      <c r="D13">
        <v>45</v>
      </c>
      <c r="E13">
        <v>0</v>
      </c>
      <c r="F13" t="s">
        <v>399</v>
      </c>
      <c r="G13">
        <v>0</v>
      </c>
      <c r="H13" t="str">
        <f>IF(temp01[[#This Row],[SiSo]]=0,"Không mở lớp","")</f>
        <v>Không mở lớp</v>
      </c>
      <c r="I13" t="s">
        <v>388</v>
      </c>
      <c r="J13" t="str">
        <f>LEFT(temp01[[#This Row],[MaLopHP]],4)</f>
        <v>2010</v>
      </c>
    </row>
    <row r="14" spans="1:10">
      <c r="A14" t="s">
        <v>385</v>
      </c>
      <c r="B14" t="s">
        <v>386</v>
      </c>
      <c r="C14">
        <v>3</v>
      </c>
      <c r="D14">
        <v>45</v>
      </c>
      <c r="E14">
        <v>0</v>
      </c>
      <c r="F14" t="s">
        <v>400</v>
      </c>
      <c r="G14">
        <v>0</v>
      </c>
      <c r="H14" t="str">
        <f>IF(temp01[[#This Row],[SiSo]]=0,"Không mở lớp","")</f>
        <v>Không mở lớp</v>
      </c>
      <c r="I14" t="s">
        <v>388</v>
      </c>
      <c r="J14" t="str">
        <f>LEFT(temp01[[#This Row],[MaLopHP]],4)</f>
        <v>2010</v>
      </c>
    </row>
    <row r="15" spans="1:10">
      <c r="A15" t="s">
        <v>385</v>
      </c>
      <c r="B15" t="s">
        <v>386</v>
      </c>
      <c r="C15">
        <v>3</v>
      </c>
      <c r="D15">
        <v>45</v>
      </c>
      <c r="E15">
        <v>0</v>
      </c>
      <c r="F15" t="s">
        <v>401</v>
      </c>
      <c r="G15">
        <v>0</v>
      </c>
      <c r="H15" t="str">
        <f>IF(temp01[[#This Row],[SiSo]]=0,"Không mở lớp","")</f>
        <v>Không mở lớp</v>
      </c>
      <c r="I15" t="s">
        <v>388</v>
      </c>
      <c r="J15" t="str">
        <f>LEFT(temp01[[#This Row],[MaLopHP]],4)</f>
        <v>2010</v>
      </c>
    </row>
    <row r="16" spans="1:10">
      <c r="A16" t="s">
        <v>385</v>
      </c>
      <c r="B16" t="s">
        <v>386</v>
      </c>
      <c r="C16">
        <v>3</v>
      </c>
      <c r="D16">
        <v>45</v>
      </c>
      <c r="E16">
        <v>0</v>
      </c>
      <c r="F16" t="s">
        <v>402</v>
      </c>
      <c r="G16">
        <v>0</v>
      </c>
      <c r="H16" t="str">
        <f>IF(temp01[[#This Row],[SiSo]]=0,"Không mở lớp","")</f>
        <v>Không mở lớp</v>
      </c>
      <c r="I16" t="s">
        <v>388</v>
      </c>
      <c r="J16" t="str">
        <f>LEFT(temp01[[#This Row],[MaLopHP]],4)</f>
        <v>2010</v>
      </c>
    </row>
    <row r="17" spans="1:10">
      <c r="A17" t="s">
        <v>385</v>
      </c>
      <c r="B17" t="s">
        <v>386</v>
      </c>
      <c r="C17">
        <v>3</v>
      </c>
      <c r="D17">
        <v>45</v>
      </c>
      <c r="E17">
        <v>0</v>
      </c>
      <c r="F17" t="s">
        <v>403</v>
      </c>
      <c r="G17">
        <v>0</v>
      </c>
      <c r="H17" t="str">
        <f>IF(temp01[[#This Row],[SiSo]]=0,"Không mở lớp","")</f>
        <v>Không mở lớp</v>
      </c>
      <c r="I17" t="s">
        <v>388</v>
      </c>
      <c r="J17" t="str">
        <f>LEFT(temp01[[#This Row],[MaLopHP]],4)</f>
        <v>2010</v>
      </c>
    </row>
    <row r="18" spans="1:10">
      <c r="A18" t="s">
        <v>385</v>
      </c>
      <c r="B18" t="s">
        <v>386</v>
      </c>
      <c r="C18">
        <v>3</v>
      </c>
      <c r="D18">
        <v>45</v>
      </c>
      <c r="E18">
        <v>0</v>
      </c>
      <c r="F18" t="s">
        <v>404</v>
      </c>
      <c r="G18">
        <v>0</v>
      </c>
      <c r="H18" t="str">
        <f>IF(temp01[[#This Row],[SiSo]]=0,"Không mở lớp","")</f>
        <v>Không mở lớp</v>
      </c>
      <c r="I18" t="s">
        <v>388</v>
      </c>
      <c r="J18" t="str">
        <f>LEFT(temp01[[#This Row],[MaLopHP]],4)</f>
        <v>2010</v>
      </c>
    </row>
    <row r="19" spans="1:10">
      <c r="A19" t="s">
        <v>385</v>
      </c>
      <c r="B19" t="s">
        <v>386</v>
      </c>
      <c r="C19">
        <v>3</v>
      </c>
      <c r="D19">
        <v>45</v>
      </c>
      <c r="E19">
        <v>0</v>
      </c>
      <c r="F19" t="s">
        <v>405</v>
      </c>
      <c r="G19">
        <v>0</v>
      </c>
      <c r="H19" t="str">
        <f>IF(temp01[[#This Row],[SiSo]]=0,"Không mở lớp","")</f>
        <v>Không mở lớp</v>
      </c>
      <c r="I19" t="s">
        <v>388</v>
      </c>
      <c r="J19" t="str">
        <f>LEFT(temp01[[#This Row],[MaLopHP]],4)</f>
        <v>2010</v>
      </c>
    </row>
    <row r="20" spans="1:10">
      <c r="A20" t="s">
        <v>385</v>
      </c>
      <c r="B20" t="s">
        <v>386</v>
      </c>
      <c r="C20">
        <v>3</v>
      </c>
      <c r="D20">
        <v>45</v>
      </c>
      <c r="E20">
        <v>0</v>
      </c>
      <c r="F20" t="s">
        <v>406</v>
      </c>
      <c r="G20">
        <v>0</v>
      </c>
      <c r="H20" t="str">
        <f>IF(temp01[[#This Row],[SiSo]]=0,"Không mở lớp","")</f>
        <v>Không mở lớp</v>
      </c>
      <c r="I20" t="s">
        <v>388</v>
      </c>
      <c r="J20" t="str">
        <f>LEFT(temp01[[#This Row],[MaLopHP]],4)</f>
        <v>2010</v>
      </c>
    </row>
    <row r="21" spans="1:10">
      <c r="A21" t="s">
        <v>385</v>
      </c>
      <c r="B21" t="s">
        <v>386</v>
      </c>
      <c r="C21">
        <v>3</v>
      </c>
      <c r="D21">
        <v>45</v>
      </c>
      <c r="E21">
        <v>0</v>
      </c>
      <c r="F21" t="s">
        <v>407</v>
      </c>
      <c r="G21">
        <v>0</v>
      </c>
      <c r="H21" t="str">
        <f>IF(temp01[[#This Row],[SiSo]]=0,"Không mở lớp","")</f>
        <v>Không mở lớp</v>
      </c>
      <c r="I21" t="s">
        <v>388</v>
      </c>
      <c r="J21" t="str">
        <f>LEFT(temp01[[#This Row],[MaLopHP]],4)</f>
        <v>2010</v>
      </c>
    </row>
    <row r="22" spans="1:10">
      <c r="A22" t="s">
        <v>385</v>
      </c>
      <c r="B22" t="s">
        <v>386</v>
      </c>
      <c r="C22">
        <v>3</v>
      </c>
      <c r="D22">
        <v>45</v>
      </c>
      <c r="E22">
        <v>0</v>
      </c>
      <c r="F22" t="s">
        <v>408</v>
      </c>
      <c r="G22">
        <v>0</v>
      </c>
      <c r="H22" t="str">
        <f>IF(temp01[[#This Row],[SiSo]]=0,"Không mở lớp","")</f>
        <v>Không mở lớp</v>
      </c>
      <c r="I22" t="s">
        <v>388</v>
      </c>
      <c r="J22" t="str">
        <f>LEFT(temp01[[#This Row],[MaLopHP]],4)</f>
        <v>2010</v>
      </c>
    </row>
    <row r="23" spans="1:10">
      <c r="A23" t="s">
        <v>385</v>
      </c>
      <c r="B23" t="s">
        <v>386</v>
      </c>
      <c r="C23">
        <v>3</v>
      </c>
      <c r="D23">
        <v>45</v>
      </c>
      <c r="E23">
        <v>0</v>
      </c>
      <c r="F23" t="s">
        <v>409</v>
      </c>
      <c r="G23">
        <v>0</v>
      </c>
      <c r="H23" t="str">
        <f>IF(temp01[[#This Row],[SiSo]]=0,"Không mở lớp","")</f>
        <v>Không mở lớp</v>
      </c>
      <c r="I23" t="s">
        <v>388</v>
      </c>
      <c r="J23" t="str">
        <f>LEFT(temp01[[#This Row],[MaLopHP]],4)</f>
        <v>2010</v>
      </c>
    </row>
    <row r="24" spans="1:10">
      <c r="A24" t="s">
        <v>385</v>
      </c>
      <c r="B24" t="s">
        <v>386</v>
      </c>
      <c r="C24">
        <v>3</v>
      </c>
      <c r="D24">
        <v>45</v>
      </c>
      <c r="E24">
        <v>0</v>
      </c>
      <c r="F24" t="s">
        <v>410</v>
      </c>
      <c r="G24">
        <v>0</v>
      </c>
      <c r="H24" t="str">
        <f>IF(temp01[[#This Row],[SiSo]]=0,"Không mở lớp","")</f>
        <v>Không mở lớp</v>
      </c>
      <c r="I24" t="s">
        <v>388</v>
      </c>
      <c r="J24" t="str">
        <f>LEFT(temp01[[#This Row],[MaLopHP]],4)</f>
        <v>2010</v>
      </c>
    </row>
    <row r="25" spans="1:10">
      <c r="A25" t="s">
        <v>385</v>
      </c>
      <c r="B25" t="s">
        <v>386</v>
      </c>
      <c r="C25">
        <v>3</v>
      </c>
      <c r="D25">
        <v>45</v>
      </c>
      <c r="E25">
        <v>0</v>
      </c>
      <c r="F25" t="s">
        <v>411</v>
      </c>
      <c r="G25">
        <v>0</v>
      </c>
      <c r="H25" t="str">
        <f>IF(temp01[[#This Row],[SiSo]]=0,"Không mở lớp","")</f>
        <v>Không mở lớp</v>
      </c>
      <c r="I25" t="s">
        <v>388</v>
      </c>
      <c r="J25" t="str">
        <f>LEFT(temp01[[#This Row],[MaLopHP]],4)</f>
        <v>2010</v>
      </c>
    </row>
    <row r="26" spans="1:10">
      <c r="A26" t="s">
        <v>385</v>
      </c>
      <c r="B26" t="s">
        <v>386</v>
      </c>
      <c r="C26">
        <v>3</v>
      </c>
      <c r="D26">
        <v>45</v>
      </c>
      <c r="E26">
        <v>0</v>
      </c>
      <c r="F26" t="s">
        <v>412</v>
      </c>
      <c r="G26">
        <v>0</v>
      </c>
      <c r="H26" t="str">
        <f>IF(temp01[[#This Row],[SiSo]]=0,"Không mở lớp","")</f>
        <v>Không mở lớp</v>
      </c>
      <c r="I26" t="s">
        <v>388</v>
      </c>
      <c r="J26" t="str">
        <f>LEFT(temp01[[#This Row],[MaLopHP]],4)</f>
        <v>2010</v>
      </c>
    </row>
    <row r="27" hidden="1" spans="1:10">
      <c r="A27" t="s">
        <v>413</v>
      </c>
      <c r="B27" t="s">
        <v>414</v>
      </c>
      <c r="C27">
        <v>3</v>
      </c>
      <c r="D27">
        <v>45</v>
      </c>
      <c r="E27">
        <v>0</v>
      </c>
      <c r="F27" t="s">
        <v>415</v>
      </c>
      <c r="G27">
        <v>9</v>
      </c>
      <c r="H27" t="str">
        <f>IF(temp01[[#This Row],[SiSo]]=0,"Không mở lớp","")</f>
        <v/>
      </c>
      <c r="I27" t="s">
        <v>388</v>
      </c>
      <c r="J27" t="str">
        <f>LEFT(temp01[[#This Row],[MaLopHP]],4)</f>
        <v>2011</v>
      </c>
    </row>
    <row r="28" hidden="1" spans="1:10">
      <c r="A28" t="s">
        <v>413</v>
      </c>
      <c r="B28" t="s">
        <v>414</v>
      </c>
      <c r="C28">
        <v>3</v>
      </c>
      <c r="D28">
        <v>45</v>
      </c>
      <c r="E28">
        <v>0</v>
      </c>
      <c r="F28" t="s">
        <v>416</v>
      </c>
      <c r="G28">
        <v>36</v>
      </c>
      <c r="H28" t="str">
        <f>IF(temp01[[#This Row],[SiSo]]=0,"Không mở lớp","")</f>
        <v/>
      </c>
      <c r="I28" t="s">
        <v>388</v>
      </c>
      <c r="J28" t="str">
        <f>LEFT(temp01[[#This Row],[MaLopHP]],4)</f>
        <v>2011</v>
      </c>
    </row>
    <row r="29" hidden="1" spans="1:10">
      <c r="A29" t="s">
        <v>413</v>
      </c>
      <c r="B29" t="s">
        <v>414</v>
      </c>
      <c r="C29">
        <v>3</v>
      </c>
      <c r="D29">
        <v>45</v>
      </c>
      <c r="E29">
        <v>0</v>
      </c>
      <c r="F29" t="s">
        <v>417</v>
      </c>
      <c r="G29">
        <v>25</v>
      </c>
      <c r="H29" t="str">
        <f>IF(temp01[[#This Row],[SiSo]]=0,"Không mở lớp","")</f>
        <v/>
      </c>
      <c r="I29" t="s">
        <v>388</v>
      </c>
      <c r="J29" t="str">
        <f>LEFT(temp01[[#This Row],[MaLopHP]],4)</f>
        <v>2011</v>
      </c>
    </row>
    <row r="30" hidden="1" spans="1:10">
      <c r="A30" t="s">
        <v>418</v>
      </c>
      <c r="B30" t="s">
        <v>419</v>
      </c>
      <c r="C30">
        <v>3</v>
      </c>
      <c r="D30">
        <v>45</v>
      </c>
      <c r="E30">
        <v>0</v>
      </c>
      <c r="F30" t="s">
        <v>420</v>
      </c>
      <c r="G30">
        <v>70</v>
      </c>
      <c r="H30" t="str">
        <f>IF(temp01[[#This Row],[SiSo]]=0,"Không mở lớp","")</f>
        <v/>
      </c>
      <c r="I30" t="s">
        <v>388</v>
      </c>
      <c r="J30" t="str">
        <f>LEFT(temp01[[#This Row],[MaLopHP]],4)</f>
        <v>2011</v>
      </c>
    </row>
    <row r="31" hidden="1" spans="1:10">
      <c r="A31" t="s">
        <v>418</v>
      </c>
      <c r="B31" t="s">
        <v>419</v>
      </c>
      <c r="C31">
        <v>3</v>
      </c>
      <c r="D31">
        <v>45</v>
      </c>
      <c r="E31">
        <v>0</v>
      </c>
      <c r="F31" t="s">
        <v>421</v>
      </c>
      <c r="G31">
        <v>70</v>
      </c>
      <c r="H31" t="str">
        <f>IF(temp01[[#This Row],[SiSo]]=0,"Không mở lớp","")</f>
        <v/>
      </c>
      <c r="I31" t="s">
        <v>388</v>
      </c>
      <c r="J31" t="str">
        <f>LEFT(temp01[[#This Row],[MaLopHP]],4)</f>
        <v>2011</v>
      </c>
    </row>
    <row r="32" hidden="1" spans="1:10">
      <c r="A32" t="s">
        <v>418</v>
      </c>
      <c r="B32" t="s">
        <v>419</v>
      </c>
      <c r="C32">
        <v>3</v>
      </c>
      <c r="D32">
        <v>45</v>
      </c>
      <c r="E32">
        <v>0</v>
      </c>
      <c r="F32" t="s">
        <v>422</v>
      </c>
      <c r="G32">
        <v>70</v>
      </c>
      <c r="H32" t="str">
        <f>IF(temp01[[#This Row],[SiSo]]=0,"Không mở lớp","")</f>
        <v/>
      </c>
      <c r="I32" t="s">
        <v>388</v>
      </c>
      <c r="J32" t="str">
        <f>LEFT(temp01[[#This Row],[MaLopHP]],4)</f>
        <v>2011</v>
      </c>
    </row>
    <row r="33" hidden="1" spans="1:10">
      <c r="A33" t="s">
        <v>418</v>
      </c>
      <c r="B33" t="s">
        <v>419</v>
      </c>
      <c r="C33">
        <v>3</v>
      </c>
      <c r="D33">
        <v>45</v>
      </c>
      <c r="E33">
        <v>0</v>
      </c>
      <c r="F33" t="s">
        <v>423</v>
      </c>
      <c r="G33">
        <v>21</v>
      </c>
      <c r="H33" t="str">
        <f>IF(temp01[[#This Row],[SiSo]]=0,"Không mở lớp","")</f>
        <v/>
      </c>
      <c r="I33" t="s">
        <v>388</v>
      </c>
      <c r="J33" t="str">
        <f>LEFT(temp01[[#This Row],[MaLopHP]],4)</f>
        <v>2011</v>
      </c>
    </row>
    <row r="34" hidden="1" spans="1:10">
      <c r="A34" t="s">
        <v>418</v>
      </c>
      <c r="B34" t="s">
        <v>419</v>
      </c>
      <c r="C34">
        <v>3</v>
      </c>
      <c r="D34">
        <v>45</v>
      </c>
      <c r="E34">
        <v>0</v>
      </c>
      <c r="F34" t="s">
        <v>424</v>
      </c>
      <c r="G34">
        <v>29</v>
      </c>
      <c r="H34" t="str">
        <f>IF(temp01[[#This Row],[SiSo]]=0,"Không mở lớp","")</f>
        <v/>
      </c>
      <c r="I34" t="s">
        <v>388</v>
      </c>
      <c r="J34" t="str">
        <f>LEFT(temp01[[#This Row],[MaLopHP]],4)</f>
        <v>2011</v>
      </c>
    </row>
    <row r="35" hidden="1" spans="1:10">
      <c r="A35" t="s">
        <v>418</v>
      </c>
      <c r="B35" t="s">
        <v>419</v>
      </c>
      <c r="C35">
        <v>3</v>
      </c>
      <c r="D35">
        <v>45</v>
      </c>
      <c r="E35">
        <v>0</v>
      </c>
      <c r="F35" t="s">
        <v>425</v>
      </c>
      <c r="G35">
        <v>27</v>
      </c>
      <c r="H35" t="str">
        <f>IF(temp01[[#This Row],[SiSo]]=0,"Không mở lớp","")</f>
        <v/>
      </c>
      <c r="I35" t="s">
        <v>388</v>
      </c>
      <c r="J35" t="str">
        <f>LEFT(temp01[[#This Row],[MaLopHP]],4)</f>
        <v>2011</v>
      </c>
    </row>
    <row r="36" hidden="1" spans="1:10">
      <c r="A36" t="s">
        <v>418</v>
      </c>
      <c r="B36" t="s">
        <v>419</v>
      </c>
      <c r="C36">
        <v>3</v>
      </c>
      <c r="D36">
        <v>45</v>
      </c>
      <c r="E36">
        <v>0</v>
      </c>
      <c r="F36" t="s">
        <v>426</v>
      </c>
      <c r="G36">
        <v>27</v>
      </c>
      <c r="H36" t="str">
        <f>IF(temp01[[#This Row],[SiSo]]=0,"Không mở lớp","")</f>
        <v/>
      </c>
      <c r="I36" t="s">
        <v>388</v>
      </c>
      <c r="J36" t="str">
        <f>LEFT(temp01[[#This Row],[MaLopHP]],4)</f>
        <v>2011</v>
      </c>
    </row>
    <row r="37" hidden="1" spans="1:10">
      <c r="A37" t="s">
        <v>418</v>
      </c>
      <c r="B37" t="s">
        <v>419</v>
      </c>
      <c r="C37">
        <v>3</v>
      </c>
      <c r="D37">
        <v>45</v>
      </c>
      <c r="E37">
        <v>0</v>
      </c>
      <c r="F37" t="s">
        <v>427</v>
      </c>
      <c r="G37">
        <v>61</v>
      </c>
      <c r="H37" t="str">
        <f>IF(temp01[[#This Row],[SiSo]]=0,"Không mở lớp","")</f>
        <v/>
      </c>
      <c r="I37" t="s">
        <v>388</v>
      </c>
      <c r="J37" t="str">
        <f>LEFT(temp01[[#This Row],[MaLopHP]],4)</f>
        <v>2011</v>
      </c>
    </row>
    <row r="38" hidden="1" spans="1:10">
      <c r="A38" t="s">
        <v>418</v>
      </c>
      <c r="B38" t="s">
        <v>419</v>
      </c>
      <c r="C38">
        <v>3</v>
      </c>
      <c r="D38">
        <v>45</v>
      </c>
      <c r="E38">
        <v>0</v>
      </c>
      <c r="F38" t="s">
        <v>428</v>
      </c>
      <c r="G38">
        <v>34</v>
      </c>
      <c r="H38" t="str">
        <f>IF(temp01[[#This Row],[SiSo]]=0,"Không mở lớp","")</f>
        <v/>
      </c>
      <c r="I38" t="s">
        <v>388</v>
      </c>
      <c r="J38" t="str">
        <f>LEFT(temp01[[#This Row],[MaLopHP]],4)</f>
        <v>2011</v>
      </c>
    </row>
    <row r="39" spans="1:10">
      <c r="A39" t="s">
        <v>429</v>
      </c>
      <c r="B39" t="s">
        <v>430</v>
      </c>
      <c r="C39">
        <v>3</v>
      </c>
      <c r="D39">
        <v>45</v>
      </c>
      <c r="E39">
        <v>0</v>
      </c>
      <c r="F39" t="s">
        <v>431</v>
      </c>
      <c r="G39">
        <v>0</v>
      </c>
      <c r="H39" t="str">
        <f>IF(temp01[[#This Row],[SiSo]]=0,"Không mở lớp","")</f>
        <v>Không mở lớp</v>
      </c>
      <c r="I39" t="s">
        <v>388</v>
      </c>
      <c r="J39" t="str">
        <f>LEFT(temp01[[#This Row],[MaLopHP]],4)</f>
        <v>2010</v>
      </c>
    </row>
    <row r="40" spans="1:10">
      <c r="A40" t="s">
        <v>429</v>
      </c>
      <c r="B40" t="s">
        <v>430</v>
      </c>
      <c r="C40">
        <v>3</v>
      </c>
      <c r="D40">
        <v>45</v>
      </c>
      <c r="E40">
        <v>0</v>
      </c>
      <c r="F40" t="s">
        <v>432</v>
      </c>
      <c r="G40">
        <v>0</v>
      </c>
      <c r="H40" t="str">
        <f>IF(temp01[[#This Row],[SiSo]]=0,"Không mở lớp","")</f>
        <v>Không mở lớp</v>
      </c>
      <c r="I40" t="s">
        <v>388</v>
      </c>
      <c r="J40" t="str">
        <f>LEFT(temp01[[#This Row],[MaLopHP]],4)</f>
        <v>2010</v>
      </c>
    </row>
    <row r="41" hidden="1" spans="1:10">
      <c r="A41" t="s">
        <v>429</v>
      </c>
      <c r="B41" t="s">
        <v>430</v>
      </c>
      <c r="C41">
        <v>3</v>
      </c>
      <c r="D41">
        <v>45</v>
      </c>
      <c r="E41">
        <v>0</v>
      </c>
      <c r="F41" t="s">
        <v>433</v>
      </c>
      <c r="G41">
        <v>70</v>
      </c>
      <c r="H41" t="str">
        <f>IF(temp01[[#This Row],[SiSo]]=0,"Không mở lớp","")</f>
        <v/>
      </c>
      <c r="I41" t="s">
        <v>388</v>
      </c>
      <c r="J41" t="str">
        <f>LEFT(temp01[[#This Row],[MaLopHP]],4)</f>
        <v>2011</v>
      </c>
    </row>
    <row r="42" hidden="1" spans="1:10">
      <c r="A42" t="s">
        <v>434</v>
      </c>
      <c r="B42" t="s">
        <v>435</v>
      </c>
      <c r="C42">
        <v>3</v>
      </c>
      <c r="D42">
        <v>45</v>
      </c>
      <c r="E42">
        <v>0</v>
      </c>
      <c r="F42" t="s">
        <v>436</v>
      </c>
      <c r="G42">
        <v>3</v>
      </c>
      <c r="H42" t="str">
        <f>IF(temp01[[#This Row],[SiSo]]=0,"Không mở lớp","")</f>
        <v/>
      </c>
      <c r="I42" t="s">
        <v>388</v>
      </c>
      <c r="J42" t="str">
        <f>LEFT(temp01[[#This Row],[MaLopHP]],4)</f>
        <v>2011</v>
      </c>
    </row>
    <row r="43" hidden="1" spans="1:10">
      <c r="A43" t="s">
        <v>434</v>
      </c>
      <c r="B43" t="s">
        <v>435</v>
      </c>
      <c r="C43">
        <v>3</v>
      </c>
      <c r="D43">
        <v>45</v>
      </c>
      <c r="E43">
        <v>0</v>
      </c>
      <c r="F43" t="s">
        <v>437</v>
      </c>
      <c r="G43">
        <v>3</v>
      </c>
      <c r="H43" t="str">
        <f>IF(temp01[[#This Row],[SiSo]]=0,"Không mở lớp","")</f>
        <v/>
      </c>
      <c r="I43" t="s">
        <v>388</v>
      </c>
      <c r="J43" t="str">
        <f>LEFT(temp01[[#This Row],[MaLopHP]],4)</f>
        <v>2011</v>
      </c>
    </row>
    <row r="44" spans="1:10">
      <c r="A44" t="s">
        <v>438</v>
      </c>
      <c r="B44" t="s">
        <v>439</v>
      </c>
      <c r="C44">
        <v>3</v>
      </c>
      <c r="D44">
        <v>45</v>
      </c>
      <c r="E44">
        <v>0</v>
      </c>
      <c r="F44" t="s">
        <v>440</v>
      </c>
      <c r="G44">
        <v>0</v>
      </c>
      <c r="H44" t="str">
        <f>IF(temp01[[#This Row],[SiSo]]=0,"Không mở lớp","")</f>
        <v>Không mở lớp</v>
      </c>
      <c r="I44" t="s">
        <v>388</v>
      </c>
      <c r="J44" t="str">
        <f>LEFT(temp01[[#This Row],[MaLopHP]],4)</f>
        <v>2010</v>
      </c>
    </row>
    <row r="45" spans="1:10">
      <c r="A45" t="s">
        <v>438</v>
      </c>
      <c r="B45" t="s">
        <v>439</v>
      </c>
      <c r="C45">
        <v>3</v>
      </c>
      <c r="D45">
        <v>45</v>
      </c>
      <c r="E45">
        <v>0</v>
      </c>
      <c r="F45" t="s">
        <v>441</v>
      </c>
      <c r="G45">
        <v>0</v>
      </c>
      <c r="H45" t="str">
        <f>IF(temp01[[#This Row],[SiSo]]=0,"Không mở lớp","")</f>
        <v>Không mở lớp</v>
      </c>
      <c r="I45" t="s">
        <v>388</v>
      </c>
      <c r="J45" t="str">
        <f>LEFT(temp01[[#This Row],[MaLopHP]],4)</f>
        <v>2010</v>
      </c>
    </row>
    <row r="46" spans="1:10">
      <c r="A46" t="s">
        <v>438</v>
      </c>
      <c r="B46" t="s">
        <v>439</v>
      </c>
      <c r="C46">
        <v>3</v>
      </c>
      <c r="D46">
        <v>45</v>
      </c>
      <c r="E46">
        <v>0</v>
      </c>
      <c r="F46" t="s">
        <v>442</v>
      </c>
      <c r="G46">
        <v>0</v>
      </c>
      <c r="H46" t="str">
        <f>IF(temp01[[#This Row],[SiSo]]=0,"Không mở lớp","")</f>
        <v>Không mở lớp</v>
      </c>
      <c r="I46" t="s">
        <v>388</v>
      </c>
      <c r="J46" t="str">
        <f>LEFT(temp01[[#This Row],[MaLopHP]],4)</f>
        <v>2010</v>
      </c>
    </row>
    <row r="47" spans="1:10">
      <c r="A47" t="s">
        <v>438</v>
      </c>
      <c r="B47" t="s">
        <v>439</v>
      </c>
      <c r="C47">
        <v>3</v>
      </c>
      <c r="D47">
        <v>45</v>
      </c>
      <c r="E47">
        <v>0</v>
      </c>
      <c r="F47" t="s">
        <v>443</v>
      </c>
      <c r="G47">
        <v>0</v>
      </c>
      <c r="H47" t="str">
        <f>IF(temp01[[#This Row],[SiSo]]=0,"Không mở lớp","")</f>
        <v>Không mở lớp</v>
      </c>
      <c r="I47" t="s">
        <v>388</v>
      </c>
      <c r="J47" t="str">
        <f>LEFT(temp01[[#This Row],[MaLopHP]],4)</f>
        <v>2010</v>
      </c>
    </row>
    <row r="48" spans="1:10">
      <c r="A48" t="s">
        <v>438</v>
      </c>
      <c r="B48" t="s">
        <v>439</v>
      </c>
      <c r="C48">
        <v>3</v>
      </c>
      <c r="D48">
        <v>45</v>
      </c>
      <c r="E48">
        <v>0</v>
      </c>
      <c r="F48" t="s">
        <v>444</v>
      </c>
      <c r="G48">
        <v>0</v>
      </c>
      <c r="H48" t="str">
        <f>IF(temp01[[#This Row],[SiSo]]=0,"Không mở lớp","")</f>
        <v>Không mở lớp</v>
      </c>
      <c r="I48" t="s">
        <v>388</v>
      </c>
      <c r="J48" t="str">
        <f>LEFT(temp01[[#This Row],[MaLopHP]],4)</f>
        <v>2010</v>
      </c>
    </row>
    <row r="49" spans="1:10">
      <c r="A49" t="s">
        <v>438</v>
      </c>
      <c r="B49" t="s">
        <v>439</v>
      </c>
      <c r="C49">
        <v>3</v>
      </c>
      <c r="D49">
        <v>45</v>
      </c>
      <c r="E49">
        <v>0</v>
      </c>
      <c r="F49" t="s">
        <v>445</v>
      </c>
      <c r="G49">
        <v>0</v>
      </c>
      <c r="H49" t="str">
        <f>IF(temp01[[#This Row],[SiSo]]=0,"Không mở lớp","")</f>
        <v>Không mở lớp</v>
      </c>
      <c r="I49" t="s">
        <v>388</v>
      </c>
      <c r="J49" t="str">
        <f>LEFT(temp01[[#This Row],[MaLopHP]],4)</f>
        <v>2010</v>
      </c>
    </row>
    <row r="50" spans="1:10">
      <c r="A50" t="s">
        <v>438</v>
      </c>
      <c r="B50" t="s">
        <v>439</v>
      </c>
      <c r="C50">
        <v>3</v>
      </c>
      <c r="D50">
        <v>45</v>
      </c>
      <c r="E50">
        <v>0</v>
      </c>
      <c r="F50" t="s">
        <v>446</v>
      </c>
      <c r="G50">
        <v>0</v>
      </c>
      <c r="H50" t="str">
        <f>IF(temp01[[#This Row],[SiSo]]=0,"Không mở lớp","")</f>
        <v>Không mở lớp</v>
      </c>
      <c r="I50" t="s">
        <v>388</v>
      </c>
      <c r="J50" t="str">
        <f>LEFT(temp01[[#This Row],[MaLopHP]],4)</f>
        <v>2010</v>
      </c>
    </row>
    <row r="51" spans="1:10">
      <c r="A51" t="s">
        <v>438</v>
      </c>
      <c r="B51" t="s">
        <v>439</v>
      </c>
      <c r="C51">
        <v>3</v>
      </c>
      <c r="D51">
        <v>45</v>
      </c>
      <c r="E51">
        <v>0</v>
      </c>
      <c r="F51" t="s">
        <v>447</v>
      </c>
      <c r="G51">
        <v>0</v>
      </c>
      <c r="H51" t="str">
        <f>IF(temp01[[#This Row],[SiSo]]=0,"Không mở lớp","")</f>
        <v>Không mở lớp</v>
      </c>
      <c r="I51" t="s">
        <v>388</v>
      </c>
      <c r="J51" t="str">
        <f>LEFT(temp01[[#This Row],[MaLopHP]],4)</f>
        <v>2010</v>
      </c>
    </row>
    <row r="52" spans="1:10">
      <c r="A52" t="s">
        <v>438</v>
      </c>
      <c r="B52" t="s">
        <v>439</v>
      </c>
      <c r="C52">
        <v>3</v>
      </c>
      <c r="D52">
        <v>45</v>
      </c>
      <c r="E52">
        <v>0</v>
      </c>
      <c r="F52" t="s">
        <v>448</v>
      </c>
      <c r="G52">
        <v>0</v>
      </c>
      <c r="H52" t="str">
        <f>IF(temp01[[#This Row],[SiSo]]=0,"Không mở lớp","")</f>
        <v>Không mở lớp</v>
      </c>
      <c r="I52" t="s">
        <v>388</v>
      </c>
      <c r="J52" t="str">
        <f>LEFT(temp01[[#This Row],[MaLopHP]],4)</f>
        <v>2010</v>
      </c>
    </row>
    <row r="53" spans="1:10">
      <c r="A53" t="s">
        <v>438</v>
      </c>
      <c r="B53" t="s">
        <v>439</v>
      </c>
      <c r="C53">
        <v>3</v>
      </c>
      <c r="D53">
        <v>45</v>
      </c>
      <c r="E53">
        <v>0</v>
      </c>
      <c r="F53" t="s">
        <v>449</v>
      </c>
      <c r="G53">
        <v>0</v>
      </c>
      <c r="H53" t="str">
        <f>IF(temp01[[#This Row],[SiSo]]=0,"Không mở lớp","")</f>
        <v>Không mở lớp</v>
      </c>
      <c r="I53" t="s">
        <v>388</v>
      </c>
      <c r="J53" t="str">
        <f>LEFT(temp01[[#This Row],[MaLopHP]],4)</f>
        <v>2010</v>
      </c>
    </row>
    <row r="54" spans="1:10">
      <c r="A54" t="s">
        <v>438</v>
      </c>
      <c r="B54" t="s">
        <v>439</v>
      </c>
      <c r="C54">
        <v>3</v>
      </c>
      <c r="D54">
        <v>45</v>
      </c>
      <c r="E54">
        <v>0</v>
      </c>
      <c r="F54" t="s">
        <v>450</v>
      </c>
      <c r="G54">
        <v>0</v>
      </c>
      <c r="H54" t="str">
        <f>IF(temp01[[#This Row],[SiSo]]=0,"Không mở lớp","")</f>
        <v>Không mở lớp</v>
      </c>
      <c r="I54" t="s">
        <v>388</v>
      </c>
      <c r="J54" t="str">
        <f>LEFT(temp01[[#This Row],[MaLopHP]],4)</f>
        <v>2010</v>
      </c>
    </row>
    <row r="55" spans="1:10">
      <c r="A55" t="s">
        <v>438</v>
      </c>
      <c r="B55" t="s">
        <v>439</v>
      </c>
      <c r="C55">
        <v>3</v>
      </c>
      <c r="D55">
        <v>45</v>
      </c>
      <c r="E55">
        <v>0</v>
      </c>
      <c r="F55" t="s">
        <v>451</v>
      </c>
      <c r="G55">
        <v>0</v>
      </c>
      <c r="H55" t="str">
        <f>IF(temp01[[#This Row],[SiSo]]=0,"Không mở lớp","")</f>
        <v>Không mở lớp</v>
      </c>
      <c r="I55" t="s">
        <v>388</v>
      </c>
      <c r="J55" t="str">
        <f>LEFT(temp01[[#This Row],[MaLopHP]],4)</f>
        <v>2010</v>
      </c>
    </row>
    <row r="56" spans="1:10">
      <c r="A56" t="s">
        <v>438</v>
      </c>
      <c r="B56" t="s">
        <v>439</v>
      </c>
      <c r="C56">
        <v>3</v>
      </c>
      <c r="D56">
        <v>45</v>
      </c>
      <c r="E56">
        <v>0</v>
      </c>
      <c r="F56" t="s">
        <v>452</v>
      </c>
      <c r="G56">
        <v>0</v>
      </c>
      <c r="H56" t="str">
        <f>IF(temp01[[#This Row],[SiSo]]=0,"Không mở lớp","")</f>
        <v>Không mở lớp</v>
      </c>
      <c r="I56" t="s">
        <v>388</v>
      </c>
      <c r="J56" t="str">
        <f>LEFT(temp01[[#This Row],[MaLopHP]],4)</f>
        <v>2010</v>
      </c>
    </row>
    <row r="57" spans="1:10">
      <c r="A57" t="s">
        <v>438</v>
      </c>
      <c r="B57" t="s">
        <v>439</v>
      </c>
      <c r="C57">
        <v>3</v>
      </c>
      <c r="D57">
        <v>45</v>
      </c>
      <c r="E57">
        <v>0</v>
      </c>
      <c r="F57" t="s">
        <v>453</v>
      </c>
      <c r="G57">
        <v>0</v>
      </c>
      <c r="H57" t="str">
        <f>IF(temp01[[#This Row],[SiSo]]=0,"Không mở lớp","")</f>
        <v>Không mở lớp</v>
      </c>
      <c r="I57" t="s">
        <v>388</v>
      </c>
      <c r="J57" t="str">
        <f>LEFT(temp01[[#This Row],[MaLopHP]],4)</f>
        <v>2010</v>
      </c>
    </row>
    <row r="58" spans="1:10">
      <c r="A58" t="s">
        <v>438</v>
      </c>
      <c r="B58" t="s">
        <v>439</v>
      </c>
      <c r="C58">
        <v>3</v>
      </c>
      <c r="D58">
        <v>45</v>
      </c>
      <c r="E58">
        <v>0</v>
      </c>
      <c r="F58" t="s">
        <v>454</v>
      </c>
      <c r="G58">
        <v>0</v>
      </c>
      <c r="H58" t="str">
        <f>IF(temp01[[#This Row],[SiSo]]=0,"Không mở lớp","")</f>
        <v>Không mở lớp</v>
      </c>
      <c r="I58" t="s">
        <v>388</v>
      </c>
      <c r="J58" t="str">
        <f>LEFT(temp01[[#This Row],[MaLopHP]],4)</f>
        <v>2010</v>
      </c>
    </row>
    <row r="59" spans="1:10">
      <c r="A59" t="s">
        <v>438</v>
      </c>
      <c r="B59" t="s">
        <v>439</v>
      </c>
      <c r="C59">
        <v>3</v>
      </c>
      <c r="D59">
        <v>45</v>
      </c>
      <c r="E59">
        <v>0</v>
      </c>
      <c r="F59" t="s">
        <v>455</v>
      </c>
      <c r="G59">
        <v>0</v>
      </c>
      <c r="H59" t="str">
        <f>IF(temp01[[#This Row],[SiSo]]=0,"Không mở lớp","")</f>
        <v>Không mở lớp</v>
      </c>
      <c r="I59" t="s">
        <v>388</v>
      </c>
      <c r="J59" t="str">
        <f>LEFT(temp01[[#This Row],[MaLopHP]],4)</f>
        <v>2010</v>
      </c>
    </row>
    <row r="60" spans="1:10">
      <c r="A60" t="s">
        <v>438</v>
      </c>
      <c r="B60" t="s">
        <v>439</v>
      </c>
      <c r="C60">
        <v>3</v>
      </c>
      <c r="D60">
        <v>45</v>
      </c>
      <c r="E60">
        <v>0</v>
      </c>
      <c r="F60" t="s">
        <v>456</v>
      </c>
      <c r="G60">
        <v>0</v>
      </c>
      <c r="H60" t="str">
        <f>IF(temp01[[#This Row],[SiSo]]=0,"Không mở lớp","")</f>
        <v>Không mở lớp</v>
      </c>
      <c r="I60" t="s">
        <v>388</v>
      </c>
      <c r="J60" t="str">
        <f>LEFT(temp01[[#This Row],[MaLopHP]],4)</f>
        <v>2010</v>
      </c>
    </row>
    <row r="61" spans="1:10">
      <c r="A61" t="s">
        <v>438</v>
      </c>
      <c r="B61" t="s">
        <v>439</v>
      </c>
      <c r="C61">
        <v>3</v>
      </c>
      <c r="D61">
        <v>45</v>
      </c>
      <c r="E61">
        <v>0</v>
      </c>
      <c r="F61" t="s">
        <v>457</v>
      </c>
      <c r="G61">
        <v>0</v>
      </c>
      <c r="H61" t="str">
        <f>IF(temp01[[#This Row],[SiSo]]=0,"Không mở lớp","")</f>
        <v>Không mở lớp</v>
      </c>
      <c r="I61" t="s">
        <v>388</v>
      </c>
      <c r="J61" t="str">
        <f>LEFT(temp01[[#This Row],[MaLopHP]],4)</f>
        <v>2010</v>
      </c>
    </row>
    <row r="62" spans="1:10">
      <c r="A62" t="s">
        <v>438</v>
      </c>
      <c r="B62" t="s">
        <v>439</v>
      </c>
      <c r="C62">
        <v>3</v>
      </c>
      <c r="D62">
        <v>45</v>
      </c>
      <c r="E62">
        <v>0</v>
      </c>
      <c r="F62" t="s">
        <v>458</v>
      </c>
      <c r="G62">
        <v>0</v>
      </c>
      <c r="H62" t="str">
        <f>IF(temp01[[#This Row],[SiSo]]=0,"Không mở lớp","")</f>
        <v>Không mở lớp</v>
      </c>
      <c r="I62" t="s">
        <v>388</v>
      </c>
      <c r="J62" t="str">
        <f>LEFT(temp01[[#This Row],[MaLopHP]],4)</f>
        <v>2010</v>
      </c>
    </row>
    <row r="63" spans="1:10">
      <c r="A63" t="s">
        <v>438</v>
      </c>
      <c r="B63" t="s">
        <v>439</v>
      </c>
      <c r="C63">
        <v>3</v>
      </c>
      <c r="D63">
        <v>45</v>
      </c>
      <c r="E63">
        <v>0</v>
      </c>
      <c r="F63" t="s">
        <v>459</v>
      </c>
      <c r="G63">
        <v>0</v>
      </c>
      <c r="H63" t="str">
        <f>IF(temp01[[#This Row],[SiSo]]=0,"Không mở lớp","")</f>
        <v>Không mở lớp</v>
      </c>
      <c r="I63" t="s">
        <v>388</v>
      </c>
      <c r="J63" t="str">
        <f>LEFT(temp01[[#This Row],[MaLopHP]],4)</f>
        <v>2010</v>
      </c>
    </row>
    <row r="64" hidden="1" spans="1:10">
      <c r="A64" t="s">
        <v>460</v>
      </c>
      <c r="B64" t="s">
        <v>461</v>
      </c>
      <c r="C64">
        <v>3</v>
      </c>
      <c r="D64">
        <v>45</v>
      </c>
      <c r="E64">
        <v>0</v>
      </c>
      <c r="F64" t="s">
        <v>462</v>
      </c>
      <c r="G64">
        <v>40</v>
      </c>
      <c r="H64" t="str">
        <f>IF(temp01[[#This Row],[SiSo]]=0,"Không mở lớp","")</f>
        <v/>
      </c>
      <c r="I64" t="s">
        <v>388</v>
      </c>
      <c r="J64" t="str">
        <f>LEFT(temp01[[#This Row],[MaLopHP]],4)</f>
        <v>2011</v>
      </c>
    </row>
    <row r="65" hidden="1" spans="1:10">
      <c r="A65" t="s">
        <v>460</v>
      </c>
      <c r="B65" t="s">
        <v>461</v>
      </c>
      <c r="C65">
        <v>3</v>
      </c>
      <c r="D65">
        <v>45</v>
      </c>
      <c r="E65">
        <v>0</v>
      </c>
      <c r="F65" t="s">
        <v>463</v>
      </c>
      <c r="G65">
        <v>62</v>
      </c>
      <c r="H65" t="str">
        <f>IF(temp01[[#This Row],[SiSo]]=0,"Không mở lớp","")</f>
        <v/>
      </c>
      <c r="I65" t="s">
        <v>388</v>
      </c>
      <c r="J65" t="str">
        <f>LEFT(temp01[[#This Row],[MaLopHP]],4)</f>
        <v>2011</v>
      </c>
    </row>
    <row r="66" hidden="1" spans="1:10">
      <c r="A66" t="s">
        <v>460</v>
      </c>
      <c r="B66" t="s">
        <v>461</v>
      </c>
      <c r="C66">
        <v>3</v>
      </c>
      <c r="D66">
        <v>45</v>
      </c>
      <c r="E66">
        <v>0</v>
      </c>
      <c r="F66" t="s">
        <v>464</v>
      </c>
      <c r="G66">
        <v>65</v>
      </c>
      <c r="H66" t="str">
        <f>IF(temp01[[#This Row],[SiSo]]=0,"Không mở lớp","")</f>
        <v/>
      </c>
      <c r="I66" t="s">
        <v>388</v>
      </c>
      <c r="J66" t="str">
        <f>LEFT(temp01[[#This Row],[MaLopHP]],4)</f>
        <v>2011</v>
      </c>
    </row>
    <row r="67" spans="1:10">
      <c r="A67" t="s">
        <v>465</v>
      </c>
      <c r="B67" t="s">
        <v>466</v>
      </c>
      <c r="C67">
        <v>3</v>
      </c>
      <c r="D67">
        <v>45</v>
      </c>
      <c r="E67">
        <v>0</v>
      </c>
      <c r="F67" t="s">
        <v>467</v>
      </c>
      <c r="G67">
        <v>0</v>
      </c>
      <c r="H67" t="str">
        <f>IF(temp01[[#This Row],[SiSo]]=0,"Không mở lớp","")</f>
        <v>Không mở lớp</v>
      </c>
      <c r="I67" t="s">
        <v>388</v>
      </c>
      <c r="J67" t="str">
        <f>LEFT(temp01[[#This Row],[MaLopHP]],4)</f>
        <v>2010</v>
      </c>
    </row>
    <row r="68" spans="1:10">
      <c r="A68" t="s">
        <v>465</v>
      </c>
      <c r="B68" t="s">
        <v>466</v>
      </c>
      <c r="C68">
        <v>3</v>
      </c>
      <c r="D68">
        <v>45</v>
      </c>
      <c r="E68">
        <v>0</v>
      </c>
      <c r="F68" t="s">
        <v>468</v>
      </c>
      <c r="G68">
        <v>0</v>
      </c>
      <c r="H68" t="str">
        <f>IF(temp01[[#This Row],[SiSo]]=0,"Không mở lớp","")</f>
        <v>Không mở lớp</v>
      </c>
      <c r="I68" t="s">
        <v>388</v>
      </c>
      <c r="J68" t="str">
        <f>LEFT(temp01[[#This Row],[MaLopHP]],4)</f>
        <v>2010</v>
      </c>
    </row>
    <row r="69" spans="1:10">
      <c r="A69" t="s">
        <v>465</v>
      </c>
      <c r="B69" t="s">
        <v>466</v>
      </c>
      <c r="C69">
        <v>3</v>
      </c>
      <c r="D69">
        <v>45</v>
      </c>
      <c r="E69">
        <v>0</v>
      </c>
      <c r="F69" t="s">
        <v>469</v>
      </c>
      <c r="G69">
        <v>0</v>
      </c>
      <c r="H69" t="str">
        <f>IF(temp01[[#This Row],[SiSo]]=0,"Không mở lớp","")</f>
        <v>Không mở lớp</v>
      </c>
      <c r="I69" t="s">
        <v>388</v>
      </c>
      <c r="J69" t="str">
        <f>LEFT(temp01[[#This Row],[MaLopHP]],4)</f>
        <v>2010</v>
      </c>
    </row>
    <row r="70" spans="1:10">
      <c r="A70" t="s">
        <v>465</v>
      </c>
      <c r="B70" t="s">
        <v>466</v>
      </c>
      <c r="C70">
        <v>3</v>
      </c>
      <c r="D70">
        <v>45</v>
      </c>
      <c r="E70">
        <v>0</v>
      </c>
      <c r="F70" t="s">
        <v>470</v>
      </c>
      <c r="G70">
        <v>0</v>
      </c>
      <c r="H70" t="str">
        <f>IF(temp01[[#This Row],[SiSo]]=0,"Không mở lớp","")</f>
        <v>Không mở lớp</v>
      </c>
      <c r="I70" t="s">
        <v>388</v>
      </c>
      <c r="J70" t="str">
        <f>LEFT(temp01[[#This Row],[MaLopHP]],4)</f>
        <v>2010</v>
      </c>
    </row>
    <row r="71" spans="1:10">
      <c r="A71" t="s">
        <v>465</v>
      </c>
      <c r="B71" t="s">
        <v>466</v>
      </c>
      <c r="C71">
        <v>3</v>
      </c>
      <c r="D71">
        <v>45</v>
      </c>
      <c r="E71">
        <v>0</v>
      </c>
      <c r="F71" t="s">
        <v>471</v>
      </c>
      <c r="G71">
        <v>0</v>
      </c>
      <c r="H71" t="str">
        <f>IF(temp01[[#This Row],[SiSo]]=0,"Không mở lớp","")</f>
        <v>Không mở lớp</v>
      </c>
      <c r="I71" t="s">
        <v>388</v>
      </c>
      <c r="J71" t="str">
        <f>LEFT(temp01[[#This Row],[MaLopHP]],4)</f>
        <v>2010</v>
      </c>
    </row>
    <row r="72" spans="1:10">
      <c r="A72" t="s">
        <v>465</v>
      </c>
      <c r="B72" t="s">
        <v>466</v>
      </c>
      <c r="C72">
        <v>3</v>
      </c>
      <c r="D72">
        <v>45</v>
      </c>
      <c r="E72">
        <v>0</v>
      </c>
      <c r="F72" t="s">
        <v>472</v>
      </c>
      <c r="G72">
        <v>0</v>
      </c>
      <c r="H72" t="str">
        <f>IF(temp01[[#This Row],[SiSo]]=0,"Không mở lớp","")</f>
        <v>Không mở lớp</v>
      </c>
      <c r="I72" t="s">
        <v>388</v>
      </c>
      <c r="J72" t="str">
        <f>LEFT(temp01[[#This Row],[MaLopHP]],4)</f>
        <v>2010</v>
      </c>
    </row>
    <row r="73" spans="1:10">
      <c r="A73" t="s">
        <v>465</v>
      </c>
      <c r="B73" t="s">
        <v>466</v>
      </c>
      <c r="C73">
        <v>3</v>
      </c>
      <c r="D73">
        <v>45</v>
      </c>
      <c r="E73">
        <v>0</v>
      </c>
      <c r="F73" t="s">
        <v>473</v>
      </c>
      <c r="G73">
        <v>0</v>
      </c>
      <c r="H73" t="str">
        <f>IF(temp01[[#This Row],[SiSo]]=0,"Không mở lớp","")</f>
        <v>Không mở lớp</v>
      </c>
      <c r="I73" t="s">
        <v>388</v>
      </c>
      <c r="J73" t="str">
        <f>LEFT(temp01[[#This Row],[MaLopHP]],4)</f>
        <v>2010</v>
      </c>
    </row>
    <row r="74" spans="1:10">
      <c r="A74" t="s">
        <v>465</v>
      </c>
      <c r="B74" t="s">
        <v>466</v>
      </c>
      <c r="C74">
        <v>3</v>
      </c>
      <c r="D74">
        <v>45</v>
      </c>
      <c r="E74">
        <v>0</v>
      </c>
      <c r="F74" t="s">
        <v>474</v>
      </c>
      <c r="G74">
        <v>0</v>
      </c>
      <c r="H74" t="str">
        <f>IF(temp01[[#This Row],[SiSo]]=0,"Không mở lớp","")</f>
        <v>Không mở lớp</v>
      </c>
      <c r="I74" t="s">
        <v>388</v>
      </c>
      <c r="J74" t="str">
        <f>LEFT(temp01[[#This Row],[MaLopHP]],4)</f>
        <v>2010</v>
      </c>
    </row>
    <row r="75" spans="1:10">
      <c r="A75" t="s">
        <v>465</v>
      </c>
      <c r="B75" t="s">
        <v>466</v>
      </c>
      <c r="C75">
        <v>3</v>
      </c>
      <c r="D75">
        <v>45</v>
      </c>
      <c r="E75">
        <v>0</v>
      </c>
      <c r="F75" t="s">
        <v>475</v>
      </c>
      <c r="G75">
        <v>0</v>
      </c>
      <c r="H75" t="str">
        <f>IF(temp01[[#This Row],[SiSo]]=0,"Không mở lớp","")</f>
        <v>Không mở lớp</v>
      </c>
      <c r="I75" t="s">
        <v>388</v>
      </c>
      <c r="J75" t="str">
        <f>LEFT(temp01[[#This Row],[MaLopHP]],4)</f>
        <v>2010</v>
      </c>
    </row>
    <row r="76" spans="1:10">
      <c r="A76" t="s">
        <v>465</v>
      </c>
      <c r="B76" t="s">
        <v>466</v>
      </c>
      <c r="C76">
        <v>3</v>
      </c>
      <c r="D76">
        <v>45</v>
      </c>
      <c r="E76">
        <v>0</v>
      </c>
      <c r="F76" t="s">
        <v>476</v>
      </c>
      <c r="G76">
        <v>0</v>
      </c>
      <c r="H76" t="str">
        <f>IF(temp01[[#This Row],[SiSo]]=0,"Không mở lớp","")</f>
        <v>Không mở lớp</v>
      </c>
      <c r="I76" t="s">
        <v>388</v>
      </c>
      <c r="J76" t="str">
        <f>LEFT(temp01[[#This Row],[MaLopHP]],4)</f>
        <v>2010</v>
      </c>
    </row>
    <row r="77" spans="1:10">
      <c r="A77" t="s">
        <v>465</v>
      </c>
      <c r="B77" t="s">
        <v>466</v>
      </c>
      <c r="C77">
        <v>3</v>
      </c>
      <c r="D77">
        <v>45</v>
      </c>
      <c r="E77">
        <v>0</v>
      </c>
      <c r="F77" t="s">
        <v>477</v>
      </c>
      <c r="G77">
        <v>0</v>
      </c>
      <c r="H77" t="str">
        <f>IF(temp01[[#This Row],[SiSo]]=0,"Không mở lớp","")</f>
        <v>Không mở lớp</v>
      </c>
      <c r="I77" t="s">
        <v>388</v>
      </c>
      <c r="J77" t="str">
        <f>LEFT(temp01[[#This Row],[MaLopHP]],4)</f>
        <v>2010</v>
      </c>
    </row>
    <row r="78" spans="1:10">
      <c r="A78" t="s">
        <v>465</v>
      </c>
      <c r="B78" t="s">
        <v>466</v>
      </c>
      <c r="C78">
        <v>3</v>
      </c>
      <c r="D78">
        <v>45</v>
      </c>
      <c r="E78">
        <v>0</v>
      </c>
      <c r="F78" t="s">
        <v>478</v>
      </c>
      <c r="G78">
        <v>0</v>
      </c>
      <c r="H78" t="str">
        <f>IF(temp01[[#This Row],[SiSo]]=0,"Không mở lớp","")</f>
        <v>Không mở lớp</v>
      </c>
      <c r="I78" t="s">
        <v>388</v>
      </c>
      <c r="J78" t="str">
        <f>LEFT(temp01[[#This Row],[MaLopHP]],4)</f>
        <v>2010</v>
      </c>
    </row>
    <row r="79" hidden="1" spans="1:10">
      <c r="A79" t="s">
        <v>479</v>
      </c>
      <c r="B79" t="s">
        <v>480</v>
      </c>
      <c r="C79">
        <v>2</v>
      </c>
      <c r="D79">
        <v>30</v>
      </c>
      <c r="E79">
        <v>0</v>
      </c>
      <c r="F79" t="s">
        <v>481</v>
      </c>
      <c r="G79">
        <v>5</v>
      </c>
      <c r="H79" t="str">
        <f>IF(temp01[[#This Row],[SiSo]]=0,"Không mở lớp","")</f>
        <v/>
      </c>
      <c r="I79" t="s">
        <v>388</v>
      </c>
      <c r="J79" t="str">
        <f>LEFT(temp01[[#This Row],[MaLopHP]],4)</f>
        <v>2011</v>
      </c>
    </row>
    <row r="80" hidden="1" spans="1:10">
      <c r="A80" t="s">
        <v>479</v>
      </c>
      <c r="B80" t="s">
        <v>480</v>
      </c>
      <c r="C80">
        <v>2</v>
      </c>
      <c r="D80">
        <v>30</v>
      </c>
      <c r="E80">
        <v>0</v>
      </c>
      <c r="F80" t="s">
        <v>482</v>
      </c>
      <c r="G80">
        <v>62</v>
      </c>
      <c r="H80" t="str">
        <f>IF(temp01[[#This Row],[SiSo]]=0,"Không mở lớp","")</f>
        <v/>
      </c>
      <c r="I80" t="s">
        <v>388</v>
      </c>
      <c r="J80" t="str">
        <f>LEFT(temp01[[#This Row],[MaLopHP]],4)</f>
        <v>2011</v>
      </c>
    </row>
    <row r="81" hidden="1" spans="1:10">
      <c r="A81" t="s">
        <v>479</v>
      </c>
      <c r="B81" t="s">
        <v>480</v>
      </c>
      <c r="C81">
        <v>2</v>
      </c>
      <c r="D81">
        <v>30</v>
      </c>
      <c r="E81">
        <v>0</v>
      </c>
      <c r="F81" t="s">
        <v>483</v>
      </c>
      <c r="G81">
        <v>0</v>
      </c>
      <c r="H81" t="str">
        <f>IF(temp01[[#This Row],[SiSo]]=0,"Không mở lớp","")</f>
        <v>Không mở lớp</v>
      </c>
      <c r="I81" t="s">
        <v>388</v>
      </c>
      <c r="J81" t="str">
        <f>LEFT(temp01[[#This Row],[MaLopHP]],4)</f>
        <v>2011</v>
      </c>
    </row>
    <row r="82" hidden="1" spans="1:10">
      <c r="A82" t="s">
        <v>479</v>
      </c>
      <c r="B82" t="s">
        <v>480</v>
      </c>
      <c r="C82">
        <v>2</v>
      </c>
      <c r="D82">
        <v>30</v>
      </c>
      <c r="E82">
        <v>0</v>
      </c>
      <c r="F82" t="s">
        <v>484</v>
      </c>
      <c r="G82">
        <v>70</v>
      </c>
      <c r="H82" t="str">
        <f>IF(temp01[[#This Row],[SiSo]]=0,"Không mở lớp","")</f>
        <v/>
      </c>
      <c r="I82" t="s">
        <v>388</v>
      </c>
      <c r="J82" t="str">
        <f>LEFT(temp01[[#This Row],[MaLopHP]],4)</f>
        <v>2011</v>
      </c>
    </row>
    <row r="83" spans="1:10">
      <c r="A83" t="s">
        <v>485</v>
      </c>
      <c r="B83" t="s">
        <v>486</v>
      </c>
      <c r="C83">
        <v>2</v>
      </c>
      <c r="D83">
        <v>30</v>
      </c>
      <c r="E83">
        <v>0</v>
      </c>
      <c r="F83" t="s">
        <v>487</v>
      </c>
      <c r="G83">
        <v>0</v>
      </c>
      <c r="H83" t="str">
        <f>IF(temp01[[#This Row],[SiSo]]=0,"Không mở lớp","")</f>
        <v>Không mở lớp</v>
      </c>
      <c r="I83" t="s">
        <v>388</v>
      </c>
      <c r="J83" t="str">
        <f>LEFT(temp01[[#This Row],[MaLopHP]],4)</f>
        <v>2010</v>
      </c>
    </row>
    <row r="84" spans="1:10">
      <c r="A84" t="s">
        <v>485</v>
      </c>
      <c r="B84" t="s">
        <v>486</v>
      </c>
      <c r="C84">
        <v>2</v>
      </c>
      <c r="D84">
        <v>30</v>
      </c>
      <c r="E84">
        <v>0</v>
      </c>
      <c r="F84" t="s">
        <v>488</v>
      </c>
      <c r="G84">
        <v>0</v>
      </c>
      <c r="H84" t="str">
        <f>IF(temp01[[#This Row],[SiSo]]=0,"Không mở lớp","")</f>
        <v>Không mở lớp</v>
      </c>
      <c r="I84" t="s">
        <v>388</v>
      </c>
      <c r="J84" t="str">
        <f>LEFT(temp01[[#This Row],[MaLopHP]],4)</f>
        <v>2010</v>
      </c>
    </row>
    <row r="85" spans="1:10">
      <c r="A85" t="s">
        <v>485</v>
      </c>
      <c r="B85" t="s">
        <v>486</v>
      </c>
      <c r="C85">
        <v>2</v>
      </c>
      <c r="D85">
        <v>30</v>
      </c>
      <c r="E85">
        <v>0</v>
      </c>
      <c r="F85" t="s">
        <v>489</v>
      </c>
      <c r="G85">
        <v>0</v>
      </c>
      <c r="H85" t="str">
        <f>IF(temp01[[#This Row],[SiSo]]=0,"Không mở lớp","")</f>
        <v>Không mở lớp</v>
      </c>
      <c r="I85" t="s">
        <v>388</v>
      </c>
      <c r="J85" t="str">
        <f>LEFT(temp01[[#This Row],[MaLopHP]],4)</f>
        <v>2010</v>
      </c>
    </row>
    <row r="86" spans="1:10">
      <c r="A86" t="s">
        <v>485</v>
      </c>
      <c r="B86" t="s">
        <v>486</v>
      </c>
      <c r="C86">
        <v>2</v>
      </c>
      <c r="D86">
        <v>30</v>
      </c>
      <c r="E86">
        <v>0</v>
      </c>
      <c r="F86" t="s">
        <v>490</v>
      </c>
      <c r="G86">
        <v>0</v>
      </c>
      <c r="H86" t="str">
        <f>IF(temp01[[#This Row],[SiSo]]=0,"Không mở lớp","")</f>
        <v>Không mở lớp</v>
      </c>
      <c r="I86" t="s">
        <v>388</v>
      </c>
      <c r="J86" t="str">
        <f>LEFT(temp01[[#This Row],[MaLopHP]],4)</f>
        <v>2010</v>
      </c>
    </row>
    <row r="87" spans="1:10">
      <c r="A87" t="s">
        <v>485</v>
      </c>
      <c r="B87" t="s">
        <v>486</v>
      </c>
      <c r="C87">
        <v>2</v>
      </c>
      <c r="D87">
        <v>30</v>
      </c>
      <c r="E87">
        <v>0</v>
      </c>
      <c r="F87" t="s">
        <v>491</v>
      </c>
      <c r="G87">
        <v>0</v>
      </c>
      <c r="H87" t="str">
        <f>IF(temp01[[#This Row],[SiSo]]=0,"Không mở lớp","")</f>
        <v>Không mở lớp</v>
      </c>
      <c r="I87" t="s">
        <v>388</v>
      </c>
      <c r="J87" t="str">
        <f>LEFT(temp01[[#This Row],[MaLopHP]],4)</f>
        <v>2010</v>
      </c>
    </row>
    <row r="88" hidden="1" spans="1:10">
      <c r="A88" t="s">
        <v>492</v>
      </c>
      <c r="B88" t="s">
        <v>493</v>
      </c>
      <c r="C88">
        <v>3</v>
      </c>
      <c r="D88">
        <v>45</v>
      </c>
      <c r="E88">
        <v>0</v>
      </c>
      <c r="F88" t="s">
        <v>494</v>
      </c>
      <c r="G88">
        <v>14</v>
      </c>
      <c r="H88" t="str">
        <f>IF(temp01[[#This Row],[SiSo]]=0,"Không mở lớp","")</f>
        <v/>
      </c>
      <c r="I88" t="s">
        <v>388</v>
      </c>
      <c r="J88" t="str">
        <f>LEFT(temp01[[#This Row],[MaLopHP]],4)</f>
        <v>2011</v>
      </c>
    </row>
    <row r="89" spans="1:10">
      <c r="A89" t="s">
        <v>495</v>
      </c>
      <c r="B89" t="s">
        <v>496</v>
      </c>
      <c r="C89">
        <v>3</v>
      </c>
      <c r="D89">
        <v>45</v>
      </c>
      <c r="E89">
        <v>0</v>
      </c>
      <c r="F89" t="s">
        <v>497</v>
      </c>
      <c r="G89">
        <v>0</v>
      </c>
      <c r="H89" t="str">
        <f>IF(temp01[[#This Row],[SiSo]]=0,"Không mở lớp","")</f>
        <v>Không mở lớp</v>
      </c>
      <c r="I89" t="s">
        <v>388</v>
      </c>
      <c r="J89" t="str">
        <f>LEFT(temp01[[#This Row],[MaLopHP]],4)</f>
        <v>2010</v>
      </c>
    </row>
    <row r="90" spans="1:10">
      <c r="A90" t="s">
        <v>495</v>
      </c>
      <c r="B90" t="s">
        <v>496</v>
      </c>
      <c r="C90">
        <v>3</v>
      </c>
      <c r="D90">
        <v>45</v>
      </c>
      <c r="E90">
        <v>0</v>
      </c>
      <c r="F90" t="s">
        <v>498</v>
      </c>
      <c r="G90">
        <v>0</v>
      </c>
      <c r="H90" t="str">
        <f>IF(temp01[[#This Row],[SiSo]]=0,"Không mở lớp","")</f>
        <v>Không mở lớp</v>
      </c>
      <c r="I90" t="s">
        <v>388</v>
      </c>
      <c r="J90" t="str">
        <f>LEFT(temp01[[#This Row],[MaLopHP]],4)</f>
        <v>2010</v>
      </c>
    </row>
    <row r="91" spans="1:10">
      <c r="A91" t="s">
        <v>495</v>
      </c>
      <c r="B91" t="s">
        <v>496</v>
      </c>
      <c r="C91">
        <v>3</v>
      </c>
      <c r="D91">
        <v>45</v>
      </c>
      <c r="E91">
        <v>0</v>
      </c>
      <c r="F91" t="s">
        <v>499</v>
      </c>
      <c r="G91">
        <v>0</v>
      </c>
      <c r="H91" t="str">
        <f>IF(temp01[[#This Row],[SiSo]]=0,"Không mở lớp","")</f>
        <v>Không mở lớp</v>
      </c>
      <c r="I91" t="s">
        <v>388</v>
      </c>
      <c r="J91" t="str">
        <f>LEFT(temp01[[#This Row],[MaLopHP]],4)</f>
        <v>2010</v>
      </c>
    </row>
    <row r="92" spans="1:10">
      <c r="A92" t="s">
        <v>495</v>
      </c>
      <c r="B92" t="s">
        <v>496</v>
      </c>
      <c r="C92">
        <v>3</v>
      </c>
      <c r="D92">
        <v>45</v>
      </c>
      <c r="E92">
        <v>0</v>
      </c>
      <c r="F92" t="s">
        <v>500</v>
      </c>
      <c r="G92">
        <v>0</v>
      </c>
      <c r="H92" t="str">
        <f>IF(temp01[[#This Row],[SiSo]]=0,"Không mở lớp","")</f>
        <v>Không mở lớp</v>
      </c>
      <c r="I92" t="s">
        <v>388</v>
      </c>
      <c r="J92" t="str">
        <f>LEFT(temp01[[#This Row],[MaLopHP]],4)</f>
        <v>2010</v>
      </c>
    </row>
    <row r="93" spans="1:10">
      <c r="A93" t="s">
        <v>495</v>
      </c>
      <c r="B93" t="s">
        <v>496</v>
      </c>
      <c r="C93">
        <v>3</v>
      </c>
      <c r="D93">
        <v>45</v>
      </c>
      <c r="E93">
        <v>0</v>
      </c>
      <c r="F93" t="s">
        <v>501</v>
      </c>
      <c r="G93">
        <v>0</v>
      </c>
      <c r="H93" t="str">
        <f>IF(temp01[[#This Row],[SiSo]]=0,"Không mở lớp","")</f>
        <v>Không mở lớp</v>
      </c>
      <c r="I93" t="s">
        <v>388</v>
      </c>
      <c r="J93" t="str">
        <f>LEFT(temp01[[#This Row],[MaLopHP]],4)</f>
        <v>2010</v>
      </c>
    </row>
    <row r="94" spans="1:10">
      <c r="A94" t="s">
        <v>495</v>
      </c>
      <c r="B94" t="s">
        <v>496</v>
      </c>
      <c r="C94">
        <v>3</v>
      </c>
      <c r="D94">
        <v>45</v>
      </c>
      <c r="E94">
        <v>0</v>
      </c>
      <c r="F94" t="s">
        <v>502</v>
      </c>
      <c r="G94">
        <v>0</v>
      </c>
      <c r="H94" t="str">
        <f>IF(temp01[[#This Row],[SiSo]]=0,"Không mở lớp","")</f>
        <v>Không mở lớp</v>
      </c>
      <c r="I94" t="s">
        <v>388</v>
      </c>
      <c r="J94" t="str">
        <f>LEFT(temp01[[#This Row],[MaLopHP]],4)</f>
        <v>2010</v>
      </c>
    </row>
    <row r="95" spans="1:10">
      <c r="A95" t="s">
        <v>495</v>
      </c>
      <c r="B95" t="s">
        <v>496</v>
      </c>
      <c r="C95">
        <v>3</v>
      </c>
      <c r="D95">
        <v>45</v>
      </c>
      <c r="E95">
        <v>0</v>
      </c>
      <c r="F95" t="s">
        <v>503</v>
      </c>
      <c r="G95">
        <v>0</v>
      </c>
      <c r="H95" t="str">
        <f>IF(temp01[[#This Row],[SiSo]]=0,"Không mở lớp","")</f>
        <v>Không mở lớp</v>
      </c>
      <c r="I95" t="s">
        <v>388</v>
      </c>
      <c r="J95" t="str">
        <f>LEFT(temp01[[#This Row],[MaLopHP]],4)</f>
        <v>2010</v>
      </c>
    </row>
    <row r="96" spans="1:10">
      <c r="A96" t="s">
        <v>495</v>
      </c>
      <c r="B96" t="s">
        <v>496</v>
      </c>
      <c r="C96">
        <v>3</v>
      </c>
      <c r="D96">
        <v>45</v>
      </c>
      <c r="E96">
        <v>0</v>
      </c>
      <c r="F96" t="s">
        <v>504</v>
      </c>
      <c r="G96">
        <v>0</v>
      </c>
      <c r="H96" t="str">
        <f>IF(temp01[[#This Row],[SiSo]]=0,"Không mở lớp","")</f>
        <v>Không mở lớp</v>
      </c>
      <c r="I96" t="s">
        <v>388</v>
      </c>
      <c r="J96" t="str">
        <f>LEFT(temp01[[#This Row],[MaLopHP]],4)</f>
        <v>2010</v>
      </c>
    </row>
    <row r="97" spans="1:10">
      <c r="A97" t="s">
        <v>495</v>
      </c>
      <c r="B97" t="s">
        <v>496</v>
      </c>
      <c r="C97">
        <v>3</v>
      </c>
      <c r="D97">
        <v>45</v>
      </c>
      <c r="E97">
        <v>0</v>
      </c>
      <c r="F97" t="s">
        <v>505</v>
      </c>
      <c r="G97">
        <v>0</v>
      </c>
      <c r="H97" t="str">
        <f>IF(temp01[[#This Row],[SiSo]]=0,"Không mở lớp","")</f>
        <v>Không mở lớp</v>
      </c>
      <c r="I97" t="s">
        <v>388</v>
      </c>
      <c r="J97" t="str">
        <f>LEFT(temp01[[#This Row],[MaLopHP]],4)</f>
        <v>2010</v>
      </c>
    </row>
    <row r="98" spans="1:10">
      <c r="A98" t="s">
        <v>495</v>
      </c>
      <c r="B98" t="s">
        <v>496</v>
      </c>
      <c r="C98">
        <v>3</v>
      </c>
      <c r="D98">
        <v>45</v>
      </c>
      <c r="E98">
        <v>0</v>
      </c>
      <c r="F98" t="s">
        <v>506</v>
      </c>
      <c r="G98">
        <v>0</v>
      </c>
      <c r="H98" t="str">
        <f>IF(temp01[[#This Row],[SiSo]]=0,"Không mở lớp","")</f>
        <v>Không mở lớp</v>
      </c>
      <c r="I98" t="s">
        <v>388</v>
      </c>
      <c r="J98" t="str">
        <f>LEFT(temp01[[#This Row],[MaLopHP]],4)</f>
        <v>2010</v>
      </c>
    </row>
    <row r="99" spans="1:10">
      <c r="A99" t="s">
        <v>495</v>
      </c>
      <c r="B99" t="s">
        <v>496</v>
      </c>
      <c r="C99">
        <v>3</v>
      </c>
      <c r="D99">
        <v>45</v>
      </c>
      <c r="E99">
        <v>0</v>
      </c>
      <c r="F99" t="s">
        <v>507</v>
      </c>
      <c r="G99">
        <v>0</v>
      </c>
      <c r="H99" t="str">
        <f>IF(temp01[[#This Row],[SiSo]]=0,"Không mở lớp","")</f>
        <v>Không mở lớp</v>
      </c>
      <c r="I99" t="s">
        <v>388</v>
      </c>
      <c r="J99" t="str">
        <f>LEFT(temp01[[#This Row],[MaLopHP]],4)</f>
        <v>2010</v>
      </c>
    </row>
    <row r="100" hidden="1" spans="1:10">
      <c r="A100" t="s">
        <v>508</v>
      </c>
      <c r="B100" t="s">
        <v>509</v>
      </c>
      <c r="C100">
        <v>2</v>
      </c>
      <c r="D100">
        <v>30</v>
      </c>
      <c r="E100">
        <v>0</v>
      </c>
      <c r="F100" t="s">
        <v>510</v>
      </c>
      <c r="G100">
        <v>62</v>
      </c>
      <c r="H100" t="str">
        <f>IF(temp01[[#This Row],[SiSo]]=0,"Không mở lớp","")</f>
        <v/>
      </c>
      <c r="I100" t="s">
        <v>388</v>
      </c>
      <c r="J100" t="str">
        <f>LEFT(temp01[[#This Row],[MaLopHP]],4)</f>
        <v>2011</v>
      </c>
    </row>
    <row r="101" hidden="1" spans="1:10">
      <c r="A101" t="s">
        <v>508</v>
      </c>
      <c r="B101" t="s">
        <v>509</v>
      </c>
      <c r="C101">
        <v>2</v>
      </c>
      <c r="D101">
        <v>30</v>
      </c>
      <c r="E101">
        <v>0</v>
      </c>
      <c r="F101" t="s">
        <v>511</v>
      </c>
      <c r="G101">
        <v>59</v>
      </c>
      <c r="H101" t="str">
        <f>IF(temp01[[#This Row],[SiSo]]=0,"Không mở lớp","")</f>
        <v/>
      </c>
      <c r="I101" t="s">
        <v>388</v>
      </c>
      <c r="J101" t="str">
        <f>LEFT(temp01[[#This Row],[MaLopHP]],4)</f>
        <v>2011</v>
      </c>
    </row>
    <row r="102" hidden="1" spans="1:10">
      <c r="A102" t="s">
        <v>508</v>
      </c>
      <c r="B102" t="s">
        <v>509</v>
      </c>
      <c r="C102">
        <v>2</v>
      </c>
      <c r="D102">
        <v>30</v>
      </c>
      <c r="E102">
        <v>0</v>
      </c>
      <c r="F102" t="s">
        <v>512</v>
      </c>
      <c r="G102">
        <v>33</v>
      </c>
      <c r="H102" t="str">
        <f>IF(temp01[[#This Row],[SiSo]]=0,"Không mở lớp","")</f>
        <v/>
      </c>
      <c r="I102" t="s">
        <v>388</v>
      </c>
      <c r="J102" t="str">
        <f>LEFT(temp01[[#This Row],[MaLopHP]],4)</f>
        <v>2011</v>
      </c>
    </row>
    <row r="103" spans="1:10">
      <c r="A103" t="s">
        <v>513</v>
      </c>
      <c r="B103" t="s">
        <v>514</v>
      </c>
      <c r="C103">
        <v>2</v>
      </c>
      <c r="D103">
        <v>30</v>
      </c>
      <c r="E103">
        <v>0</v>
      </c>
      <c r="F103" t="s">
        <v>515</v>
      </c>
      <c r="G103">
        <v>0</v>
      </c>
      <c r="H103" t="str">
        <f>IF(temp01[[#This Row],[SiSo]]=0,"Không mở lớp","")</f>
        <v>Không mở lớp</v>
      </c>
      <c r="I103" t="s">
        <v>388</v>
      </c>
      <c r="J103" t="str">
        <f>LEFT(temp01[[#This Row],[MaLopHP]],4)</f>
        <v>2010</v>
      </c>
    </row>
    <row r="104" hidden="1" spans="1:10">
      <c r="A104" t="s">
        <v>516</v>
      </c>
      <c r="B104" t="s">
        <v>517</v>
      </c>
      <c r="C104">
        <v>3</v>
      </c>
      <c r="D104">
        <v>45</v>
      </c>
      <c r="E104">
        <v>0</v>
      </c>
      <c r="F104" t="s">
        <v>518</v>
      </c>
      <c r="G104">
        <v>17</v>
      </c>
      <c r="H104" t="str">
        <f>IF(temp01[[#This Row],[SiSo]]=0,"Không mở lớp","")</f>
        <v/>
      </c>
      <c r="I104" t="s">
        <v>388</v>
      </c>
      <c r="J104" t="str">
        <f>LEFT(temp01[[#This Row],[MaLopHP]],4)</f>
        <v>2011</v>
      </c>
    </row>
    <row r="105" hidden="1" spans="1:10">
      <c r="A105" t="s">
        <v>516</v>
      </c>
      <c r="B105" t="s">
        <v>517</v>
      </c>
      <c r="C105">
        <v>3</v>
      </c>
      <c r="D105">
        <v>45</v>
      </c>
      <c r="E105">
        <v>0</v>
      </c>
      <c r="F105" t="s">
        <v>519</v>
      </c>
      <c r="G105">
        <v>14</v>
      </c>
      <c r="H105" t="str">
        <f>IF(temp01[[#This Row],[SiSo]]=0,"Không mở lớp","")</f>
        <v/>
      </c>
      <c r="I105" t="s">
        <v>388</v>
      </c>
      <c r="J105" t="str">
        <f>LEFT(temp01[[#This Row],[MaLopHP]],4)</f>
        <v>2011</v>
      </c>
    </row>
    <row r="106" hidden="1" spans="1:10">
      <c r="A106" t="s">
        <v>516</v>
      </c>
      <c r="B106" t="s">
        <v>517</v>
      </c>
      <c r="C106">
        <v>3</v>
      </c>
      <c r="D106">
        <v>45</v>
      </c>
      <c r="E106">
        <v>0</v>
      </c>
      <c r="F106" t="s">
        <v>520</v>
      </c>
      <c r="G106">
        <v>36</v>
      </c>
      <c r="H106" t="str">
        <f>IF(temp01[[#This Row],[SiSo]]=0,"Không mở lớp","")</f>
        <v/>
      </c>
      <c r="I106" t="s">
        <v>388</v>
      </c>
      <c r="J106" t="str">
        <f>LEFT(temp01[[#This Row],[MaLopHP]],4)</f>
        <v>2011</v>
      </c>
    </row>
    <row r="107" hidden="1" spans="1:10">
      <c r="A107" t="s">
        <v>516</v>
      </c>
      <c r="B107" t="s">
        <v>517</v>
      </c>
      <c r="C107">
        <v>3</v>
      </c>
      <c r="D107">
        <v>45</v>
      </c>
      <c r="E107">
        <v>0</v>
      </c>
      <c r="F107" t="s">
        <v>521</v>
      </c>
      <c r="G107">
        <v>68</v>
      </c>
      <c r="H107" t="str">
        <f>IF(temp01[[#This Row],[SiSo]]=0,"Không mở lớp","")</f>
        <v/>
      </c>
      <c r="I107" t="s">
        <v>388</v>
      </c>
      <c r="J107" t="str">
        <f>LEFT(temp01[[#This Row],[MaLopHP]],4)</f>
        <v>2011</v>
      </c>
    </row>
    <row r="108" hidden="1" spans="1:10">
      <c r="A108" t="s">
        <v>516</v>
      </c>
      <c r="B108" t="s">
        <v>517</v>
      </c>
      <c r="C108">
        <v>3</v>
      </c>
      <c r="D108">
        <v>45</v>
      </c>
      <c r="E108">
        <v>0</v>
      </c>
      <c r="F108" t="s">
        <v>522</v>
      </c>
      <c r="G108">
        <v>70</v>
      </c>
      <c r="H108" t="str">
        <f>IF(temp01[[#This Row],[SiSo]]=0,"Không mở lớp","")</f>
        <v/>
      </c>
      <c r="I108" t="s">
        <v>388</v>
      </c>
      <c r="J108" t="str">
        <f>LEFT(temp01[[#This Row],[MaLopHP]],4)</f>
        <v>2011</v>
      </c>
    </row>
    <row r="109" hidden="1" spans="1:10">
      <c r="A109" t="s">
        <v>516</v>
      </c>
      <c r="B109" t="s">
        <v>517</v>
      </c>
      <c r="C109">
        <v>3</v>
      </c>
      <c r="D109">
        <v>45</v>
      </c>
      <c r="E109">
        <v>0</v>
      </c>
      <c r="F109" t="s">
        <v>523</v>
      </c>
      <c r="G109">
        <v>70</v>
      </c>
      <c r="H109" t="str">
        <f>IF(temp01[[#This Row],[SiSo]]=0,"Không mở lớp","")</f>
        <v/>
      </c>
      <c r="I109" t="s">
        <v>388</v>
      </c>
      <c r="J109" t="str">
        <f>LEFT(temp01[[#This Row],[MaLopHP]],4)</f>
        <v>2011</v>
      </c>
    </row>
    <row r="110" hidden="1" spans="1:10">
      <c r="A110" t="s">
        <v>516</v>
      </c>
      <c r="B110" t="s">
        <v>517</v>
      </c>
      <c r="C110">
        <v>3</v>
      </c>
      <c r="D110">
        <v>45</v>
      </c>
      <c r="E110">
        <v>0</v>
      </c>
      <c r="F110" t="s">
        <v>524</v>
      </c>
      <c r="G110">
        <v>48</v>
      </c>
      <c r="H110" t="str">
        <f>IF(temp01[[#This Row],[SiSo]]=0,"Không mở lớp","")</f>
        <v/>
      </c>
      <c r="I110" t="s">
        <v>388</v>
      </c>
      <c r="J110" t="str">
        <f>LEFT(temp01[[#This Row],[MaLopHP]],4)</f>
        <v>2011</v>
      </c>
    </row>
    <row r="111" hidden="1" spans="1:10">
      <c r="A111" t="s">
        <v>525</v>
      </c>
      <c r="B111" t="s">
        <v>526</v>
      </c>
      <c r="C111">
        <v>3</v>
      </c>
      <c r="D111">
        <v>45</v>
      </c>
      <c r="E111">
        <v>0</v>
      </c>
      <c r="F111" t="s">
        <v>527</v>
      </c>
      <c r="G111">
        <v>46</v>
      </c>
      <c r="H111" t="str">
        <f>IF(temp01[[#This Row],[SiSo]]=0,"Không mở lớp","")</f>
        <v/>
      </c>
      <c r="I111" t="s">
        <v>388</v>
      </c>
      <c r="J111" t="str">
        <f>LEFT(temp01[[#This Row],[MaLopHP]],4)</f>
        <v>2011</v>
      </c>
    </row>
    <row r="112" hidden="1" spans="1:10">
      <c r="A112" t="s">
        <v>525</v>
      </c>
      <c r="B112" t="s">
        <v>526</v>
      </c>
      <c r="C112">
        <v>3</v>
      </c>
      <c r="D112">
        <v>45</v>
      </c>
      <c r="E112">
        <v>0</v>
      </c>
      <c r="F112" t="s">
        <v>528</v>
      </c>
      <c r="G112">
        <v>20</v>
      </c>
      <c r="H112" t="str">
        <f>IF(temp01[[#This Row],[SiSo]]=0,"Không mở lớp","")</f>
        <v/>
      </c>
      <c r="I112" t="s">
        <v>388</v>
      </c>
      <c r="J112" t="str">
        <f>LEFT(temp01[[#This Row],[MaLopHP]],4)</f>
        <v>2011</v>
      </c>
    </row>
    <row r="113" hidden="1" spans="1:10">
      <c r="A113" t="s">
        <v>525</v>
      </c>
      <c r="B113" t="s">
        <v>526</v>
      </c>
      <c r="C113">
        <v>3</v>
      </c>
      <c r="D113">
        <v>45</v>
      </c>
      <c r="E113">
        <v>0</v>
      </c>
      <c r="F113" t="s">
        <v>529</v>
      </c>
      <c r="G113">
        <v>25</v>
      </c>
      <c r="H113" t="str">
        <f>IF(temp01[[#This Row],[SiSo]]=0,"Không mở lớp","")</f>
        <v/>
      </c>
      <c r="I113" t="s">
        <v>388</v>
      </c>
      <c r="J113" t="str">
        <f>LEFT(temp01[[#This Row],[MaLopHP]],4)</f>
        <v>2011</v>
      </c>
    </row>
    <row r="114" hidden="1" spans="1:10">
      <c r="A114" t="s">
        <v>530</v>
      </c>
      <c r="B114" t="s">
        <v>531</v>
      </c>
      <c r="C114">
        <v>3</v>
      </c>
      <c r="D114">
        <v>45</v>
      </c>
      <c r="E114">
        <v>0</v>
      </c>
      <c r="F114" t="s">
        <v>532</v>
      </c>
      <c r="G114">
        <v>70</v>
      </c>
      <c r="H114" t="str">
        <f>IF(temp01[[#This Row],[SiSo]]=0,"Không mở lớp","")</f>
        <v/>
      </c>
      <c r="I114" t="s">
        <v>388</v>
      </c>
      <c r="J114" t="str">
        <f>LEFT(temp01[[#This Row],[MaLopHP]],4)</f>
        <v>2011</v>
      </c>
    </row>
    <row r="115" hidden="1" spans="1:10">
      <c r="A115" t="s">
        <v>530</v>
      </c>
      <c r="B115" t="s">
        <v>531</v>
      </c>
      <c r="C115">
        <v>3</v>
      </c>
      <c r="D115">
        <v>45</v>
      </c>
      <c r="E115">
        <v>0</v>
      </c>
      <c r="F115" t="s">
        <v>533</v>
      </c>
      <c r="G115">
        <v>70</v>
      </c>
      <c r="H115" t="str">
        <f>IF(temp01[[#This Row],[SiSo]]=0,"Không mở lớp","")</f>
        <v/>
      </c>
      <c r="I115" t="s">
        <v>388</v>
      </c>
      <c r="J115" t="str">
        <f>LEFT(temp01[[#This Row],[MaLopHP]],4)</f>
        <v>2011</v>
      </c>
    </row>
    <row r="116" hidden="1" spans="1:10">
      <c r="A116" t="s">
        <v>530</v>
      </c>
      <c r="B116" t="s">
        <v>531</v>
      </c>
      <c r="C116">
        <v>3</v>
      </c>
      <c r="D116">
        <v>45</v>
      </c>
      <c r="E116">
        <v>0</v>
      </c>
      <c r="F116" t="s">
        <v>534</v>
      </c>
      <c r="G116">
        <v>62</v>
      </c>
      <c r="H116" t="str">
        <f>IF(temp01[[#This Row],[SiSo]]=0,"Không mở lớp","")</f>
        <v/>
      </c>
      <c r="I116" t="s">
        <v>388</v>
      </c>
      <c r="J116" t="str">
        <f>LEFT(temp01[[#This Row],[MaLopHP]],4)</f>
        <v>2011</v>
      </c>
    </row>
    <row r="117" hidden="1" spans="1:10">
      <c r="A117" t="s">
        <v>530</v>
      </c>
      <c r="B117" t="s">
        <v>531</v>
      </c>
      <c r="C117">
        <v>3</v>
      </c>
      <c r="D117">
        <v>45</v>
      </c>
      <c r="E117">
        <v>0</v>
      </c>
      <c r="F117" t="s">
        <v>535</v>
      </c>
      <c r="G117">
        <v>70</v>
      </c>
      <c r="H117" t="str">
        <f>IF(temp01[[#This Row],[SiSo]]=0,"Không mở lớp","")</f>
        <v/>
      </c>
      <c r="I117" t="s">
        <v>388</v>
      </c>
      <c r="J117" t="str">
        <f>LEFT(temp01[[#This Row],[MaLopHP]],4)</f>
        <v>2011</v>
      </c>
    </row>
    <row r="118" hidden="1" spans="1:10">
      <c r="A118" t="s">
        <v>536</v>
      </c>
      <c r="B118" t="s">
        <v>537</v>
      </c>
      <c r="C118">
        <v>2</v>
      </c>
      <c r="D118">
        <v>30</v>
      </c>
      <c r="E118">
        <v>0</v>
      </c>
      <c r="F118" t="s">
        <v>538</v>
      </c>
      <c r="G118">
        <v>8</v>
      </c>
      <c r="H118" t="str">
        <f>IF(temp01[[#This Row],[SiSo]]=0,"Không mở lớp","")</f>
        <v/>
      </c>
      <c r="I118" t="s">
        <v>388</v>
      </c>
      <c r="J118" t="str">
        <f>LEFT(temp01[[#This Row],[MaLopHP]],4)</f>
        <v>2011</v>
      </c>
    </row>
    <row r="119" hidden="1" spans="1:10">
      <c r="A119" t="s">
        <v>536</v>
      </c>
      <c r="B119" t="s">
        <v>537</v>
      </c>
      <c r="C119">
        <v>2</v>
      </c>
      <c r="D119">
        <v>30</v>
      </c>
      <c r="E119">
        <v>0</v>
      </c>
      <c r="F119" t="s">
        <v>539</v>
      </c>
      <c r="G119">
        <v>13</v>
      </c>
      <c r="H119" t="str">
        <f>IF(temp01[[#This Row],[SiSo]]=0,"Không mở lớp","")</f>
        <v/>
      </c>
      <c r="I119" t="s">
        <v>388</v>
      </c>
      <c r="J119" t="str">
        <f>LEFT(temp01[[#This Row],[MaLopHP]],4)</f>
        <v>2011</v>
      </c>
    </row>
    <row r="120" hidden="1" spans="1:10">
      <c r="A120" t="s">
        <v>540</v>
      </c>
      <c r="B120" t="s">
        <v>541</v>
      </c>
      <c r="C120">
        <v>2</v>
      </c>
      <c r="D120">
        <v>30</v>
      </c>
      <c r="E120">
        <v>0</v>
      </c>
      <c r="F120" t="s">
        <v>542</v>
      </c>
      <c r="G120">
        <v>44</v>
      </c>
      <c r="H120" t="str">
        <f>IF(temp01[[#This Row],[SiSo]]=0,"Không mở lớp","")</f>
        <v/>
      </c>
      <c r="I120" t="s">
        <v>388</v>
      </c>
      <c r="J120" t="str">
        <f>LEFT(temp01[[#This Row],[MaLopHP]],4)</f>
        <v>2011</v>
      </c>
    </row>
    <row r="121" hidden="1" spans="1:10">
      <c r="A121" t="s">
        <v>543</v>
      </c>
      <c r="B121" t="s">
        <v>544</v>
      </c>
      <c r="C121">
        <v>1</v>
      </c>
      <c r="D121">
        <v>0</v>
      </c>
      <c r="E121">
        <v>30</v>
      </c>
      <c r="F121" t="s">
        <v>545</v>
      </c>
      <c r="G121">
        <v>130</v>
      </c>
      <c r="H121" t="str">
        <f>IF(temp01[[#This Row],[SiSo]]=0,"Không mở lớp","")</f>
        <v/>
      </c>
      <c r="I121" t="s">
        <v>388</v>
      </c>
      <c r="J121" t="str">
        <f>LEFT(temp01[[#This Row],[MaLopHP]],4)</f>
        <v>2011</v>
      </c>
    </row>
    <row r="122" spans="1:10">
      <c r="A122" t="s">
        <v>546</v>
      </c>
      <c r="B122" t="s">
        <v>547</v>
      </c>
      <c r="C122">
        <v>1</v>
      </c>
      <c r="D122">
        <v>0</v>
      </c>
      <c r="E122">
        <v>30</v>
      </c>
      <c r="F122" t="s">
        <v>548</v>
      </c>
      <c r="G122">
        <v>0</v>
      </c>
      <c r="H122" t="str">
        <f>IF(temp01[[#This Row],[SiSo]]=0,"Không mở lớp","")</f>
        <v>Không mở lớp</v>
      </c>
      <c r="I122" t="s">
        <v>388</v>
      </c>
      <c r="J122" t="str">
        <f>LEFT(temp01[[#This Row],[MaLopHP]],4)</f>
        <v>2010</v>
      </c>
    </row>
    <row r="123" spans="1:10">
      <c r="A123" t="s">
        <v>546</v>
      </c>
      <c r="B123" t="s">
        <v>547</v>
      </c>
      <c r="C123">
        <v>1</v>
      </c>
      <c r="D123">
        <v>0</v>
      </c>
      <c r="E123">
        <v>30</v>
      </c>
      <c r="F123" t="s">
        <v>549</v>
      </c>
      <c r="G123">
        <v>0</v>
      </c>
      <c r="H123" t="str">
        <f>IF(temp01[[#This Row],[SiSo]]=0,"Không mở lớp","")</f>
        <v>Không mở lớp</v>
      </c>
      <c r="I123" t="s">
        <v>388</v>
      </c>
      <c r="J123" t="str">
        <f>LEFT(temp01[[#This Row],[MaLopHP]],4)</f>
        <v>2010</v>
      </c>
    </row>
    <row r="124" spans="1:10">
      <c r="A124" t="s">
        <v>546</v>
      </c>
      <c r="B124" t="s">
        <v>547</v>
      </c>
      <c r="C124">
        <v>1</v>
      </c>
      <c r="D124">
        <v>0</v>
      </c>
      <c r="E124">
        <v>30</v>
      </c>
      <c r="F124" t="s">
        <v>550</v>
      </c>
      <c r="G124">
        <v>0</v>
      </c>
      <c r="H124" t="str">
        <f>IF(temp01[[#This Row],[SiSo]]=0,"Không mở lớp","")</f>
        <v>Không mở lớp</v>
      </c>
      <c r="I124" t="s">
        <v>388</v>
      </c>
      <c r="J124" t="str">
        <f>LEFT(temp01[[#This Row],[MaLopHP]],4)</f>
        <v>2010</v>
      </c>
    </row>
    <row r="125" spans="1:10">
      <c r="A125" t="s">
        <v>546</v>
      </c>
      <c r="B125" t="s">
        <v>547</v>
      </c>
      <c r="C125">
        <v>1</v>
      </c>
      <c r="D125">
        <v>0</v>
      </c>
      <c r="E125">
        <v>30</v>
      </c>
      <c r="F125" t="s">
        <v>551</v>
      </c>
      <c r="G125">
        <v>0</v>
      </c>
      <c r="H125" t="str">
        <f>IF(temp01[[#This Row],[SiSo]]=0,"Không mở lớp","")</f>
        <v>Không mở lớp</v>
      </c>
      <c r="I125" t="s">
        <v>388</v>
      </c>
      <c r="J125" t="str">
        <f>LEFT(temp01[[#This Row],[MaLopHP]],4)</f>
        <v>2010</v>
      </c>
    </row>
    <row r="126" spans="1:10">
      <c r="A126" t="s">
        <v>546</v>
      </c>
      <c r="B126" t="s">
        <v>547</v>
      </c>
      <c r="C126">
        <v>1</v>
      </c>
      <c r="D126">
        <v>0</v>
      </c>
      <c r="E126">
        <v>30</v>
      </c>
      <c r="F126" t="s">
        <v>552</v>
      </c>
      <c r="G126">
        <v>0</v>
      </c>
      <c r="H126" t="str">
        <f>IF(temp01[[#This Row],[SiSo]]=0,"Không mở lớp","")</f>
        <v>Không mở lớp</v>
      </c>
      <c r="I126" t="s">
        <v>388</v>
      </c>
      <c r="J126" t="str">
        <f>LEFT(temp01[[#This Row],[MaLopHP]],4)</f>
        <v>2010</v>
      </c>
    </row>
    <row r="127" spans="1:10">
      <c r="A127" t="s">
        <v>546</v>
      </c>
      <c r="B127" t="s">
        <v>547</v>
      </c>
      <c r="C127">
        <v>1</v>
      </c>
      <c r="D127">
        <v>0</v>
      </c>
      <c r="E127">
        <v>30</v>
      </c>
      <c r="F127" t="s">
        <v>553</v>
      </c>
      <c r="G127">
        <v>0</v>
      </c>
      <c r="H127" t="str">
        <f>IF(temp01[[#This Row],[SiSo]]=0,"Không mở lớp","")</f>
        <v>Không mở lớp</v>
      </c>
      <c r="I127" t="s">
        <v>388</v>
      </c>
      <c r="J127" t="str">
        <f>LEFT(temp01[[#This Row],[MaLopHP]],4)</f>
        <v>2010</v>
      </c>
    </row>
    <row r="128" spans="1:10">
      <c r="A128" t="s">
        <v>546</v>
      </c>
      <c r="B128" t="s">
        <v>547</v>
      </c>
      <c r="C128">
        <v>1</v>
      </c>
      <c r="D128">
        <v>0</v>
      </c>
      <c r="E128">
        <v>30</v>
      </c>
      <c r="F128" t="s">
        <v>554</v>
      </c>
      <c r="G128">
        <v>0</v>
      </c>
      <c r="H128" t="str">
        <f>IF(temp01[[#This Row],[SiSo]]=0,"Không mở lớp","")</f>
        <v>Không mở lớp</v>
      </c>
      <c r="I128" t="s">
        <v>388</v>
      </c>
      <c r="J128" t="str">
        <f>LEFT(temp01[[#This Row],[MaLopHP]],4)</f>
        <v>2010</v>
      </c>
    </row>
    <row r="129" spans="1:10">
      <c r="A129" t="s">
        <v>546</v>
      </c>
      <c r="B129" t="s">
        <v>547</v>
      </c>
      <c r="C129">
        <v>1</v>
      </c>
      <c r="D129">
        <v>0</v>
      </c>
      <c r="E129">
        <v>30</v>
      </c>
      <c r="F129" t="s">
        <v>555</v>
      </c>
      <c r="G129">
        <v>0</v>
      </c>
      <c r="H129" t="str">
        <f>IF(temp01[[#This Row],[SiSo]]=0,"Không mở lớp","")</f>
        <v>Không mở lớp</v>
      </c>
      <c r="I129" t="s">
        <v>388</v>
      </c>
      <c r="J129" t="str">
        <f>LEFT(temp01[[#This Row],[MaLopHP]],4)</f>
        <v>2010</v>
      </c>
    </row>
    <row r="130" spans="1:10">
      <c r="A130" t="s">
        <v>546</v>
      </c>
      <c r="B130" t="s">
        <v>547</v>
      </c>
      <c r="C130">
        <v>1</v>
      </c>
      <c r="D130">
        <v>0</v>
      </c>
      <c r="E130">
        <v>30</v>
      </c>
      <c r="F130" t="s">
        <v>556</v>
      </c>
      <c r="G130">
        <v>0</v>
      </c>
      <c r="H130" t="str">
        <f>IF(temp01[[#This Row],[SiSo]]=0,"Không mở lớp","")</f>
        <v>Không mở lớp</v>
      </c>
      <c r="I130" t="s">
        <v>388</v>
      </c>
      <c r="J130" t="str">
        <f>LEFT(temp01[[#This Row],[MaLopHP]],4)</f>
        <v>2010</v>
      </c>
    </row>
    <row r="131" spans="1:10">
      <c r="A131" t="s">
        <v>546</v>
      </c>
      <c r="B131" t="s">
        <v>547</v>
      </c>
      <c r="C131">
        <v>1</v>
      </c>
      <c r="D131">
        <v>0</v>
      </c>
      <c r="E131">
        <v>30</v>
      </c>
      <c r="F131" t="s">
        <v>557</v>
      </c>
      <c r="G131">
        <v>0</v>
      </c>
      <c r="H131" t="str">
        <f>IF(temp01[[#This Row],[SiSo]]=0,"Không mở lớp","")</f>
        <v>Không mở lớp</v>
      </c>
      <c r="I131" t="s">
        <v>388</v>
      </c>
      <c r="J131" t="str">
        <f>LEFT(temp01[[#This Row],[MaLopHP]],4)</f>
        <v>2010</v>
      </c>
    </row>
    <row r="132" hidden="1" spans="1:10">
      <c r="A132" t="s">
        <v>558</v>
      </c>
      <c r="B132" t="s">
        <v>559</v>
      </c>
      <c r="C132">
        <v>2</v>
      </c>
      <c r="D132">
        <v>30</v>
      </c>
      <c r="E132">
        <v>0</v>
      </c>
      <c r="F132" t="s">
        <v>560</v>
      </c>
      <c r="G132">
        <v>4</v>
      </c>
      <c r="H132" t="str">
        <f>IF(temp01[[#This Row],[SiSo]]=0,"Không mở lớp","")</f>
        <v/>
      </c>
      <c r="I132" t="s">
        <v>561</v>
      </c>
      <c r="J132" t="str">
        <f>LEFT(temp01[[#This Row],[MaLopHP]],4)</f>
        <v>2011</v>
      </c>
    </row>
    <row r="133" hidden="1" spans="1:10">
      <c r="A133" t="s">
        <v>558</v>
      </c>
      <c r="B133" t="s">
        <v>559</v>
      </c>
      <c r="C133">
        <v>2</v>
      </c>
      <c r="D133">
        <v>30</v>
      </c>
      <c r="E133">
        <v>0</v>
      </c>
      <c r="F133" t="s">
        <v>562</v>
      </c>
      <c r="G133">
        <v>5</v>
      </c>
      <c r="H133" t="str">
        <f>IF(temp01[[#This Row],[SiSo]]=0,"Không mở lớp","")</f>
        <v/>
      </c>
      <c r="I133" t="s">
        <v>561</v>
      </c>
      <c r="J133" t="str">
        <f>LEFT(temp01[[#This Row],[MaLopHP]],4)</f>
        <v>2011</v>
      </c>
    </row>
    <row r="134" hidden="1" spans="1:10">
      <c r="A134" t="s">
        <v>563</v>
      </c>
      <c r="B134" t="s">
        <v>564</v>
      </c>
      <c r="C134">
        <v>3</v>
      </c>
      <c r="D134">
        <v>45</v>
      </c>
      <c r="E134">
        <v>0</v>
      </c>
      <c r="F134" t="s">
        <v>565</v>
      </c>
      <c r="G134">
        <v>45</v>
      </c>
      <c r="H134" t="str">
        <f>IF(temp01[[#This Row],[SiSo]]=0,"Không mở lớp","")</f>
        <v/>
      </c>
      <c r="I134" t="s">
        <v>561</v>
      </c>
      <c r="J134" t="str">
        <f>LEFT(temp01[[#This Row],[MaLopHP]],4)</f>
        <v>2011</v>
      </c>
    </row>
    <row r="135" hidden="1" spans="1:10">
      <c r="A135" t="s">
        <v>563</v>
      </c>
      <c r="B135" t="s">
        <v>564</v>
      </c>
      <c r="C135">
        <v>3</v>
      </c>
      <c r="D135">
        <v>45</v>
      </c>
      <c r="E135">
        <v>0</v>
      </c>
      <c r="F135" t="s">
        <v>566</v>
      </c>
      <c r="G135">
        <v>70</v>
      </c>
      <c r="H135" t="str">
        <f>IF(temp01[[#This Row],[SiSo]]=0,"Không mở lớp","")</f>
        <v/>
      </c>
      <c r="I135" t="s">
        <v>561</v>
      </c>
      <c r="J135" t="str">
        <f>LEFT(temp01[[#This Row],[MaLopHP]],4)</f>
        <v>2011</v>
      </c>
    </row>
    <row r="136" hidden="1" spans="1:10">
      <c r="A136" t="s">
        <v>563</v>
      </c>
      <c r="B136" t="s">
        <v>564</v>
      </c>
      <c r="C136">
        <v>3</v>
      </c>
      <c r="D136">
        <v>45</v>
      </c>
      <c r="E136">
        <v>0</v>
      </c>
      <c r="F136" t="s">
        <v>567</v>
      </c>
      <c r="G136">
        <v>4</v>
      </c>
      <c r="H136" t="str">
        <f>IF(temp01[[#This Row],[SiSo]]=0,"Không mở lớp","")</f>
        <v/>
      </c>
      <c r="I136" t="s">
        <v>561</v>
      </c>
      <c r="J136" t="str">
        <f>LEFT(temp01[[#This Row],[MaLopHP]],4)</f>
        <v>2011</v>
      </c>
    </row>
    <row r="137" hidden="1" spans="1:10">
      <c r="A137" t="s">
        <v>568</v>
      </c>
      <c r="B137" t="s">
        <v>569</v>
      </c>
      <c r="C137">
        <v>2</v>
      </c>
      <c r="D137">
        <v>30</v>
      </c>
      <c r="E137">
        <v>0</v>
      </c>
      <c r="F137" t="s">
        <v>570</v>
      </c>
      <c r="G137">
        <v>38</v>
      </c>
      <c r="H137" t="str">
        <f>IF(temp01[[#This Row],[SiSo]]=0,"Không mở lớp","")</f>
        <v/>
      </c>
      <c r="I137" t="s">
        <v>561</v>
      </c>
      <c r="J137" t="str">
        <f>LEFT(temp01[[#This Row],[MaLopHP]],4)</f>
        <v>2011</v>
      </c>
    </row>
    <row r="138" hidden="1" spans="1:10">
      <c r="A138" t="s">
        <v>571</v>
      </c>
      <c r="B138" t="s">
        <v>572</v>
      </c>
      <c r="C138">
        <v>2</v>
      </c>
      <c r="D138">
        <v>30</v>
      </c>
      <c r="E138">
        <v>0</v>
      </c>
      <c r="F138" t="s">
        <v>573</v>
      </c>
      <c r="G138">
        <v>59</v>
      </c>
      <c r="H138" t="str">
        <f>IF(temp01[[#This Row],[SiSo]]=0,"Không mở lớp","")</f>
        <v/>
      </c>
      <c r="I138" t="s">
        <v>561</v>
      </c>
      <c r="J138" t="str">
        <f>LEFT(temp01[[#This Row],[MaLopHP]],4)</f>
        <v>2011</v>
      </c>
    </row>
    <row r="139" hidden="1" spans="1:10">
      <c r="A139" t="s">
        <v>571</v>
      </c>
      <c r="B139" t="s">
        <v>572</v>
      </c>
      <c r="C139">
        <v>2</v>
      </c>
      <c r="D139">
        <v>30</v>
      </c>
      <c r="E139">
        <v>0</v>
      </c>
      <c r="F139" t="s">
        <v>574</v>
      </c>
      <c r="G139">
        <v>57</v>
      </c>
      <c r="H139" t="str">
        <f>IF(temp01[[#This Row],[SiSo]]=0,"Không mở lớp","")</f>
        <v/>
      </c>
      <c r="I139" t="s">
        <v>561</v>
      </c>
      <c r="J139" t="str">
        <f>LEFT(temp01[[#This Row],[MaLopHP]],4)</f>
        <v>2011</v>
      </c>
    </row>
    <row r="140" spans="1:10">
      <c r="A140" t="s">
        <v>575</v>
      </c>
      <c r="B140" t="s">
        <v>576</v>
      </c>
      <c r="C140">
        <v>2</v>
      </c>
      <c r="D140">
        <v>30</v>
      </c>
      <c r="E140">
        <v>0</v>
      </c>
      <c r="F140" t="s">
        <v>577</v>
      </c>
      <c r="G140">
        <v>0</v>
      </c>
      <c r="H140" t="str">
        <f>IF(temp01[[#This Row],[SiSo]]=0,"Không mở lớp","")</f>
        <v>Không mở lớp</v>
      </c>
      <c r="I140" t="s">
        <v>561</v>
      </c>
      <c r="J140" t="str">
        <f>LEFT(temp01[[#This Row],[MaLopHP]],4)</f>
        <v>2010</v>
      </c>
    </row>
    <row r="141" spans="1:10">
      <c r="A141" t="s">
        <v>575</v>
      </c>
      <c r="B141" t="s">
        <v>576</v>
      </c>
      <c r="C141">
        <v>2</v>
      </c>
      <c r="D141">
        <v>30</v>
      </c>
      <c r="E141">
        <v>0</v>
      </c>
      <c r="F141" t="s">
        <v>578</v>
      </c>
      <c r="G141">
        <v>0</v>
      </c>
      <c r="H141" t="str">
        <f>IF(temp01[[#This Row],[SiSo]]=0,"Không mở lớp","")</f>
        <v>Không mở lớp</v>
      </c>
      <c r="I141" t="s">
        <v>561</v>
      </c>
      <c r="J141" t="str">
        <f>LEFT(temp01[[#This Row],[MaLopHP]],4)</f>
        <v>2010</v>
      </c>
    </row>
    <row r="142" spans="1:10">
      <c r="A142" t="s">
        <v>575</v>
      </c>
      <c r="B142" t="s">
        <v>576</v>
      </c>
      <c r="C142">
        <v>2</v>
      </c>
      <c r="D142">
        <v>30</v>
      </c>
      <c r="E142">
        <v>0</v>
      </c>
      <c r="F142" t="s">
        <v>579</v>
      </c>
      <c r="G142">
        <v>0</v>
      </c>
      <c r="H142" t="str">
        <f>IF(temp01[[#This Row],[SiSo]]=0,"Không mở lớp","")</f>
        <v>Không mở lớp</v>
      </c>
      <c r="I142" t="s">
        <v>561</v>
      </c>
      <c r="J142" t="str">
        <f>LEFT(temp01[[#This Row],[MaLopHP]],4)</f>
        <v>2010</v>
      </c>
    </row>
    <row r="143" hidden="1" spans="1:10">
      <c r="A143" t="s">
        <v>580</v>
      </c>
      <c r="B143" t="s">
        <v>581</v>
      </c>
      <c r="C143">
        <v>2</v>
      </c>
      <c r="D143">
        <v>30</v>
      </c>
      <c r="E143">
        <v>0</v>
      </c>
      <c r="F143" t="s">
        <v>582</v>
      </c>
      <c r="G143">
        <v>29</v>
      </c>
      <c r="H143" t="str">
        <f>IF(temp01[[#This Row],[SiSo]]=0,"Không mở lớp","")</f>
        <v/>
      </c>
      <c r="I143" t="s">
        <v>561</v>
      </c>
      <c r="J143" t="str">
        <f>LEFT(temp01[[#This Row],[MaLopHP]],4)</f>
        <v>2011</v>
      </c>
    </row>
    <row r="144" hidden="1" spans="1:10">
      <c r="A144" t="s">
        <v>583</v>
      </c>
      <c r="B144" t="s">
        <v>584</v>
      </c>
      <c r="C144">
        <v>2</v>
      </c>
      <c r="D144">
        <v>30</v>
      </c>
      <c r="E144">
        <v>0</v>
      </c>
      <c r="F144" t="s">
        <v>585</v>
      </c>
      <c r="G144">
        <v>4</v>
      </c>
      <c r="H144" t="str">
        <f>IF(temp01[[#This Row],[SiSo]]=0,"Không mở lớp","")</f>
        <v/>
      </c>
      <c r="I144" t="s">
        <v>561</v>
      </c>
      <c r="J144" t="str">
        <f>LEFT(temp01[[#This Row],[MaLopHP]],4)</f>
        <v>2011</v>
      </c>
    </row>
    <row r="145" hidden="1" spans="1:10">
      <c r="A145" t="s">
        <v>586</v>
      </c>
      <c r="B145" t="s">
        <v>587</v>
      </c>
      <c r="C145">
        <v>3</v>
      </c>
      <c r="D145">
        <v>45</v>
      </c>
      <c r="E145">
        <v>0</v>
      </c>
      <c r="F145" t="s">
        <v>588</v>
      </c>
      <c r="G145">
        <v>39</v>
      </c>
      <c r="H145" t="str">
        <f>IF(temp01[[#This Row],[SiSo]]=0,"Không mở lớp","")</f>
        <v/>
      </c>
      <c r="I145" t="s">
        <v>561</v>
      </c>
      <c r="J145" t="str">
        <f>LEFT(temp01[[#This Row],[MaLopHP]],4)</f>
        <v>2011</v>
      </c>
    </row>
    <row r="146" hidden="1" spans="1:10">
      <c r="A146" t="s">
        <v>586</v>
      </c>
      <c r="B146" t="s">
        <v>587</v>
      </c>
      <c r="C146">
        <v>3</v>
      </c>
      <c r="D146">
        <v>45</v>
      </c>
      <c r="E146">
        <v>0</v>
      </c>
      <c r="F146" t="s">
        <v>589</v>
      </c>
      <c r="G146">
        <v>41</v>
      </c>
      <c r="H146" t="str">
        <f>IF(temp01[[#This Row],[SiSo]]=0,"Không mở lớp","")</f>
        <v/>
      </c>
      <c r="I146" t="s">
        <v>561</v>
      </c>
      <c r="J146" t="str">
        <f>LEFT(temp01[[#This Row],[MaLopHP]],4)</f>
        <v>2011</v>
      </c>
    </row>
    <row r="147" hidden="1" spans="1:10">
      <c r="A147" t="s">
        <v>586</v>
      </c>
      <c r="B147" t="s">
        <v>587</v>
      </c>
      <c r="C147">
        <v>3</v>
      </c>
      <c r="D147">
        <v>45</v>
      </c>
      <c r="E147">
        <v>0</v>
      </c>
      <c r="F147" t="s">
        <v>590</v>
      </c>
      <c r="G147">
        <v>20</v>
      </c>
      <c r="H147" t="str">
        <f>IF(temp01[[#This Row],[SiSo]]=0,"Không mở lớp","")</f>
        <v/>
      </c>
      <c r="I147" t="s">
        <v>561</v>
      </c>
      <c r="J147" t="str">
        <f>LEFT(temp01[[#This Row],[MaLopHP]],4)</f>
        <v>2011</v>
      </c>
    </row>
    <row r="148" hidden="1" spans="1:10">
      <c r="A148" t="s">
        <v>591</v>
      </c>
      <c r="B148" t="s">
        <v>592</v>
      </c>
      <c r="C148">
        <v>2</v>
      </c>
      <c r="D148">
        <v>30</v>
      </c>
      <c r="E148">
        <v>0</v>
      </c>
      <c r="F148" t="s">
        <v>593</v>
      </c>
      <c r="G148">
        <v>9</v>
      </c>
      <c r="H148" t="str">
        <f>IF(temp01[[#This Row],[SiSo]]=0,"Không mở lớp","")</f>
        <v/>
      </c>
      <c r="I148" t="s">
        <v>561</v>
      </c>
      <c r="J148" t="str">
        <f>LEFT(temp01[[#This Row],[MaLopHP]],4)</f>
        <v>2011</v>
      </c>
    </row>
    <row r="149" hidden="1" spans="1:10">
      <c r="A149" t="s">
        <v>594</v>
      </c>
      <c r="B149" t="s">
        <v>595</v>
      </c>
      <c r="C149">
        <v>3</v>
      </c>
      <c r="D149">
        <v>45</v>
      </c>
      <c r="E149">
        <v>0</v>
      </c>
      <c r="F149" t="s">
        <v>596</v>
      </c>
      <c r="G149">
        <v>60</v>
      </c>
      <c r="H149" t="str">
        <f>IF(temp01[[#This Row],[SiSo]]=0,"Không mở lớp","")</f>
        <v/>
      </c>
      <c r="I149" t="s">
        <v>561</v>
      </c>
      <c r="J149" t="str">
        <f>LEFT(temp01[[#This Row],[MaLopHP]],4)</f>
        <v>2011</v>
      </c>
    </row>
    <row r="150" hidden="1" spans="1:10">
      <c r="A150" t="s">
        <v>594</v>
      </c>
      <c r="B150" t="s">
        <v>595</v>
      </c>
      <c r="C150">
        <v>3</v>
      </c>
      <c r="D150">
        <v>45</v>
      </c>
      <c r="E150">
        <v>0</v>
      </c>
      <c r="F150" t="s">
        <v>597</v>
      </c>
      <c r="G150">
        <v>30</v>
      </c>
      <c r="H150" t="str">
        <f>IF(temp01[[#This Row],[SiSo]]=0,"Không mở lớp","")</f>
        <v/>
      </c>
      <c r="I150" t="s">
        <v>561</v>
      </c>
      <c r="J150" t="str">
        <f>LEFT(temp01[[#This Row],[MaLopHP]],4)</f>
        <v>2011</v>
      </c>
    </row>
    <row r="151" hidden="1" spans="1:10">
      <c r="A151" t="s">
        <v>598</v>
      </c>
      <c r="B151" t="s">
        <v>599</v>
      </c>
      <c r="C151">
        <v>3</v>
      </c>
      <c r="D151">
        <v>45</v>
      </c>
      <c r="E151">
        <v>0</v>
      </c>
      <c r="F151" t="s">
        <v>600</v>
      </c>
      <c r="G151">
        <v>74</v>
      </c>
      <c r="H151" t="str">
        <f>IF(temp01[[#This Row],[SiSo]]=0,"Không mở lớp","")</f>
        <v/>
      </c>
      <c r="I151" t="s">
        <v>561</v>
      </c>
      <c r="J151" t="str">
        <f>LEFT(temp01[[#This Row],[MaLopHP]],4)</f>
        <v>2011</v>
      </c>
    </row>
    <row r="152" hidden="1" spans="1:10">
      <c r="A152" t="s">
        <v>601</v>
      </c>
      <c r="B152" t="s">
        <v>602</v>
      </c>
      <c r="C152">
        <v>2</v>
      </c>
      <c r="D152">
        <v>30</v>
      </c>
      <c r="E152">
        <v>0</v>
      </c>
      <c r="F152" t="s">
        <v>603</v>
      </c>
      <c r="G152">
        <v>58</v>
      </c>
      <c r="H152" t="str">
        <f>IF(temp01[[#This Row],[SiSo]]=0,"Không mở lớp","")</f>
        <v/>
      </c>
      <c r="I152" t="s">
        <v>561</v>
      </c>
      <c r="J152" t="str">
        <f>LEFT(temp01[[#This Row],[MaLopHP]],4)</f>
        <v>2011</v>
      </c>
    </row>
    <row r="153" hidden="1" spans="1:10">
      <c r="A153" t="s">
        <v>601</v>
      </c>
      <c r="B153" t="s">
        <v>602</v>
      </c>
      <c r="C153">
        <v>2</v>
      </c>
      <c r="D153">
        <v>30</v>
      </c>
      <c r="E153">
        <v>0</v>
      </c>
      <c r="F153" t="s">
        <v>604</v>
      </c>
      <c r="G153">
        <v>46</v>
      </c>
      <c r="H153" t="str">
        <f>IF(temp01[[#This Row],[SiSo]]=0,"Không mở lớp","")</f>
        <v/>
      </c>
      <c r="I153" t="s">
        <v>561</v>
      </c>
      <c r="J153" t="str">
        <f>LEFT(temp01[[#This Row],[MaLopHP]],4)</f>
        <v>2011</v>
      </c>
    </row>
    <row r="154" hidden="1" spans="1:10">
      <c r="A154" t="s">
        <v>605</v>
      </c>
      <c r="B154" t="s">
        <v>606</v>
      </c>
      <c r="C154">
        <v>1</v>
      </c>
      <c r="D154">
        <v>0</v>
      </c>
      <c r="E154">
        <v>30</v>
      </c>
      <c r="F154" t="s">
        <v>607</v>
      </c>
      <c r="G154">
        <v>2</v>
      </c>
      <c r="H154" t="str">
        <f>IF(temp01[[#This Row],[SiSo]]=0,"Không mở lớp","")</f>
        <v/>
      </c>
      <c r="I154" t="s">
        <v>561</v>
      </c>
      <c r="J154" t="str">
        <f>LEFT(temp01[[#This Row],[MaLopHP]],4)</f>
        <v>2011</v>
      </c>
    </row>
    <row r="155" hidden="1" spans="1:10">
      <c r="A155" t="s">
        <v>608</v>
      </c>
      <c r="B155" t="s">
        <v>609</v>
      </c>
      <c r="C155">
        <v>2</v>
      </c>
      <c r="D155">
        <v>30</v>
      </c>
      <c r="E155">
        <v>0</v>
      </c>
      <c r="F155" t="s">
        <v>610</v>
      </c>
      <c r="G155">
        <v>40</v>
      </c>
      <c r="H155" t="str">
        <f>IF(temp01[[#This Row],[SiSo]]=0,"Không mở lớp","")</f>
        <v/>
      </c>
      <c r="I155" t="s">
        <v>561</v>
      </c>
      <c r="J155" t="str">
        <f>LEFT(temp01[[#This Row],[MaLopHP]],4)</f>
        <v>2011</v>
      </c>
    </row>
    <row r="156" hidden="1" spans="1:10">
      <c r="A156" t="s">
        <v>611</v>
      </c>
      <c r="B156" t="s">
        <v>612</v>
      </c>
      <c r="C156">
        <v>4</v>
      </c>
      <c r="D156">
        <v>60</v>
      </c>
      <c r="E156">
        <v>0</v>
      </c>
      <c r="F156" t="s">
        <v>613</v>
      </c>
      <c r="G156">
        <v>80</v>
      </c>
      <c r="H156" t="str">
        <f>IF(temp01[[#This Row],[SiSo]]=0,"Không mở lớp","")</f>
        <v/>
      </c>
      <c r="I156" t="s">
        <v>561</v>
      </c>
      <c r="J156" t="str">
        <f>LEFT(temp01[[#This Row],[MaLopHP]],4)</f>
        <v>2011</v>
      </c>
    </row>
    <row r="157" hidden="1" spans="1:10">
      <c r="A157" t="s">
        <v>611</v>
      </c>
      <c r="B157" t="s">
        <v>612</v>
      </c>
      <c r="C157">
        <v>4</v>
      </c>
      <c r="D157">
        <v>60</v>
      </c>
      <c r="E157">
        <v>0</v>
      </c>
      <c r="F157" t="s">
        <v>614</v>
      </c>
      <c r="G157">
        <v>28</v>
      </c>
      <c r="H157" t="str">
        <f>IF(temp01[[#This Row],[SiSo]]=0,"Không mở lớp","")</f>
        <v/>
      </c>
      <c r="I157" t="s">
        <v>561</v>
      </c>
      <c r="J157" t="str">
        <f>LEFT(temp01[[#This Row],[MaLopHP]],4)</f>
        <v>2011</v>
      </c>
    </row>
    <row r="158" hidden="1" spans="1:10">
      <c r="A158" t="s">
        <v>615</v>
      </c>
      <c r="B158" t="s">
        <v>616</v>
      </c>
      <c r="C158">
        <v>2</v>
      </c>
      <c r="D158">
        <v>30</v>
      </c>
      <c r="E158">
        <v>0</v>
      </c>
      <c r="F158" t="s">
        <v>617</v>
      </c>
      <c r="G158">
        <v>29</v>
      </c>
      <c r="H158" t="str">
        <f>IF(temp01[[#This Row],[SiSo]]=0,"Không mở lớp","")</f>
        <v/>
      </c>
      <c r="I158" t="s">
        <v>561</v>
      </c>
      <c r="J158" t="str">
        <f>LEFT(temp01[[#This Row],[MaLopHP]],4)</f>
        <v>2011</v>
      </c>
    </row>
    <row r="159" hidden="1" spans="1:10">
      <c r="A159" t="s">
        <v>618</v>
      </c>
      <c r="B159" t="s">
        <v>619</v>
      </c>
      <c r="C159">
        <v>3</v>
      </c>
      <c r="D159">
        <v>45</v>
      </c>
      <c r="E159">
        <v>0</v>
      </c>
      <c r="F159" t="s">
        <v>620</v>
      </c>
      <c r="G159">
        <v>49</v>
      </c>
      <c r="H159" t="str">
        <f>IF(temp01[[#This Row],[SiSo]]=0,"Không mở lớp","")</f>
        <v/>
      </c>
      <c r="I159" t="s">
        <v>561</v>
      </c>
      <c r="J159" t="str">
        <f>LEFT(temp01[[#This Row],[MaLopHP]],4)</f>
        <v>2011</v>
      </c>
    </row>
    <row r="160" hidden="1" spans="1:10">
      <c r="A160" t="s">
        <v>618</v>
      </c>
      <c r="B160" t="s">
        <v>619</v>
      </c>
      <c r="C160">
        <v>3</v>
      </c>
      <c r="D160">
        <v>45</v>
      </c>
      <c r="E160">
        <v>0</v>
      </c>
      <c r="F160" t="s">
        <v>621</v>
      </c>
      <c r="G160">
        <v>52</v>
      </c>
      <c r="H160" t="str">
        <f>IF(temp01[[#This Row],[SiSo]]=0,"Không mở lớp","")</f>
        <v/>
      </c>
      <c r="I160" t="s">
        <v>561</v>
      </c>
      <c r="J160" t="str">
        <f>LEFT(temp01[[#This Row],[MaLopHP]],4)</f>
        <v>2011</v>
      </c>
    </row>
    <row r="161" hidden="1" spans="1:10">
      <c r="A161" t="s">
        <v>622</v>
      </c>
      <c r="B161" t="s">
        <v>623</v>
      </c>
      <c r="C161">
        <v>3</v>
      </c>
      <c r="D161">
        <v>45</v>
      </c>
      <c r="E161">
        <v>0</v>
      </c>
      <c r="F161" t="s">
        <v>624</v>
      </c>
      <c r="G161">
        <v>34</v>
      </c>
      <c r="H161" t="str">
        <f>IF(temp01[[#This Row],[SiSo]]=0,"Không mở lớp","")</f>
        <v/>
      </c>
      <c r="I161" t="s">
        <v>561</v>
      </c>
      <c r="J161" t="str">
        <f>LEFT(temp01[[#This Row],[MaLopHP]],4)</f>
        <v>2011</v>
      </c>
    </row>
    <row r="162" hidden="1" spans="1:10">
      <c r="A162" t="s">
        <v>625</v>
      </c>
      <c r="B162" t="s">
        <v>626</v>
      </c>
      <c r="C162">
        <v>2</v>
      </c>
      <c r="D162">
        <v>30</v>
      </c>
      <c r="E162">
        <v>0</v>
      </c>
      <c r="F162" t="s">
        <v>627</v>
      </c>
      <c r="G162">
        <v>58</v>
      </c>
      <c r="H162" t="str">
        <f>IF(temp01[[#This Row],[SiSo]]=0,"Không mở lớp","")</f>
        <v/>
      </c>
      <c r="I162" t="s">
        <v>561</v>
      </c>
      <c r="J162" t="str">
        <f>LEFT(temp01[[#This Row],[MaLopHP]],4)</f>
        <v>2011</v>
      </c>
    </row>
    <row r="163" hidden="1" spans="1:10">
      <c r="A163" t="s">
        <v>628</v>
      </c>
      <c r="B163" t="s">
        <v>629</v>
      </c>
      <c r="C163">
        <v>2</v>
      </c>
      <c r="D163">
        <v>30</v>
      </c>
      <c r="E163">
        <v>0</v>
      </c>
      <c r="F163" t="s">
        <v>630</v>
      </c>
      <c r="G163">
        <v>46</v>
      </c>
      <c r="H163" t="str">
        <f>IF(temp01[[#This Row],[SiSo]]=0,"Không mở lớp","")</f>
        <v/>
      </c>
      <c r="I163" t="s">
        <v>561</v>
      </c>
      <c r="J163" t="str">
        <f>LEFT(temp01[[#This Row],[MaLopHP]],4)</f>
        <v>2011</v>
      </c>
    </row>
    <row r="164" hidden="1" spans="1:10">
      <c r="A164" t="s">
        <v>631</v>
      </c>
      <c r="B164" t="s">
        <v>632</v>
      </c>
      <c r="C164">
        <v>2</v>
      </c>
      <c r="D164">
        <v>30</v>
      </c>
      <c r="E164">
        <v>0</v>
      </c>
      <c r="F164" t="s">
        <v>633</v>
      </c>
      <c r="G164">
        <v>40</v>
      </c>
      <c r="H164" t="str">
        <f>IF(temp01[[#This Row],[SiSo]]=0,"Không mở lớp","")</f>
        <v/>
      </c>
      <c r="I164" t="s">
        <v>561</v>
      </c>
      <c r="J164" t="str">
        <f>LEFT(temp01[[#This Row],[MaLopHP]],4)</f>
        <v>2011</v>
      </c>
    </row>
    <row r="165" hidden="1" spans="1:10">
      <c r="A165" t="s">
        <v>631</v>
      </c>
      <c r="B165" t="s">
        <v>632</v>
      </c>
      <c r="C165">
        <v>2</v>
      </c>
      <c r="D165">
        <v>30</v>
      </c>
      <c r="E165">
        <v>0</v>
      </c>
      <c r="F165" t="s">
        <v>634</v>
      </c>
      <c r="G165">
        <v>18</v>
      </c>
      <c r="H165" t="str">
        <f>IF(temp01[[#This Row],[SiSo]]=0,"Không mở lớp","")</f>
        <v/>
      </c>
      <c r="I165" t="s">
        <v>561</v>
      </c>
      <c r="J165" t="str">
        <f>LEFT(temp01[[#This Row],[MaLopHP]],4)</f>
        <v>2011</v>
      </c>
    </row>
    <row r="166" hidden="1" spans="1:10">
      <c r="A166" t="s">
        <v>635</v>
      </c>
      <c r="B166" t="s">
        <v>636</v>
      </c>
      <c r="C166">
        <v>2</v>
      </c>
      <c r="D166">
        <v>30</v>
      </c>
      <c r="E166">
        <v>0</v>
      </c>
      <c r="F166" t="s">
        <v>637</v>
      </c>
      <c r="G166">
        <v>32</v>
      </c>
      <c r="H166" t="str">
        <f>IF(temp01[[#This Row],[SiSo]]=0,"Không mở lớp","")</f>
        <v/>
      </c>
      <c r="I166" t="s">
        <v>561</v>
      </c>
      <c r="J166" t="str">
        <f>LEFT(temp01[[#This Row],[MaLopHP]],4)</f>
        <v>2011</v>
      </c>
    </row>
    <row r="167" hidden="1" spans="1:10">
      <c r="A167" t="s">
        <v>638</v>
      </c>
      <c r="B167" t="s">
        <v>639</v>
      </c>
      <c r="C167">
        <v>2</v>
      </c>
      <c r="D167">
        <v>30</v>
      </c>
      <c r="E167">
        <v>0</v>
      </c>
      <c r="F167" t="s">
        <v>640</v>
      </c>
      <c r="G167">
        <v>70</v>
      </c>
      <c r="H167" t="str">
        <f>IF(temp01[[#This Row],[SiSo]]=0,"Không mở lớp","")</f>
        <v/>
      </c>
      <c r="I167" t="s">
        <v>561</v>
      </c>
      <c r="J167" t="str">
        <f>LEFT(temp01[[#This Row],[MaLopHP]],4)</f>
        <v>2011</v>
      </c>
    </row>
    <row r="168" hidden="1" spans="1:10">
      <c r="A168" t="s">
        <v>641</v>
      </c>
      <c r="B168" t="s">
        <v>642</v>
      </c>
      <c r="C168">
        <v>1</v>
      </c>
      <c r="D168">
        <v>0</v>
      </c>
      <c r="E168">
        <v>30</v>
      </c>
      <c r="F168" t="s">
        <v>643</v>
      </c>
      <c r="G168">
        <v>54</v>
      </c>
      <c r="H168" t="str">
        <f>IF(temp01[[#This Row],[SiSo]]=0,"Không mở lớp","")</f>
        <v/>
      </c>
      <c r="I168" t="s">
        <v>561</v>
      </c>
      <c r="J168" t="str">
        <f>LEFT(temp01[[#This Row],[MaLopHP]],4)</f>
        <v>2011</v>
      </c>
    </row>
    <row r="169" hidden="1" spans="1:10">
      <c r="A169" t="s">
        <v>644</v>
      </c>
      <c r="B169" t="s">
        <v>645</v>
      </c>
      <c r="C169">
        <v>1</v>
      </c>
      <c r="D169">
        <v>0</v>
      </c>
      <c r="E169">
        <v>30</v>
      </c>
      <c r="F169" t="s">
        <v>646</v>
      </c>
      <c r="G169">
        <v>8</v>
      </c>
      <c r="H169" t="str">
        <f>IF(temp01[[#This Row],[SiSo]]=0,"Không mở lớp","")</f>
        <v/>
      </c>
      <c r="I169" t="s">
        <v>561</v>
      </c>
      <c r="J169" t="str">
        <f>LEFT(temp01[[#This Row],[MaLopHP]],4)</f>
        <v>2011</v>
      </c>
    </row>
    <row r="170" hidden="1" spans="1:10">
      <c r="A170" t="s">
        <v>647</v>
      </c>
      <c r="B170" t="s">
        <v>648</v>
      </c>
      <c r="C170">
        <v>4</v>
      </c>
      <c r="D170">
        <v>0</v>
      </c>
      <c r="E170">
        <v>120</v>
      </c>
      <c r="F170" t="s">
        <v>649</v>
      </c>
      <c r="G170">
        <v>25</v>
      </c>
      <c r="H170" t="str">
        <f>IF(temp01[[#This Row],[SiSo]]=0,"Không mở lớp","")</f>
        <v/>
      </c>
      <c r="I170" t="s">
        <v>561</v>
      </c>
      <c r="J170" t="str">
        <f>LEFT(temp01[[#This Row],[MaLopHP]],4)</f>
        <v>2011</v>
      </c>
    </row>
    <row r="171" hidden="1" spans="1:10">
      <c r="A171" t="s">
        <v>647</v>
      </c>
      <c r="B171" t="s">
        <v>648</v>
      </c>
      <c r="C171">
        <v>4</v>
      </c>
      <c r="D171">
        <v>0</v>
      </c>
      <c r="E171">
        <v>120</v>
      </c>
      <c r="F171" t="s">
        <v>650</v>
      </c>
      <c r="G171">
        <v>25</v>
      </c>
      <c r="H171" t="str">
        <f>IF(temp01[[#This Row],[SiSo]]=0,"Không mở lớp","")</f>
        <v/>
      </c>
      <c r="I171" t="s">
        <v>561</v>
      </c>
      <c r="J171" t="str">
        <f>LEFT(temp01[[#This Row],[MaLopHP]],4)</f>
        <v>2011</v>
      </c>
    </row>
    <row r="172" hidden="1" spans="1:10">
      <c r="A172" t="s">
        <v>647</v>
      </c>
      <c r="B172" t="s">
        <v>648</v>
      </c>
      <c r="C172">
        <v>4</v>
      </c>
      <c r="D172">
        <v>0</v>
      </c>
      <c r="E172">
        <v>120</v>
      </c>
      <c r="F172" t="s">
        <v>651</v>
      </c>
      <c r="G172">
        <v>1</v>
      </c>
      <c r="H172" t="str">
        <f>IF(temp01[[#This Row],[SiSo]]=0,"Không mở lớp","")</f>
        <v/>
      </c>
      <c r="I172" t="s">
        <v>561</v>
      </c>
      <c r="J172" t="str">
        <f>LEFT(temp01[[#This Row],[MaLopHP]],4)</f>
        <v>2011</v>
      </c>
    </row>
    <row r="173" hidden="1" spans="1:10">
      <c r="A173" t="s">
        <v>647</v>
      </c>
      <c r="B173" t="s">
        <v>648</v>
      </c>
      <c r="C173">
        <v>4</v>
      </c>
      <c r="D173">
        <v>0</v>
      </c>
      <c r="E173">
        <v>120</v>
      </c>
      <c r="F173" t="s">
        <v>652</v>
      </c>
      <c r="G173">
        <v>22</v>
      </c>
      <c r="H173" t="str">
        <f>IF(temp01[[#This Row],[SiSo]]=0,"Không mở lớp","")</f>
        <v/>
      </c>
      <c r="I173" t="s">
        <v>561</v>
      </c>
      <c r="J173" t="str">
        <f>LEFT(temp01[[#This Row],[MaLopHP]],4)</f>
        <v>2011</v>
      </c>
    </row>
    <row r="174" hidden="1" spans="1:10">
      <c r="A174" t="s">
        <v>647</v>
      </c>
      <c r="B174" t="s">
        <v>648</v>
      </c>
      <c r="C174">
        <v>4</v>
      </c>
      <c r="D174">
        <v>0</v>
      </c>
      <c r="E174">
        <v>120</v>
      </c>
      <c r="F174" t="s">
        <v>653</v>
      </c>
      <c r="G174">
        <v>17</v>
      </c>
      <c r="H174" t="str">
        <f>IF(temp01[[#This Row],[SiSo]]=0,"Không mở lớp","")</f>
        <v/>
      </c>
      <c r="I174" t="s">
        <v>561</v>
      </c>
      <c r="J174" t="str">
        <f>LEFT(temp01[[#This Row],[MaLopHP]],4)</f>
        <v>2011</v>
      </c>
    </row>
    <row r="175" hidden="1" spans="1:10">
      <c r="A175" t="s">
        <v>647</v>
      </c>
      <c r="B175" t="s">
        <v>648</v>
      </c>
      <c r="C175">
        <v>4</v>
      </c>
      <c r="D175">
        <v>0</v>
      </c>
      <c r="E175">
        <v>120</v>
      </c>
      <c r="F175" t="s">
        <v>654</v>
      </c>
      <c r="G175">
        <v>24</v>
      </c>
      <c r="H175" t="str">
        <f>IF(temp01[[#This Row],[SiSo]]=0,"Không mở lớp","")</f>
        <v/>
      </c>
      <c r="I175" t="s">
        <v>561</v>
      </c>
      <c r="J175" t="str">
        <f>LEFT(temp01[[#This Row],[MaLopHP]],4)</f>
        <v>2011</v>
      </c>
    </row>
    <row r="176" hidden="1" spans="1:10">
      <c r="A176" t="s">
        <v>647</v>
      </c>
      <c r="B176" t="s">
        <v>648</v>
      </c>
      <c r="C176">
        <v>4</v>
      </c>
      <c r="D176">
        <v>0</v>
      </c>
      <c r="E176">
        <v>120</v>
      </c>
      <c r="F176" t="s">
        <v>655</v>
      </c>
      <c r="G176">
        <v>0</v>
      </c>
      <c r="H176" t="str">
        <f>IF(temp01[[#This Row],[SiSo]]=0,"Không mở lớp","")</f>
        <v>Không mở lớp</v>
      </c>
      <c r="I176" t="s">
        <v>561</v>
      </c>
      <c r="J176" t="str">
        <f>LEFT(temp01[[#This Row],[MaLopHP]],4)</f>
        <v>2011</v>
      </c>
    </row>
    <row r="177" hidden="1" spans="1:10">
      <c r="A177" t="s">
        <v>647</v>
      </c>
      <c r="B177" t="s">
        <v>648</v>
      </c>
      <c r="C177">
        <v>4</v>
      </c>
      <c r="D177">
        <v>0</v>
      </c>
      <c r="E177">
        <v>120</v>
      </c>
      <c r="F177" t="s">
        <v>656</v>
      </c>
      <c r="G177">
        <v>21</v>
      </c>
      <c r="H177" t="str">
        <f>IF(temp01[[#This Row],[SiSo]]=0,"Không mở lớp","")</f>
        <v/>
      </c>
      <c r="I177" t="s">
        <v>561</v>
      </c>
      <c r="J177" t="str">
        <f>LEFT(temp01[[#This Row],[MaLopHP]],4)</f>
        <v>2011</v>
      </c>
    </row>
    <row r="178" hidden="1" spans="1:10">
      <c r="A178" t="s">
        <v>657</v>
      </c>
      <c r="B178" t="s">
        <v>658</v>
      </c>
      <c r="C178">
        <v>4</v>
      </c>
      <c r="D178">
        <v>0</v>
      </c>
      <c r="E178">
        <v>120</v>
      </c>
      <c r="F178" t="s">
        <v>659</v>
      </c>
      <c r="G178">
        <v>11</v>
      </c>
      <c r="H178" t="str">
        <f>IF(temp01[[#This Row],[SiSo]]=0,"Không mở lớp","")</f>
        <v/>
      </c>
      <c r="I178" t="s">
        <v>561</v>
      </c>
      <c r="J178" t="str">
        <f>LEFT(temp01[[#This Row],[MaLopHP]],4)</f>
        <v>2011</v>
      </c>
    </row>
    <row r="179" hidden="1" spans="1:10">
      <c r="A179" t="s">
        <v>657</v>
      </c>
      <c r="B179" t="s">
        <v>658</v>
      </c>
      <c r="C179">
        <v>4</v>
      </c>
      <c r="D179">
        <v>0</v>
      </c>
      <c r="E179">
        <v>120</v>
      </c>
      <c r="F179" t="s">
        <v>660</v>
      </c>
      <c r="G179">
        <v>23</v>
      </c>
      <c r="H179" t="str">
        <f>IF(temp01[[#This Row],[SiSo]]=0,"Không mở lớp","")</f>
        <v/>
      </c>
      <c r="I179" t="s">
        <v>561</v>
      </c>
      <c r="J179" t="str">
        <f>LEFT(temp01[[#This Row],[MaLopHP]],4)</f>
        <v>2011</v>
      </c>
    </row>
    <row r="180" hidden="1" spans="1:10">
      <c r="A180" t="s">
        <v>661</v>
      </c>
      <c r="B180" t="s">
        <v>662</v>
      </c>
      <c r="C180">
        <v>4</v>
      </c>
      <c r="D180">
        <v>0</v>
      </c>
      <c r="E180">
        <v>120</v>
      </c>
      <c r="F180" t="s">
        <v>663</v>
      </c>
      <c r="G180">
        <v>0</v>
      </c>
      <c r="H180" t="str">
        <f>IF(temp01[[#This Row],[SiSo]]=0,"Không mở lớp","")</f>
        <v>Không mở lớp</v>
      </c>
      <c r="I180" t="s">
        <v>561</v>
      </c>
      <c r="J180" t="str">
        <f>LEFT(temp01[[#This Row],[MaLopHP]],4)</f>
        <v>2011</v>
      </c>
    </row>
    <row r="181" spans="1:10">
      <c r="A181" t="s">
        <v>664</v>
      </c>
      <c r="B181" t="s">
        <v>665</v>
      </c>
      <c r="C181">
        <v>2</v>
      </c>
      <c r="D181">
        <v>0</v>
      </c>
      <c r="E181">
        <v>60</v>
      </c>
      <c r="F181" t="s">
        <v>666</v>
      </c>
      <c r="G181">
        <v>0</v>
      </c>
      <c r="H181" t="str">
        <f>IF(temp01[[#This Row],[SiSo]]=0,"Không mở lớp","")</f>
        <v>Không mở lớp</v>
      </c>
      <c r="I181" t="s">
        <v>561</v>
      </c>
      <c r="J181" t="str">
        <f>LEFT(temp01[[#This Row],[MaLopHP]],4)</f>
        <v>2010</v>
      </c>
    </row>
    <row r="182" spans="1:10">
      <c r="A182" t="s">
        <v>664</v>
      </c>
      <c r="B182" t="s">
        <v>665</v>
      </c>
      <c r="C182">
        <v>2</v>
      </c>
      <c r="D182">
        <v>0</v>
      </c>
      <c r="E182">
        <v>60</v>
      </c>
      <c r="F182" t="s">
        <v>667</v>
      </c>
      <c r="G182">
        <v>0</v>
      </c>
      <c r="H182" t="str">
        <f>IF(temp01[[#This Row],[SiSo]]=0,"Không mở lớp","")</f>
        <v>Không mở lớp</v>
      </c>
      <c r="I182" t="s">
        <v>561</v>
      </c>
      <c r="J182" t="str">
        <f>LEFT(temp01[[#This Row],[MaLopHP]],4)</f>
        <v>2010</v>
      </c>
    </row>
    <row r="183" spans="1:10">
      <c r="A183" t="s">
        <v>664</v>
      </c>
      <c r="B183" t="s">
        <v>665</v>
      </c>
      <c r="C183">
        <v>2</v>
      </c>
      <c r="D183">
        <v>0</v>
      </c>
      <c r="E183">
        <v>60</v>
      </c>
      <c r="F183" t="s">
        <v>668</v>
      </c>
      <c r="G183">
        <v>0</v>
      </c>
      <c r="H183" t="str">
        <f>IF(temp01[[#This Row],[SiSo]]=0,"Không mở lớp","")</f>
        <v>Không mở lớp</v>
      </c>
      <c r="I183" t="s">
        <v>561</v>
      </c>
      <c r="J183" t="str">
        <f>LEFT(temp01[[#This Row],[MaLopHP]],4)</f>
        <v>2010</v>
      </c>
    </row>
    <row r="184" spans="1:10">
      <c r="A184" t="s">
        <v>664</v>
      </c>
      <c r="B184" t="s">
        <v>665</v>
      </c>
      <c r="C184">
        <v>2</v>
      </c>
      <c r="D184">
        <v>0</v>
      </c>
      <c r="E184">
        <v>60</v>
      </c>
      <c r="F184" t="s">
        <v>669</v>
      </c>
      <c r="G184">
        <v>0</v>
      </c>
      <c r="H184" t="str">
        <f>IF(temp01[[#This Row],[SiSo]]=0,"Không mở lớp","")</f>
        <v>Không mở lớp</v>
      </c>
      <c r="I184" t="s">
        <v>561</v>
      </c>
      <c r="J184" t="str">
        <f>LEFT(temp01[[#This Row],[MaLopHP]],4)</f>
        <v>2010</v>
      </c>
    </row>
    <row r="185" spans="1:10">
      <c r="A185" t="s">
        <v>664</v>
      </c>
      <c r="B185" t="s">
        <v>665</v>
      </c>
      <c r="C185">
        <v>2</v>
      </c>
      <c r="D185">
        <v>0</v>
      </c>
      <c r="E185">
        <v>60</v>
      </c>
      <c r="F185" t="s">
        <v>670</v>
      </c>
      <c r="G185">
        <v>0</v>
      </c>
      <c r="H185" t="str">
        <f>IF(temp01[[#This Row],[SiSo]]=0,"Không mở lớp","")</f>
        <v>Không mở lớp</v>
      </c>
      <c r="I185" t="s">
        <v>561</v>
      </c>
      <c r="J185" t="str">
        <f>LEFT(temp01[[#This Row],[MaLopHP]],4)</f>
        <v>2010</v>
      </c>
    </row>
    <row r="186" spans="1:10">
      <c r="A186" t="s">
        <v>664</v>
      </c>
      <c r="B186" t="s">
        <v>665</v>
      </c>
      <c r="C186">
        <v>2</v>
      </c>
      <c r="D186">
        <v>0</v>
      </c>
      <c r="E186">
        <v>60</v>
      </c>
      <c r="F186" t="s">
        <v>671</v>
      </c>
      <c r="G186">
        <v>0</v>
      </c>
      <c r="H186" t="str">
        <f>IF(temp01[[#This Row],[SiSo]]=0,"Không mở lớp","")</f>
        <v>Không mở lớp</v>
      </c>
      <c r="I186" t="s">
        <v>561</v>
      </c>
      <c r="J186" t="str">
        <f>LEFT(temp01[[#This Row],[MaLopHP]],4)</f>
        <v>2010</v>
      </c>
    </row>
    <row r="187" spans="1:10">
      <c r="A187" t="s">
        <v>664</v>
      </c>
      <c r="B187" t="s">
        <v>665</v>
      </c>
      <c r="C187">
        <v>2</v>
      </c>
      <c r="D187">
        <v>0</v>
      </c>
      <c r="E187">
        <v>60</v>
      </c>
      <c r="F187" t="s">
        <v>672</v>
      </c>
      <c r="G187">
        <v>0</v>
      </c>
      <c r="H187" t="str">
        <f>IF(temp01[[#This Row],[SiSo]]=0,"Không mở lớp","")</f>
        <v>Không mở lớp</v>
      </c>
      <c r="I187" t="s">
        <v>561</v>
      </c>
      <c r="J187" t="str">
        <f>LEFT(temp01[[#This Row],[MaLopHP]],4)</f>
        <v>2010</v>
      </c>
    </row>
    <row r="188" spans="1:10">
      <c r="A188" t="s">
        <v>664</v>
      </c>
      <c r="B188" t="s">
        <v>665</v>
      </c>
      <c r="C188">
        <v>2</v>
      </c>
      <c r="D188">
        <v>0</v>
      </c>
      <c r="E188">
        <v>60</v>
      </c>
      <c r="F188" t="s">
        <v>673</v>
      </c>
      <c r="G188">
        <v>0</v>
      </c>
      <c r="H188" t="str">
        <f>IF(temp01[[#This Row],[SiSo]]=0,"Không mở lớp","")</f>
        <v>Không mở lớp</v>
      </c>
      <c r="I188" t="s">
        <v>561</v>
      </c>
      <c r="J188" t="str">
        <f>LEFT(temp01[[#This Row],[MaLopHP]],4)</f>
        <v>2010</v>
      </c>
    </row>
    <row r="189" spans="1:10">
      <c r="A189" t="s">
        <v>664</v>
      </c>
      <c r="B189" t="s">
        <v>665</v>
      </c>
      <c r="C189">
        <v>2</v>
      </c>
      <c r="D189">
        <v>0</v>
      </c>
      <c r="E189">
        <v>60</v>
      </c>
      <c r="F189" t="s">
        <v>674</v>
      </c>
      <c r="G189">
        <v>0</v>
      </c>
      <c r="H189" t="str">
        <f>IF(temp01[[#This Row],[SiSo]]=0,"Không mở lớp","")</f>
        <v>Không mở lớp</v>
      </c>
      <c r="I189" t="s">
        <v>561</v>
      </c>
      <c r="J189" t="str">
        <f>LEFT(temp01[[#This Row],[MaLopHP]],4)</f>
        <v>2010</v>
      </c>
    </row>
    <row r="190" spans="1:10">
      <c r="A190" t="s">
        <v>664</v>
      </c>
      <c r="B190" t="s">
        <v>665</v>
      </c>
      <c r="C190">
        <v>2</v>
      </c>
      <c r="D190">
        <v>0</v>
      </c>
      <c r="E190">
        <v>60</v>
      </c>
      <c r="F190" t="s">
        <v>675</v>
      </c>
      <c r="G190">
        <v>0</v>
      </c>
      <c r="H190" t="str">
        <f>IF(temp01[[#This Row],[SiSo]]=0,"Không mở lớp","")</f>
        <v>Không mở lớp</v>
      </c>
      <c r="I190" t="s">
        <v>561</v>
      </c>
      <c r="J190" t="str">
        <f>LEFT(temp01[[#This Row],[MaLopHP]],4)</f>
        <v>2010</v>
      </c>
    </row>
    <row r="191" spans="1:10">
      <c r="A191" t="s">
        <v>664</v>
      </c>
      <c r="B191" t="s">
        <v>665</v>
      </c>
      <c r="C191">
        <v>2</v>
      </c>
      <c r="D191">
        <v>0</v>
      </c>
      <c r="E191">
        <v>60</v>
      </c>
      <c r="F191" t="s">
        <v>676</v>
      </c>
      <c r="G191">
        <v>0</v>
      </c>
      <c r="H191" t="str">
        <f>IF(temp01[[#This Row],[SiSo]]=0,"Không mở lớp","")</f>
        <v>Không mở lớp</v>
      </c>
      <c r="I191" t="s">
        <v>561</v>
      </c>
      <c r="J191" t="str">
        <f>LEFT(temp01[[#This Row],[MaLopHP]],4)</f>
        <v>2010</v>
      </c>
    </row>
    <row r="192" spans="1:10">
      <c r="A192" t="s">
        <v>664</v>
      </c>
      <c r="B192" t="s">
        <v>665</v>
      </c>
      <c r="C192">
        <v>2</v>
      </c>
      <c r="D192">
        <v>0</v>
      </c>
      <c r="E192">
        <v>60</v>
      </c>
      <c r="F192" t="s">
        <v>677</v>
      </c>
      <c r="G192">
        <v>0</v>
      </c>
      <c r="H192" t="str">
        <f>IF(temp01[[#This Row],[SiSo]]=0,"Không mở lớp","")</f>
        <v>Không mở lớp</v>
      </c>
      <c r="I192" t="s">
        <v>561</v>
      </c>
      <c r="J192" t="str">
        <f>LEFT(temp01[[#This Row],[MaLopHP]],4)</f>
        <v>2010</v>
      </c>
    </row>
    <row r="193" hidden="1" spans="1:10">
      <c r="A193" t="s">
        <v>664</v>
      </c>
      <c r="B193" t="s">
        <v>665</v>
      </c>
      <c r="C193">
        <v>2</v>
      </c>
      <c r="D193">
        <v>0</v>
      </c>
      <c r="E193">
        <v>60</v>
      </c>
      <c r="F193" t="s">
        <v>678</v>
      </c>
      <c r="G193">
        <v>18</v>
      </c>
      <c r="H193" t="str">
        <f>IF(temp01[[#This Row],[SiSo]]=0,"Không mở lớp","")</f>
        <v/>
      </c>
      <c r="I193" t="s">
        <v>561</v>
      </c>
      <c r="J193" t="str">
        <f>LEFT(temp01[[#This Row],[MaLopHP]],4)</f>
        <v>2011</v>
      </c>
    </row>
    <row r="194" hidden="1" spans="1:10">
      <c r="A194" t="s">
        <v>679</v>
      </c>
      <c r="B194" t="s">
        <v>680</v>
      </c>
      <c r="C194">
        <v>2</v>
      </c>
      <c r="D194">
        <v>0</v>
      </c>
      <c r="E194">
        <v>60</v>
      </c>
      <c r="F194" t="s">
        <v>681</v>
      </c>
      <c r="G194">
        <v>9</v>
      </c>
      <c r="H194" t="str">
        <f>IF(temp01[[#This Row],[SiSo]]=0,"Không mở lớp","")</f>
        <v/>
      </c>
      <c r="I194" t="s">
        <v>561</v>
      </c>
      <c r="J194" t="str">
        <f>LEFT(temp01[[#This Row],[MaLopHP]],4)</f>
        <v>2011</v>
      </c>
    </row>
    <row r="195" hidden="1" spans="1:10">
      <c r="A195" t="s">
        <v>682</v>
      </c>
      <c r="B195" t="s">
        <v>683</v>
      </c>
      <c r="C195">
        <v>3</v>
      </c>
      <c r="D195">
        <v>0</v>
      </c>
      <c r="E195">
        <v>90</v>
      </c>
      <c r="F195" t="s">
        <v>684</v>
      </c>
      <c r="G195">
        <v>30</v>
      </c>
      <c r="H195" t="str">
        <f>IF(temp01[[#This Row],[SiSo]]=0,"Không mở lớp","")</f>
        <v/>
      </c>
      <c r="I195" t="s">
        <v>561</v>
      </c>
      <c r="J195" t="str">
        <f>LEFT(temp01[[#This Row],[MaLopHP]],4)</f>
        <v>2011</v>
      </c>
    </row>
    <row r="196" hidden="1" spans="1:10">
      <c r="A196" t="s">
        <v>682</v>
      </c>
      <c r="B196" t="s">
        <v>683</v>
      </c>
      <c r="C196">
        <v>3</v>
      </c>
      <c r="D196">
        <v>0</v>
      </c>
      <c r="E196">
        <v>90</v>
      </c>
      <c r="F196" t="s">
        <v>685</v>
      </c>
      <c r="G196">
        <v>30</v>
      </c>
      <c r="H196" t="str">
        <f>IF(temp01[[#This Row],[SiSo]]=0,"Không mở lớp","")</f>
        <v/>
      </c>
      <c r="I196" t="s">
        <v>561</v>
      </c>
      <c r="J196" t="str">
        <f>LEFT(temp01[[#This Row],[MaLopHP]],4)</f>
        <v>2011</v>
      </c>
    </row>
    <row r="197" hidden="1" spans="1:10">
      <c r="A197" t="s">
        <v>682</v>
      </c>
      <c r="B197" t="s">
        <v>683</v>
      </c>
      <c r="C197">
        <v>3</v>
      </c>
      <c r="D197">
        <v>0</v>
      </c>
      <c r="E197">
        <v>90</v>
      </c>
      <c r="F197" t="s">
        <v>686</v>
      </c>
      <c r="G197">
        <v>30</v>
      </c>
      <c r="H197" t="str">
        <f>IF(temp01[[#This Row],[SiSo]]=0,"Không mở lớp","")</f>
        <v/>
      </c>
      <c r="I197" t="s">
        <v>561</v>
      </c>
      <c r="J197" t="str">
        <f>LEFT(temp01[[#This Row],[MaLopHP]],4)</f>
        <v>2011</v>
      </c>
    </row>
    <row r="198" hidden="1" spans="1:10">
      <c r="A198" t="s">
        <v>682</v>
      </c>
      <c r="B198" t="s">
        <v>683</v>
      </c>
      <c r="C198">
        <v>3</v>
      </c>
      <c r="D198">
        <v>0</v>
      </c>
      <c r="E198">
        <v>90</v>
      </c>
      <c r="F198" t="s">
        <v>687</v>
      </c>
      <c r="G198">
        <v>30</v>
      </c>
      <c r="H198" t="str">
        <f>IF(temp01[[#This Row],[SiSo]]=0,"Không mở lớp","")</f>
        <v/>
      </c>
      <c r="I198" t="s">
        <v>561</v>
      </c>
      <c r="J198" t="str">
        <f>LEFT(temp01[[#This Row],[MaLopHP]],4)</f>
        <v>2011</v>
      </c>
    </row>
    <row r="199" hidden="1" spans="1:10">
      <c r="A199" t="s">
        <v>682</v>
      </c>
      <c r="B199" t="s">
        <v>683</v>
      </c>
      <c r="C199">
        <v>3</v>
      </c>
      <c r="D199">
        <v>0</v>
      </c>
      <c r="E199">
        <v>90</v>
      </c>
      <c r="F199" t="s">
        <v>688</v>
      </c>
      <c r="G199">
        <v>29</v>
      </c>
      <c r="H199" t="str">
        <f>IF(temp01[[#This Row],[SiSo]]=0,"Không mở lớp","")</f>
        <v/>
      </c>
      <c r="I199" t="s">
        <v>561</v>
      </c>
      <c r="J199" t="str">
        <f>LEFT(temp01[[#This Row],[MaLopHP]],4)</f>
        <v>2011</v>
      </c>
    </row>
    <row r="200" hidden="1" spans="1:10">
      <c r="A200" t="s">
        <v>682</v>
      </c>
      <c r="B200" t="s">
        <v>683</v>
      </c>
      <c r="C200">
        <v>3</v>
      </c>
      <c r="D200">
        <v>0</v>
      </c>
      <c r="E200">
        <v>90</v>
      </c>
      <c r="F200" t="s">
        <v>689</v>
      </c>
      <c r="G200">
        <v>22</v>
      </c>
      <c r="H200" t="str">
        <f>IF(temp01[[#This Row],[SiSo]]=0,"Không mở lớp","")</f>
        <v/>
      </c>
      <c r="I200" t="s">
        <v>561</v>
      </c>
      <c r="J200" t="str">
        <f>LEFT(temp01[[#This Row],[MaLopHP]],4)</f>
        <v>2011</v>
      </c>
    </row>
    <row r="201" hidden="1" spans="1:10">
      <c r="A201" t="s">
        <v>682</v>
      </c>
      <c r="B201" t="s">
        <v>683</v>
      </c>
      <c r="C201">
        <v>3</v>
      </c>
      <c r="D201">
        <v>0</v>
      </c>
      <c r="E201">
        <v>90</v>
      </c>
      <c r="F201" t="s">
        <v>690</v>
      </c>
      <c r="G201">
        <v>13</v>
      </c>
      <c r="H201" t="str">
        <f>IF(temp01[[#This Row],[SiSo]]=0,"Không mở lớp","")</f>
        <v/>
      </c>
      <c r="I201" t="s">
        <v>561</v>
      </c>
      <c r="J201" t="str">
        <f>LEFT(temp01[[#This Row],[MaLopHP]],4)</f>
        <v>2011</v>
      </c>
    </row>
    <row r="202" hidden="1" spans="1:10">
      <c r="A202" t="s">
        <v>691</v>
      </c>
      <c r="B202" t="s">
        <v>692</v>
      </c>
      <c r="C202">
        <v>2</v>
      </c>
      <c r="D202">
        <v>0</v>
      </c>
      <c r="E202">
        <v>60</v>
      </c>
      <c r="F202" t="s">
        <v>693</v>
      </c>
      <c r="G202">
        <v>10</v>
      </c>
      <c r="H202" t="str">
        <f>IF(temp01[[#This Row],[SiSo]]=0,"Không mở lớp","")</f>
        <v/>
      </c>
      <c r="I202" t="s">
        <v>561</v>
      </c>
      <c r="J202" t="str">
        <f>LEFT(temp01[[#This Row],[MaLopHP]],4)</f>
        <v>2011</v>
      </c>
    </row>
    <row r="203" hidden="1" spans="1:10">
      <c r="A203" t="s">
        <v>694</v>
      </c>
      <c r="B203" t="s">
        <v>695</v>
      </c>
      <c r="C203">
        <v>4</v>
      </c>
      <c r="D203">
        <v>0</v>
      </c>
      <c r="E203">
        <v>120</v>
      </c>
      <c r="F203" t="s">
        <v>696</v>
      </c>
      <c r="G203">
        <v>26</v>
      </c>
      <c r="H203" t="str">
        <f>IF(temp01[[#This Row],[SiSo]]=0,"Không mở lớp","")</f>
        <v/>
      </c>
      <c r="I203" t="s">
        <v>561</v>
      </c>
      <c r="J203" t="str">
        <f>LEFT(temp01[[#This Row],[MaLopHP]],4)</f>
        <v>2011</v>
      </c>
    </row>
    <row r="204" hidden="1" spans="1:10">
      <c r="A204" t="s">
        <v>694</v>
      </c>
      <c r="B204" t="s">
        <v>695</v>
      </c>
      <c r="C204">
        <v>4</v>
      </c>
      <c r="D204">
        <v>0</v>
      </c>
      <c r="E204">
        <v>120</v>
      </c>
      <c r="F204" t="s">
        <v>697</v>
      </c>
      <c r="G204">
        <v>27</v>
      </c>
      <c r="H204" t="str">
        <f>IF(temp01[[#This Row],[SiSo]]=0,"Không mở lớp","")</f>
        <v/>
      </c>
      <c r="I204" t="s">
        <v>561</v>
      </c>
      <c r="J204" t="str">
        <f>LEFT(temp01[[#This Row],[MaLopHP]],4)</f>
        <v>2011</v>
      </c>
    </row>
    <row r="205" hidden="1" spans="1:10">
      <c r="A205" t="s">
        <v>694</v>
      </c>
      <c r="B205" t="s">
        <v>695</v>
      </c>
      <c r="C205">
        <v>4</v>
      </c>
      <c r="D205">
        <v>0</v>
      </c>
      <c r="E205">
        <v>120</v>
      </c>
      <c r="F205" t="s">
        <v>698</v>
      </c>
      <c r="G205">
        <v>5</v>
      </c>
      <c r="H205" t="str">
        <f>IF(temp01[[#This Row],[SiSo]]=0,"Không mở lớp","")</f>
        <v/>
      </c>
      <c r="I205" t="s">
        <v>561</v>
      </c>
      <c r="J205" t="str">
        <f>LEFT(temp01[[#This Row],[MaLopHP]],4)</f>
        <v>2011</v>
      </c>
    </row>
    <row r="206" hidden="1" spans="1:10">
      <c r="A206" t="s">
        <v>694</v>
      </c>
      <c r="B206" t="s">
        <v>695</v>
      </c>
      <c r="C206">
        <v>4</v>
      </c>
      <c r="D206">
        <v>0</v>
      </c>
      <c r="E206">
        <v>120</v>
      </c>
      <c r="F206" t="s">
        <v>699</v>
      </c>
      <c r="G206">
        <v>27</v>
      </c>
      <c r="H206" t="str">
        <f>IF(temp01[[#This Row],[SiSo]]=0,"Không mở lớp","")</f>
        <v/>
      </c>
      <c r="I206" t="s">
        <v>561</v>
      </c>
      <c r="J206" t="str">
        <f>LEFT(temp01[[#This Row],[MaLopHP]],4)</f>
        <v>2011</v>
      </c>
    </row>
    <row r="207" hidden="1" spans="1:10">
      <c r="A207" t="s">
        <v>694</v>
      </c>
      <c r="B207" t="s">
        <v>695</v>
      </c>
      <c r="C207">
        <v>4</v>
      </c>
      <c r="D207">
        <v>0</v>
      </c>
      <c r="E207">
        <v>120</v>
      </c>
      <c r="F207" t="s">
        <v>700</v>
      </c>
      <c r="G207">
        <v>30</v>
      </c>
      <c r="H207" t="str">
        <f>IF(temp01[[#This Row],[SiSo]]=0,"Không mở lớp","")</f>
        <v/>
      </c>
      <c r="I207" t="s">
        <v>561</v>
      </c>
      <c r="J207" t="str">
        <f>LEFT(temp01[[#This Row],[MaLopHP]],4)</f>
        <v>2011</v>
      </c>
    </row>
    <row r="208" hidden="1" spans="1:10">
      <c r="A208" t="s">
        <v>694</v>
      </c>
      <c r="B208" t="s">
        <v>695</v>
      </c>
      <c r="C208">
        <v>4</v>
      </c>
      <c r="D208">
        <v>0</v>
      </c>
      <c r="E208">
        <v>120</v>
      </c>
      <c r="F208" t="s">
        <v>701</v>
      </c>
      <c r="G208">
        <v>30</v>
      </c>
      <c r="H208" t="str">
        <f>IF(temp01[[#This Row],[SiSo]]=0,"Không mở lớp","")</f>
        <v/>
      </c>
      <c r="I208" t="s">
        <v>561</v>
      </c>
      <c r="J208" t="str">
        <f>LEFT(temp01[[#This Row],[MaLopHP]],4)</f>
        <v>2011</v>
      </c>
    </row>
    <row r="209" hidden="1" spans="1:10">
      <c r="A209" t="s">
        <v>694</v>
      </c>
      <c r="B209" t="s">
        <v>695</v>
      </c>
      <c r="C209">
        <v>4</v>
      </c>
      <c r="D209">
        <v>0</v>
      </c>
      <c r="E209">
        <v>120</v>
      </c>
      <c r="F209" t="s">
        <v>702</v>
      </c>
      <c r="G209">
        <v>25</v>
      </c>
      <c r="H209" t="str">
        <f>IF(temp01[[#This Row],[SiSo]]=0,"Không mở lớp","")</f>
        <v/>
      </c>
      <c r="I209" t="s">
        <v>561</v>
      </c>
      <c r="J209" t="str">
        <f>LEFT(temp01[[#This Row],[MaLopHP]],4)</f>
        <v>2011</v>
      </c>
    </row>
    <row r="210" hidden="1" spans="1:10">
      <c r="A210" t="s">
        <v>694</v>
      </c>
      <c r="B210" t="s">
        <v>695</v>
      </c>
      <c r="C210">
        <v>4</v>
      </c>
      <c r="D210">
        <v>0</v>
      </c>
      <c r="E210">
        <v>120</v>
      </c>
      <c r="F210" t="s">
        <v>703</v>
      </c>
      <c r="G210">
        <v>24</v>
      </c>
      <c r="H210" t="str">
        <f>IF(temp01[[#This Row],[SiSo]]=0,"Không mở lớp","")</f>
        <v/>
      </c>
      <c r="I210" t="s">
        <v>561</v>
      </c>
      <c r="J210" t="str">
        <f>LEFT(temp01[[#This Row],[MaLopHP]],4)</f>
        <v>2011</v>
      </c>
    </row>
    <row r="211" hidden="1" spans="1:10">
      <c r="A211" t="s">
        <v>704</v>
      </c>
      <c r="B211" t="s">
        <v>705</v>
      </c>
      <c r="C211">
        <v>2</v>
      </c>
      <c r="D211">
        <v>0</v>
      </c>
      <c r="E211">
        <v>60</v>
      </c>
      <c r="F211" t="s">
        <v>706</v>
      </c>
      <c r="G211">
        <v>11</v>
      </c>
      <c r="H211" t="str">
        <f>IF(temp01[[#This Row],[SiSo]]=0,"Không mở lớp","")</f>
        <v/>
      </c>
      <c r="I211" t="s">
        <v>561</v>
      </c>
      <c r="J211" t="str">
        <f>LEFT(temp01[[#This Row],[MaLopHP]],4)</f>
        <v>2011</v>
      </c>
    </row>
    <row r="212" hidden="1" spans="1:10">
      <c r="A212" t="s">
        <v>707</v>
      </c>
      <c r="B212" t="s">
        <v>708</v>
      </c>
      <c r="C212">
        <v>2</v>
      </c>
      <c r="D212">
        <v>0</v>
      </c>
      <c r="E212">
        <v>60</v>
      </c>
      <c r="F212" t="s">
        <v>709</v>
      </c>
      <c r="G212">
        <v>30</v>
      </c>
      <c r="H212" t="str">
        <f>IF(temp01[[#This Row],[SiSo]]=0,"Không mở lớp","")</f>
        <v/>
      </c>
      <c r="I212" t="s">
        <v>561</v>
      </c>
      <c r="J212" t="str">
        <f>LEFT(temp01[[#This Row],[MaLopHP]],4)</f>
        <v>2011</v>
      </c>
    </row>
    <row r="213" hidden="1" spans="1:10">
      <c r="A213" t="s">
        <v>707</v>
      </c>
      <c r="B213" t="s">
        <v>708</v>
      </c>
      <c r="C213">
        <v>2</v>
      </c>
      <c r="D213">
        <v>0</v>
      </c>
      <c r="E213">
        <v>60</v>
      </c>
      <c r="F213" t="s">
        <v>710</v>
      </c>
      <c r="G213">
        <v>30</v>
      </c>
      <c r="H213" t="str">
        <f>IF(temp01[[#This Row],[SiSo]]=0,"Không mở lớp","")</f>
        <v/>
      </c>
      <c r="I213" t="s">
        <v>561</v>
      </c>
      <c r="J213" t="str">
        <f>LEFT(temp01[[#This Row],[MaLopHP]],4)</f>
        <v>2011</v>
      </c>
    </row>
    <row r="214" hidden="1" spans="1:10">
      <c r="A214" t="s">
        <v>707</v>
      </c>
      <c r="B214" t="s">
        <v>708</v>
      </c>
      <c r="C214">
        <v>2</v>
      </c>
      <c r="D214">
        <v>0</v>
      </c>
      <c r="E214">
        <v>60</v>
      </c>
      <c r="F214" t="s">
        <v>711</v>
      </c>
      <c r="G214">
        <v>30</v>
      </c>
      <c r="H214" t="str">
        <f>IF(temp01[[#This Row],[SiSo]]=0,"Không mở lớp","")</f>
        <v/>
      </c>
      <c r="I214" t="s">
        <v>561</v>
      </c>
      <c r="J214" t="str">
        <f>LEFT(temp01[[#This Row],[MaLopHP]],4)</f>
        <v>2011</v>
      </c>
    </row>
    <row r="215" hidden="1" spans="1:10">
      <c r="A215" t="s">
        <v>707</v>
      </c>
      <c r="B215" t="s">
        <v>708</v>
      </c>
      <c r="C215">
        <v>2</v>
      </c>
      <c r="D215">
        <v>0</v>
      </c>
      <c r="E215">
        <v>60</v>
      </c>
      <c r="F215" t="s">
        <v>712</v>
      </c>
      <c r="G215">
        <v>19</v>
      </c>
      <c r="H215" t="str">
        <f>IF(temp01[[#This Row],[SiSo]]=0,"Không mở lớp","")</f>
        <v/>
      </c>
      <c r="I215" t="s">
        <v>561</v>
      </c>
      <c r="J215" t="str">
        <f>LEFT(temp01[[#This Row],[MaLopHP]],4)</f>
        <v>2011</v>
      </c>
    </row>
    <row r="216" hidden="1" spans="1:10">
      <c r="A216" t="s">
        <v>707</v>
      </c>
      <c r="B216" t="s">
        <v>708</v>
      </c>
      <c r="C216">
        <v>2</v>
      </c>
      <c r="D216">
        <v>0</v>
      </c>
      <c r="E216">
        <v>60</v>
      </c>
      <c r="F216" t="s">
        <v>713</v>
      </c>
      <c r="G216">
        <v>7</v>
      </c>
      <c r="H216" t="str">
        <f>IF(temp01[[#This Row],[SiSo]]=0,"Không mở lớp","")</f>
        <v/>
      </c>
      <c r="I216" t="s">
        <v>561</v>
      </c>
      <c r="J216" t="str">
        <f>LEFT(temp01[[#This Row],[MaLopHP]],4)</f>
        <v>2011</v>
      </c>
    </row>
    <row r="217" hidden="1" spans="1:10">
      <c r="A217" t="s">
        <v>707</v>
      </c>
      <c r="B217" t="s">
        <v>708</v>
      </c>
      <c r="C217">
        <v>2</v>
      </c>
      <c r="D217">
        <v>0</v>
      </c>
      <c r="E217">
        <v>60</v>
      </c>
      <c r="F217" t="s">
        <v>714</v>
      </c>
      <c r="G217">
        <v>13</v>
      </c>
      <c r="H217" t="str">
        <f>IF(temp01[[#This Row],[SiSo]]=0,"Không mở lớp","")</f>
        <v/>
      </c>
      <c r="I217" t="s">
        <v>561</v>
      </c>
      <c r="J217" t="str">
        <f>LEFT(temp01[[#This Row],[MaLopHP]],4)</f>
        <v>2011</v>
      </c>
    </row>
    <row r="218" hidden="1" spans="1:10">
      <c r="A218" t="s">
        <v>715</v>
      </c>
      <c r="B218" t="s">
        <v>716</v>
      </c>
      <c r="C218">
        <v>2</v>
      </c>
      <c r="D218">
        <v>0</v>
      </c>
      <c r="E218">
        <v>60</v>
      </c>
      <c r="F218" t="s">
        <v>717</v>
      </c>
      <c r="G218">
        <v>30</v>
      </c>
      <c r="H218" t="str">
        <f>IF(temp01[[#This Row],[SiSo]]=0,"Không mở lớp","")</f>
        <v/>
      </c>
      <c r="I218" t="s">
        <v>561</v>
      </c>
      <c r="J218" t="str">
        <f>LEFT(temp01[[#This Row],[MaLopHP]],4)</f>
        <v>2011</v>
      </c>
    </row>
    <row r="219" hidden="1" spans="1:10">
      <c r="A219" t="s">
        <v>715</v>
      </c>
      <c r="B219" t="s">
        <v>716</v>
      </c>
      <c r="C219">
        <v>2</v>
      </c>
      <c r="D219">
        <v>0</v>
      </c>
      <c r="E219">
        <v>60</v>
      </c>
      <c r="F219" t="s">
        <v>718</v>
      </c>
      <c r="G219">
        <v>24</v>
      </c>
      <c r="H219" t="str">
        <f>IF(temp01[[#This Row],[SiSo]]=0,"Không mở lớp","")</f>
        <v/>
      </c>
      <c r="I219" t="s">
        <v>561</v>
      </c>
      <c r="J219" t="str">
        <f>LEFT(temp01[[#This Row],[MaLopHP]],4)</f>
        <v>2011</v>
      </c>
    </row>
    <row r="220" hidden="1" spans="1:10">
      <c r="A220" t="s">
        <v>719</v>
      </c>
      <c r="B220" t="s">
        <v>720</v>
      </c>
      <c r="C220">
        <v>2</v>
      </c>
      <c r="D220">
        <v>0</v>
      </c>
      <c r="E220">
        <v>60</v>
      </c>
      <c r="F220" t="s">
        <v>721</v>
      </c>
      <c r="G220">
        <v>30</v>
      </c>
      <c r="H220" t="str">
        <f>IF(temp01[[#This Row],[SiSo]]=0,"Không mở lớp","")</f>
        <v/>
      </c>
      <c r="I220" t="s">
        <v>561</v>
      </c>
      <c r="J220" t="str">
        <f>LEFT(temp01[[#This Row],[MaLopHP]],4)</f>
        <v>2011</v>
      </c>
    </row>
    <row r="221" hidden="1" spans="1:10">
      <c r="A221" t="s">
        <v>719</v>
      </c>
      <c r="B221" t="s">
        <v>720</v>
      </c>
      <c r="C221">
        <v>2</v>
      </c>
      <c r="D221">
        <v>0</v>
      </c>
      <c r="E221">
        <v>60</v>
      </c>
      <c r="F221" t="s">
        <v>722</v>
      </c>
      <c r="G221">
        <v>27</v>
      </c>
      <c r="H221" t="str">
        <f>IF(temp01[[#This Row],[SiSo]]=0,"Không mở lớp","")</f>
        <v/>
      </c>
      <c r="I221" t="s">
        <v>561</v>
      </c>
      <c r="J221" t="str">
        <f>LEFT(temp01[[#This Row],[MaLopHP]],4)</f>
        <v>2011</v>
      </c>
    </row>
    <row r="222" hidden="1" spans="1:10">
      <c r="A222" t="s">
        <v>723</v>
      </c>
      <c r="B222" t="s">
        <v>724</v>
      </c>
      <c r="C222">
        <v>1</v>
      </c>
      <c r="D222">
        <v>0</v>
      </c>
      <c r="E222">
        <v>30</v>
      </c>
      <c r="F222" t="s">
        <v>725</v>
      </c>
      <c r="G222">
        <v>28</v>
      </c>
      <c r="H222" t="str">
        <f>IF(temp01[[#This Row],[SiSo]]=0,"Không mở lớp","")</f>
        <v/>
      </c>
      <c r="I222" t="s">
        <v>561</v>
      </c>
      <c r="J222" t="str">
        <f>LEFT(temp01[[#This Row],[MaLopHP]],4)</f>
        <v>2011</v>
      </c>
    </row>
    <row r="223" hidden="1" spans="1:10">
      <c r="A223" t="s">
        <v>723</v>
      </c>
      <c r="B223" t="s">
        <v>724</v>
      </c>
      <c r="C223">
        <v>1</v>
      </c>
      <c r="D223">
        <v>0</v>
      </c>
      <c r="E223">
        <v>30</v>
      </c>
      <c r="F223" t="s">
        <v>726</v>
      </c>
      <c r="G223">
        <v>29</v>
      </c>
      <c r="H223" t="str">
        <f>IF(temp01[[#This Row],[SiSo]]=0,"Không mở lớp","")</f>
        <v/>
      </c>
      <c r="I223" t="s">
        <v>561</v>
      </c>
      <c r="J223" t="str">
        <f>LEFT(temp01[[#This Row],[MaLopHP]],4)</f>
        <v>2011</v>
      </c>
    </row>
    <row r="224" hidden="1" spans="1:10">
      <c r="A224" t="s">
        <v>727</v>
      </c>
      <c r="B224" t="s">
        <v>728</v>
      </c>
      <c r="C224">
        <v>2</v>
      </c>
      <c r="D224">
        <v>0</v>
      </c>
      <c r="E224">
        <v>60</v>
      </c>
      <c r="F224" t="s">
        <v>729</v>
      </c>
      <c r="G224">
        <v>10</v>
      </c>
      <c r="H224" t="str">
        <f>IF(temp01[[#This Row],[SiSo]]=0,"Không mở lớp","")</f>
        <v/>
      </c>
      <c r="I224" t="s">
        <v>561</v>
      </c>
      <c r="J224" t="str">
        <f>LEFT(temp01[[#This Row],[MaLopHP]],4)</f>
        <v>2011</v>
      </c>
    </row>
    <row r="225" hidden="1" spans="1:10">
      <c r="A225" t="s">
        <v>727</v>
      </c>
      <c r="B225" t="s">
        <v>728</v>
      </c>
      <c r="C225">
        <v>2</v>
      </c>
      <c r="D225">
        <v>0</v>
      </c>
      <c r="E225">
        <v>60</v>
      </c>
      <c r="F225" t="s">
        <v>730</v>
      </c>
      <c r="G225">
        <v>0</v>
      </c>
      <c r="H225" t="str">
        <f>IF(temp01[[#This Row],[SiSo]]=0,"Không mở lớp","")</f>
        <v>Không mở lớp</v>
      </c>
      <c r="I225" t="s">
        <v>561</v>
      </c>
      <c r="J225" t="str">
        <f>LEFT(temp01[[#This Row],[MaLopHP]],4)</f>
        <v>2011</v>
      </c>
    </row>
    <row r="226" hidden="1" spans="1:10">
      <c r="A226" t="s">
        <v>731</v>
      </c>
      <c r="B226" t="s">
        <v>732</v>
      </c>
      <c r="C226">
        <v>1</v>
      </c>
      <c r="D226">
        <v>0</v>
      </c>
      <c r="E226">
        <v>30</v>
      </c>
      <c r="F226" t="s">
        <v>733</v>
      </c>
      <c r="G226">
        <v>28</v>
      </c>
      <c r="H226" t="str">
        <f>IF(temp01[[#This Row],[SiSo]]=0,"Không mở lớp","")</f>
        <v/>
      </c>
      <c r="I226" t="s">
        <v>561</v>
      </c>
      <c r="J226" t="str">
        <f>LEFT(temp01[[#This Row],[MaLopHP]],4)</f>
        <v>2011</v>
      </c>
    </row>
    <row r="227" hidden="1" spans="1:10">
      <c r="A227" t="s">
        <v>731</v>
      </c>
      <c r="B227" t="s">
        <v>732</v>
      </c>
      <c r="C227">
        <v>1</v>
      </c>
      <c r="D227">
        <v>0</v>
      </c>
      <c r="E227">
        <v>30</v>
      </c>
      <c r="F227" t="s">
        <v>734</v>
      </c>
      <c r="G227">
        <v>27</v>
      </c>
      <c r="H227" t="str">
        <f>IF(temp01[[#This Row],[SiSo]]=0,"Không mở lớp","")</f>
        <v/>
      </c>
      <c r="I227" t="s">
        <v>561</v>
      </c>
      <c r="J227" t="str">
        <f>LEFT(temp01[[#This Row],[MaLopHP]],4)</f>
        <v>2011</v>
      </c>
    </row>
    <row r="228" hidden="1" spans="1:10">
      <c r="A228" t="s">
        <v>735</v>
      </c>
      <c r="B228" t="s">
        <v>736</v>
      </c>
      <c r="C228">
        <v>2</v>
      </c>
      <c r="D228">
        <v>0</v>
      </c>
      <c r="E228">
        <v>60</v>
      </c>
      <c r="F228" t="s">
        <v>737</v>
      </c>
      <c r="G228">
        <v>23</v>
      </c>
      <c r="H228" t="str">
        <f>IF(temp01[[#This Row],[SiSo]]=0,"Không mở lớp","")</f>
        <v/>
      </c>
      <c r="I228" t="s">
        <v>561</v>
      </c>
      <c r="J228" t="str">
        <f>LEFT(temp01[[#This Row],[MaLopHP]],4)</f>
        <v>2011</v>
      </c>
    </row>
    <row r="229" spans="1:10">
      <c r="A229" t="s">
        <v>738</v>
      </c>
      <c r="B229" t="s">
        <v>739</v>
      </c>
      <c r="C229">
        <v>1</v>
      </c>
      <c r="D229">
        <v>0</v>
      </c>
      <c r="E229">
        <v>30</v>
      </c>
      <c r="F229" t="s">
        <v>740</v>
      </c>
      <c r="G229">
        <v>0</v>
      </c>
      <c r="H229" t="str">
        <f>IF(temp01[[#This Row],[SiSo]]=0,"Không mở lớp","")</f>
        <v>Không mở lớp</v>
      </c>
      <c r="I229" t="s">
        <v>561</v>
      </c>
      <c r="J229" t="str">
        <f>LEFT(temp01[[#This Row],[MaLopHP]],4)</f>
        <v>2010</v>
      </c>
    </row>
    <row r="230" spans="1:10">
      <c r="A230" t="s">
        <v>738</v>
      </c>
      <c r="B230" t="s">
        <v>739</v>
      </c>
      <c r="C230">
        <v>1</v>
      </c>
      <c r="D230">
        <v>0</v>
      </c>
      <c r="E230">
        <v>30</v>
      </c>
      <c r="F230" t="s">
        <v>741</v>
      </c>
      <c r="G230">
        <v>0</v>
      </c>
      <c r="H230" t="str">
        <f>IF(temp01[[#This Row],[SiSo]]=0,"Không mở lớp","")</f>
        <v>Không mở lớp</v>
      </c>
      <c r="I230" t="s">
        <v>561</v>
      </c>
      <c r="J230" t="str">
        <f>LEFT(temp01[[#This Row],[MaLopHP]],4)</f>
        <v>2010</v>
      </c>
    </row>
    <row r="231" spans="1:10">
      <c r="A231" t="s">
        <v>738</v>
      </c>
      <c r="B231" t="s">
        <v>739</v>
      </c>
      <c r="C231">
        <v>1</v>
      </c>
      <c r="D231">
        <v>0</v>
      </c>
      <c r="E231">
        <v>30</v>
      </c>
      <c r="F231" t="s">
        <v>742</v>
      </c>
      <c r="G231">
        <v>0</v>
      </c>
      <c r="H231" t="str">
        <f>IF(temp01[[#This Row],[SiSo]]=0,"Không mở lớp","")</f>
        <v>Không mở lớp</v>
      </c>
      <c r="I231" t="s">
        <v>561</v>
      </c>
      <c r="J231" t="str">
        <f>LEFT(temp01[[#This Row],[MaLopHP]],4)</f>
        <v>2010</v>
      </c>
    </row>
    <row r="232" hidden="1" spans="1:10">
      <c r="A232" t="s">
        <v>738</v>
      </c>
      <c r="B232" t="s">
        <v>739</v>
      </c>
      <c r="C232">
        <v>1</v>
      </c>
      <c r="D232">
        <v>0</v>
      </c>
      <c r="E232">
        <v>30</v>
      </c>
      <c r="F232" t="s">
        <v>743</v>
      </c>
      <c r="G232">
        <v>11</v>
      </c>
      <c r="H232" t="str">
        <f>IF(temp01[[#This Row],[SiSo]]=0,"Không mở lớp","")</f>
        <v/>
      </c>
      <c r="I232" t="s">
        <v>561</v>
      </c>
      <c r="J232" t="str">
        <f>LEFT(temp01[[#This Row],[MaLopHP]],4)</f>
        <v>2011</v>
      </c>
    </row>
    <row r="233" hidden="1" spans="1:10">
      <c r="A233" t="s">
        <v>744</v>
      </c>
      <c r="B233" t="s">
        <v>745</v>
      </c>
      <c r="C233">
        <v>4</v>
      </c>
      <c r="D233">
        <v>0</v>
      </c>
      <c r="E233">
        <v>120</v>
      </c>
      <c r="F233" t="s">
        <v>746</v>
      </c>
      <c r="G233">
        <v>30</v>
      </c>
      <c r="H233" t="str">
        <f>IF(temp01[[#This Row],[SiSo]]=0,"Không mở lớp","")</f>
        <v/>
      </c>
      <c r="I233" t="s">
        <v>561</v>
      </c>
      <c r="J233" t="str">
        <f>LEFT(temp01[[#This Row],[MaLopHP]],4)</f>
        <v>2011</v>
      </c>
    </row>
    <row r="234" hidden="1" spans="1:10">
      <c r="A234" t="s">
        <v>744</v>
      </c>
      <c r="B234" t="s">
        <v>745</v>
      </c>
      <c r="C234">
        <v>4</v>
      </c>
      <c r="D234">
        <v>0</v>
      </c>
      <c r="E234">
        <v>120</v>
      </c>
      <c r="F234" t="s">
        <v>747</v>
      </c>
      <c r="G234">
        <v>28</v>
      </c>
      <c r="H234" t="str">
        <f>IF(temp01[[#This Row],[SiSo]]=0,"Không mở lớp","")</f>
        <v/>
      </c>
      <c r="I234" t="s">
        <v>561</v>
      </c>
      <c r="J234" t="str">
        <f>LEFT(temp01[[#This Row],[MaLopHP]],4)</f>
        <v>2011</v>
      </c>
    </row>
    <row r="235" hidden="1" spans="1:10">
      <c r="A235" t="s">
        <v>744</v>
      </c>
      <c r="B235" t="s">
        <v>745</v>
      </c>
      <c r="C235">
        <v>4</v>
      </c>
      <c r="D235">
        <v>0</v>
      </c>
      <c r="E235">
        <v>120</v>
      </c>
      <c r="F235" t="s">
        <v>748</v>
      </c>
      <c r="G235">
        <v>30</v>
      </c>
      <c r="H235" t="str">
        <f>IF(temp01[[#This Row],[SiSo]]=0,"Không mở lớp","")</f>
        <v/>
      </c>
      <c r="I235" t="s">
        <v>561</v>
      </c>
      <c r="J235" t="str">
        <f>LEFT(temp01[[#This Row],[MaLopHP]],4)</f>
        <v>2011</v>
      </c>
    </row>
    <row r="236" hidden="1" spans="1:10">
      <c r="A236" t="s">
        <v>744</v>
      </c>
      <c r="B236" t="s">
        <v>745</v>
      </c>
      <c r="C236">
        <v>4</v>
      </c>
      <c r="D236">
        <v>0</v>
      </c>
      <c r="E236">
        <v>120</v>
      </c>
      <c r="F236" t="s">
        <v>749</v>
      </c>
      <c r="G236">
        <v>5</v>
      </c>
      <c r="H236" t="str">
        <f>IF(temp01[[#This Row],[SiSo]]=0,"Không mở lớp","")</f>
        <v/>
      </c>
      <c r="I236" t="s">
        <v>561</v>
      </c>
      <c r="J236" t="str">
        <f>LEFT(temp01[[#This Row],[MaLopHP]],4)</f>
        <v>2011</v>
      </c>
    </row>
    <row r="237" hidden="1" spans="1:10">
      <c r="A237" t="s">
        <v>744</v>
      </c>
      <c r="B237" t="s">
        <v>745</v>
      </c>
      <c r="C237">
        <v>4</v>
      </c>
      <c r="D237">
        <v>0</v>
      </c>
      <c r="E237">
        <v>120</v>
      </c>
      <c r="F237" t="s">
        <v>750</v>
      </c>
      <c r="G237">
        <v>26</v>
      </c>
      <c r="H237" t="str">
        <f>IF(temp01[[#This Row],[SiSo]]=0,"Không mở lớp","")</f>
        <v/>
      </c>
      <c r="I237" t="s">
        <v>561</v>
      </c>
      <c r="J237" t="str">
        <f>LEFT(temp01[[#This Row],[MaLopHP]],4)</f>
        <v>2011</v>
      </c>
    </row>
    <row r="238" hidden="1" spans="1:10">
      <c r="A238" t="s">
        <v>744</v>
      </c>
      <c r="B238" t="s">
        <v>745</v>
      </c>
      <c r="C238">
        <v>4</v>
      </c>
      <c r="D238">
        <v>0</v>
      </c>
      <c r="E238">
        <v>120</v>
      </c>
      <c r="F238" t="s">
        <v>751</v>
      </c>
      <c r="G238">
        <v>14</v>
      </c>
      <c r="H238" t="str">
        <f>IF(temp01[[#This Row],[SiSo]]=0,"Không mở lớp","")</f>
        <v/>
      </c>
      <c r="I238" t="s">
        <v>561</v>
      </c>
      <c r="J238" t="str">
        <f>LEFT(temp01[[#This Row],[MaLopHP]],4)</f>
        <v>2011</v>
      </c>
    </row>
    <row r="239" hidden="1" spans="1:10">
      <c r="A239" t="s">
        <v>744</v>
      </c>
      <c r="B239" t="s">
        <v>745</v>
      </c>
      <c r="C239">
        <v>4</v>
      </c>
      <c r="D239">
        <v>0</v>
      </c>
      <c r="E239">
        <v>120</v>
      </c>
      <c r="F239" t="s">
        <v>752</v>
      </c>
      <c r="G239">
        <v>4</v>
      </c>
      <c r="H239" t="str">
        <f>IF(temp01[[#This Row],[SiSo]]=0,"Không mở lớp","")</f>
        <v/>
      </c>
      <c r="I239" t="s">
        <v>561</v>
      </c>
      <c r="J239" t="str">
        <f>LEFT(temp01[[#This Row],[MaLopHP]],4)</f>
        <v>2011</v>
      </c>
    </row>
    <row r="240" hidden="1" spans="1:10">
      <c r="A240" t="s">
        <v>753</v>
      </c>
      <c r="B240" t="s">
        <v>754</v>
      </c>
      <c r="C240">
        <v>2</v>
      </c>
      <c r="D240">
        <v>0</v>
      </c>
      <c r="E240">
        <v>60</v>
      </c>
      <c r="F240" t="s">
        <v>755</v>
      </c>
      <c r="G240">
        <v>30</v>
      </c>
      <c r="H240" t="str">
        <f>IF(temp01[[#This Row],[SiSo]]=0,"Không mở lớp","")</f>
        <v/>
      </c>
      <c r="I240" t="s">
        <v>561</v>
      </c>
      <c r="J240" t="str">
        <f>LEFT(temp01[[#This Row],[MaLopHP]],4)</f>
        <v>2011</v>
      </c>
    </row>
    <row r="241" hidden="1" spans="1:10">
      <c r="A241" t="s">
        <v>753</v>
      </c>
      <c r="B241" t="s">
        <v>754</v>
      </c>
      <c r="C241">
        <v>2</v>
      </c>
      <c r="D241">
        <v>0</v>
      </c>
      <c r="E241">
        <v>60</v>
      </c>
      <c r="F241" t="s">
        <v>756</v>
      </c>
      <c r="G241">
        <v>30</v>
      </c>
      <c r="H241" t="str">
        <f>IF(temp01[[#This Row],[SiSo]]=0,"Không mở lớp","")</f>
        <v/>
      </c>
      <c r="I241" t="s">
        <v>561</v>
      </c>
      <c r="J241" t="str">
        <f>LEFT(temp01[[#This Row],[MaLopHP]],4)</f>
        <v>2011</v>
      </c>
    </row>
    <row r="242" hidden="1" spans="1:10">
      <c r="A242" t="s">
        <v>753</v>
      </c>
      <c r="B242" t="s">
        <v>754</v>
      </c>
      <c r="C242">
        <v>2</v>
      </c>
      <c r="D242">
        <v>0</v>
      </c>
      <c r="E242">
        <v>60</v>
      </c>
      <c r="F242" t="s">
        <v>757</v>
      </c>
      <c r="G242">
        <v>29</v>
      </c>
      <c r="H242" t="str">
        <f>IF(temp01[[#This Row],[SiSo]]=0,"Không mở lớp","")</f>
        <v/>
      </c>
      <c r="I242" t="s">
        <v>561</v>
      </c>
      <c r="J242" t="str">
        <f>LEFT(temp01[[#This Row],[MaLopHP]],4)</f>
        <v>2011</v>
      </c>
    </row>
    <row r="243" hidden="1" spans="1:10">
      <c r="A243" t="s">
        <v>753</v>
      </c>
      <c r="B243" t="s">
        <v>754</v>
      </c>
      <c r="C243">
        <v>2</v>
      </c>
      <c r="D243">
        <v>0</v>
      </c>
      <c r="E243">
        <v>60</v>
      </c>
      <c r="F243" t="s">
        <v>758</v>
      </c>
      <c r="G243">
        <v>4</v>
      </c>
      <c r="H243" t="str">
        <f>IF(temp01[[#This Row],[SiSo]]=0,"Không mở lớp","")</f>
        <v/>
      </c>
      <c r="I243" t="s">
        <v>561</v>
      </c>
      <c r="J243" t="str">
        <f>LEFT(temp01[[#This Row],[MaLopHP]],4)</f>
        <v>2011</v>
      </c>
    </row>
    <row r="244" hidden="1" spans="1:10">
      <c r="A244" t="s">
        <v>753</v>
      </c>
      <c r="B244" t="s">
        <v>754</v>
      </c>
      <c r="C244">
        <v>2</v>
      </c>
      <c r="D244">
        <v>0</v>
      </c>
      <c r="E244">
        <v>60</v>
      </c>
      <c r="F244" t="s">
        <v>759</v>
      </c>
      <c r="G244">
        <v>19</v>
      </c>
      <c r="H244" t="str">
        <f>IF(temp01[[#This Row],[SiSo]]=0,"Không mở lớp","")</f>
        <v/>
      </c>
      <c r="I244" t="s">
        <v>561</v>
      </c>
      <c r="J244" t="str">
        <f>LEFT(temp01[[#This Row],[MaLopHP]],4)</f>
        <v>2011</v>
      </c>
    </row>
    <row r="245" hidden="1" spans="1:10">
      <c r="A245" t="s">
        <v>753</v>
      </c>
      <c r="B245" t="s">
        <v>754</v>
      </c>
      <c r="C245">
        <v>2</v>
      </c>
      <c r="D245">
        <v>0</v>
      </c>
      <c r="E245">
        <v>60</v>
      </c>
      <c r="F245" t="s">
        <v>760</v>
      </c>
      <c r="G245">
        <v>10</v>
      </c>
      <c r="H245" t="str">
        <f>IF(temp01[[#This Row],[SiSo]]=0,"Không mở lớp","")</f>
        <v/>
      </c>
      <c r="I245" t="s">
        <v>561</v>
      </c>
      <c r="J245" t="str">
        <f>LEFT(temp01[[#This Row],[MaLopHP]],4)</f>
        <v>2011</v>
      </c>
    </row>
    <row r="246" hidden="1" spans="1:10">
      <c r="A246" t="s">
        <v>761</v>
      </c>
      <c r="B246" t="s">
        <v>762</v>
      </c>
      <c r="C246">
        <v>2</v>
      </c>
      <c r="D246">
        <v>0</v>
      </c>
      <c r="E246">
        <v>60</v>
      </c>
      <c r="F246" t="s">
        <v>763</v>
      </c>
      <c r="G246">
        <v>1</v>
      </c>
      <c r="H246" t="str">
        <f>IF(temp01[[#This Row],[SiSo]]=0,"Không mở lớp","")</f>
        <v/>
      </c>
      <c r="I246" t="s">
        <v>561</v>
      </c>
      <c r="J246" t="str">
        <f>LEFT(temp01[[#This Row],[MaLopHP]],4)</f>
        <v>2011</v>
      </c>
    </row>
    <row r="247" hidden="1" spans="1:10">
      <c r="A247" t="s">
        <v>761</v>
      </c>
      <c r="B247" t="s">
        <v>762</v>
      </c>
      <c r="C247">
        <v>2</v>
      </c>
      <c r="D247">
        <v>0</v>
      </c>
      <c r="E247">
        <v>60</v>
      </c>
      <c r="F247" t="s">
        <v>764</v>
      </c>
      <c r="G247">
        <v>10</v>
      </c>
      <c r="H247" t="str">
        <f>IF(temp01[[#This Row],[SiSo]]=0,"Không mở lớp","")</f>
        <v/>
      </c>
      <c r="I247" t="s">
        <v>561</v>
      </c>
      <c r="J247" t="str">
        <f>LEFT(temp01[[#This Row],[MaLopHP]],4)</f>
        <v>2011</v>
      </c>
    </row>
    <row r="248" hidden="1" spans="1:10">
      <c r="A248" t="s">
        <v>765</v>
      </c>
      <c r="B248" t="s">
        <v>314</v>
      </c>
      <c r="C248">
        <v>2</v>
      </c>
      <c r="D248">
        <v>0</v>
      </c>
      <c r="E248">
        <v>60</v>
      </c>
      <c r="F248" t="s">
        <v>766</v>
      </c>
      <c r="G248">
        <v>74</v>
      </c>
      <c r="H248" t="str">
        <f>IF(temp01[[#This Row],[SiSo]]=0,"Không mở lớp","")</f>
        <v/>
      </c>
      <c r="I248" t="s">
        <v>561</v>
      </c>
      <c r="J248" t="str">
        <f>LEFT(temp01[[#This Row],[MaLopHP]],4)</f>
        <v>2011</v>
      </c>
    </row>
    <row r="249" hidden="1" spans="1:10">
      <c r="A249" t="s">
        <v>765</v>
      </c>
      <c r="B249" t="s">
        <v>314</v>
      </c>
      <c r="C249">
        <v>2</v>
      </c>
      <c r="D249">
        <v>0</v>
      </c>
      <c r="E249">
        <v>60</v>
      </c>
      <c r="F249" t="s">
        <v>767</v>
      </c>
      <c r="G249">
        <v>75</v>
      </c>
      <c r="H249" t="str">
        <f>IF(temp01[[#This Row],[SiSo]]=0,"Không mở lớp","")</f>
        <v/>
      </c>
      <c r="I249" t="s">
        <v>561</v>
      </c>
      <c r="J249" t="str">
        <f>LEFT(temp01[[#This Row],[MaLopHP]],4)</f>
        <v>2011</v>
      </c>
    </row>
    <row r="250" hidden="1" spans="1:10">
      <c r="A250" t="s">
        <v>768</v>
      </c>
      <c r="B250" t="s">
        <v>314</v>
      </c>
      <c r="C250">
        <v>2</v>
      </c>
      <c r="D250">
        <v>0</v>
      </c>
      <c r="E250">
        <v>60</v>
      </c>
      <c r="F250" t="s">
        <v>769</v>
      </c>
      <c r="G250">
        <v>55</v>
      </c>
      <c r="H250" t="str">
        <f>IF(temp01[[#This Row],[SiSo]]=0,"Không mở lớp","")</f>
        <v/>
      </c>
      <c r="I250" t="s">
        <v>561</v>
      </c>
      <c r="J250" t="str">
        <f>LEFT(temp01[[#This Row],[MaLopHP]],4)</f>
        <v>2011</v>
      </c>
    </row>
    <row r="251" hidden="1" spans="1:10">
      <c r="A251" t="s">
        <v>770</v>
      </c>
      <c r="B251" t="s">
        <v>771</v>
      </c>
      <c r="C251">
        <v>3</v>
      </c>
      <c r="D251">
        <v>45</v>
      </c>
      <c r="E251">
        <v>0</v>
      </c>
      <c r="F251" t="s">
        <v>772</v>
      </c>
      <c r="G251">
        <v>29</v>
      </c>
      <c r="H251" t="str">
        <f>IF(temp01[[#This Row],[SiSo]]=0,"Không mở lớp","")</f>
        <v/>
      </c>
      <c r="I251" t="s">
        <v>561</v>
      </c>
      <c r="J251" t="str">
        <f>LEFT(temp01[[#This Row],[MaLopHP]],4)</f>
        <v>2011</v>
      </c>
    </row>
    <row r="252" hidden="1" spans="1:10">
      <c r="A252" t="s">
        <v>773</v>
      </c>
      <c r="B252" t="s">
        <v>774</v>
      </c>
      <c r="C252">
        <v>3</v>
      </c>
      <c r="D252">
        <v>45</v>
      </c>
      <c r="E252">
        <v>0</v>
      </c>
      <c r="F252" t="s">
        <v>775</v>
      </c>
      <c r="G252">
        <v>6</v>
      </c>
      <c r="H252" t="str">
        <f>IF(temp01[[#This Row],[SiSo]]=0,"Không mở lớp","")</f>
        <v/>
      </c>
      <c r="I252" t="s">
        <v>561</v>
      </c>
      <c r="J252" t="str">
        <f>LEFT(temp01[[#This Row],[MaLopHP]],4)</f>
        <v>2011</v>
      </c>
    </row>
    <row r="253" hidden="1" spans="1:10">
      <c r="A253" t="s">
        <v>776</v>
      </c>
      <c r="B253" t="s">
        <v>777</v>
      </c>
      <c r="C253">
        <v>2</v>
      </c>
      <c r="D253">
        <v>30</v>
      </c>
      <c r="E253">
        <v>0</v>
      </c>
      <c r="F253" t="s">
        <v>778</v>
      </c>
      <c r="G253">
        <v>12</v>
      </c>
      <c r="H253" t="str">
        <f>IF(temp01[[#This Row],[SiSo]]=0,"Không mở lớp","")</f>
        <v/>
      </c>
      <c r="I253" t="s">
        <v>561</v>
      </c>
      <c r="J253" t="str">
        <f>LEFT(temp01[[#This Row],[MaLopHP]],4)</f>
        <v>2011</v>
      </c>
    </row>
    <row r="254" hidden="1" spans="1:10">
      <c r="A254" t="s">
        <v>776</v>
      </c>
      <c r="B254" t="s">
        <v>777</v>
      </c>
      <c r="C254">
        <v>2</v>
      </c>
      <c r="D254">
        <v>30</v>
      </c>
      <c r="E254">
        <v>0</v>
      </c>
      <c r="F254" t="s">
        <v>779</v>
      </c>
      <c r="G254">
        <v>15</v>
      </c>
      <c r="H254" t="str">
        <f>IF(temp01[[#This Row],[SiSo]]=0,"Không mở lớp","")</f>
        <v/>
      </c>
      <c r="I254" t="s">
        <v>561</v>
      </c>
      <c r="J254" t="str">
        <f>LEFT(temp01[[#This Row],[MaLopHP]],4)</f>
        <v>2011</v>
      </c>
    </row>
    <row r="255" hidden="1" spans="1:10">
      <c r="A255" t="s">
        <v>780</v>
      </c>
      <c r="B255" t="s">
        <v>781</v>
      </c>
      <c r="C255">
        <v>2</v>
      </c>
      <c r="D255">
        <v>30</v>
      </c>
      <c r="E255">
        <v>0</v>
      </c>
      <c r="F255" t="s">
        <v>782</v>
      </c>
      <c r="G255">
        <v>99</v>
      </c>
      <c r="H255" t="str">
        <f>IF(temp01[[#This Row],[SiSo]]=0,"Không mở lớp","")</f>
        <v/>
      </c>
      <c r="I255" t="s">
        <v>783</v>
      </c>
      <c r="J255" t="str">
        <f>LEFT(temp01[[#This Row],[MaLopHP]],4)</f>
        <v>2011</v>
      </c>
    </row>
    <row r="256" hidden="1" spans="1:10">
      <c r="A256" t="s">
        <v>780</v>
      </c>
      <c r="B256" t="s">
        <v>781</v>
      </c>
      <c r="C256">
        <v>2</v>
      </c>
      <c r="D256">
        <v>30</v>
      </c>
      <c r="E256">
        <v>0</v>
      </c>
      <c r="F256" t="s">
        <v>784</v>
      </c>
      <c r="G256">
        <v>5</v>
      </c>
      <c r="H256" t="str">
        <f>IF(temp01[[#This Row],[SiSo]]=0,"Không mở lớp","")</f>
        <v/>
      </c>
      <c r="I256" t="s">
        <v>783</v>
      </c>
      <c r="J256" t="str">
        <f>LEFT(temp01[[#This Row],[MaLopHP]],4)</f>
        <v>2011</v>
      </c>
    </row>
    <row r="257" hidden="1" spans="1:10">
      <c r="A257" t="s">
        <v>780</v>
      </c>
      <c r="B257" t="s">
        <v>781</v>
      </c>
      <c r="C257">
        <v>2</v>
      </c>
      <c r="D257">
        <v>30</v>
      </c>
      <c r="E257">
        <v>0</v>
      </c>
      <c r="F257" t="s">
        <v>785</v>
      </c>
      <c r="G257">
        <v>13</v>
      </c>
      <c r="H257" t="str">
        <f>IF(temp01[[#This Row],[SiSo]]=0,"Không mở lớp","")</f>
        <v/>
      </c>
      <c r="I257" t="s">
        <v>783</v>
      </c>
      <c r="J257" t="str">
        <f>LEFT(temp01[[#This Row],[MaLopHP]],4)</f>
        <v>2011</v>
      </c>
    </row>
    <row r="258" hidden="1" spans="1:10">
      <c r="A258" t="s">
        <v>780</v>
      </c>
      <c r="B258" t="s">
        <v>781</v>
      </c>
      <c r="C258">
        <v>2</v>
      </c>
      <c r="D258">
        <v>30</v>
      </c>
      <c r="E258">
        <v>0</v>
      </c>
      <c r="F258" t="s">
        <v>786</v>
      </c>
      <c r="G258">
        <v>79</v>
      </c>
      <c r="H258" t="str">
        <f>IF(temp01[[#This Row],[SiSo]]=0,"Không mở lớp","")</f>
        <v/>
      </c>
      <c r="I258" t="s">
        <v>783</v>
      </c>
      <c r="J258" t="str">
        <f>LEFT(temp01[[#This Row],[MaLopHP]],4)</f>
        <v>2011</v>
      </c>
    </row>
    <row r="259" hidden="1" spans="1:10">
      <c r="A259" t="s">
        <v>780</v>
      </c>
      <c r="B259" t="s">
        <v>781</v>
      </c>
      <c r="C259">
        <v>2</v>
      </c>
      <c r="D259">
        <v>30</v>
      </c>
      <c r="E259">
        <v>0</v>
      </c>
      <c r="F259" t="s">
        <v>787</v>
      </c>
      <c r="G259">
        <v>27</v>
      </c>
      <c r="H259" t="str">
        <f>IF(temp01[[#This Row],[SiSo]]=0,"Không mở lớp","")</f>
        <v/>
      </c>
      <c r="I259" t="s">
        <v>783</v>
      </c>
      <c r="J259" t="str">
        <f>LEFT(temp01[[#This Row],[MaLopHP]],4)</f>
        <v>2011</v>
      </c>
    </row>
    <row r="260" hidden="1" spans="1:10">
      <c r="A260" t="s">
        <v>780</v>
      </c>
      <c r="B260" t="s">
        <v>781</v>
      </c>
      <c r="C260">
        <v>2</v>
      </c>
      <c r="D260">
        <v>30</v>
      </c>
      <c r="E260">
        <v>0</v>
      </c>
      <c r="F260" t="s">
        <v>788</v>
      </c>
      <c r="G260">
        <v>46</v>
      </c>
      <c r="H260" t="str">
        <f>IF(temp01[[#This Row],[SiSo]]=0,"Không mở lớp","")</f>
        <v/>
      </c>
      <c r="I260" t="s">
        <v>783</v>
      </c>
      <c r="J260" t="str">
        <f>LEFT(temp01[[#This Row],[MaLopHP]],4)</f>
        <v>2011</v>
      </c>
    </row>
    <row r="261" hidden="1" spans="1:10">
      <c r="A261" t="s">
        <v>789</v>
      </c>
      <c r="B261" t="s">
        <v>790</v>
      </c>
      <c r="C261">
        <v>2</v>
      </c>
      <c r="D261">
        <v>30</v>
      </c>
      <c r="E261">
        <v>0</v>
      </c>
      <c r="F261" t="s">
        <v>791</v>
      </c>
      <c r="G261">
        <v>25</v>
      </c>
      <c r="H261" t="str">
        <f>IF(temp01[[#This Row],[SiSo]]=0,"Không mở lớp","")</f>
        <v/>
      </c>
      <c r="I261" t="s">
        <v>783</v>
      </c>
      <c r="J261" t="str">
        <f>LEFT(temp01[[#This Row],[MaLopHP]],4)</f>
        <v>2011</v>
      </c>
    </row>
    <row r="262" hidden="1" spans="1:10">
      <c r="A262" t="s">
        <v>789</v>
      </c>
      <c r="B262" t="s">
        <v>790</v>
      </c>
      <c r="C262">
        <v>2</v>
      </c>
      <c r="D262">
        <v>30</v>
      </c>
      <c r="E262">
        <v>0</v>
      </c>
      <c r="F262" t="s">
        <v>792</v>
      </c>
      <c r="G262">
        <v>1</v>
      </c>
      <c r="H262" t="str">
        <f>IF(temp01[[#This Row],[SiSo]]=0,"Không mở lớp","")</f>
        <v/>
      </c>
      <c r="I262" t="s">
        <v>783</v>
      </c>
      <c r="J262" t="str">
        <f>LEFT(temp01[[#This Row],[MaLopHP]],4)</f>
        <v>2011</v>
      </c>
    </row>
    <row r="263" hidden="1" spans="1:10">
      <c r="A263" t="s">
        <v>789</v>
      </c>
      <c r="B263" t="s">
        <v>790</v>
      </c>
      <c r="C263">
        <v>2</v>
      </c>
      <c r="D263">
        <v>30</v>
      </c>
      <c r="E263">
        <v>0</v>
      </c>
      <c r="F263" t="s">
        <v>793</v>
      </c>
      <c r="G263">
        <v>38</v>
      </c>
      <c r="H263" t="str">
        <f>IF(temp01[[#This Row],[SiSo]]=0,"Không mở lớp","")</f>
        <v/>
      </c>
      <c r="I263" t="s">
        <v>783</v>
      </c>
      <c r="J263" t="str">
        <f>LEFT(temp01[[#This Row],[MaLopHP]],4)</f>
        <v>2011</v>
      </c>
    </row>
    <row r="264" hidden="1" spans="1:10">
      <c r="A264" t="s">
        <v>789</v>
      </c>
      <c r="B264" t="s">
        <v>790</v>
      </c>
      <c r="C264">
        <v>2</v>
      </c>
      <c r="D264">
        <v>30</v>
      </c>
      <c r="E264">
        <v>0</v>
      </c>
      <c r="F264" t="s">
        <v>794</v>
      </c>
      <c r="G264">
        <v>0</v>
      </c>
      <c r="H264" t="str">
        <f>IF(temp01[[#This Row],[SiSo]]=0,"Không mở lớp","")</f>
        <v>Không mở lớp</v>
      </c>
      <c r="I264" t="s">
        <v>783</v>
      </c>
      <c r="J264" t="str">
        <f>LEFT(temp01[[#This Row],[MaLopHP]],4)</f>
        <v>2011</v>
      </c>
    </row>
    <row r="265" hidden="1" spans="1:10">
      <c r="A265" t="s">
        <v>795</v>
      </c>
      <c r="B265" t="s">
        <v>796</v>
      </c>
      <c r="C265">
        <v>2</v>
      </c>
      <c r="D265">
        <v>30</v>
      </c>
      <c r="E265">
        <v>0</v>
      </c>
      <c r="F265" t="s">
        <v>797</v>
      </c>
      <c r="G265">
        <v>13</v>
      </c>
      <c r="H265" t="str">
        <f>IF(temp01[[#This Row],[SiSo]]=0,"Không mở lớp","")</f>
        <v/>
      </c>
      <c r="I265" t="s">
        <v>783</v>
      </c>
      <c r="J265" t="str">
        <f>LEFT(temp01[[#This Row],[MaLopHP]],4)</f>
        <v>2011</v>
      </c>
    </row>
    <row r="266" hidden="1" spans="1:10">
      <c r="A266" t="s">
        <v>795</v>
      </c>
      <c r="B266" t="s">
        <v>796</v>
      </c>
      <c r="C266">
        <v>2</v>
      </c>
      <c r="D266">
        <v>30</v>
      </c>
      <c r="E266">
        <v>0</v>
      </c>
      <c r="F266" t="s">
        <v>798</v>
      </c>
      <c r="G266">
        <v>0</v>
      </c>
      <c r="H266" t="str">
        <f>IF(temp01[[#This Row],[SiSo]]=0,"Không mở lớp","")</f>
        <v>Không mở lớp</v>
      </c>
      <c r="I266" t="s">
        <v>783</v>
      </c>
      <c r="J266" t="str">
        <f>LEFT(temp01[[#This Row],[MaLopHP]],4)</f>
        <v>2011</v>
      </c>
    </row>
    <row r="267" hidden="1" spans="1:10">
      <c r="A267" t="s">
        <v>795</v>
      </c>
      <c r="B267" t="s">
        <v>796</v>
      </c>
      <c r="C267">
        <v>2</v>
      </c>
      <c r="D267">
        <v>30</v>
      </c>
      <c r="E267">
        <v>0</v>
      </c>
      <c r="F267" t="s">
        <v>799</v>
      </c>
      <c r="G267">
        <v>19</v>
      </c>
      <c r="H267" t="str">
        <f>IF(temp01[[#This Row],[SiSo]]=0,"Không mở lớp","")</f>
        <v/>
      </c>
      <c r="I267" t="s">
        <v>783</v>
      </c>
      <c r="J267" t="str">
        <f>LEFT(temp01[[#This Row],[MaLopHP]],4)</f>
        <v>2011</v>
      </c>
    </row>
    <row r="268" hidden="1" spans="1:10">
      <c r="A268" t="s">
        <v>795</v>
      </c>
      <c r="B268" t="s">
        <v>796</v>
      </c>
      <c r="C268">
        <v>2</v>
      </c>
      <c r="D268">
        <v>30</v>
      </c>
      <c r="E268">
        <v>0</v>
      </c>
      <c r="F268" t="s">
        <v>800</v>
      </c>
      <c r="G268">
        <v>30</v>
      </c>
      <c r="H268" t="str">
        <f>IF(temp01[[#This Row],[SiSo]]=0,"Không mở lớp","")</f>
        <v/>
      </c>
      <c r="I268" t="s">
        <v>783</v>
      </c>
      <c r="J268" t="str">
        <f>LEFT(temp01[[#This Row],[MaLopHP]],4)</f>
        <v>2011</v>
      </c>
    </row>
    <row r="269" hidden="1" spans="1:10">
      <c r="A269" t="s">
        <v>795</v>
      </c>
      <c r="B269" t="s">
        <v>796</v>
      </c>
      <c r="C269">
        <v>2</v>
      </c>
      <c r="D269">
        <v>30</v>
      </c>
      <c r="E269">
        <v>0</v>
      </c>
      <c r="F269" t="s">
        <v>801</v>
      </c>
      <c r="G269">
        <v>24</v>
      </c>
      <c r="H269" t="str">
        <f>IF(temp01[[#This Row],[SiSo]]=0,"Không mở lớp","")</f>
        <v/>
      </c>
      <c r="I269" t="s">
        <v>783</v>
      </c>
      <c r="J269" t="str">
        <f>LEFT(temp01[[#This Row],[MaLopHP]],4)</f>
        <v>2011</v>
      </c>
    </row>
    <row r="270" spans="1:10">
      <c r="A270" t="s">
        <v>802</v>
      </c>
      <c r="B270" t="s">
        <v>803</v>
      </c>
      <c r="C270">
        <v>3</v>
      </c>
      <c r="D270">
        <v>45</v>
      </c>
      <c r="E270">
        <v>0</v>
      </c>
      <c r="F270" t="s">
        <v>804</v>
      </c>
      <c r="G270">
        <v>0</v>
      </c>
      <c r="H270" t="str">
        <f>IF(temp01[[#This Row],[SiSo]]=0,"Không mở lớp","")</f>
        <v>Không mở lớp</v>
      </c>
      <c r="I270" t="s">
        <v>783</v>
      </c>
      <c r="J270" t="str">
        <f>LEFT(temp01[[#This Row],[MaLopHP]],4)</f>
        <v>2010</v>
      </c>
    </row>
    <row r="271" spans="1:10">
      <c r="A271" t="s">
        <v>802</v>
      </c>
      <c r="B271" t="s">
        <v>803</v>
      </c>
      <c r="C271">
        <v>3</v>
      </c>
      <c r="D271">
        <v>45</v>
      </c>
      <c r="E271">
        <v>0</v>
      </c>
      <c r="F271" t="s">
        <v>805</v>
      </c>
      <c r="G271">
        <v>0</v>
      </c>
      <c r="H271" t="str">
        <f>IF(temp01[[#This Row],[SiSo]]=0,"Không mở lớp","")</f>
        <v>Không mở lớp</v>
      </c>
      <c r="I271" t="s">
        <v>783</v>
      </c>
      <c r="J271" t="str">
        <f>LEFT(temp01[[#This Row],[MaLopHP]],4)</f>
        <v>2010</v>
      </c>
    </row>
    <row r="272" spans="1:10">
      <c r="A272" t="s">
        <v>802</v>
      </c>
      <c r="B272" t="s">
        <v>803</v>
      </c>
      <c r="C272">
        <v>3</v>
      </c>
      <c r="D272">
        <v>45</v>
      </c>
      <c r="E272">
        <v>0</v>
      </c>
      <c r="F272" t="s">
        <v>806</v>
      </c>
      <c r="G272">
        <v>0</v>
      </c>
      <c r="H272" t="str">
        <f>IF(temp01[[#This Row],[SiSo]]=0,"Không mở lớp","")</f>
        <v>Không mở lớp</v>
      </c>
      <c r="I272" t="s">
        <v>783</v>
      </c>
      <c r="J272" t="str">
        <f>LEFT(temp01[[#This Row],[MaLopHP]],4)</f>
        <v>2010</v>
      </c>
    </row>
    <row r="273" spans="1:10">
      <c r="A273" t="s">
        <v>802</v>
      </c>
      <c r="B273" t="s">
        <v>803</v>
      </c>
      <c r="C273">
        <v>3</v>
      </c>
      <c r="D273">
        <v>45</v>
      </c>
      <c r="E273">
        <v>0</v>
      </c>
      <c r="F273" t="s">
        <v>807</v>
      </c>
      <c r="G273">
        <v>0</v>
      </c>
      <c r="H273" t="str">
        <f>IF(temp01[[#This Row],[SiSo]]=0,"Không mở lớp","")</f>
        <v>Không mở lớp</v>
      </c>
      <c r="I273" t="s">
        <v>783</v>
      </c>
      <c r="J273" t="str">
        <f>LEFT(temp01[[#This Row],[MaLopHP]],4)</f>
        <v>2010</v>
      </c>
    </row>
    <row r="274" spans="1:10">
      <c r="A274" t="s">
        <v>802</v>
      </c>
      <c r="B274" t="s">
        <v>803</v>
      </c>
      <c r="C274">
        <v>3</v>
      </c>
      <c r="D274">
        <v>45</v>
      </c>
      <c r="E274">
        <v>0</v>
      </c>
      <c r="F274" t="s">
        <v>808</v>
      </c>
      <c r="G274">
        <v>0</v>
      </c>
      <c r="H274" t="str">
        <f>IF(temp01[[#This Row],[SiSo]]=0,"Không mở lớp","")</f>
        <v>Không mở lớp</v>
      </c>
      <c r="I274" t="s">
        <v>783</v>
      </c>
      <c r="J274" t="str">
        <f>LEFT(temp01[[#This Row],[MaLopHP]],4)</f>
        <v>2010</v>
      </c>
    </row>
    <row r="275" spans="1:10">
      <c r="A275" t="s">
        <v>802</v>
      </c>
      <c r="B275" t="s">
        <v>803</v>
      </c>
      <c r="C275">
        <v>3</v>
      </c>
      <c r="D275">
        <v>45</v>
      </c>
      <c r="E275">
        <v>0</v>
      </c>
      <c r="F275" t="s">
        <v>809</v>
      </c>
      <c r="G275">
        <v>0</v>
      </c>
      <c r="H275" t="str">
        <f>IF(temp01[[#This Row],[SiSo]]=0,"Không mở lớp","")</f>
        <v>Không mở lớp</v>
      </c>
      <c r="I275" t="s">
        <v>783</v>
      </c>
      <c r="J275" t="str">
        <f>LEFT(temp01[[#This Row],[MaLopHP]],4)</f>
        <v>2010</v>
      </c>
    </row>
    <row r="276" spans="1:10">
      <c r="A276" t="s">
        <v>802</v>
      </c>
      <c r="B276" t="s">
        <v>803</v>
      </c>
      <c r="C276">
        <v>3</v>
      </c>
      <c r="D276">
        <v>45</v>
      </c>
      <c r="E276">
        <v>0</v>
      </c>
      <c r="F276" t="s">
        <v>810</v>
      </c>
      <c r="G276">
        <v>0</v>
      </c>
      <c r="H276" t="str">
        <f>IF(temp01[[#This Row],[SiSo]]=0,"Không mở lớp","")</f>
        <v>Không mở lớp</v>
      </c>
      <c r="I276" t="s">
        <v>783</v>
      </c>
      <c r="J276" t="str">
        <f>LEFT(temp01[[#This Row],[MaLopHP]],4)</f>
        <v>2010</v>
      </c>
    </row>
    <row r="277" spans="1:10">
      <c r="A277" t="s">
        <v>802</v>
      </c>
      <c r="B277" t="s">
        <v>803</v>
      </c>
      <c r="C277">
        <v>3</v>
      </c>
      <c r="D277">
        <v>45</v>
      </c>
      <c r="E277">
        <v>0</v>
      </c>
      <c r="F277" t="s">
        <v>811</v>
      </c>
      <c r="G277">
        <v>0</v>
      </c>
      <c r="H277" t="str">
        <f>IF(temp01[[#This Row],[SiSo]]=0,"Không mở lớp","")</f>
        <v>Không mở lớp</v>
      </c>
      <c r="I277" t="s">
        <v>783</v>
      </c>
      <c r="J277" t="str">
        <f>LEFT(temp01[[#This Row],[MaLopHP]],4)</f>
        <v>2010</v>
      </c>
    </row>
    <row r="278" spans="1:10">
      <c r="A278" t="s">
        <v>802</v>
      </c>
      <c r="B278" t="s">
        <v>803</v>
      </c>
      <c r="C278">
        <v>3</v>
      </c>
      <c r="D278">
        <v>45</v>
      </c>
      <c r="E278">
        <v>0</v>
      </c>
      <c r="F278" t="s">
        <v>812</v>
      </c>
      <c r="G278">
        <v>0</v>
      </c>
      <c r="H278" t="str">
        <f>IF(temp01[[#This Row],[SiSo]]=0,"Không mở lớp","")</f>
        <v>Không mở lớp</v>
      </c>
      <c r="I278" t="s">
        <v>783</v>
      </c>
      <c r="J278" t="str">
        <f>LEFT(temp01[[#This Row],[MaLopHP]],4)</f>
        <v>2010</v>
      </c>
    </row>
    <row r="279" spans="1:10">
      <c r="A279" t="s">
        <v>802</v>
      </c>
      <c r="B279" t="s">
        <v>803</v>
      </c>
      <c r="C279">
        <v>3</v>
      </c>
      <c r="D279">
        <v>45</v>
      </c>
      <c r="E279">
        <v>0</v>
      </c>
      <c r="F279" t="s">
        <v>813</v>
      </c>
      <c r="G279">
        <v>0</v>
      </c>
      <c r="H279" t="str">
        <f>IF(temp01[[#This Row],[SiSo]]=0,"Không mở lớp","")</f>
        <v>Không mở lớp</v>
      </c>
      <c r="I279" t="s">
        <v>783</v>
      </c>
      <c r="J279" t="str">
        <f>LEFT(temp01[[#This Row],[MaLopHP]],4)</f>
        <v>2010</v>
      </c>
    </row>
    <row r="280" spans="1:10">
      <c r="A280" t="s">
        <v>802</v>
      </c>
      <c r="B280" t="s">
        <v>803</v>
      </c>
      <c r="C280">
        <v>3</v>
      </c>
      <c r="D280">
        <v>45</v>
      </c>
      <c r="E280">
        <v>0</v>
      </c>
      <c r="F280" t="s">
        <v>814</v>
      </c>
      <c r="G280">
        <v>0</v>
      </c>
      <c r="H280" t="str">
        <f>IF(temp01[[#This Row],[SiSo]]=0,"Không mở lớp","")</f>
        <v>Không mở lớp</v>
      </c>
      <c r="I280" t="s">
        <v>783</v>
      </c>
      <c r="J280" t="str">
        <f>LEFT(temp01[[#This Row],[MaLopHP]],4)</f>
        <v>2010</v>
      </c>
    </row>
    <row r="281" spans="1:10">
      <c r="A281" t="s">
        <v>802</v>
      </c>
      <c r="B281" t="s">
        <v>803</v>
      </c>
      <c r="C281">
        <v>3</v>
      </c>
      <c r="D281">
        <v>45</v>
      </c>
      <c r="E281">
        <v>0</v>
      </c>
      <c r="F281" t="s">
        <v>815</v>
      </c>
      <c r="G281">
        <v>0</v>
      </c>
      <c r="H281" t="str">
        <f>IF(temp01[[#This Row],[SiSo]]=0,"Không mở lớp","")</f>
        <v>Không mở lớp</v>
      </c>
      <c r="I281" t="s">
        <v>783</v>
      </c>
      <c r="J281" t="str">
        <f>LEFT(temp01[[#This Row],[MaLopHP]],4)</f>
        <v>2010</v>
      </c>
    </row>
    <row r="282" spans="1:10">
      <c r="A282" t="s">
        <v>816</v>
      </c>
      <c r="B282" t="s">
        <v>817</v>
      </c>
      <c r="C282">
        <v>2</v>
      </c>
      <c r="D282">
        <v>30</v>
      </c>
      <c r="E282">
        <v>0</v>
      </c>
      <c r="F282" t="s">
        <v>818</v>
      </c>
      <c r="G282">
        <v>0</v>
      </c>
      <c r="H282" t="str">
        <f>IF(temp01[[#This Row],[SiSo]]=0,"Không mở lớp","")</f>
        <v>Không mở lớp</v>
      </c>
      <c r="I282" t="s">
        <v>783</v>
      </c>
      <c r="J282" t="str">
        <f>LEFT(temp01[[#This Row],[MaLopHP]],4)</f>
        <v>2010</v>
      </c>
    </row>
    <row r="283" spans="1:10">
      <c r="A283" t="s">
        <v>816</v>
      </c>
      <c r="B283" t="s">
        <v>817</v>
      </c>
      <c r="C283">
        <v>2</v>
      </c>
      <c r="D283">
        <v>30</v>
      </c>
      <c r="E283">
        <v>0</v>
      </c>
      <c r="F283" t="s">
        <v>819</v>
      </c>
      <c r="G283">
        <v>0</v>
      </c>
      <c r="H283" t="str">
        <f>IF(temp01[[#This Row],[SiSo]]=0,"Không mở lớp","")</f>
        <v>Không mở lớp</v>
      </c>
      <c r="I283" t="s">
        <v>783</v>
      </c>
      <c r="J283" t="str">
        <f>LEFT(temp01[[#This Row],[MaLopHP]],4)</f>
        <v>2010</v>
      </c>
    </row>
    <row r="284" spans="1:10">
      <c r="A284" t="s">
        <v>816</v>
      </c>
      <c r="B284" t="s">
        <v>817</v>
      </c>
      <c r="C284">
        <v>2</v>
      </c>
      <c r="D284">
        <v>30</v>
      </c>
      <c r="E284">
        <v>0</v>
      </c>
      <c r="F284" t="s">
        <v>820</v>
      </c>
      <c r="G284">
        <v>0</v>
      </c>
      <c r="H284" t="str">
        <f>IF(temp01[[#This Row],[SiSo]]=0,"Không mở lớp","")</f>
        <v>Không mở lớp</v>
      </c>
      <c r="I284" t="s">
        <v>783</v>
      </c>
      <c r="J284" t="str">
        <f>LEFT(temp01[[#This Row],[MaLopHP]],4)</f>
        <v>2010</v>
      </c>
    </row>
    <row r="285" spans="1:10">
      <c r="A285" t="s">
        <v>816</v>
      </c>
      <c r="B285" t="s">
        <v>817</v>
      </c>
      <c r="C285">
        <v>2</v>
      </c>
      <c r="D285">
        <v>30</v>
      </c>
      <c r="E285">
        <v>0</v>
      </c>
      <c r="F285" t="s">
        <v>821</v>
      </c>
      <c r="G285">
        <v>0</v>
      </c>
      <c r="H285" t="str">
        <f>IF(temp01[[#This Row],[SiSo]]=0,"Không mở lớp","")</f>
        <v>Không mở lớp</v>
      </c>
      <c r="I285" t="s">
        <v>783</v>
      </c>
      <c r="J285" t="str">
        <f>LEFT(temp01[[#This Row],[MaLopHP]],4)</f>
        <v>2010</v>
      </c>
    </row>
    <row r="286" spans="1:10">
      <c r="A286" t="s">
        <v>816</v>
      </c>
      <c r="B286" t="s">
        <v>817</v>
      </c>
      <c r="C286">
        <v>2</v>
      </c>
      <c r="D286">
        <v>30</v>
      </c>
      <c r="E286">
        <v>0</v>
      </c>
      <c r="F286" t="s">
        <v>822</v>
      </c>
      <c r="G286">
        <v>0</v>
      </c>
      <c r="H286" t="str">
        <f>IF(temp01[[#This Row],[SiSo]]=0,"Không mở lớp","")</f>
        <v>Không mở lớp</v>
      </c>
      <c r="I286" t="s">
        <v>783</v>
      </c>
      <c r="J286" t="str">
        <f>LEFT(temp01[[#This Row],[MaLopHP]],4)</f>
        <v>2010</v>
      </c>
    </row>
    <row r="287" spans="1:10">
      <c r="A287" t="s">
        <v>816</v>
      </c>
      <c r="B287" t="s">
        <v>817</v>
      </c>
      <c r="C287">
        <v>2</v>
      </c>
      <c r="D287">
        <v>30</v>
      </c>
      <c r="E287">
        <v>0</v>
      </c>
      <c r="F287" t="s">
        <v>823</v>
      </c>
      <c r="G287">
        <v>0</v>
      </c>
      <c r="H287" t="str">
        <f>IF(temp01[[#This Row],[SiSo]]=0,"Không mở lớp","")</f>
        <v>Không mở lớp</v>
      </c>
      <c r="I287" t="s">
        <v>783</v>
      </c>
      <c r="J287" t="str">
        <f>LEFT(temp01[[#This Row],[MaLopHP]],4)</f>
        <v>2010</v>
      </c>
    </row>
    <row r="288" spans="1:10">
      <c r="A288" t="s">
        <v>816</v>
      </c>
      <c r="B288" t="s">
        <v>817</v>
      </c>
      <c r="C288">
        <v>2</v>
      </c>
      <c r="D288">
        <v>30</v>
      </c>
      <c r="E288">
        <v>0</v>
      </c>
      <c r="F288" t="s">
        <v>824</v>
      </c>
      <c r="G288">
        <v>0</v>
      </c>
      <c r="H288" t="str">
        <f>IF(temp01[[#This Row],[SiSo]]=0,"Không mở lớp","")</f>
        <v>Không mở lớp</v>
      </c>
      <c r="I288" t="s">
        <v>783</v>
      </c>
      <c r="J288" t="str">
        <f>LEFT(temp01[[#This Row],[MaLopHP]],4)</f>
        <v>2010</v>
      </c>
    </row>
    <row r="289" spans="1:10">
      <c r="A289" t="s">
        <v>816</v>
      </c>
      <c r="B289" t="s">
        <v>817</v>
      </c>
      <c r="C289">
        <v>2</v>
      </c>
      <c r="D289">
        <v>30</v>
      </c>
      <c r="E289">
        <v>0</v>
      </c>
      <c r="F289" t="s">
        <v>825</v>
      </c>
      <c r="G289">
        <v>0</v>
      </c>
      <c r="H289" t="str">
        <f>IF(temp01[[#This Row],[SiSo]]=0,"Không mở lớp","")</f>
        <v>Không mở lớp</v>
      </c>
      <c r="I289" t="s">
        <v>783</v>
      </c>
      <c r="J289" t="str">
        <f>LEFT(temp01[[#This Row],[MaLopHP]],4)</f>
        <v>2010</v>
      </c>
    </row>
    <row r="290" spans="1:10">
      <c r="A290" t="s">
        <v>816</v>
      </c>
      <c r="B290" t="s">
        <v>817</v>
      </c>
      <c r="C290">
        <v>2</v>
      </c>
      <c r="D290">
        <v>30</v>
      </c>
      <c r="E290">
        <v>0</v>
      </c>
      <c r="F290" t="s">
        <v>826</v>
      </c>
      <c r="G290">
        <v>0</v>
      </c>
      <c r="H290" t="str">
        <f>IF(temp01[[#This Row],[SiSo]]=0,"Không mở lớp","")</f>
        <v>Không mở lớp</v>
      </c>
      <c r="I290" t="s">
        <v>783</v>
      </c>
      <c r="J290" t="str">
        <f>LEFT(temp01[[#This Row],[MaLopHP]],4)</f>
        <v>2010</v>
      </c>
    </row>
    <row r="291" spans="1:10">
      <c r="A291" t="s">
        <v>816</v>
      </c>
      <c r="B291" t="s">
        <v>817</v>
      </c>
      <c r="C291">
        <v>2</v>
      </c>
      <c r="D291">
        <v>30</v>
      </c>
      <c r="E291">
        <v>0</v>
      </c>
      <c r="F291" t="s">
        <v>827</v>
      </c>
      <c r="G291">
        <v>0</v>
      </c>
      <c r="H291" t="str">
        <f>IF(temp01[[#This Row],[SiSo]]=0,"Không mở lớp","")</f>
        <v>Không mở lớp</v>
      </c>
      <c r="I291" t="s">
        <v>783</v>
      </c>
      <c r="J291" t="str">
        <f>LEFT(temp01[[#This Row],[MaLopHP]],4)</f>
        <v>2010</v>
      </c>
    </row>
    <row r="292" spans="1:10">
      <c r="A292" t="s">
        <v>816</v>
      </c>
      <c r="B292" t="s">
        <v>817</v>
      </c>
      <c r="C292">
        <v>2</v>
      </c>
      <c r="D292">
        <v>30</v>
      </c>
      <c r="E292">
        <v>0</v>
      </c>
      <c r="F292" t="s">
        <v>828</v>
      </c>
      <c r="G292">
        <v>0</v>
      </c>
      <c r="H292" t="str">
        <f>IF(temp01[[#This Row],[SiSo]]=0,"Không mở lớp","")</f>
        <v>Không mở lớp</v>
      </c>
      <c r="I292" t="s">
        <v>783</v>
      </c>
      <c r="J292" t="str">
        <f>LEFT(temp01[[#This Row],[MaLopHP]],4)</f>
        <v>2010</v>
      </c>
    </row>
    <row r="293" spans="1:10">
      <c r="A293" t="s">
        <v>816</v>
      </c>
      <c r="B293" t="s">
        <v>817</v>
      </c>
      <c r="C293">
        <v>2</v>
      </c>
      <c r="D293">
        <v>30</v>
      </c>
      <c r="E293">
        <v>0</v>
      </c>
      <c r="F293" t="s">
        <v>829</v>
      </c>
      <c r="G293">
        <v>0</v>
      </c>
      <c r="H293" t="str">
        <f>IF(temp01[[#This Row],[SiSo]]=0,"Không mở lớp","")</f>
        <v>Không mở lớp</v>
      </c>
      <c r="I293" t="s">
        <v>783</v>
      </c>
      <c r="J293" t="str">
        <f>LEFT(temp01[[#This Row],[MaLopHP]],4)</f>
        <v>2010</v>
      </c>
    </row>
    <row r="294" hidden="1" spans="1:10">
      <c r="A294" t="s">
        <v>816</v>
      </c>
      <c r="B294" t="s">
        <v>817</v>
      </c>
      <c r="C294">
        <v>2</v>
      </c>
      <c r="D294">
        <v>30</v>
      </c>
      <c r="E294">
        <v>0</v>
      </c>
      <c r="F294" t="s">
        <v>830</v>
      </c>
      <c r="G294">
        <v>0</v>
      </c>
      <c r="H294" t="str">
        <f>IF(temp01[[#This Row],[SiSo]]=0,"Không mở lớp","")</f>
        <v>Không mở lớp</v>
      </c>
      <c r="I294" t="s">
        <v>783</v>
      </c>
      <c r="J294" t="str">
        <f>LEFT(temp01[[#This Row],[MaLopHP]],4)</f>
        <v>2011</v>
      </c>
    </row>
    <row r="295" hidden="1" spans="1:10">
      <c r="A295" t="s">
        <v>816</v>
      </c>
      <c r="B295" t="s">
        <v>817</v>
      </c>
      <c r="C295">
        <v>2</v>
      </c>
      <c r="D295">
        <v>30</v>
      </c>
      <c r="E295">
        <v>0</v>
      </c>
      <c r="F295" t="s">
        <v>831</v>
      </c>
      <c r="G295">
        <v>1</v>
      </c>
      <c r="H295" t="str">
        <f>IF(temp01[[#This Row],[SiSo]]=0,"Không mở lớp","")</f>
        <v/>
      </c>
      <c r="I295" t="s">
        <v>783</v>
      </c>
      <c r="J295" t="str">
        <f>LEFT(temp01[[#This Row],[MaLopHP]],4)</f>
        <v>2011</v>
      </c>
    </row>
    <row r="296" hidden="1" spans="1:10">
      <c r="A296" t="s">
        <v>832</v>
      </c>
      <c r="B296" t="s">
        <v>833</v>
      </c>
      <c r="C296">
        <v>2</v>
      </c>
      <c r="D296">
        <v>30</v>
      </c>
      <c r="E296">
        <v>0</v>
      </c>
      <c r="F296" t="s">
        <v>834</v>
      </c>
      <c r="G296">
        <v>1</v>
      </c>
      <c r="H296" t="str">
        <f>IF(temp01[[#This Row],[SiSo]]=0,"Không mở lớp","")</f>
        <v/>
      </c>
      <c r="I296" t="s">
        <v>783</v>
      </c>
      <c r="J296" t="str">
        <f>LEFT(temp01[[#This Row],[MaLopHP]],4)</f>
        <v>2011</v>
      </c>
    </row>
    <row r="297" hidden="1" spans="1:10">
      <c r="A297" t="s">
        <v>832</v>
      </c>
      <c r="B297" t="s">
        <v>833</v>
      </c>
      <c r="C297">
        <v>2</v>
      </c>
      <c r="D297">
        <v>30</v>
      </c>
      <c r="E297">
        <v>0</v>
      </c>
      <c r="F297" t="s">
        <v>835</v>
      </c>
      <c r="G297">
        <v>4</v>
      </c>
      <c r="H297" t="str">
        <f>IF(temp01[[#This Row],[SiSo]]=0,"Không mở lớp","")</f>
        <v/>
      </c>
      <c r="I297" t="s">
        <v>783</v>
      </c>
      <c r="J297" t="str">
        <f>LEFT(temp01[[#This Row],[MaLopHP]],4)</f>
        <v>2011</v>
      </c>
    </row>
    <row r="298" hidden="1" spans="1:10">
      <c r="A298" t="s">
        <v>832</v>
      </c>
      <c r="B298" t="s">
        <v>833</v>
      </c>
      <c r="C298">
        <v>2</v>
      </c>
      <c r="D298">
        <v>30</v>
      </c>
      <c r="E298">
        <v>0</v>
      </c>
      <c r="F298" t="s">
        <v>836</v>
      </c>
      <c r="G298">
        <v>37</v>
      </c>
      <c r="H298" t="str">
        <f>IF(temp01[[#This Row],[SiSo]]=0,"Không mở lớp","")</f>
        <v/>
      </c>
      <c r="I298" t="s">
        <v>783</v>
      </c>
      <c r="J298" t="str">
        <f>LEFT(temp01[[#This Row],[MaLopHP]],4)</f>
        <v>2011</v>
      </c>
    </row>
    <row r="299" hidden="1" spans="1:10">
      <c r="A299" t="s">
        <v>832</v>
      </c>
      <c r="B299" t="s">
        <v>833</v>
      </c>
      <c r="C299">
        <v>2</v>
      </c>
      <c r="D299">
        <v>30</v>
      </c>
      <c r="E299">
        <v>0</v>
      </c>
      <c r="F299" t="s">
        <v>837</v>
      </c>
      <c r="G299">
        <v>0</v>
      </c>
      <c r="H299" t="str">
        <f>IF(temp01[[#This Row],[SiSo]]=0,"Không mở lớp","")</f>
        <v>Không mở lớp</v>
      </c>
      <c r="I299" t="s">
        <v>783</v>
      </c>
      <c r="J299" t="str">
        <f>LEFT(temp01[[#This Row],[MaLopHP]],4)</f>
        <v>2011</v>
      </c>
    </row>
    <row r="300" hidden="1" spans="1:10">
      <c r="A300" t="s">
        <v>832</v>
      </c>
      <c r="B300" t="s">
        <v>833</v>
      </c>
      <c r="C300">
        <v>2</v>
      </c>
      <c r="D300">
        <v>30</v>
      </c>
      <c r="E300">
        <v>0</v>
      </c>
      <c r="F300" t="s">
        <v>838</v>
      </c>
      <c r="G300">
        <v>0</v>
      </c>
      <c r="H300" t="str">
        <f>IF(temp01[[#This Row],[SiSo]]=0,"Không mở lớp","")</f>
        <v>Không mở lớp</v>
      </c>
      <c r="I300" t="s">
        <v>783</v>
      </c>
      <c r="J300" t="str">
        <f>LEFT(temp01[[#This Row],[MaLopHP]],4)</f>
        <v>2011</v>
      </c>
    </row>
    <row r="301" hidden="1" spans="1:10">
      <c r="A301" t="s">
        <v>832</v>
      </c>
      <c r="B301" t="s">
        <v>833</v>
      </c>
      <c r="C301">
        <v>2</v>
      </c>
      <c r="D301">
        <v>30</v>
      </c>
      <c r="E301">
        <v>0</v>
      </c>
      <c r="F301" t="s">
        <v>839</v>
      </c>
      <c r="G301">
        <v>28</v>
      </c>
      <c r="H301" t="str">
        <f>IF(temp01[[#This Row],[SiSo]]=0,"Không mở lớp","")</f>
        <v/>
      </c>
      <c r="I301" t="s">
        <v>783</v>
      </c>
      <c r="J301" t="str">
        <f>LEFT(temp01[[#This Row],[MaLopHP]],4)</f>
        <v>2011</v>
      </c>
    </row>
    <row r="302" hidden="1" spans="1:10">
      <c r="A302" t="s">
        <v>832</v>
      </c>
      <c r="B302" t="s">
        <v>833</v>
      </c>
      <c r="C302">
        <v>2</v>
      </c>
      <c r="D302">
        <v>30</v>
      </c>
      <c r="E302">
        <v>0</v>
      </c>
      <c r="F302" t="s">
        <v>840</v>
      </c>
      <c r="G302">
        <v>31</v>
      </c>
      <c r="H302" t="str">
        <f>IF(temp01[[#This Row],[SiSo]]=0,"Không mở lớp","")</f>
        <v/>
      </c>
      <c r="I302" t="s">
        <v>783</v>
      </c>
      <c r="J302" t="str">
        <f>LEFT(temp01[[#This Row],[MaLopHP]],4)</f>
        <v>2011</v>
      </c>
    </row>
    <row r="303" hidden="1" spans="1:10">
      <c r="A303" t="s">
        <v>841</v>
      </c>
      <c r="B303" t="s">
        <v>842</v>
      </c>
      <c r="C303">
        <v>2</v>
      </c>
      <c r="D303">
        <v>30</v>
      </c>
      <c r="E303">
        <v>0</v>
      </c>
      <c r="F303" t="s">
        <v>843</v>
      </c>
      <c r="G303">
        <v>76</v>
      </c>
      <c r="H303" t="str">
        <f>IF(temp01[[#This Row],[SiSo]]=0,"Không mở lớp","")</f>
        <v/>
      </c>
      <c r="I303" t="s">
        <v>783</v>
      </c>
      <c r="J303" t="str">
        <f>LEFT(temp01[[#This Row],[MaLopHP]],4)</f>
        <v>2011</v>
      </c>
    </row>
    <row r="304" hidden="1" spans="1:10">
      <c r="A304" t="s">
        <v>841</v>
      </c>
      <c r="B304" t="s">
        <v>842</v>
      </c>
      <c r="C304">
        <v>2</v>
      </c>
      <c r="D304">
        <v>30</v>
      </c>
      <c r="E304">
        <v>0</v>
      </c>
      <c r="F304" t="s">
        <v>844</v>
      </c>
      <c r="G304">
        <v>95</v>
      </c>
      <c r="H304" t="str">
        <f>IF(temp01[[#This Row],[SiSo]]=0,"Không mở lớp","")</f>
        <v/>
      </c>
      <c r="I304" t="s">
        <v>783</v>
      </c>
      <c r="J304" t="str">
        <f>LEFT(temp01[[#This Row],[MaLopHP]],4)</f>
        <v>2011</v>
      </c>
    </row>
    <row r="305" hidden="1" spans="1:10">
      <c r="A305" t="s">
        <v>841</v>
      </c>
      <c r="B305" t="s">
        <v>842</v>
      </c>
      <c r="C305">
        <v>2</v>
      </c>
      <c r="D305">
        <v>30</v>
      </c>
      <c r="E305">
        <v>0</v>
      </c>
      <c r="F305" t="s">
        <v>845</v>
      </c>
      <c r="G305">
        <v>80</v>
      </c>
      <c r="H305" t="str">
        <f>IF(temp01[[#This Row],[SiSo]]=0,"Không mở lớp","")</f>
        <v/>
      </c>
      <c r="I305" t="s">
        <v>783</v>
      </c>
      <c r="J305" t="str">
        <f>LEFT(temp01[[#This Row],[MaLopHP]],4)</f>
        <v>2011</v>
      </c>
    </row>
    <row r="306" hidden="1" spans="1:10">
      <c r="A306" t="s">
        <v>841</v>
      </c>
      <c r="B306" t="s">
        <v>842</v>
      </c>
      <c r="C306">
        <v>2</v>
      </c>
      <c r="D306">
        <v>30</v>
      </c>
      <c r="E306">
        <v>0</v>
      </c>
      <c r="F306" t="s">
        <v>846</v>
      </c>
      <c r="G306">
        <v>34</v>
      </c>
      <c r="H306" t="str">
        <f>IF(temp01[[#This Row],[SiSo]]=0,"Không mở lớp","")</f>
        <v/>
      </c>
      <c r="I306" t="s">
        <v>783</v>
      </c>
      <c r="J306" t="str">
        <f>LEFT(temp01[[#This Row],[MaLopHP]],4)</f>
        <v>2011</v>
      </c>
    </row>
    <row r="307" hidden="1" spans="1:10">
      <c r="A307" t="s">
        <v>847</v>
      </c>
      <c r="B307" t="s">
        <v>848</v>
      </c>
      <c r="C307">
        <v>3</v>
      </c>
      <c r="D307">
        <v>45</v>
      </c>
      <c r="E307">
        <v>0</v>
      </c>
      <c r="F307" t="s">
        <v>849</v>
      </c>
      <c r="G307">
        <v>90</v>
      </c>
      <c r="H307" t="str">
        <f>IF(temp01[[#This Row],[SiSo]]=0,"Không mở lớp","")</f>
        <v/>
      </c>
      <c r="I307" t="s">
        <v>850</v>
      </c>
      <c r="J307" t="str">
        <f>LEFT(temp01[[#This Row],[MaLopHP]],4)</f>
        <v>2011</v>
      </c>
    </row>
    <row r="308" hidden="1" spans="1:10">
      <c r="A308" t="s">
        <v>847</v>
      </c>
      <c r="B308" t="s">
        <v>848</v>
      </c>
      <c r="C308">
        <v>3</v>
      </c>
      <c r="D308">
        <v>45</v>
      </c>
      <c r="E308">
        <v>0</v>
      </c>
      <c r="F308" t="s">
        <v>851</v>
      </c>
      <c r="G308">
        <v>2</v>
      </c>
      <c r="H308" t="str">
        <f>IF(temp01[[#This Row],[SiSo]]=0,"Không mở lớp","")</f>
        <v/>
      </c>
      <c r="I308" t="s">
        <v>850</v>
      </c>
      <c r="J308" t="str">
        <f>LEFT(temp01[[#This Row],[MaLopHP]],4)</f>
        <v>2011</v>
      </c>
    </row>
    <row r="309" hidden="1" spans="1:10">
      <c r="A309" t="s">
        <v>852</v>
      </c>
      <c r="B309" t="s">
        <v>853</v>
      </c>
      <c r="C309">
        <v>4</v>
      </c>
      <c r="D309">
        <v>60</v>
      </c>
      <c r="E309">
        <v>0</v>
      </c>
      <c r="F309" t="s">
        <v>854</v>
      </c>
      <c r="G309">
        <v>8</v>
      </c>
      <c r="H309" t="str">
        <f>IF(temp01[[#This Row],[SiSo]]=0,"Không mở lớp","")</f>
        <v/>
      </c>
      <c r="I309" t="s">
        <v>850</v>
      </c>
      <c r="J309" t="str">
        <f>LEFT(temp01[[#This Row],[MaLopHP]],4)</f>
        <v>2011</v>
      </c>
    </row>
    <row r="310" spans="1:10">
      <c r="A310" t="s">
        <v>855</v>
      </c>
      <c r="B310" t="s">
        <v>856</v>
      </c>
      <c r="C310">
        <v>3</v>
      </c>
      <c r="D310">
        <v>45</v>
      </c>
      <c r="E310">
        <v>0</v>
      </c>
      <c r="F310" t="s">
        <v>857</v>
      </c>
      <c r="G310">
        <v>0</v>
      </c>
      <c r="H310" t="str">
        <f>IF(temp01[[#This Row],[SiSo]]=0,"Không mở lớp","")</f>
        <v>Không mở lớp</v>
      </c>
      <c r="I310" t="s">
        <v>850</v>
      </c>
      <c r="J310" t="str">
        <f>LEFT(temp01[[#This Row],[MaLopHP]],4)</f>
        <v>2010</v>
      </c>
    </row>
    <row r="311" spans="1:10">
      <c r="A311" t="s">
        <v>855</v>
      </c>
      <c r="B311" t="s">
        <v>856</v>
      </c>
      <c r="C311">
        <v>3</v>
      </c>
      <c r="D311">
        <v>45</v>
      </c>
      <c r="E311">
        <v>0</v>
      </c>
      <c r="F311" t="s">
        <v>858</v>
      </c>
      <c r="G311">
        <v>0</v>
      </c>
      <c r="H311" t="str">
        <f>IF(temp01[[#This Row],[SiSo]]=0,"Không mở lớp","")</f>
        <v>Không mở lớp</v>
      </c>
      <c r="I311" t="s">
        <v>850</v>
      </c>
      <c r="J311" t="str">
        <f>LEFT(temp01[[#This Row],[MaLopHP]],4)</f>
        <v>2010</v>
      </c>
    </row>
    <row r="312" spans="1:10">
      <c r="A312" t="s">
        <v>855</v>
      </c>
      <c r="B312" t="s">
        <v>856</v>
      </c>
      <c r="C312">
        <v>3</v>
      </c>
      <c r="D312">
        <v>45</v>
      </c>
      <c r="E312">
        <v>0</v>
      </c>
      <c r="F312" t="s">
        <v>859</v>
      </c>
      <c r="G312">
        <v>0</v>
      </c>
      <c r="H312" t="str">
        <f>IF(temp01[[#This Row],[SiSo]]=0,"Không mở lớp","")</f>
        <v>Không mở lớp</v>
      </c>
      <c r="I312" t="s">
        <v>850</v>
      </c>
      <c r="J312" t="str">
        <f>LEFT(temp01[[#This Row],[MaLopHP]],4)</f>
        <v>2010</v>
      </c>
    </row>
    <row r="313" hidden="1" spans="1:10">
      <c r="A313" t="s">
        <v>860</v>
      </c>
      <c r="B313" t="s">
        <v>861</v>
      </c>
      <c r="C313">
        <v>2</v>
      </c>
      <c r="D313">
        <v>30</v>
      </c>
      <c r="E313">
        <v>0</v>
      </c>
      <c r="F313" t="s">
        <v>862</v>
      </c>
      <c r="G313">
        <v>37</v>
      </c>
      <c r="H313" t="str">
        <f>IF(temp01[[#This Row],[SiSo]]=0,"Không mở lớp","")</f>
        <v/>
      </c>
      <c r="I313" t="s">
        <v>850</v>
      </c>
      <c r="J313" t="str">
        <f>LEFT(temp01[[#This Row],[MaLopHP]],4)</f>
        <v>2011</v>
      </c>
    </row>
    <row r="314" spans="1:10">
      <c r="A314" t="s">
        <v>863</v>
      </c>
      <c r="B314" t="s">
        <v>864</v>
      </c>
      <c r="C314">
        <v>3</v>
      </c>
      <c r="D314">
        <v>45</v>
      </c>
      <c r="E314">
        <v>0</v>
      </c>
      <c r="F314" t="s">
        <v>865</v>
      </c>
      <c r="G314">
        <v>0</v>
      </c>
      <c r="H314" t="str">
        <f>IF(temp01[[#This Row],[SiSo]]=0,"Không mở lớp","")</f>
        <v>Không mở lớp</v>
      </c>
      <c r="I314" t="s">
        <v>850</v>
      </c>
      <c r="J314" t="str">
        <f>LEFT(temp01[[#This Row],[MaLopHP]],4)</f>
        <v>2010</v>
      </c>
    </row>
    <row r="315" spans="1:10">
      <c r="A315" t="s">
        <v>863</v>
      </c>
      <c r="B315" t="s">
        <v>864</v>
      </c>
      <c r="C315">
        <v>3</v>
      </c>
      <c r="D315">
        <v>45</v>
      </c>
      <c r="E315">
        <v>0</v>
      </c>
      <c r="F315" t="s">
        <v>866</v>
      </c>
      <c r="G315">
        <v>0</v>
      </c>
      <c r="H315" t="str">
        <f>IF(temp01[[#This Row],[SiSo]]=0,"Không mở lớp","")</f>
        <v>Không mở lớp</v>
      </c>
      <c r="I315" t="s">
        <v>850</v>
      </c>
      <c r="J315" t="str">
        <f>LEFT(temp01[[#This Row],[MaLopHP]],4)</f>
        <v>2010</v>
      </c>
    </row>
    <row r="316" spans="1:10">
      <c r="A316" t="s">
        <v>863</v>
      </c>
      <c r="B316" t="s">
        <v>864</v>
      </c>
      <c r="C316">
        <v>3</v>
      </c>
      <c r="D316">
        <v>45</v>
      </c>
      <c r="E316">
        <v>0</v>
      </c>
      <c r="F316" t="s">
        <v>867</v>
      </c>
      <c r="G316">
        <v>0</v>
      </c>
      <c r="H316" t="str">
        <f>IF(temp01[[#This Row],[SiSo]]=0,"Không mở lớp","")</f>
        <v>Không mở lớp</v>
      </c>
      <c r="I316" t="s">
        <v>850</v>
      </c>
      <c r="J316" t="str">
        <f>LEFT(temp01[[#This Row],[MaLopHP]],4)</f>
        <v>2010</v>
      </c>
    </row>
    <row r="317" hidden="1" spans="1:10">
      <c r="A317" t="s">
        <v>868</v>
      </c>
      <c r="B317" t="s">
        <v>869</v>
      </c>
      <c r="C317">
        <v>3</v>
      </c>
      <c r="D317">
        <v>45</v>
      </c>
      <c r="E317">
        <v>0</v>
      </c>
      <c r="F317" t="s">
        <v>870</v>
      </c>
      <c r="G317">
        <v>96</v>
      </c>
      <c r="H317" t="str">
        <f>IF(temp01[[#This Row],[SiSo]]=0,"Không mở lớp","")</f>
        <v/>
      </c>
      <c r="I317" t="s">
        <v>850</v>
      </c>
      <c r="J317" t="str">
        <f>LEFT(temp01[[#This Row],[MaLopHP]],4)</f>
        <v>2011</v>
      </c>
    </row>
    <row r="318" hidden="1" spans="1:10">
      <c r="A318" t="s">
        <v>871</v>
      </c>
      <c r="B318" t="s">
        <v>872</v>
      </c>
      <c r="C318">
        <v>3</v>
      </c>
      <c r="D318">
        <v>45</v>
      </c>
      <c r="E318">
        <v>0</v>
      </c>
      <c r="F318" t="s">
        <v>873</v>
      </c>
      <c r="G318">
        <v>0</v>
      </c>
      <c r="H318" t="str">
        <f>IF(temp01[[#This Row],[SiSo]]=0,"Không mở lớp","")</f>
        <v>Không mở lớp</v>
      </c>
      <c r="I318" t="s">
        <v>850</v>
      </c>
      <c r="J318" t="str">
        <f>LEFT(temp01[[#This Row],[MaLopHP]],4)</f>
        <v>2011</v>
      </c>
    </row>
    <row r="319" hidden="1" spans="1:10">
      <c r="A319" t="s">
        <v>874</v>
      </c>
      <c r="B319" t="s">
        <v>875</v>
      </c>
      <c r="C319">
        <v>3</v>
      </c>
      <c r="D319">
        <v>45</v>
      </c>
      <c r="E319">
        <v>0</v>
      </c>
      <c r="F319" t="s">
        <v>876</v>
      </c>
      <c r="G319">
        <v>64</v>
      </c>
      <c r="H319" t="str">
        <f>IF(temp01[[#This Row],[SiSo]]=0,"Không mở lớp","")</f>
        <v/>
      </c>
      <c r="I319" t="s">
        <v>850</v>
      </c>
      <c r="J319" t="str">
        <f>LEFT(temp01[[#This Row],[MaLopHP]],4)</f>
        <v>2011</v>
      </c>
    </row>
    <row r="320" hidden="1" spans="1:10">
      <c r="A320" t="s">
        <v>877</v>
      </c>
      <c r="B320" t="s">
        <v>878</v>
      </c>
      <c r="C320">
        <v>2</v>
      </c>
      <c r="D320">
        <v>30</v>
      </c>
      <c r="E320">
        <v>0</v>
      </c>
      <c r="F320" t="s">
        <v>879</v>
      </c>
      <c r="G320">
        <v>1</v>
      </c>
      <c r="H320" t="str">
        <f>IF(temp01[[#This Row],[SiSo]]=0,"Không mở lớp","")</f>
        <v/>
      </c>
      <c r="I320" t="s">
        <v>850</v>
      </c>
      <c r="J320" t="str">
        <f>LEFT(temp01[[#This Row],[MaLopHP]],4)</f>
        <v>2011</v>
      </c>
    </row>
    <row r="321" hidden="1" spans="1:10">
      <c r="A321" t="s">
        <v>880</v>
      </c>
      <c r="B321" t="s">
        <v>881</v>
      </c>
      <c r="C321">
        <v>2</v>
      </c>
      <c r="D321">
        <v>30</v>
      </c>
      <c r="E321">
        <v>0</v>
      </c>
      <c r="F321" t="s">
        <v>882</v>
      </c>
      <c r="G321">
        <v>70</v>
      </c>
      <c r="H321" t="str">
        <f>IF(temp01[[#This Row],[SiSo]]=0,"Không mở lớp","")</f>
        <v/>
      </c>
      <c r="I321" t="s">
        <v>850</v>
      </c>
      <c r="J321" t="str">
        <f>LEFT(temp01[[#This Row],[MaLopHP]],4)</f>
        <v>2011</v>
      </c>
    </row>
    <row r="322" hidden="1" spans="1:10">
      <c r="A322" t="s">
        <v>880</v>
      </c>
      <c r="B322" t="s">
        <v>881</v>
      </c>
      <c r="C322">
        <v>2</v>
      </c>
      <c r="D322">
        <v>30</v>
      </c>
      <c r="E322">
        <v>0</v>
      </c>
      <c r="F322" t="s">
        <v>883</v>
      </c>
      <c r="G322">
        <v>59</v>
      </c>
      <c r="H322" t="str">
        <f>IF(temp01[[#This Row],[SiSo]]=0,"Không mở lớp","")</f>
        <v/>
      </c>
      <c r="I322" t="s">
        <v>850</v>
      </c>
      <c r="J322" t="str">
        <f>LEFT(temp01[[#This Row],[MaLopHP]],4)</f>
        <v>2011</v>
      </c>
    </row>
    <row r="323" hidden="1" spans="1:10">
      <c r="A323" t="s">
        <v>880</v>
      </c>
      <c r="B323" t="s">
        <v>881</v>
      </c>
      <c r="C323">
        <v>2</v>
      </c>
      <c r="D323">
        <v>30</v>
      </c>
      <c r="E323">
        <v>0</v>
      </c>
      <c r="F323" t="s">
        <v>884</v>
      </c>
      <c r="G323">
        <v>1</v>
      </c>
      <c r="H323" t="str">
        <f>IF(temp01[[#This Row],[SiSo]]=0,"Không mở lớp","")</f>
        <v/>
      </c>
      <c r="I323" t="s">
        <v>850</v>
      </c>
      <c r="J323" t="str">
        <f>LEFT(temp01[[#This Row],[MaLopHP]],4)</f>
        <v>2011</v>
      </c>
    </row>
    <row r="324" hidden="1" spans="1:10">
      <c r="A324" t="s">
        <v>885</v>
      </c>
      <c r="B324" t="s">
        <v>886</v>
      </c>
      <c r="C324">
        <v>2</v>
      </c>
      <c r="D324">
        <v>30</v>
      </c>
      <c r="E324">
        <v>0</v>
      </c>
      <c r="F324" t="s">
        <v>887</v>
      </c>
      <c r="G324">
        <v>27</v>
      </c>
      <c r="H324" t="str">
        <f>IF(temp01[[#This Row],[SiSo]]=0,"Không mở lớp","")</f>
        <v/>
      </c>
      <c r="I324" t="s">
        <v>850</v>
      </c>
      <c r="J324" t="str">
        <f>LEFT(temp01[[#This Row],[MaLopHP]],4)</f>
        <v>2011</v>
      </c>
    </row>
    <row r="325" hidden="1" spans="1:10">
      <c r="A325" t="s">
        <v>888</v>
      </c>
      <c r="B325" t="s">
        <v>889</v>
      </c>
      <c r="C325">
        <v>3</v>
      </c>
      <c r="D325">
        <v>45</v>
      </c>
      <c r="E325">
        <v>0</v>
      </c>
      <c r="F325" t="s">
        <v>890</v>
      </c>
      <c r="G325">
        <v>42</v>
      </c>
      <c r="H325" t="str">
        <f>IF(temp01[[#This Row],[SiSo]]=0,"Không mở lớp","")</f>
        <v/>
      </c>
      <c r="I325" t="s">
        <v>850</v>
      </c>
      <c r="J325" t="str">
        <f>LEFT(temp01[[#This Row],[MaLopHP]],4)</f>
        <v>2011</v>
      </c>
    </row>
    <row r="326" hidden="1" spans="1:10">
      <c r="A326" t="s">
        <v>888</v>
      </c>
      <c r="B326" t="s">
        <v>889</v>
      </c>
      <c r="C326">
        <v>3</v>
      </c>
      <c r="D326">
        <v>45</v>
      </c>
      <c r="E326">
        <v>0</v>
      </c>
      <c r="F326" t="s">
        <v>891</v>
      </c>
      <c r="G326">
        <v>70</v>
      </c>
      <c r="H326" t="str">
        <f>IF(temp01[[#This Row],[SiSo]]=0,"Không mở lớp","")</f>
        <v/>
      </c>
      <c r="I326" t="s">
        <v>850</v>
      </c>
      <c r="J326" t="str">
        <f>LEFT(temp01[[#This Row],[MaLopHP]],4)</f>
        <v>2011</v>
      </c>
    </row>
    <row r="327" hidden="1" spans="1:10">
      <c r="A327" t="s">
        <v>892</v>
      </c>
      <c r="B327" t="s">
        <v>893</v>
      </c>
      <c r="C327">
        <v>1</v>
      </c>
      <c r="D327">
        <v>0</v>
      </c>
      <c r="E327">
        <v>30</v>
      </c>
      <c r="F327" t="s">
        <v>894</v>
      </c>
      <c r="G327">
        <v>7</v>
      </c>
      <c r="H327" t="str">
        <f>IF(temp01[[#This Row],[SiSo]]=0,"Không mở lớp","")</f>
        <v/>
      </c>
      <c r="I327" t="s">
        <v>850</v>
      </c>
      <c r="J327" t="str">
        <f>LEFT(temp01[[#This Row],[MaLopHP]],4)</f>
        <v>2011</v>
      </c>
    </row>
    <row r="328" hidden="1" spans="1:10">
      <c r="A328" t="s">
        <v>892</v>
      </c>
      <c r="B328" t="s">
        <v>893</v>
      </c>
      <c r="C328">
        <v>1</v>
      </c>
      <c r="D328">
        <v>0</v>
      </c>
      <c r="E328">
        <v>30</v>
      </c>
      <c r="F328" t="s">
        <v>895</v>
      </c>
      <c r="G328">
        <v>16</v>
      </c>
      <c r="H328" t="str">
        <f>IF(temp01[[#This Row],[SiSo]]=0,"Không mở lớp","")</f>
        <v/>
      </c>
      <c r="I328" t="s">
        <v>850</v>
      </c>
      <c r="J328" t="str">
        <f>LEFT(temp01[[#This Row],[MaLopHP]],4)</f>
        <v>2011</v>
      </c>
    </row>
    <row r="329" hidden="1" spans="1:10">
      <c r="A329" t="s">
        <v>892</v>
      </c>
      <c r="B329" t="s">
        <v>893</v>
      </c>
      <c r="C329">
        <v>1</v>
      </c>
      <c r="D329">
        <v>0</v>
      </c>
      <c r="E329">
        <v>30</v>
      </c>
      <c r="F329" t="s">
        <v>896</v>
      </c>
      <c r="G329">
        <v>8</v>
      </c>
      <c r="H329" t="str">
        <f>IF(temp01[[#This Row],[SiSo]]=0,"Không mở lớp","")</f>
        <v/>
      </c>
      <c r="I329" t="s">
        <v>850</v>
      </c>
      <c r="J329" t="str">
        <f>LEFT(temp01[[#This Row],[MaLopHP]],4)</f>
        <v>2011</v>
      </c>
    </row>
    <row r="330" hidden="1" spans="1:10">
      <c r="A330" t="s">
        <v>892</v>
      </c>
      <c r="B330" t="s">
        <v>893</v>
      </c>
      <c r="C330">
        <v>1</v>
      </c>
      <c r="D330">
        <v>0</v>
      </c>
      <c r="E330">
        <v>30</v>
      </c>
      <c r="F330" t="s">
        <v>897</v>
      </c>
      <c r="G330">
        <v>2</v>
      </c>
      <c r="H330" t="str">
        <f>IF(temp01[[#This Row],[SiSo]]=0,"Không mở lớp","")</f>
        <v/>
      </c>
      <c r="I330" t="s">
        <v>850</v>
      </c>
      <c r="J330" t="str">
        <f>LEFT(temp01[[#This Row],[MaLopHP]],4)</f>
        <v>2011</v>
      </c>
    </row>
    <row r="331" hidden="1" spans="1:10">
      <c r="A331" t="s">
        <v>892</v>
      </c>
      <c r="B331" t="s">
        <v>893</v>
      </c>
      <c r="C331">
        <v>1</v>
      </c>
      <c r="D331">
        <v>0</v>
      </c>
      <c r="E331">
        <v>30</v>
      </c>
      <c r="F331" t="s">
        <v>898</v>
      </c>
      <c r="G331">
        <v>0</v>
      </c>
      <c r="H331" t="str">
        <f>IF(temp01[[#This Row],[SiSo]]=0,"Không mở lớp","")</f>
        <v>Không mở lớp</v>
      </c>
      <c r="I331" t="s">
        <v>850</v>
      </c>
      <c r="J331" t="str">
        <f>LEFT(temp01[[#This Row],[MaLopHP]],4)</f>
        <v>2011</v>
      </c>
    </row>
    <row r="332" hidden="1" spans="1:10">
      <c r="A332" t="s">
        <v>892</v>
      </c>
      <c r="B332" t="s">
        <v>893</v>
      </c>
      <c r="C332">
        <v>1</v>
      </c>
      <c r="D332">
        <v>0</v>
      </c>
      <c r="E332">
        <v>30</v>
      </c>
      <c r="F332" t="s">
        <v>899</v>
      </c>
      <c r="G332">
        <v>0</v>
      </c>
      <c r="H332" t="str">
        <f>IF(temp01[[#This Row],[SiSo]]=0,"Không mở lớp","")</f>
        <v>Không mở lớp</v>
      </c>
      <c r="I332" t="s">
        <v>850</v>
      </c>
      <c r="J332" t="str">
        <f>LEFT(temp01[[#This Row],[MaLopHP]],4)</f>
        <v>2011</v>
      </c>
    </row>
    <row r="333" hidden="1" spans="1:10">
      <c r="A333" t="s">
        <v>892</v>
      </c>
      <c r="B333" t="s">
        <v>893</v>
      </c>
      <c r="C333">
        <v>1</v>
      </c>
      <c r="D333">
        <v>0</v>
      </c>
      <c r="E333">
        <v>30</v>
      </c>
      <c r="F333" t="s">
        <v>900</v>
      </c>
      <c r="G333">
        <v>0</v>
      </c>
      <c r="H333" t="str">
        <f>IF(temp01[[#This Row],[SiSo]]=0,"Không mở lớp","")</f>
        <v>Không mở lớp</v>
      </c>
      <c r="I333" t="s">
        <v>850</v>
      </c>
      <c r="J333" t="str">
        <f>LEFT(temp01[[#This Row],[MaLopHP]],4)</f>
        <v>2011</v>
      </c>
    </row>
    <row r="334" hidden="1" spans="1:10">
      <c r="A334" t="s">
        <v>892</v>
      </c>
      <c r="B334" t="s">
        <v>893</v>
      </c>
      <c r="C334">
        <v>1</v>
      </c>
      <c r="D334">
        <v>0</v>
      </c>
      <c r="E334">
        <v>30</v>
      </c>
      <c r="F334" t="s">
        <v>901</v>
      </c>
      <c r="G334">
        <v>0</v>
      </c>
      <c r="H334" t="str">
        <f>IF(temp01[[#This Row],[SiSo]]=0,"Không mở lớp","")</f>
        <v>Không mở lớp</v>
      </c>
      <c r="I334" t="s">
        <v>850</v>
      </c>
      <c r="J334" t="str">
        <f>LEFT(temp01[[#This Row],[MaLopHP]],4)</f>
        <v>2011</v>
      </c>
    </row>
    <row r="335" hidden="1" spans="1:10">
      <c r="A335" t="s">
        <v>892</v>
      </c>
      <c r="B335" t="s">
        <v>893</v>
      </c>
      <c r="C335">
        <v>1</v>
      </c>
      <c r="D335">
        <v>0</v>
      </c>
      <c r="E335">
        <v>30</v>
      </c>
      <c r="F335" t="s">
        <v>902</v>
      </c>
      <c r="G335">
        <v>0</v>
      </c>
      <c r="H335" t="str">
        <f>IF(temp01[[#This Row],[SiSo]]=0,"Không mở lớp","")</f>
        <v>Không mở lớp</v>
      </c>
      <c r="I335" t="s">
        <v>850</v>
      </c>
      <c r="J335" t="str">
        <f>LEFT(temp01[[#This Row],[MaLopHP]],4)</f>
        <v>2011</v>
      </c>
    </row>
    <row r="336" hidden="1" spans="1:10">
      <c r="A336" t="s">
        <v>892</v>
      </c>
      <c r="B336" t="s">
        <v>893</v>
      </c>
      <c r="C336">
        <v>1</v>
      </c>
      <c r="D336">
        <v>0</v>
      </c>
      <c r="E336">
        <v>30</v>
      </c>
      <c r="F336" t="s">
        <v>903</v>
      </c>
      <c r="G336">
        <v>1</v>
      </c>
      <c r="H336" t="str">
        <f>IF(temp01[[#This Row],[SiSo]]=0,"Không mở lớp","")</f>
        <v/>
      </c>
      <c r="I336" t="s">
        <v>850</v>
      </c>
      <c r="J336" t="str">
        <f>LEFT(temp01[[#This Row],[MaLopHP]],4)</f>
        <v>2011</v>
      </c>
    </row>
    <row r="337" hidden="1" spans="1:10">
      <c r="A337" t="s">
        <v>904</v>
      </c>
      <c r="B337" t="s">
        <v>905</v>
      </c>
      <c r="C337">
        <v>4</v>
      </c>
      <c r="D337">
        <v>60</v>
      </c>
      <c r="E337">
        <v>0</v>
      </c>
      <c r="F337" t="s">
        <v>906</v>
      </c>
      <c r="G337">
        <v>1</v>
      </c>
      <c r="H337" t="str">
        <f>IF(temp01[[#This Row],[SiSo]]=0,"Không mở lớp","")</f>
        <v/>
      </c>
      <c r="I337" t="s">
        <v>850</v>
      </c>
      <c r="J337" t="str">
        <f>LEFT(temp01[[#This Row],[MaLopHP]],4)</f>
        <v>2011</v>
      </c>
    </row>
    <row r="338" hidden="1" spans="1:10">
      <c r="A338" t="s">
        <v>907</v>
      </c>
      <c r="B338" t="s">
        <v>908</v>
      </c>
      <c r="C338">
        <v>2</v>
      </c>
      <c r="D338">
        <v>30</v>
      </c>
      <c r="E338">
        <v>0</v>
      </c>
      <c r="F338" t="s">
        <v>909</v>
      </c>
      <c r="G338">
        <v>0</v>
      </c>
      <c r="H338" t="str">
        <f>IF(temp01[[#This Row],[SiSo]]=0,"Không mở lớp","")</f>
        <v>Không mở lớp</v>
      </c>
      <c r="I338" t="s">
        <v>850</v>
      </c>
      <c r="J338" t="str">
        <f>LEFT(temp01[[#This Row],[MaLopHP]],4)</f>
        <v>2011</v>
      </c>
    </row>
    <row r="339" hidden="1" spans="1:10">
      <c r="A339" t="s">
        <v>907</v>
      </c>
      <c r="B339" t="s">
        <v>908</v>
      </c>
      <c r="C339">
        <v>2</v>
      </c>
      <c r="D339">
        <v>30</v>
      </c>
      <c r="E339">
        <v>0</v>
      </c>
      <c r="F339" t="s">
        <v>910</v>
      </c>
      <c r="G339">
        <v>0</v>
      </c>
      <c r="H339" t="str">
        <f>IF(temp01[[#This Row],[SiSo]]=0,"Không mở lớp","")</f>
        <v>Không mở lớp</v>
      </c>
      <c r="I339" t="s">
        <v>850</v>
      </c>
      <c r="J339" t="str">
        <f>LEFT(temp01[[#This Row],[MaLopHP]],4)</f>
        <v>2011</v>
      </c>
    </row>
    <row r="340" hidden="1" spans="1:10">
      <c r="A340" t="s">
        <v>911</v>
      </c>
      <c r="B340" t="s">
        <v>912</v>
      </c>
      <c r="C340">
        <v>1</v>
      </c>
      <c r="D340">
        <v>0</v>
      </c>
      <c r="E340">
        <v>30</v>
      </c>
      <c r="F340" t="s">
        <v>913</v>
      </c>
      <c r="G340">
        <v>0</v>
      </c>
      <c r="H340" t="str">
        <f>IF(temp01[[#This Row],[SiSo]]=0,"Không mở lớp","")</f>
        <v>Không mở lớp</v>
      </c>
      <c r="I340" t="s">
        <v>850</v>
      </c>
      <c r="J340" t="str">
        <f>LEFT(temp01[[#This Row],[MaLopHP]],4)</f>
        <v>2011</v>
      </c>
    </row>
    <row r="341" hidden="1" spans="1:10">
      <c r="A341" t="s">
        <v>911</v>
      </c>
      <c r="B341" t="s">
        <v>912</v>
      </c>
      <c r="C341">
        <v>1</v>
      </c>
      <c r="D341">
        <v>0</v>
      </c>
      <c r="E341">
        <v>30</v>
      </c>
      <c r="F341" t="s">
        <v>914</v>
      </c>
      <c r="G341">
        <v>0</v>
      </c>
      <c r="H341" t="str">
        <f>IF(temp01[[#This Row],[SiSo]]=0,"Không mở lớp","")</f>
        <v>Không mở lớp</v>
      </c>
      <c r="I341" t="s">
        <v>850</v>
      </c>
      <c r="J341" t="str">
        <f>LEFT(temp01[[#This Row],[MaLopHP]],4)</f>
        <v>2011</v>
      </c>
    </row>
    <row r="342" hidden="1" spans="1:10">
      <c r="A342" t="s">
        <v>911</v>
      </c>
      <c r="B342" t="s">
        <v>912</v>
      </c>
      <c r="C342">
        <v>1</v>
      </c>
      <c r="D342">
        <v>0</v>
      </c>
      <c r="E342">
        <v>30</v>
      </c>
      <c r="F342" t="s">
        <v>915</v>
      </c>
      <c r="G342">
        <v>0</v>
      </c>
      <c r="H342" t="str">
        <f>IF(temp01[[#This Row],[SiSo]]=0,"Không mở lớp","")</f>
        <v>Không mở lớp</v>
      </c>
      <c r="I342" t="s">
        <v>850</v>
      </c>
      <c r="J342" t="str">
        <f>LEFT(temp01[[#This Row],[MaLopHP]],4)</f>
        <v>2011</v>
      </c>
    </row>
    <row r="343" hidden="1" spans="1:10">
      <c r="A343" t="s">
        <v>911</v>
      </c>
      <c r="B343" t="s">
        <v>912</v>
      </c>
      <c r="C343">
        <v>1</v>
      </c>
      <c r="D343">
        <v>0</v>
      </c>
      <c r="E343">
        <v>30</v>
      </c>
      <c r="F343" t="s">
        <v>916</v>
      </c>
      <c r="G343">
        <v>0</v>
      </c>
      <c r="H343" t="str">
        <f>IF(temp01[[#This Row],[SiSo]]=0,"Không mở lớp","")</f>
        <v>Không mở lớp</v>
      </c>
      <c r="I343" t="s">
        <v>850</v>
      </c>
      <c r="J343" t="str">
        <f>LEFT(temp01[[#This Row],[MaLopHP]],4)</f>
        <v>2011</v>
      </c>
    </row>
    <row r="344" hidden="1" spans="1:10">
      <c r="A344" t="s">
        <v>911</v>
      </c>
      <c r="B344" t="s">
        <v>912</v>
      </c>
      <c r="C344">
        <v>1</v>
      </c>
      <c r="D344">
        <v>0</v>
      </c>
      <c r="E344">
        <v>30</v>
      </c>
      <c r="F344" t="s">
        <v>917</v>
      </c>
      <c r="G344">
        <v>0</v>
      </c>
      <c r="H344" t="str">
        <f>IF(temp01[[#This Row],[SiSo]]=0,"Không mở lớp","")</f>
        <v>Không mở lớp</v>
      </c>
      <c r="I344" t="s">
        <v>850</v>
      </c>
      <c r="J344" t="str">
        <f>LEFT(temp01[[#This Row],[MaLopHP]],4)</f>
        <v>2011</v>
      </c>
    </row>
    <row r="345" hidden="1" spans="1:10">
      <c r="A345" t="s">
        <v>918</v>
      </c>
      <c r="B345" t="s">
        <v>919</v>
      </c>
      <c r="C345">
        <v>3</v>
      </c>
      <c r="D345">
        <v>45</v>
      </c>
      <c r="E345">
        <v>0</v>
      </c>
      <c r="F345" t="s">
        <v>920</v>
      </c>
      <c r="G345">
        <v>4</v>
      </c>
      <c r="H345" t="str">
        <f>IF(temp01[[#This Row],[SiSo]]=0,"Không mở lớp","")</f>
        <v/>
      </c>
      <c r="I345" t="s">
        <v>850</v>
      </c>
      <c r="J345" t="str">
        <f>LEFT(temp01[[#This Row],[MaLopHP]],4)</f>
        <v>2011</v>
      </c>
    </row>
    <row r="346" hidden="1" spans="1:10">
      <c r="A346" t="s">
        <v>921</v>
      </c>
      <c r="B346" t="s">
        <v>922</v>
      </c>
      <c r="C346">
        <v>3</v>
      </c>
      <c r="D346">
        <v>45</v>
      </c>
      <c r="E346">
        <v>0</v>
      </c>
      <c r="F346" t="s">
        <v>923</v>
      </c>
      <c r="G346">
        <v>70</v>
      </c>
      <c r="H346" t="str">
        <f>IF(temp01[[#This Row],[SiSo]]=0,"Không mở lớp","")</f>
        <v/>
      </c>
      <c r="I346" t="s">
        <v>850</v>
      </c>
      <c r="J346" t="str">
        <f>LEFT(temp01[[#This Row],[MaLopHP]],4)</f>
        <v>2011</v>
      </c>
    </row>
    <row r="347" hidden="1" spans="1:10">
      <c r="A347" t="s">
        <v>921</v>
      </c>
      <c r="B347" t="s">
        <v>922</v>
      </c>
      <c r="C347">
        <v>3</v>
      </c>
      <c r="D347">
        <v>45</v>
      </c>
      <c r="E347">
        <v>0</v>
      </c>
      <c r="F347" t="s">
        <v>924</v>
      </c>
      <c r="G347">
        <v>70</v>
      </c>
      <c r="H347" t="str">
        <f>IF(temp01[[#This Row],[SiSo]]=0,"Không mở lớp","")</f>
        <v/>
      </c>
      <c r="I347" t="s">
        <v>850</v>
      </c>
      <c r="J347" t="str">
        <f>LEFT(temp01[[#This Row],[MaLopHP]],4)</f>
        <v>2011</v>
      </c>
    </row>
    <row r="348" hidden="1" spans="1:10">
      <c r="A348" t="s">
        <v>921</v>
      </c>
      <c r="B348" t="s">
        <v>922</v>
      </c>
      <c r="C348">
        <v>3</v>
      </c>
      <c r="D348">
        <v>45</v>
      </c>
      <c r="E348">
        <v>0</v>
      </c>
      <c r="F348" t="s">
        <v>925</v>
      </c>
      <c r="G348">
        <v>14</v>
      </c>
      <c r="H348" t="str">
        <f>IF(temp01[[#This Row],[SiSo]]=0,"Không mở lớp","")</f>
        <v/>
      </c>
      <c r="I348" t="s">
        <v>850</v>
      </c>
      <c r="J348" t="str">
        <f>LEFT(temp01[[#This Row],[MaLopHP]],4)</f>
        <v>2011</v>
      </c>
    </row>
    <row r="349" hidden="1" spans="1:10">
      <c r="A349" t="s">
        <v>926</v>
      </c>
      <c r="B349" t="s">
        <v>927</v>
      </c>
      <c r="C349">
        <v>3</v>
      </c>
      <c r="D349">
        <v>45</v>
      </c>
      <c r="E349">
        <v>0</v>
      </c>
      <c r="F349" t="s">
        <v>928</v>
      </c>
      <c r="G349">
        <v>70</v>
      </c>
      <c r="H349" t="str">
        <f>IF(temp01[[#This Row],[SiSo]]=0,"Không mở lớp","")</f>
        <v/>
      </c>
      <c r="I349" t="s">
        <v>850</v>
      </c>
      <c r="J349" t="str">
        <f>LEFT(temp01[[#This Row],[MaLopHP]],4)</f>
        <v>2011</v>
      </c>
    </row>
    <row r="350" hidden="1" spans="1:10">
      <c r="A350" t="s">
        <v>926</v>
      </c>
      <c r="B350" t="s">
        <v>927</v>
      </c>
      <c r="C350">
        <v>3</v>
      </c>
      <c r="D350">
        <v>45</v>
      </c>
      <c r="E350">
        <v>0</v>
      </c>
      <c r="F350" t="s">
        <v>929</v>
      </c>
      <c r="G350">
        <v>64</v>
      </c>
      <c r="H350" t="str">
        <f>IF(temp01[[#This Row],[SiSo]]=0,"Không mở lớp","")</f>
        <v/>
      </c>
      <c r="I350" t="s">
        <v>850</v>
      </c>
      <c r="J350" t="str">
        <f>LEFT(temp01[[#This Row],[MaLopHP]],4)</f>
        <v>2011</v>
      </c>
    </row>
    <row r="351" hidden="1" spans="1:10">
      <c r="A351" t="s">
        <v>926</v>
      </c>
      <c r="B351" t="s">
        <v>927</v>
      </c>
      <c r="C351">
        <v>3</v>
      </c>
      <c r="D351">
        <v>45</v>
      </c>
      <c r="E351">
        <v>0</v>
      </c>
      <c r="F351" t="s">
        <v>930</v>
      </c>
      <c r="G351">
        <v>56</v>
      </c>
      <c r="H351" t="str">
        <f>IF(temp01[[#This Row],[SiSo]]=0,"Không mở lớp","")</f>
        <v/>
      </c>
      <c r="I351" t="s">
        <v>850</v>
      </c>
      <c r="J351" t="str">
        <f>LEFT(temp01[[#This Row],[MaLopHP]],4)</f>
        <v>2011</v>
      </c>
    </row>
    <row r="352" hidden="1" spans="1:10">
      <c r="A352" t="s">
        <v>931</v>
      </c>
      <c r="B352" t="s">
        <v>932</v>
      </c>
      <c r="C352">
        <v>3</v>
      </c>
      <c r="D352">
        <v>45</v>
      </c>
      <c r="E352">
        <v>0</v>
      </c>
      <c r="F352" t="s">
        <v>933</v>
      </c>
      <c r="G352">
        <v>26</v>
      </c>
      <c r="H352" t="str">
        <f>IF(temp01[[#This Row],[SiSo]]=0,"Không mở lớp","")</f>
        <v/>
      </c>
      <c r="I352" t="s">
        <v>850</v>
      </c>
      <c r="J352" t="str">
        <f>LEFT(temp01[[#This Row],[MaLopHP]],4)</f>
        <v>2011</v>
      </c>
    </row>
    <row r="353" hidden="1" spans="1:10">
      <c r="A353" t="s">
        <v>934</v>
      </c>
      <c r="B353" t="s">
        <v>935</v>
      </c>
      <c r="C353">
        <v>2</v>
      </c>
      <c r="D353">
        <v>30</v>
      </c>
      <c r="E353">
        <v>0</v>
      </c>
      <c r="F353" t="s">
        <v>936</v>
      </c>
      <c r="G353">
        <v>7</v>
      </c>
      <c r="H353" t="str">
        <f>IF(temp01[[#This Row],[SiSo]]=0,"Không mở lớp","")</f>
        <v/>
      </c>
      <c r="I353" t="s">
        <v>850</v>
      </c>
      <c r="J353" t="str">
        <f>LEFT(temp01[[#This Row],[MaLopHP]],4)</f>
        <v>2011</v>
      </c>
    </row>
    <row r="354" hidden="1" spans="1:10">
      <c r="A354" t="s">
        <v>937</v>
      </c>
      <c r="B354" t="s">
        <v>938</v>
      </c>
      <c r="C354">
        <v>2</v>
      </c>
      <c r="D354">
        <v>30</v>
      </c>
      <c r="E354">
        <v>0</v>
      </c>
      <c r="F354" t="s">
        <v>939</v>
      </c>
      <c r="G354">
        <v>83</v>
      </c>
      <c r="H354" t="str">
        <f>IF(temp01[[#This Row],[SiSo]]=0,"Không mở lớp","")</f>
        <v/>
      </c>
      <c r="I354" t="s">
        <v>850</v>
      </c>
      <c r="J354" t="str">
        <f>LEFT(temp01[[#This Row],[MaLopHP]],4)</f>
        <v>2011</v>
      </c>
    </row>
    <row r="355" hidden="1" spans="1:10">
      <c r="A355" t="s">
        <v>940</v>
      </c>
      <c r="B355" t="s">
        <v>941</v>
      </c>
      <c r="C355">
        <v>3</v>
      </c>
      <c r="D355">
        <v>45</v>
      </c>
      <c r="E355">
        <v>0</v>
      </c>
      <c r="F355" t="s">
        <v>942</v>
      </c>
      <c r="G355">
        <v>16</v>
      </c>
      <c r="H355" t="str">
        <f>IF(temp01[[#This Row],[SiSo]]=0,"Không mở lớp","")</f>
        <v/>
      </c>
      <c r="I355" t="s">
        <v>850</v>
      </c>
      <c r="J355" t="str">
        <f>LEFT(temp01[[#This Row],[MaLopHP]],4)</f>
        <v>2011</v>
      </c>
    </row>
    <row r="356" hidden="1" spans="1:10">
      <c r="A356" t="s">
        <v>940</v>
      </c>
      <c r="B356" t="s">
        <v>941</v>
      </c>
      <c r="C356">
        <v>3</v>
      </c>
      <c r="D356">
        <v>45</v>
      </c>
      <c r="E356">
        <v>0</v>
      </c>
      <c r="F356" t="s">
        <v>943</v>
      </c>
      <c r="G356">
        <v>3</v>
      </c>
      <c r="H356" t="str">
        <f>IF(temp01[[#This Row],[SiSo]]=0,"Không mở lớp","")</f>
        <v/>
      </c>
      <c r="I356" t="s">
        <v>850</v>
      </c>
      <c r="J356" t="str">
        <f>LEFT(temp01[[#This Row],[MaLopHP]],4)</f>
        <v>2011</v>
      </c>
    </row>
    <row r="357" hidden="1" spans="1:10">
      <c r="A357" t="s">
        <v>944</v>
      </c>
      <c r="B357" t="s">
        <v>945</v>
      </c>
      <c r="C357">
        <v>2</v>
      </c>
      <c r="D357">
        <v>30</v>
      </c>
      <c r="E357">
        <v>0</v>
      </c>
      <c r="F357" t="s">
        <v>946</v>
      </c>
      <c r="G357">
        <v>28</v>
      </c>
      <c r="H357" t="str">
        <f>IF(temp01[[#This Row],[SiSo]]=0,"Không mở lớp","")</f>
        <v/>
      </c>
      <c r="I357" t="s">
        <v>850</v>
      </c>
      <c r="J357" t="str">
        <f>LEFT(temp01[[#This Row],[MaLopHP]],4)</f>
        <v>2011</v>
      </c>
    </row>
    <row r="358" hidden="1" spans="1:10">
      <c r="A358" t="s">
        <v>947</v>
      </c>
      <c r="B358" t="s">
        <v>948</v>
      </c>
      <c r="C358">
        <v>3</v>
      </c>
      <c r="D358">
        <v>45</v>
      </c>
      <c r="E358">
        <v>0</v>
      </c>
      <c r="F358" t="s">
        <v>949</v>
      </c>
      <c r="G358">
        <v>3</v>
      </c>
      <c r="H358" t="str">
        <f>IF(temp01[[#This Row],[SiSo]]=0,"Không mở lớp","")</f>
        <v/>
      </c>
      <c r="I358" t="s">
        <v>850</v>
      </c>
      <c r="J358" t="str">
        <f>LEFT(temp01[[#This Row],[MaLopHP]],4)</f>
        <v>2011</v>
      </c>
    </row>
    <row r="359" hidden="1" spans="1:10">
      <c r="A359" t="s">
        <v>950</v>
      </c>
      <c r="B359" t="s">
        <v>951</v>
      </c>
      <c r="C359">
        <v>2</v>
      </c>
      <c r="D359">
        <v>30</v>
      </c>
      <c r="E359">
        <v>0</v>
      </c>
      <c r="F359" t="s">
        <v>952</v>
      </c>
      <c r="G359">
        <v>0</v>
      </c>
      <c r="H359" t="str">
        <f>IF(temp01[[#This Row],[SiSo]]=0,"Không mở lớp","")</f>
        <v>Không mở lớp</v>
      </c>
      <c r="I359" t="s">
        <v>850</v>
      </c>
      <c r="J359" t="str">
        <f>LEFT(temp01[[#This Row],[MaLopHP]],4)</f>
        <v>2011</v>
      </c>
    </row>
    <row r="360" hidden="1" spans="1:10">
      <c r="A360" t="s">
        <v>950</v>
      </c>
      <c r="B360" t="s">
        <v>951</v>
      </c>
      <c r="C360">
        <v>2</v>
      </c>
      <c r="D360">
        <v>30</v>
      </c>
      <c r="E360">
        <v>0</v>
      </c>
      <c r="F360" t="s">
        <v>953</v>
      </c>
      <c r="G360">
        <v>0</v>
      </c>
      <c r="H360" t="str">
        <f>IF(temp01[[#This Row],[SiSo]]=0,"Không mở lớp","")</f>
        <v>Không mở lớp</v>
      </c>
      <c r="I360" t="s">
        <v>850</v>
      </c>
      <c r="J360" t="str">
        <f>LEFT(temp01[[#This Row],[MaLopHP]],4)</f>
        <v>2011</v>
      </c>
    </row>
    <row r="361" hidden="1" spans="1:10">
      <c r="A361" t="s">
        <v>950</v>
      </c>
      <c r="B361" t="s">
        <v>951</v>
      </c>
      <c r="C361">
        <v>2</v>
      </c>
      <c r="D361">
        <v>30</v>
      </c>
      <c r="E361">
        <v>0</v>
      </c>
      <c r="F361" t="s">
        <v>954</v>
      </c>
      <c r="G361">
        <v>17</v>
      </c>
      <c r="H361" t="str">
        <f>IF(temp01[[#This Row],[SiSo]]=0,"Không mở lớp","")</f>
        <v/>
      </c>
      <c r="I361" t="s">
        <v>850</v>
      </c>
      <c r="J361" t="str">
        <f>LEFT(temp01[[#This Row],[MaLopHP]],4)</f>
        <v>2011</v>
      </c>
    </row>
    <row r="362" hidden="1" spans="1:10">
      <c r="A362" t="s">
        <v>950</v>
      </c>
      <c r="B362" t="s">
        <v>951</v>
      </c>
      <c r="C362">
        <v>2</v>
      </c>
      <c r="D362">
        <v>30</v>
      </c>
      <c r="E362">
        <v>0</v>
      </c>
      <c r="F362" t="s">
        <v>955</v>
      </c>
      <c r="G362">
        <v>1</v>
      </c>
      <c r="H362" t="str">
        <f>IF(temp01[[#This Row],[SiSo]]=0,"Không mở lớp","")</f>
        <v/>
      </c>
      <c r="I362" t="s">
        <v>850</v>
      </c>
      <c r="J362" t="str">
        <f>LEFT(temp01[[#This Row],[MaLopHP]],4)</f>
        <v>2011</v>
      </c>
    </row>
    <row r="363" hidden="1" spans="1:10">
      <c r="A363" t="s">
        <v>950</v>
      </c>
      <c r="B363" t="s">
        <v>951</v>
      </c>
      <c r="C363">
        <v>2</v>
      </c>
      <c r="D363">
        <v>30</v>
      </c>
      <c r="E363">
        <v>0</v>
      </c>
      <c r="F363" t="s">
        <v>956</v>
      </c>
      <c r="G363">
        <v>2</v>
      </c>
      <c r="H363" t="str">
        <f>IF(temp01[[#This Row],[SiSo]]=0,"Không mở lớp","")</f>
        <v/>
      </c>
      <c r="I363" t="s">
        <v>850</v>
      </c>
      <c r="J363" t="str">
        <f>LEFT(temp01[[#This Row],[MaLopHP]],4)</f>
        <v>2011</v>
      </c>
    </row>
    <row r="364" hidden="1" spans="1:10">
      <c r="A364" t="s">
        <v>957</v>
      </c>
      <c r="B364" t="s">
        <v>958</v>
      </c>
      <c r="C364">
        <v>1</v>
      </c>
      <c r="D364">
        <v>0</v>
      </c>
      <c r="E364">
        <v>30</v>
      </c>
      <c r="F364" t="s">
        <v>959</v>
      </c>
      <c r="G364">
        <v>2</v>
      </c>
      <c r="H364" t="str">
        <f>IF(temp01[[#This Row],[SiSo]]=0,"Không mở lớp","")</f>
        <v/>
      </c>
      <c r="I364" t="s">
        <v>850</v>
      </c>
      <c r="J364" t="str">
        <f>LEFT(temp01[[#This Row],[MaLopHP]],4)</f>
        <v>2011</v>
      </c>
    </row>
    <row r="365" hidden="1" spans="1:10">
      <c r="A365" t="s">
        <v>960</v>
      </c>
      <c r="B365" t="s">
        <v>961</v>
      </c>
      <c r="C365">
        <v>2</v>
      </c>
      <c r="D365">
        <v>30</v>
      </c>
      <c r="E365">
        <v>0</v>
      </c>
      <c r="F365" t="s">
        <v>962</v>
      </c>
      <c r="G365">
        <v>36</v>
      </c>
      <c r="H365" t="str">
        <f>IF(temp01[[#This Row],[SiSo]]=0,"Không mở lớp","")</f>
        <v/>
      </c>
      <c r="I365" t="s">
        <v>850</v>
      </c>
      <c r="J365" t="str">
        <f>LEFT(temp01[[#This Row],[MaLopHP]],4)</f>
        <v>2011</v>
      </c>
    </row>
    <row r="366" hidden="1" spans="1:10">
      <c r="A366" t="s">
        <v>963</v>
      </c>
      <c r="B366" t="s">
        <v>964</v>
      </c>
      <c r="C366">
        <v>1</v>
      </c>
      <c r="D366">
        <v>0</v>
      </c>
      <c r="E366">
        <v>30</v>
      </c>
      <c r="F366" t="s">
        <v>965</v>
      </c>
      <c r="G366">
        <v>10</v>
      </c>
      <c r="H366" t="str">
        <f>IF(temp01[[#This Row],[SiSo]]=0,"Không mở lớp","")</f>
        <v/>
      </c>
      <c r="I366" t="s">
        <v>850</v>
      </c>
      <c r="J366" t="str">
        <f>LEFT(temp01[[#This Row],[MaLopHP]],4)</f>
        <v>2011</v>
      </c>
    </row>
    <row r="367" hidden="1" spans="1:10">
      <c r="A367" t="s">
        <v>966</v>
      </c>
      <c r="B367" t="s">
        <v>967</v>
      </c>
      <c r="C367">
        <v>2</v>
      </c>
      <c r="D367">
        <v>0</v>
      </c>
      <c r="E367">
        <v>60</v>
      </c>
      <c r="F367" t="s">
        <v>968</v>
      </c>
      <c r="G367">
        <v>32</v>
      </c>
      <c r="H367" t="str">
        <f>IF(temp01[[#This Row],[SiSo]]=0,"Không mở lớp","")</f>
        <v/>
      </c>
      <c r="I367" t="s">
        <v>850</v>
      </c>
      <c r="J367" t="str">
        <f>LEFT(temp01[[#This Row],[MaLopHP]],4)</f>
        <v>2011</v>
      </c>
    </row>
    <row r="368" hidden="1" spans="1:10">
      <c r="A368" t="s">
        <v>966</v>
      </c>
      <c r="B368" t="s">
        <v>967</v>
      </c>
      <c r="C368">
        <v>2</v>
      </c>
      <c r="D368">
        <v>0</v>
      </c>
      <c r="E368">
        <v>60</v>
      </c>
      <c r="F368" t="s">
        <v>969</v>
      </c>
      <c r="G368">
        <v>27</v>
      </c>
      <c r="H368" t="str">
        <f>IF(temp01[[#This Row],[SiSo]]=0,"Không mở lớp","")</f>
        <v/>
      </c>
      <c r="I368" t="s">
        <v>850</v>
      </c>
      <c r="J368" t="str">
        <f>LEFT(temp01[[#This Row],[MaLopHP]],4)</f>
        <v>2011</v>
      </c>
    </row>
    <row r="369" hidden="1" spans="1:10">
      <c r="A369" t="s">
        <v>970</v>
      </c>
      <c r="B369" t="s">
        <v>971</v>
      </c>
      <c r="C369">
        <v>2</v>
      </c>
      <c r="D369">
        <v>0</v>
      </c>
      <c r="E369">
        <v>60</v>
      </c>
      <c r="F369" t="s">
        <v>972</v>
      </c>
      <c r="G369">
        <v>24</v>
      </c>
      <c r="H369" t="str">
        <f>IF(temp01[[#This Row],[SiSo]]=0,"Không mở lớp","")</f>
        <v/>
      </c>
      <c r="I369" t="s">
        <v>850</v>
      </c>
      <c r="J369" t="str">
        <f>LEFT(temp01[[#This Row],[MaLopHP]],4)</f>
        <v>2011</v>
      </c>
    </row>
    <row r="370" hidden="1" spans="1:10">
      <c r="A370" t="s">
        <v>970</v>
      </c>
      <c r="B370" t="s">
        <v>971</v>
      </c>
      <c r="C370">
        <v>2</v>
      </c>
      <c r="D370">
        <v>0</v>
      </c>
      <c r="E370">
        <v>60</v>
      </c>
      <c r="F370" t="s">
        <v>973</v>
      </c>
      <c r="G370">
        <v>21</v>
      </c>
      <c r="H370" t="str">
        <f>IF(temp01[[#This Row],[SiSo]]=0,"Không mở lớp","")</f>
        <v/>
      </c>
      <c r="I370" t="s">
        <v>850</v>
      </c>
      <c r="J370" t="str">
        <f>LEFT(temp01[[#This Row],[MaLopHP]],4)</f>
        <v>2011</v>
      </c>
    </row>
    <row r="371" hidden="1" spans="1:10">
      <c r="A371" t="s">
        <v>974</v>
      </c>
      <c r="B371" t="s">
        <v>975</v>
      </c>
      <c r="C371">
        <v>2</v>
      </c>
      <c r="D371">
        <v>0</v>
      </c>
      <c r="E371">
        <v>60</v>
      </c>
      <c r="F371" t="s">
        <v>976</v>
      </c>
      <c r="G371">
        <v>31</v>
      </c>
      <c r="H371" t="str">
        <f>IF(temp01[[#This Row],[SiSo]]=0,"Không mở lớp","")</f>
        <v/>
      </c>
      <c r="I371" t="s">
        <v>850</v>
      </c>
      <c r="J371" t="str">
        <f>LEFT(temp01[[#This Row],[MaLopHP]],4)</f>
        <v>2011</v>
      </c>
    </row>
    <row r="372" hidden="1" spans="1:10">
      <c r="A372" t="s">
        <v>977</v>
      </c>
      <c r="B372" t="s">
        <v>978</v>
      </c>
      <c r="C372">
        <v>3</v>
      </c>
      <c r="D372">
        <v>0</v>
      </c>
      <c r="E372">
        <v>90</v>
      </c>
      <c r="F372" t="s">
        <v>979</v>
      </c>
      <c r="G372">
        <v>34</v>
      </c>
      <c r="H372" t="str">
        <f>IF(temp01[[#This Row],[SiSo]]=0,"Không mở lớp","")</f>
        <v/>
      </c>
      <c r="I372" t="s">
        <v>850</v>
      </c>
      <c r="J372" t="str">
        <f>LEFT(temp01[[#This Row],[MaLopHP]],4)</f>
        <v>2011</v>
      </c>
    </row>
    <row r="373" hidden="1" spans="1:10">
      <c r="A373" t="s">
        <v>977</v>
      </c>
      <c r="B373" t="s">
        <v>978</v>
      </c>
      <c r="C373">
        <v>3</v>
      </c>
      <c r="D373">
        <v>0</v>
      </c>
      <c r="E373">
        <v>90</v>
      </c>
      <c r="F373" t="s">
        <v>980</v>
      </c>
      <c r="G373">
        <v>34</v>
      </c>
      <c r="H373" t="str">
        <f>IF(temp01[[#This Row],[SiSo]]=0,"Không mở lớp","")</f>
        <v/>
      </c>
      <c r="I373" t="s">
        <v>850</v>
      </c>
      <c r="J373" t="str">
        <f>LEFT(temp01[[#This Row],[MaLopHP]],4)</f>
        <v>2011</v>
      </c>
    </row>
    <row r="374" hidden="1" spans="1:10">
      <c r="A374" t="s">
        <v>977</v>
      </c>
      <c r="B374" t="s">
        <v>978</v>
      </c>
      <c r="C374">
        <v>3</v>
      </c>
      <c r="D374">
        <v>0</v>
      </c>
      <c r="E374">
        <v>90</v>
      </c>
      <c r="F374" t="s">
        <v>981</v>
      </c>
      <c r="G374">
        <v>34</v>
      </c>
      <c r="H374" t="str">
        <f>IF(temp01[[#This Row],[SiSo]]=0,"Không mở lớp","")</f>
        <v/>
      </c>
      <c r="I374" t="s">
        <v>850</v>
      </c>
      <c r="J374" t="str">
        <f>LEFT(temp01[[#This Row],[MaLopHP]],4)</f>
        <v>2011</v>
      </c>
    </row>
    <row r="375" hidden="1" spans="1:10">
      <c r="A375" t="s">
        <v>977</v>
      </c>
      <c r="B375" t="s">
        <v>978</v>
      </c>
      <c r="C375">
        <v>3</v>
      </c>
      <c r="D375">
        <v>0</v>
      </c>
      <c r="E375">
        <v>90</v>
      </c>
      <c r="F375" t="s">
        <v>982</v>
      </c>
      <c r="G375">
        <v>33</v>
      </c>
      <c r="H375" t="str">
        <f>IF(temp01[[#This Row],[SiSo]]=0,"Không mở lớp","")</f>
        <v/>
      </c>
      <c r="I375" t="s">
        <v>850</v>
      </c>
      <c r="J375" t="str">
        <f>LEFT(temp01[[#This Row],[MaLopHP]],4)</f>
        <v>2011</v>
      </c>
    </row>
    <row r="376" hidden="1" spans="1:10">
      <c r="A376" t="s">
        <v>977</v>
      </c>
      <c r="B376" t="s">
        <v>978</v>
      </c>
      <c r="C376">
        <v>3</v>
      </c>
      <c r="D376">
        <v>0</v>
      </c>
      <c r="E376">
        <v>90</v>
      </c>
      <c r="F376" t="s">
        <v>983</v>
      </c>
      <c r="G376">
        <v>34</v>
      </c>
      <c r="H376" t="str">
        <f>IF(temp01[[#This Row],[SiSo]]=0,"Không mở lớp","")</f>
        <v/>
      </c>
      <c r="I376" t="s">
        <v>850</v>
      </c>
      <c r="J376" t="str">
        <f>LEFT(temp01[[#This Row],[MaLopHP]],4)</f>
        <v>2011</v>
      </c>
    </row>
    <row r="377" hidden="1" spans="1:10">
      <c r="A377" t="s">
        <v>977</v>
      </c>
      <c r="B377" t="s">
        <v>978</v>
      </c>
      <c r="C377">
        <v>3</v>
      </c>
      <c r="D377">
        <v>0</v>
      </c>
      <c r="E377">
        <v>90</v>
      </c>
      <c r="F377" t="s">
        <v>984</v>
      </c>
      <c r="G377">
        <v>34</v>
      </c>
      <c r="H377" t="str">
        <f>IF(temp01[[#This Row],[SiSo]]=0,"Không mở lớp","")</f>
        <v/>
      </c>
      <c r="I377" t="s">
        <v>850</v>
      </c>
      <c r="J377" t="str">
        <f>LEFT(temp01[[#This Row],[MaLopHP]],4)</f>
        <v>2011</v>
      </c>
    </row>
    <row r="378" hidden="1" spans="1:10">
      <c r="A378" t="s">
        <v>977</v>
      </c>
      <c r="B378" t="s">
        <v>978</v>
      </c>
      <c r="C378">
        <v>3</v>
      </c>
      <c r="D378">
        <v>0</v>
      </c>
      <c r="E378">
        <v>90</v>
      </c>
      <c r="F378" t="s">
        <v>985</v>
      </c>
      <c r="G378">
        <v>34</v>
      </c>
      <c r="H378" t="str">
        <f>IF(temp01[[#This Row],[SiSo]]=0,"Không mở lớp","")</f>
        <v/>
      </c>
      <c r="I378" t="s">
        <v>850</v>
      </c>
      <c r="J378" t="str">
        <f>LEFT(temp01[[#This Row],[MaLopHP]],4)</f>
        <v>2011</v>
      </c>
    </row>
    <row r="379" hidden="1" spans="1:10">
      <c r="A379" t="s">
        <v>977</v>
      </c>
      <c r="B379" t="s">
        <v>978</v>
      </c>
      <c r="C379">
        <v>3</v>
      </c>
      <c r="D379">
        <v>0</v>
      </c>
      <c r="E379">
        <v>90</v>
      </c>
      <c r="F379" t="s">
        <v>986</v>
      </c>
      <c r="G379">
        <v>34</v>
      </c>
      <c r="H379" t="str">
        <f>IF(temp01[[#This Row],[SiSo]]=0,"Không mở lớp","")</f>
        <v/>
      </c>
      <c r="I379" t="s">
        <v>850</v>
      </c>
      <c r="J379" t="str">
        <f>LEFT(temp01[[#This Row],[MaLopHP]],4)</f>
        <v>2011</v>
      </c>
    </row>
    <row r="380" hidden="1" spans="1:10">
      <c r="A380" t="s">
        <v>977</v>
      </c>
      <c r="B380" t="s">
        <v>978</v>
      </c>
      <c r="C380">
        <v>3</v>
      </c>
      <c r="D380">
        <v>0</v>
      </c>
      <c r="E380">
        <v>90</v>
      </c>
      <c r="F380" t="s">
        <v>987</v>
      </c>
      <c r="G380">
        <v>30</v>
      </c>
      <c r="H380" t="str">
        <f>IF(temp01[[#This Row],[SiSo]]=0,"Không mở lớp","")</f>
        <v/>
      </c>
      <c r="I380" t="s">
        <v>850</v>
      </c>
      <c r="J380" t="str">
        <f>LEFT(temp01[[#This Row],[MaLopHP]],4)</f>
        <v>2011</v>
      </c>
    </row>
    <row r="381" hidden="1" spans="1:10">
      <c r="A381" t="s">
        <v>977</v>
      </c>
      <c r="B381" t="s">
        <v>978</v>
      </c>
      <c r="C381">
        <v>3</v>
      </c>
      <c r="D381">
        <v>0</v>
      </c>
      <c r="E381">
        <v>90</v>
      </c>
      <c r="F381" t="s">
        <v>988</v>
      </c>
      <c r="G381">
        <v>29</v>
      </c>
      <c r="H381" t="str">
        <f>IF(temp01[[#This Row],[SiSo]]=0,"Không mở lớp","")</f>
        <v/>
      </c>
      <c r="I381" t="s">
        <v>850</v>
      </c>
      <c r="J381" t="str">
        <f>LEFT(temp01[[#This Row],[MaLopHP]],4)</f>
        <v>2011</v>
      </c>
    </row>
    <row r="382" hidden="1" spans="1:10">
      <c r="A382" t="s">
        <v>977</v>
      </c>
      <c r="B382" t="s">
        <v>978</v>
      </c>
      <c r="C382">
        <v>3</v>
      </c>
      <c r="D382">
        <v>0</v>
      </c>
      <c r="E382">
        <v>90</v>
      </c>
      <c r="F382" t="s">
        <v>989</v>
      </c>
      <c r="G382">
        <v>32</v>
      </c>
      <c r="H382" t="str">
        <f>IF(temp01[[#This Row],[SiSo]]=0,"Không mở lớp","")</f>
        <v/>
      </c>
      <c r="I382" t="s">
        <v>850</v>
      </c>
      <c r="J382" t="str">
        <f>LEFT(temp01[[#This Row],[MaLopHP]],4)</f>
        <v>2011</v>
      </c>
    </row>
    <row r="383" hidden="1" spans="1:10">
      <c r="A383" t="s">
        <v>977</v>
      </c>
      <c r="B383" t="s">
        <v>978</v>
      </c>
      <c r="C383">
        <v>3</v>
      </c>
      <c r="D383">
        <v>0</v>
      </c>
      <c r="E383">
        <v>90</v>
      </c>
      <c r="F383" t="s">
        <v>990</v>
      </c>
      <c r="G383">
        <v>30</v>
      </c>
      <c r="H383" t="str">
        <f>IF(temp01[[#This Row],[SiSo]]=0,"Không mở lớp","")</f>
        <v/>
      </c>
      <c r="I383" t="s">
        <v>850</v>
      </c>
      <c r="J383" t="str">
        <f>LEFT(temp01[[#This Row],[MaLopHP]],4)</f>
        <v>2011</v>
      </c>
    </row>
    <row r="384" hidden="1" spans="1:10">
      <c r="A384" t="s">
        <v>977</v>
      </c>
      <c r="B384" t="s">
        <v>978</v>
      </c>
      <c r="C384">
        <v>3</v>
      </c>
      <c r="D384">
        <v>0</v>
      </c>
      <c r="E384">
        <v>90</v>
      </c>
      <c r="F384" t="s">
        <v>991</v>
      </c>
      <c r="G384">
        <v>32</v>
      </c>
      <c r="H384" t="str">
        <f>IF(temp01[[#This Row],[SiSo]]=0,"Không mở lớp","")</f>
        <v/>
      </c>
      <c r="I384" t="s">
        <v>850</v>
      </c>
      <c r="J384" t="str">
        <f>LEFT(temp01[[#This Row],[MaLopHP]],4)</f>
        <v>2011</v>
      </c>
    </row>
    <row r="385" hidden="1" spans="1:10">
      <c r="A385" t="s">
        <v>977</v>
      </c>
      <c r="B385" t="s">
        <v>978</v>
      </c>
      <c r="C385">
        <v>3</v>
      </c>
      <c r="D385">
        <v>0</v>
      </c>
      <c r="E385">
        <v>90</v>
      </c>
      <c r="F385" t="s">
        <v>992</v>
      </c>
      <c r="G385">
        <v>32</v>
      </c>
      <c r="H385" t="str">
        <f>IF(temp01[[#This Row],[SiSo]]=0,"Không mở lớp","")</f>
        <v/>
      </c>
      <c r="I385" t="s">
        <v>850</v>
      </c>
      <c r="J385" t="str">
        <f>LEFT(temp01[[#This Row],[MaLopHP]],4)</f>
        <v>2011</v>
      </c>
    </row>
    <row r="386" hidden="1" spans="1:10">
      <c r="A386" t="s">
        <v>993</v>
      </c>
      <c r="B386" t="s">
        <v>994</v>
      </c>
      <c r="C386">
        <v>2</v>
      </c>
      <c r="D386">
        <v>0</v>
      </c>
      <c r="E386">
        <v>60</v>
      </c>
      <c r="F386" t="s">
        <v>995</v>
      </c>
      <c r="G386">
        <v>16</v>
      </c>
      <c r="H386" t="str">
        <f>IF(temp01[[#This Row],[SiSo]]=0,"Không mở lớp","")</f>
        <v/>
      </c>
      <c r="I386" t="s">
        <v>850</v>
      </c>
      <c r="J386" t="str">
        <f>LEFT(temp01[[#This Row],[MaLopHP]],4)</f>
        <v>2011</v>
      </c>
    </row>
    <row r="387" hidden="1" spans="1:10">
      <c r="A387" t="s">
        <v>993</v>
      </c>
      <c r="B387" t="s">
        <v>994</v>
      </c>
      <c r="C387">
        <v>2</v>
      </c>
      <c r="D387">
        <v>0</v>
      </c>
      <c r="E387">
        <v>60</v>
      </c>
      <c r="F387" t="s">
        <v>996</v>
      </c>
      <c r="G387">
        <v>30</v>
      </c>
      <c r="H387" t="str">
        <f>IF(temp01[[#This Row],[SiSo]]=0,"Không mở lớp","")</f>
        <v/>
      </c>
      <c r="I387" t="s">
        <v>850</v>
      </c>
      <c r="J387" t="str">
        <f>LEFT(temp01[[#This Row],[MaLopHP]],4)</f>
        <v>2011</v>
      </c>
    </row>
    <row r="388" hidden="1" spans="1:10">
      <c r="A388" t="s">
        <v>993</v>
      </c>
      <c r="B388" t="s">
        <v>994</v>
      </c>
      <c r="C388">
        <v>2</v>
      </c>
      <c r="D388">
        <v>0</v>
      </c>
      <c r="E388">
        <v>60</v>
      </c>
      <c r="F388" t="s">
        <v>997</v>
      </c>
      <c r="G388">
        <v>30</v>
      </c>
      <c r="H388" t="str">
        <f>IF(temp01[[#This Row],[SiSo]]=0,"Không mở lớp","")</f>
        <v/>
      </c>
      <c r="I388" t="s">
        <v>850</v>
      </c>
      <c r="J388" t="str">
        <f>LEFT(temp01[[#This Row],[MaLopHP]],4)</f>
        <v>2011</v>
      </c>
    </row>
    <row r="389" hidden="1" spans="1:10">
      <c r="A389" t="s">
        <v>993</v>
      </c>
      <c r="B389" t="s">
        <v>994</v>
      </c>
      <c r="C389">
        <v>2</v>
      </c>
      <c r="D389">
        <v>0</v>
      </c>
      <c r="E389">
        <v>60</v>
      </c>
      <c r="F389" t="s">
        <v>998</v>
      </c>
      <c r="G389">
        <v>20</v>
      </c>
      <c r="H389" t="str">
        <f>IF(temp01[[#This Row],[SiSo]]=0,"Không mở lớp","")</f>
        <v/>
      </c>
      <c r="I389" t="s">
        <v>850</v>
      </c>
      <c r="J389" t="str">
        <f>LEFT(temp01[[#This Row],[MaLopHP]],4)</f>
        <v>2011</v>
      </c>
    </row>
    <row r="390" hidden="1" spans="1:10">
      <c r="A390" t="s">
        <v>993</v>
      </c>
      <c r="B390" t="s">
        <v>994</v>
      </c>
      <c r="C390">
        <v>2</v>
      </c>
      <c r="D390">
        <v>0</v>
      </c>
      <c r="E390">
        <v>60</v>
      </c>
      <c r="F390" t="s">
        <v>999</v>
      </c>
      <c r="G390">
        <v>30</v>
      </c>
      <c r="H390" t="str">
        <f>IF(temp01[[#This Row],[SiSo]]=0,"Không mở lớp","")</f>
        <v/>
      </c>
      <c r="I390" t="s">
        <v>850</v>
      </c>
      <c r="J390" t="str">
        <f>LEFT(temp01[[#This Row],[MaLopHP]],4)</f>
        <v>2011</v>
      </c>
    </row>
    <row r="391" hidden="1" spans="1:10">
      <c r="A391" t="s">
        <v>993</v>
      </c>
      <c r="B391" t="s">
        <v>994</v>
      </c>
      <c r="C391">
        <v>2</v>
      </c>
      <c r="D391">
        <v>0</v>
      </c>
      <c r="E391">
        <v>60</v>
      </c>
      <c r="F391" t="s">
        <v>1000</v>
      </c>
      <c r="G391">
        <v>30</v>
      </c>
      <c r="H391" t="str">
        <f>IF(temp01[[#This Row],[SiSo]]=0,"Không mở lớp","")</f>
        <v/>
      </c>
      <c r="I391" t="s">
        <v>850</v>
      </c>
      <c r="J391" t="str">
        <f>LEFT(temp01[[#This Row],[MaLopHP]],4)</f>
        <v>2011</v>
      </c>
    </row>
    <row r="392" hidden="1" spans="1:10">
      <c r="A392" t="s">
        <v>993</v>
      </c>
      <c r="B392" t="s">
        <v>994</v>
      </c>
      <c r="C392">
        <v>2</v>
      </c>
      <c r="D392">
        <v>0</v>
      </c>
      <c r="E392">
        <v>60</v>
      </c>
      <c r="F392" t="s">
        <v>1001</v>
      </c>
      <c r="G392">
        <v>21</v>
      </c>
      <c r="H392" t="str">
        <f>IF(temp01[[#This Row],[SiSo]]=0,"Không mở lớp","")</f>
        <v/>
      </c>
      <c r="I392" t="s">
        <v>850</v>
      </c>
      <c r="J392" t="str">
        <f>LEFT(temp01[[#This Row],[MaLopHP]],4)</f>
        <v>2011</v>
      </c>
    </row>
    <row r="393" hidden="1" spans="1:10">
      <c r="A393" t="s">
        <v>1002</v>
      </c>
      <c r="B393" t="s">
        <v>1003</v>
      </c>
      <c r="C393">
        <v>3</v>
      </c>
      <c r="D393">
        <v>0</v>
      </c>
      <c r="E393">
        <v>90</v>
      </c>
      <c r="F393" t="s">
        <v>1004</v>
      </c>
      <c r="G393">
        <v>24</v>
      </c>
      <c r="H393" t="str">
        <f>IF(temp01[[#This Row],[SiSo]]=0,"Không mở lớp","")</f>
        <v/>
      </c>
      <c r="I393" t="s">
        <v>850</v>
      </c>
      <c r="J393" t="str">
        <f>LEFT(temp01[[#This Row],[MaLopHP]],4)</f>
        <v>2011</v>
      </c>
    </row>
    <row r="394" hidden="1" spans="1:10">
      <c r="A394" t="s">
        <v>1005</v>
      </c>
      <c r="B394" t="s">
        <v>1006</v>
      </c>
      <c r="C394">
        <v>3</v>
      </c>
      <c r="D394">
        <v>0</v>
      </c>
      <c r="E394">
        <v>90</v>
      </c>
      <c r="F394" t="s">
        <v>1007</v>
      </c>
      <c r="G394">
        <v>13</v>
      </c>
      <c r="H394" t="str">
        <f>IF(temp01[[#This Row],[SiSo]]=0,"Không mở lớp","")</f>
        <v/>
      </c>
      <c r="I394" t="s">
        <v>850</v>
      </c>
      <c r="J394" t="str">
        <f>LEFT(temp01[[#This Row],[MaLopHP]],4)</f>
        <v>2011</v>
      </c>
    </row>
    <row r="395" hidden="1" spans="1:10">
      <c r="A395" t="s">
        <v>1008</v>
      </c>
      <c r="B395" t="s">
        <v>1009</v>
      </c>
      <c r="C395">
        <v>2</v>
      </c>
      <c r="D395">
        <v>0</v>
      </c>
      <c r="E395">
        <v>60</v>
      </c>
      <c r="F395" t="s">
        <v>1010</v>
      </c>
      <c r="G395">
        <v>21</v>
      </c>
      <c r="H395" t="str">
        <f>IF(temp01[[#This Row],[SiSo]]=0,"Không mở lớp","")</f>
        <v/>
      </c>
      <c r="I395" t="s">
        <v>850</v>
      </c>
      <c r="J395" t="str">
        <f>LEFT(temp01[[#This Row],[MaLopHP]],4)</f>
        <v>2011</v>
      </c>
    </row>
    <row r="396" hidden="1" spans="1:10">
      <c r="A396" t="s">
        <v>1008</v>
      </c>
      <c r="B396" t="s">
        <v>1009</v>
      </c>
      <c r="C396">
        <v>2</v>
      </c>
      <c r="D396">
        <v>0</v>
      </c>
      <c r="E396">
        <v>60</v>
      </c>
      <c r="F396" t="s">
        <v>1011</v>
      </c>
      <c r="G396">
        <v>24</v>
      </c>
      <c r="H396" t="str">
        <f>IF(temp01[[#This Row],[SiSo]]=0,"Không mở lớp","")</f>
        <v/>
      </c>
      <c r="I396" t="s">
        <v>850</v>
      </c>
      <c r="J396" t="str">
        <f>LEFT(temp01[[#This Row],[MaLopHP]],4)</f>
        <v>2011</v>
      </c>
    </row>
    <row r="397" hidden="1" spans="1:10">
      <c r="A397" t="s">
        <v>1012</v>
      </c>
      <c r="B397" t="s">
        <v>1013</v>
      </c>
      <c r="C397">
        <v>2</v>
      </c>
      <c r="D397">
        <v>0</v>
      </c>
      <c r="E397">
        <v>60</v>
      </c>
      <c r="F397" t="s">
        <v>1014</v>
      </c>
      <c r="G397">
        <v>26</v>
      </c>
      <c r="H397" t="str">
        <f>IF(temp01[[#This Row],[SiSo]]=0,"Không mở lớp","")</f>
        <v/>
      </c>
      <c r="I397" t="s">
        <v>850</v>
      </c>
      <c r="J397" t="str">
        <f>LEFT(temp01[[#This Row],[MaLopHP]],4)</f>
        <v>2011</v>
      </c>
    </row>
    <row r="398" hidden="1" spans="1:10">
      <c r="A398" t="s">
        <v>1015</v>
      </c>
      <c r="B398" t="s">
        <v>1016</v>
      </c>
      <c r="C398">
        <v>2</v>
      </c>
      <c r="D398">
        <v>0</v>
      </c>
      <c r="E398">
        <v>60</v>
      </c>
      <c r="F398" t="s">
        <v>1017</v>
      </c>
      <c r="G398">
        <v>10</v>
      </c>
      <c r="H398" t="str">
        <f>IF(temp01[[#This Row],[SiSo]]=0,"Không mở lớp","")</f>
        <v/>
      </c>
      <c r="I398" t="s">
        <v>850</v>
      </c>
      <c r="J398" t="str">
        <f>LEFT(temp01[[#This Row],[MaLopHP]],4)</f>
        <v>2011</v>
      </c>
    </row>
    <row r="399" hidden="1" spans="1:10">
      <c r="A399" t="s">
        <v>1015</v>
      </c>
      <c r="B399" t="s">
        <v>1016</v>
      </c>
      <c r="C399">
        <v>2</v>
      </c>
      <c r="D399">
        <v>0</v>
      </c>
      <c r="E399">
        <v>60</v>
      </c>
      <c r="F399" t="s">
        <v>1018</v>
      </c>
      <c r="G399">
        <v>1</v>
      </c>
      <c r="H399" t="str">
        <f>IF(temp01[[#This Row],[SiSo]]=0,"Không mở lớp","")</f>
        <v/>
      </c>
      <c r="I399" t="s">
        <v>850</v>
      </c>
      <c r="J399" t="str">
        <f>LEFT(temp01[[#This Row],[MaLopHP]],4)</f>
        <v>2011</v>
      </c>
    </row>
    <row r="400" hidden="1" spans="1:10">
      <c r="A400" t="s">
        <v>1015</v>
      </c>
      <c r="B400" t="s">
        <v>1016</v>
      </c>
      <c r="C400">
        <v>2</v>
      </c>
      <c r="D400">
        <v>0</v>
      </c>
      <c r="E400">
        <v>60</v>
      </c>
      <c r="F400" t="s">
        <v>1019</v>
      </c>
      <c r="G400">
        <v>0</v>
      </c>
      <c r="H400" t="str">
        <f>IF(temp01[[#This Row],[SiSo]]=0,"Không mở lớp","")</f>
        <v>Không mở lớp</v>
      </c>
      <c r="I400" t="s">
        <v>850</v>
      </c>
      <c r="J400" t="str">
        <f>LEFT(temp01[[#This Row],[MaLopHP]],4)</f>
        <v>2011</v>
      </c>
    </row>
    <row r="401" hidden="1" spans="1:10">
      <c r="A401" t="s">
        <v>1015</v>
      </c>
      <c r="B401" t="s">
        <v>1016</v>
      </c>
      <c r="C401">
        <v>2</v>
      </c>
      <c r="D401">
        <v>0</v>
      </c>
      <c r="E401">
        <v>60</v>
      </c>
      <c r="F401" t="s">
        <v>1020</v>
      </c>
      <c r="G401">
        <v>1</v>
      </c>
      <c r="H401" t="str">
        <f>IF(temp01[[#This Row],[SiSo]]=0,"Không mở lớp","")</f>
        <v/>
      </c>
      <c r="I401" t="s">
        <v>850</v>
      </c>
      <c r="J401" t="str">
        <f>LEFT(temp01[[#This Row],[MaLopHP]],4)</f>
        <v>2011</v>
      </c>
    </row>
    <row r="402" hidden="1" spans="1:10">
      <c r="A402" t="s">
        <v>1015</v>
      </c>
      <c r="B402" t="s">
        <v>1016</v>
      </c>
      <c r="C402">
        <v>2</v>
      </c>
      <c r="D402">
        <v>0</v>
      </c>
      <c r="E402">
        <v>60</v>
      </c>
      <c r="F402" t="s">
        <v>1021</v>
      </c>
      <c r="G402">
        <v>1</v>
      </c>
      <c r="H402" t="str">
        <f>IF(temp01[[#This Row],[SiSo]]=0,"Không mở lớp","")</f>
        <v/>
      </c>
      <c r="I402" t="s">
        <v>850</v>
      </c>
      <c r="J402" t="str">
        <f>LEFT(temp01[[#This Row],[MaLopHP]],4)</f>
        <v>2011</v>
      </c>
    </row>
    <row r="403" hidden="1" spans="1:10">
      <c r="A403" t="s">
        <v>1022</v>
      </c>
      <c r="B403" t="s">
        <v>1023</v>
      </c>
      <c r="C403">
        <v>2</v>
      </c>
      <c r="D403">
        <v>0</v>
      </c>
      <c r="E403">
        <v>60</v>
      </c>
      <c r="F403" t="s">
        <v>1024</v>
      </c>
      <c r="G403">
        <v>6</v>
      </c>
      <c r="H403" t="str">
        <f>IF(temp01[[#This Row],[SiSo]]=0,"Không mở lớp","")</f>
        <v/>
      </c>
      <c r="I403" t="s">
        <v>850</v>
      </c>
      <c r="J403" t="str">
        <f>LEFT(temp01[[#This Row],[MaLopHP]],4)</f>
        <v>2011</v>
      </c>
    </row>
    <row r="404" hidden="1" spans="1:10">
      <c r="A404" t="s">
        <v>1022</v>
      </c>
      <c r="B404" t="s">
        <v>1023</v>
      </c>
      <c r="C404">
        <v>2</v>
      </c>
      <c r="D404">
        <v>0</v>
      </c>
      <c r="E404">
        <v>60</v>
      </c>
      <c r="F404" t="s">
        <v>1025</v>
      </c>
      <c r="G404">
        <v>30</v>
      </c>
      <c r="H404" t="str">
        <f>IF(temp01[[#This Row],[SiSo]]=0,"Không mở lớp","")</f>
        <v/>
      </c>
      <c r="I404" t="s">
        <v>850</v>
      </c>
      <c r="J404" t="str">
        <f>LEFT(temp01[[#This Row],[MaLopHP]],4)</f>
        <v>2011</v>
      </c>
    </row>
    <row r="405" hidden="1" spans="1:10">
      <c r="A405" t="s">
        <v>1026</v>
      </c>
      <c r="B405" t="s">
        <v>314</v>
      </c>
      <c r="C405">
        <v>2</v>
      </c>
      <c r="D405">
        <v>0</v>
      </c>
      <c r="E405">
        <v>60</v>
      </c>
      <c r="F405" t="s">
        <v>1027</v>
      </c>
      <c r="G405">
        <v>40</v>
      </c>
      <c r="H405" t="str">
        <f>IF(temp01[[#This Row],[SiSo]]=0,"Không mở lớp","")</f>
        <v/>
      </c>
      <c r="I405" t="s">
        <v>850</v>
      </c>
      <c r="J405" t="str">
        <f>LEFT(temp01[[#This Row],[MaLopHP]],4)</f>
        <v>2011</v>
      </c>
    </row>
    <row r="406" hidden="1" spans="1:10">
      <c r="A406" t="s">
        <v>1026</v>
      </c>
      <c r="B406" t="s">
        <v>314</v>
      </c>
      <c r="C406">
        <v>2</v>
      </c>
      <c r="D406">
        <v>0</v>
      </c>
      <c r="E406">
        <v>60</v>
      </c>
      <c r="F406" t="s">
        <v>1028</v>
      </c>
      <c r="G406">
        <v>22</v>
      </c>
      <c r="H406" t="str">
        <f>IF(temp01[[#This Row],[SiSo]]=0,"Không mở lớp","")</f>
        <v/>
      </c>
      <c r="I406" t="s">
        <v>850</v>
      </c>
      <c r="J406" t="str">
        <f>LEFT(temp01[[#This Row],[MaLopHP]],4)</f>
        <v>2011</v>
      </c>
    </row>
    <row r="407" hidden="1" spans="1:10">
      <c r="A407" t="s">
        <v>1026</v>
      </c>
      <c r="B407" t="s">
        <v>314</v>
      </c>
      <c r="C407">
        <v>2</v>
      </c>
      <c r="D407">
        <v>0</v>
      </c>
      <c r="E407">
        <v>60</v>
      </c>
      <c r="F407" t="s">
        <v>1029</v>
      </c>
      <c r="G407">
        <v>34</v>
      </c>
      <c r="H407" t="str">
        <f>IF(temp01[[#This Row],[SiSo]]=0,"Không mở lớp","")</f>
        <v/>
      </c>
      <c r="I407" t="s">
        <v>850</v>
      </c>
      <c r="J407" t="str">
        <f>LEFT(temp01[[#This Row],[MaLopHP]],4)</f>
        <v>2011</v>
      </c>
    </row>
    <row r="408" hidden="1" spans="1:10">
      <c r="A408" t="s">
        <v>1030</v>
      </c>
      <c r="B408" t="s">
        <v>1031</v>
      </c>
      <c r="C408">
        <v>10</v>
      </c>
      <c r="D408">
        <v>0</v>
      </c>
      <c r="E408">
        <v>300</v>
      </c>
      <c r="F408" t="s">
        <v>1032</v>
      </c>
      <c r="G408">
        <v>3</v>
      </c>
      <c r="H408" t="str">
        <f>IF(temp01[[#This Row],[SiSo]]=0,"Không mở lớp","")</f>
        <v/>
      </c>
      <c r="I408" t="s">
        <v>850</v>
      </c>
      <c r="J408" t="str">
        <f>LEFT(temp01[[#This Row],[MaLopHP]],4)</f>
        <v>2011</v>
      </c>
    </row>
    <row r="409" hidden="1" spans="1:10">
      <c r="A409" t="s">
        <v>1030</v>
      </c>
      <c r="B409" t="s">
        <v>1031</v>
      </c>
      <c r="C409">
        <v>10</v>
      </c>
      <c r="D409">
        <v>0</v>
      </c>
      <c r="E409">
        <v>300</v>
      </c>
      <c r="F409" t="s">
        <v>1033</v>
      </c>
      <c r="G409">
        <v>5</v>
      </c>
      <c r="H409" t="str">
        <f>IF(temp01[[#This Row],[SiSo]]=0,"Không mở lớp","")</f>
        <v/>
      </c>
      <c r="I409" t="s">
        <v>850</v>
      </c>
      <c r="J409" t="str">
        <f>LEFT(temp01[[#This Row],[MaLopHP]],4)</f>
        <v>2011</v>
      </c>
    </row>
    <row r="410" hidden="1" spans="1:10">
      <c r="A410" t="s">
        <v>1034</v>
      </c>
      <c r="B410" t="s">
        <v>1035</v>
      </c>
      <c r="C410">
        <v>2</v>
      </c>
      <c r="D410">
        <v>30</v>
      </c>
      <c r="E410">
        <v>0</v>
      </c>
      <c r="F410" t="s">
        <v>1036</v>
      </c>
      <c r="G410">
        <v>22</v>
      </c>
      <c r="H410" t="str">
        <f>IF(temp01[[#This Row],[SiSo]]=0,"Không mở lớp","")</f>
        <v/>
      </c>
      <c r="I410" t="s">
        <v>850</v>
      </c>
      <c r="J410" t="str">
        <f>LEFT(temp01[[#This Row],[MaLopHP]],4)</f>
        <v>2011</v>
      </c>
    </row>
    <row r="411" hidden="1" spans="1:10">
      <c r="A411" t="s">
        <v>1037</v>
      </c>
      <c r="B411" t="s">
        <v>629</v>
      </c>
      <c r="C411">
        <v>2</v>
      </c>
      <c r="D411">
        <v>30</v>
      </c>
      <c r="E411">
        <v>0</v>
      </c>
      <c r="F411" t="s">
        <v>1038</v>
      </c>
      <c r="G411">
        <v>19</v>
      </c>
      <c r="H411" t="str">
        <f>IF(temp01[[#This Row],[SiSo]]=0,"Không mở lớp","")</f>
        <v/>
      </c>
      <c r="I411" t="s">
        <v>850</v>
      </c>
      <c r="J411" t="str">
        <f>LEFT(temp01[[#This Row],[MaLopHP]],4)</f>
        <v>2011</v>
      </c>
    </row>
    <row r="412" hidden="1" spans="1:10">
      <c r="A412" t="s">
        <v>1039</v>
      </c>
      <c r="B412" t="s">
        <v>1040</v>
      </c>
      <c r="C412">
        <v>2</v>
      </c>
      <c r="D412">
        <v>30</v>
      </c>
      <c r="E412">
        <v>0</v>
      </c>
      <c r="F412" t="s">
        <v>1041</v>
      </c>
      <c r="G412">
        <v>27</v>
      </c>
      <c r="H412" t="str">
        <f>IF(temp01[[#This Row],[SiSo]]=0,"Không mở lớp","")</f>
        <v/>
      </c>
      <c r="I412" t="s">
        <v>850</v>
      </c>
      <c r="J412" t="str">
        <f>LEFT(temp01[[#This Row],[MaLopHP]],4)</f>
        <v>2011</v>
      </c>
    </row>
    <row r="413" hidden="1" spans="1:10">
      <c r="A413" t="s">
        <v>1039</v>
      </c>
      <c r="B413" t="s">
        <v>1040</v>
      </c>
      <c r="C413">
        <v>2</v>
      </c>
      <c r="D413">
        <v>30</v>
      </c>
      <c r="E413">
        <v>0</v>
      </c>
      <c r="F413" t="s">
        <v>1042</v>
      </c>
      <c r="G413">
        <v>29</v>
      </c>
      <c r="H413" t="str">
        <f>IF(temp01[[#This Row],[SiSo]]=0,"Không mở lớp","")</f>
        <v/>
      </c>
      <c r="I413" t="s">
        <v>850</v>
      </c>
      <c r="J413" t="str">
        <f>LEFT(temp01[[#This Row],[MaLopHP]],4)</f>
        <v>2011</v>
      </c>
    </row>
    <row r="414" hidden="1" spans="1:10">
      <c r="A414" t="s">
        <v>1043</v>
      </c>
      <c r="B414" t="s">
        <v>1044</v>
      </c>
      <c r="C414">
        <v>3</v>
      </c>
      <c r="D414">
        <v>45</v>
      </c>
      <c r="E414">
        <v>0</v>
      </c>
      <c r="F414" t="s">
        <v>1045</v>
      </c>
      <c r="G414">
        <v>0</v>
      </c>
      <c r="H414" t="str">
        <f>IF(temp01[[#This Row],[SiSo]]=0,"Không mở lớp","")</f>
        <v>Không mở lớp</v>
      </c>
      <c r="I414" t="s">
        <v>850</v>
      </c>
      <c r="J414" t="str">
        <f>LEFT(temp01[[#This Row],[MaLopHP]],4)</f>
        <v>2011</v>
      </c>
    </row>
    <row r="415" hidden="1" spans="1:10">
      <c r="A415" t="s">
        <v>1046</v>
      </c>
      <c r="B415" t="s">
        <v>1047</v>
      </c>
      <c r="C415">
        <v>2</v>
      </c>
      <c r="D415">
        <v>30</v>
      </c>
      <c r="E415">
        <v>0</v>
      </c>
      <c r="F415" t="s">
        <v>1048</v>
      </c>
      <c r="G415">
        <v>14</v>
      </c>
      <c r="H415" t="str">
        <f>IF(temp01[[#This Row],[SiSo]]=0,"Không mở lớp","")</f>
        <v/>
      </c>
      <c r="I415" t="s">
        <v>850</v>
      </c>
      <c r="J415" t="str">
        <f>LEFT(temp01[[#This Row],[MaLopHP]],4)</f>
        <v>2011</v>
      </c>
    </row>
    <row r="416" hidden="1" spans="1:10">
      <c r="A416" t="s">
        <v>1049</v>
      </c>
      <c r="B416" t="s">
        <v>1050</v>
      </c>
      <c r="C416">
        <v>2</v>
      </c>
      <c r="D416">
        <v>30</v>
      </c>
      <c r="E416">
        <v>0</v>
      </c>
      <c r="F416" t="s">
        <v>1051</v>
      </c>
      <c r="G416">
        <v>27</v>
      </c>
      <c r="H416" t="str">
        <f>IF(temp01[[#This Row],[SiSo]]=0,"Không mở lớp","")</f>
        <v/>
      </c>
      <c r="I416" t="s">
        <v>850</v>
      </c>
      <c r="J416" t="str">
        <f>LEFT(temp01[[#This Row],[MaLopHP]],4)</f>
        <v>2011</v>
      </c>
    </row>
    <row r="417" hidden="1" spans="1:10">
      <c r="A417" t="s">
        <v>1052</v>
      </c>
      <c r="B417" t="s">
        <v>1053</v>
      </c>
      <c r="C417">
        <v>2</v>
      </c>
      <c r="D417">
        <v>30</v>
      </c>
      <c r="E417">
        <v>0</v>
      </c>
      <c r="F417" t="s">
        <v>1054</v>
      </c>
      <c r="G417">
        <v>35</v>
      </c>
      <c r="H417" t="str">
        <f>IF(temp01[[#This Row],[SiSo]]=0,"Không mở lớp","")</f>
        <v/>
      </c>
      <c r="I417" t="s">
        <v>850</v>
      </c>
      <c r="J417" t="str">
        <f>LEFT(temp01[[#This Row],[MaLopHP]],4)</f>
        <v>2011</v>
      </c>
    </row>
    <row r="418" hidden="1" spans="1:10">
      <c r="A418" t="s">
        <v>1055</v>
      </c>
      <c r="B418" t="s">
        <v>1056</v>
      </c>
      <c r="C418">
        <v>2</v>
      </c>
      <c r="D418">
        <v>30</v>
      </c>
      <c r="E418">
        <v>0</v>
      </c>
      <c r="F418" t="s">
        <v>1057</v>
      </c>
      <c r="G418">
        <v>10</v>
      </c>
      <c r="H418" t="str">
        <f>IF(temp01[[#This Row],[SiSo]]=0,"Không mở lớp","")</f>
        <v/>
      </c>
      <c r="I418" t="s">
        <v>850</v>
      </c>
      <c r="J418" t="str">
        <f>LEFT(temp01[[#This Row],[MaLopHP]],4)</f>
        <v>2011</v>
      </c>
    </row>
    <row r="419" hidden="1" spans="1:10">
      <c r="A419" t="s">
        <v>1058</v>
      </c>
      <c r="B419" t="s">
        <v>1059</v>
      </c>
      <c r="C419">
        <v>10</v>
      </c>
      <c r="D419">
        <v>0</v>
      </c>
      <c r="E419">
        <v>300</v>
      </c>
      <c r="F419" t="s">
        <v>1060</v>
      </c>
      <c r="G419">
        <v>0</v>
      </c>
      <c r="H419" t="str">
        <f>IF(temp01[[#This Row],[SiSo]]=0,"Không mở lớp","")</f>
        <v>Không mở lớp</v>
      </c>
      <c r="I419" t="s">
        <v>850</v>
      </c>
      <c r="J419" t="str">
        <f>LEFT(temp01[[#This Row],[MaLopHP]],4)</f>
        <v>2011</v>
      </c>
    </row>
    <row r="420" hidden="1" spans="1:10">
      <c r="A420" t="s">
        <v>1058</v>
      </c>
      <c r="B420" t="s">
        <v>1059</v>
      </c>
      <c r="C420">
        <v>10</v>
      </c>
      <c r="D420">
        <v>0</v>
      </c>
      <c r="E420">
        <v>300</v>
      </c>
      <c r="F420" t="s">
        <v>1061</v>
      </c>
      <c r="G420">
        <v>0</v>
      </c>
      <c r="H420" t="str">
        <f>IF(temp01[[#This Row],[SiSo]]=0,"Không mở lớp","")</f>
        <v>Không mở lớp</v>
      </c>
      <c r="I420" t="s">
        <v>850</v>
      </c>
      <c r="J420" t="str">
        <f>LEFT(temp01[[#This Row],[MaLopHP]],4)</f>
        <v>2011</v>
      </c>
    </row>
    <row r="421" hidden="1" spans="1:10">
      <c r="A421" t="s">
        <v>1058</v>
      </c>
      <c r="B421" t="s">
        <v>1059</v>
      </c>
      <c r="C421">
        <v>10</v>
      </c>
      <c r="D421">
        <v>0</v>
      </c>
      <c r="E421">
        <v>300</v>
      </c>
      <c r="F421" t="s">
        <v>1062</v>
      </c>
      <c r="G421">
        <v>0</v>
      </c>
      <c r="H421" t="str">
        <f>IF(temp01[[#This Row],[SiSo]]=0,"Không mở lớp","")</f>
        <v>Không mở lớp</v>
      </c>
      <c r="I421" t="s">
        <v>850</v>
      </c>
      <c r="J421" t="str">
        <f>LEFT(temp01[[#This Row],[MaLopHP]],4)</f>
        <v>2011</v>
      </c>
    </row>
    <row r="422" hidden="1" spans="1:10">
      <c r="A422" t="s">
        <v>1058</v>
      </c>
      <c r="B422" t="s">
        <v>1059</v>
      </c>
      <c r="C422">
        <v>10</v>
      </c>
      <c r="D422">
        <v>0</v>
      </c>
      <c r="E422">
        <v>300</v>
      </c>
      <c r="F422" t="s">
        <v>1063</v>
      </c>
      <c r="G422">
        <v>9</v>
      </c>
      <c r="H422" t="str">
        <f>IF(temp01[[#This Row],[SiSo]]=0,"Không mở lớp","")</f>
        <v/>
      </c>
      <c r="I422" t="s">
        <v>850</v>
      </c>
      <c r="J422" t="str">
        <f>LEFT(temp01[[#This Row],[MaLopHP]],4)</f>
        <v>2011</v>
      </c>
    </row>
    <row r="423" hidden="1" spans="1:10">
      <c r="A423" t="s">
        <v>1058</v>
      </c>
      <c r="B423" t="s">
        <v>1059</v>
      </c>
      <c r="C423">
        <v>10</v>
      </c>
      <c r="D423">
        <v>0</v>
      </c>
      <c r="E423">
        <v>300</v>
      </c>
      <c r="F423" t="s">
        <v>1064</v>
      </c>
      <c r="G423">
        <v>0</v>
      </c>
      <c r="H423" t="str">
        <f>IF(temp01[[#This Row],[SiSo]]=0,"Không mở lớp","")</f>
        <v>Không mở lớp</v>
      </c>
      <c r="I423" t="s">
        <v>850</v>
      </c>
      <c r="J423" t="str">
        <f>LEFT(temp01[[#This Row],[MaLopHP]],4)</f>
        <v>2011</v>
      </c>
    </row>
    <row r="424" hidden="1" spans="1:10">
      <c r="A424" t="s">
        <v>1065</v>
      </c>
      <c r="B424" t="s">
        <v>1066</v>
      </c>
      <c r="C424">
        <v>1</v>
      </c>
      <c r="D424">
        <v>0</v>
      </c>
      <c r="E424">
        <v>30</v>
      </c>
      <c r="F424" t="s">
        <v>1067</v>
      </c>
      <c r="G424">
        <v>3</v>
      </c>
      <c r="H424" t="str">
        <f>IF(temp01[[#This Row],[SiSo]]=0,"Không mở lớp","")</f>
        <v/>
      </c>
      <c r="I424" t="s">
        <v>850</v>
      </c>
      <c r="J424" t="str">
        <f>LEFT(temp01[[#This Row],[MaLopHP]],4)</f>
        <v>2011</v>
      </c>
    </row>
    <row r="425" hidden="1" spans="1:10">
      <c r="A425" t="s">
        <v>1068</v>
      </c>
      <c r="B425" t="s">
        <v>1069</v>
      </c>
      <c r="C425">
        <v>1</v>
      </c>
      <c r="D425">
        <v>0</v>
      </c>
      <c r="E425">
        <v>30</v>
      </c>
      <c r="F425" t="s">
        <v>1070</v>
      </c>
      <c r="G425">
        <v>0</v>
      </c>
      <c r="H425" t="str">
        <f>IF(temp01[[#This Row],[SiSo]]=0,"Không mở lớp","")</f>
        <v>Không mở lớp</v>
      </c>
      <c r="I425" t="s">
        <v>850</v>
      </c>
      <c r="J425" t="str">
        <f>LEFT(temp01[[#This Row],[MaLopHP]],4)</f>
        <v>2011</v>
      </c>
    </row>
    <row r="426" spans="1:10">
      <c r="A426" t="s">
        <v>1071</v>
      </c>
      <c r="B426" t="s">
        <v>1072</v>
      </c>
      <c r="C426">
        <v>6</v>
      </c>
      <c r="D426">
        <v>45</v>
      </c>
      <c r="E426">
        <v>90</v>
      </c>
      <c r="F426" t="s">
        <v>1073</v>
      </c>
      <c r="G426">
        <v>0</v>
      </c>
      <c r="H426" t="str">
        <f>IF(temp01[[#This Row],[SiSo]]=0,"Không mở lớp","")</f>
        <v>Không mở lớp</v>
      </c>
      <c r="I426" t="s">
        <v>1074</v>
      </c>
      <c r="J426" t="str">
        <f>LEFT(temp01[[#This Row],[MaLopHP]],4)</f>
        <v>2010</v>
      </c>
    </row>
    <row r="427" spans="1:10">
      <c r="A427" t="s">
        <v>1071</v>
      </c>
      <c r="B427" t="s">
        <v>1072</v>
      </c>
      <c r="C427">
        <v>6</v>
      </c>
      <c r="D427">
        <v>45</v>
      </c>
      <c r="E427">
        <v>90</v>
      </c>
      <c r="F427" t="s">
        <v>1075</v>
      </c>
      <c r="G427">
        <v>0</v>
      </c>
      <c r="H427" t="str">
        <f>IF(temp01[[#This Row],[SiSo]]=0,"Không mở lớp","")</f>
        <v>Không mở lớp</v>
      </c>
      <c r="I427" t="s">
        <v>1074</v>
      </c>
      <c r="J427" t="str">
        <f>LEFT(temp01[[#This Row],[MaLopHP]],4)</f>
        <v>2010</v>
      </c>
    </row>
    <row r="428" spans="1:10">
      <c r="A428" t="s">
        <v>1076</v>
      </c>
      <c r="B428" t="s">
        <v>1077</v>
      </c>
      <c r="C428">
        <v>3</v>
      </c>
      <c r="D428">
        <v>45</v>
      </c>
      <c r="E428">
        <v>0</v>
      </c>
      <c r="F428" t="s">
        <v>1078</v>
      </c>
      <c r="G428">
        <v>0</v>
      </c>
      <c r="H428" t="str">
        <f>IF(temp01[[#This Row],[SiSo]]=0,"Không mở lớp","")</f>
        <v>Không mở lớp</v>
      </c>
      <c r="I428" t="s">
        <v>1074</v>
      </c>
      <c r="J428" t="str">
        <f>LEFT(temp01[[#This Row],[MaLopHP]],4)</f>
        <v>2010</v>
      </c>
    </row>
    <row r="429" spans="1:10">
      <c r="A429" t="s">
        <v>1076</v>
      </c>
      <c r="B429" t="s">
        <v>1077</v>
      </c>
      <c r="C429">
        <v>3</v>
      </c>
      <c r="D429">
        <v>45</v>
      </c>
      <c r="E429">
        <v>0</v>
      </c>
      <c r="F429" t="s">
        <v>1079</v>
      </c>
      <c r="G429">
        <v>0</v>
      </c>
      <c r="H429" t="str">
        <f>IF(temp01[[#This Row],[SiSo]]=0,"Không mở lớp","")</f>
        <v>Không mở lớp</v>
      </c>
      <c r="I429" t="s">
        <v>1074</v>
      </c>
      <c r="J429" t="str">
        <f>LEFT(temp01[[#This Row],[MaLopHP]],4)</f>
        <v>2010</v>
      </c>
    </row>
    <row r="430" hidden="1" spans="1:10">
      <c r="A430" t="s">
        <v>1080</v>
      </c>
      <c r="B430" t="s">
        <v>1081</v>
      </c>
      <c r="C430">
        <v>1</v>
      </c>
      <c r="D430">
        <v>15</v>
      </c>
      <c r="E430">
        <v>0</v>
      </c>
      <c r="F430" t="s">
        <v>1082</v>
      </c>
      <c r="G430">
        <v>98</v>
      </c>
      <c r="H430" t="str">
        <f>IF(temp01[[#This Row],[SiSo]]=0,"Không mở lớp","")</f>
        <v/>
      </c>
      <c r="I430" t="s">
        <v>1083</v>
      </c>
      <c r="J430" t="str">
        <f>LEFT(temp01[[#This Row],[MaLopHP]],4)</f>
        <v>2011</v>
      </c>
    </row>
    <row r="431" hidden="1" spans="1:10">
      <c r="A431" t="s">
        <v>1080</v>
      </c>
      <c r="B431" t="s">
        <v>1081</v>
      </c>
      <c r="C431">
        <v>1</v>
      </c>
      <c r="D431">
        <v>15</v>
      </c>
      <c r="E431">
        <v>0</v>
      </c>
      <c r="F431" t="s">
        <v>1084</v>
      </c>
      <c r="G431">
        <v>77</v>
      </c>
      <c r="H431" t="str">
        <f>IF(temp01[[#This Row],[SiSo]]=0,"Không mở lớp","")</f>
        <v/>
      </c>
      <c r="I431" t="s">
        <v>1083</v>
      </c>
      <c r="J431" t="str">
        <f>LEFT(temp01[[#This Row],[MaLopHP]],4)</f>
        <v>2011</v>
      </c>
    </row>
    <row r="432" hidden="1" spans="1:10">
      <c r="A432" t="s">
        <v>1080</v>
      </c>
      <c r="B432" t="s">
        <v>1081</v>
      </c>
      <c r="C432">
        <v>1</v>
      </c>
      <c r="D432">
        <v>15</v>
      </c>
      <c r="E432">
        <v>0</v>
      </c>
      <c r="F432" t="s">
        <v>1085</v>
      </c>
      <c r="G432">
        <v>116</v>
      </c>
      <c r="H432" t="str">
        <f>IF(temp01[[#This Row],[SiSo]]=0,"Không mở lớp","")</f>
        <v/>
      </c>
      <c r="I432" t="s">
        <v>1083</v>
      </c>
      <c r="J432" t="str">
        <f>LEFT(temp01[[#This Row],[MaLopHP]],4)</f>
        <v>2011</v>
      </c>
    </row>
    <row r="433" spans="1:10">
      <c r="A433" t="s">
        <v>1086</v>
      </c>
      <c r="B433" t="s">
        <v>1087</v>
      </c>
      <c r="C433">
        <v>2</v>
      </c>
      <c r="D433">
        <v>30</v>
      </c>
      <c r="E433">
        <v>0</v>
      </c>
      <c r="F433" t="s">
        <v>1088</v>
      </c>
      <c r="G433">
        <v>0</v>
      </c>
      <c r="H433" t="str">
        <f>IF(temp01[[#This Row],[SiSo]]=0,"Không mở lớp","")</f>
        <v>Không mở lớp</v>
      </c>
      <c r="I433" t="s">
        <v>1089</v>
      </c>
      <c r="J433" t="str">
        <f>LEFT(temp01[[#This Row],[MaLopHP]],4)</f>
        <v>2010</v>
      </c>
    </row>
    <row r="434" spans="1:10">
      <c r="A434" t="s">
        <v>1086</v>
      </c>
      <c r="B434" t="s">
        <v>1087</v>
      </c>
      <c r="C434">
        <v>2</v>
      </c>
      <c r="D434">
        <v>30</v>
      </c>
      <c r="E434">
        <v>0</v>
      </c>
      <c r="F434" t="s">
        <v>1090</v>
      </c>
      <c r="G434">
        <v>0</v>
      </c>
      <c r="H434" t="str">
        <f>IF(temp01[[#This Row],[SiSo]]=0,"Không mở lớp","")</f>
        <v>Không mở lớp</v>
      </c>
      <c r="I434" t="s">
        <v>1089</v>
      </c>
      <c r="J434" t="str">
        <f>LEFT(temp01[[#This Row],[MaLopHP]],4)</f>
        <v>2010</v>
      </c>
    </row>
    <row r="435" spans="1:10">
      <c r="A435" t="s">
        <v>1086</v>
      </c>
      <c r="B435" t="s">
        <v>1087</v>
      </c>
      <c r="C435">
        <v>2</v>
      </c>
      <c r="D435">
        <v>30</v>
      </c>
      <c r="E435">
        <v>0</v>
      </c>
      <c r="F435" t="s">
        <v>1091</v>
      </c>
      <c r="G435">
        <v>0</v>
      </c>
      <c r="H435" t="str">
        <f>IF(temp01[[#This Row],[SiSo]]=0,"Không mở lớp","")</f>
        <v>Không mở lớp</v>
      </c>
      <c r="I435" t="s">
        <v>1089</v>
      </c>
      <c r="J435" t="str">
        <f>LEFT(temp01[[#This Row],[MaLopHP]],4)</f>
        <v>2010</v>
      </c>
    </row>
    <row r="436" spans="1:10">
      <c r="A436" t="s">
        <v>1086</v>
      </c>
      <c r="B436" t="s">
        <v>1087</v>
      </c>
      <c r="C436">
        <v>2</v>
      </c>
      <c r="D436">
        <v>30</v>
      </c>
      <c r="E436">
        <v>0</v>
      </c>
      <c r="F436" t="s">
        <v>1092</v>
      </c>
      <c r="G436">
        <v>0</v>
      </c>
      <c r="H436" t="str">
        <f>IF(temp01[[#This Row],[SiSo]]=0,"Không mở lớp","")</f>
        <v>Không mở lớp</v>
      </c>
      <c r="I436" t="s">
        <v>1089</v>
      </c>
      <c r="J436" t="str">
        <f>LEFT(temp01[[#This Row],[MaLopHP]],4)</f>
        <v>2010</v>
      </c>
    </row>
    <row r="437" spans="1:10">
      <c r="A437" t="s">
        <v>1086</v>
      </c>
      <c r="B437" t="s">
        <v>1087</v>
      </c>
      <c r="C437">
        <v>2</v>
      </c>
      <c r="D437">
        <v>30</v>
      </c>
      <c r="E437">
        <v>0</v>
      </c>
      <c r="F437" t="s">
        <v>1093</v>
      </c>
      <c r="G437">
        <v>0</v>
      </c>
      <c r="H437" t="str">
        <f>IF(temp01[[#This Row],[SiSo]]=0,"Không mở lớp","")</f>
        <v>Không mở lớp</v>
      </c>
      <c r="I437" t="s">
        <v>1089</v>
      </c>
      <c r="J437" t="str">
        <f>LEFT(temp01[[#This Row],[MaLopHP]],4)</f>
        <v>2010</v>
      </c>
    </row>
    <row r="438" spans="1:10">
      <c r="A438" t="s">
        <v>1086</v>
      </c>
      <c r="B438" t="s">
        <v>1087</v>
      </c>
      <c r="C438">
        <v>2</v>
      </c>
      <c r="D438">
        <v>30</v>
      </c>
      <c r="E438">
        <v>0</v>
      </c>
      <c r="F438" t="s">
        <v>1094</v>
      </c>
      <c r="G438">
        <v>0</v>
      </c>
      <c r="H438" t="str">
        <f>IF(temp01[[#This Row],[SiSo]]=0,"Không mở lớp","")</f>
        <v>Không mở lớp</v>
      </c>
      <c r="I438" t="s">
        <v>1089</v>
      </c>
      <c r="J438" t="str">
        <f>LEFT(temp01[[#This Row],[MaLopHP]],4)</f>
        <v>2010</v>
      </c>
    </row>
    <row r="439" spans="1:10">
      <c r="A439" t="s">
        <v>1086</v>
      </c>
      <c r="B439" t="s">
        <v>1087</v>
      </c>
      <c r="C439">
        <v>2</v>
      </c>
      <c r="D439">
        <v>30</v>
      </c>
      <c r="E439">
        <v>0</v>
      </c>
      <c r="F439" t="s">
        <v>1095</v>
      </c>
      <c r="G439">
        <v>0</v>
      </c>
      <c r="H439" t="str">
        <f>IF(temp01[[#This Row],[SiSo]]=0,"Không mở lớp","")</f>
        <v>Không mở lớp</v>
      </c>
      <c r="I439" t="s">
        <v>1089</v>
      </c>
      <c r="J439" t="str">
        <f>LEFT(temp01[[#This Row],[MaLopHP]],4)</f>
        <v>2010</v>
      </c>
    </row>
    <row r="440" spans="1:10">
      <c r="A440" t="s">
        <v>1086</v>
      </c>
      <c r="B440" t="s">
        <v>1087</v>
      </c>
      <c r="C440">
        <v>2</v>
      </c>
      <c r="D440">
        <v>30</v>
      </c>
      <c r="E440">
        <v>0</v>
      </c>
      <c r="F440" t="s">
        <v>1096</v>
      </c>
      <c r="G440">
        <v>0</v>
      </c>
      <c r="H440" t="str">
        <f>IF(temp01[[#This Row],[SiSo]]=0,"Không mở lớp","")</f>
        <v>Không mở lớp</v>
      </c>
      <c r="I440" t="s">
        <v>1089</v>
      </c>
      <c r="J440" t="str">
        <f>LEFT(temp01[[#This Row],[MaLopHP]],4)</f>
        <v>2010</v>
      </c>
    </row>
    <row r="441" hidden="1" spans="1:10">
      <c r="A441" t="s">
        <v>1097</v>
      </c>
      <c r="B441" t="s">
        <v>1098</v>
      </c>
      <c r="C441">
        <v>2</v>
      </c>
      <c r="D441">
        <v>30</v>
      </c>
      <c r="E441">
        <v>0</v>
      </c>
      <c r="F441" t="s">
        <v>1099</v>
      </c>
      <c r="G441">
        <v>46</v>
      </c>
      <c r="H441" t="str">
        <f>IF(temp01[[#This Row],[SiSo]]=0,"Không mở lớp","")</f>
        <v/>
      </c>
      <c r="I441" t="s">
        <v>1089</v>
      </c>
      <c r="J441" t="str">
        <f>LEFT(temp01[[#This Row],[MaLopHP]],4)</f>
        <v>2011</v>
      </c>
    </row>
    <row r="442" hidden="1" spans="1:10">
      <c r="A442" t="s">
        <v>1100</v>
      </c>
      <c r="B442" t="s">
        <v>1101</v>
      </c>
      <c r="C442">
        <v>3</v>
      </c>
      <c r="D442">
        <v>45</v>
      </c>
      <c r="E442">
        <v>0</v>
      </c>
      <c r="F442" t="s">
        <v>1102</v>
      </c>
      <c r="G442">
        <v>41</v>
      </c>
      <c r="H442" t="str">
        <f>IF(temp01[[#This Row],[SiSo]]=0,"Không mở lớp","")</f>
        <v/>
      </c>
      <c r="I442" t="s">
        <v>1089</v>
      </c>
      <c r="J442" t="str">
        <f>LEFT(temp01[[#This Row],[MaLopHP]],4)</f>
        <v>2011</v>
      </c>
    </row>
    <row r="443" hidden="1" spans="1:10">
      <c r="A443" t="s">
        <v>1103</v>
      </c>
      <c r="B443" t="s">
        <v>1104</v>
      </c>
      <c r="C443">
        <v>3</v>
      </c>
      <c r="D443">
        <v>45</v>
      </c>
      <c r="E443">
        <v>0</v>
      </c>
      <c r="F443" t="s">
        <v>1105</v>
      </c>
      <c r="G443">
        <v>53</v>
      </c>
      <c r="H443" t="str">
        <f>IF(temp01[[#This Row],[SiSo]]=0,"Không mở lớp","")</f>
        <v/>
      </c>
      <c r="I443" t="s">
        <v>1089</v>
      </c>
      <c r="J443" t="str">
        <f>LEFT(temp01[[#This Row],[MaLopHP]],4)</f>
        <v>2011</v>
      </c>
    </row>
    <row r="444" hidden="1" spans="1:10">
      <c r="A444" t="s">
        <v>1106</v>
      </c>
      <c r="B444" t="s">
        <v>1107</v>
      </c>
      <c r="C444">
        <v>3</v>
      </c>
      <c r="D444">
        <v>45</v>
      </c>
      <c r="E444">
        <v>0</v>
      </c>
      <c r="F444" t="s">
        <v>1108</v>
      </c>
      <c r="G444">
        <v>47</v>
      </c>
      <c r="H444" t="str">
        <f>IF(temp01[[#This Row],[SiSo]]=0,"Không mở lớp","")</f>
        <v/>
      </c>
      <c r="I444" t="s">
        <v>1089</v>
      </c>
      <c r="J444" t="str">
        <f>LEFT(temp01[[#This Row],[MaLopHP]],4)</f>
        <v>2011</v>
      </c>
    </row>
    <row r="445" hidden="1" spans="1:10">
      <c r="A445" t="s">
        <v>1109</v>
      </c>
      <c r="B445" t="s">
        <v>1110</v>
      </c>
      <c r="C445">
        <v>3</v>
      </c>
      <c r="D445">
        <v>45</v>
      </c>
      <c r="E445">
        <v>0</v>
      </c>
      <c r="F445" t="s">
        <v>1111</v>
      </c>
      <c r="G445">
        <v>53</v>
      </c>
      <c r="H445" t="str">
        <f>IF(temp01[[#This Row],[SiSo]]=0,"Không mở lớp","")</f>
        <v/>
      </c>
      <c r="I445" t="s">
        <v>1089</v>
      </c>
      <c r="J445" t="str">
        <f>LEFT(temp01[[#This Row],[MaLopHP]],4)</f>
        <v>2011</v>
      </c>
    </row>
    <row r="446" hidden="1" spans="1:10">
      <c r="A446" t="s">
        <v>1112</v>
      </c>
      <c r="B446" t="s">
        <v>1113</v>
      </c>
      <c r="C446">
        <v>3</v>
      </c>
      <c r="D446">
        <v>45</v>
      </c>
      <c r="E446">
        <v>0</v>
      </c>
      <c r="F446" t="s">
        <v>1114</v>
      </c>
      <c r="G446">
        <v>0</v>
      </c>
      <c r="H446" t="str">
        <f>IF(temp01[[#This Row],[SiSo]]=0,"Không mở lớp","")</f>
        <v>Không mở lớp</v>
      </c>
      <c r="I446" t="s">
        <v>1089</v>
      </c>
      <c r="J446" t="str">
        <f>LEFT(temp01[[#This Row],[MaLopHP]],4)</f>
        <v>2011</v>
      </c>
    </row>
    <row r="447" hidden="1" spans="1:10">
      <c r="A447" t="s">
        <v>1115</v>
      </c>
      <c r="B447" t="s">
        <v>1116</v>
      </c>
      <c r="C447">
        <v>3</v>
      </c>
      <c r="D447">
        <v>45</v>
      </c>
      <c r="E447">
        <v>0</v>
      </c>
      <c r="F447" t="s">
        <v>1117</v>
      </c>
      <c r="G447">
        <v>21</v>
      </c>
      <c r="H447" t="str">
        <f>IF(temp01[[#This Row],[SiSo]]=0,"Không mở lớp","")</f>
        <v/>
      </c>
      <c r="I447" t="s">
        <v>1089</v>
      </c>
      <c r="J447" t="str">
        <f>LEFT(temp01[[#This Row],[MaLopHP]],4)</f>
        <v>2011</v>
      </c>
    </row>
    <row r="448" hidden="1" spans="1:10">
      <c r="A448" t="s">
        <v>1118</v>
      </c>
      <c r="B448" t="s">
        <v>1119</v>
      </c>
      <c r="C448">
        <v>1</v>
      </c>
      <c r="D448">
        <v>0</v>
      </c>
      <c r="E448">
        <v>30</v>
      </c>
      <c r="F448" t="s">
        <v>1120</v>
      </c>
      <c r="G448">
        <v>21</v>
      </c>
      <c r="H448" t="str">
        <f>IF(temp01[[#This Row],[SiSo]]=0,"Không mở lớp","")</f>
        <v/>
      </c>
      <c r="I448" t="s">
        <v>1089</v>
      </c>
      <c r="J448" t="str">
        <f>LEFT(temp01[[#This Row],[MaLopHP]],4)</f>
        <v>2011</v>
      </c>
    </row>
    <row r="449" hidden="1" spans="1:10">
      <c r="A449" t="s">
        <v>1118</v>
      </c>
      <c r="B449" t="s">
        <v>1119</v>
      </c>
      <c r="C449">
        <v>1</v>
      </c>
      <c r="D449">
        <v>0</v>
      </c>
      <c r="E449">
        <v>30</v>
      </c>
      <c r="F449" t="s">
        <v>1121</v>
      </c>
      <c r="G449">
        <v>0</v>
      </c>
      <c r="H449" t="str">
        <f>IF(temp01[[#This Row],[SiSo]]=0,"Không mở lớp","")</f>
        <v>Không mở lớp</v>
      </c>
      <c r="I449" t="s">
        <v>1089</v>
      </c>
      <c r="J449" t="str">
        <f>LEFT(temp01[[#This Row],[MaLopHP]],4)</f>
        <v>2011</v>
      </c>
    </row>
    <row r="450" hidden="1" spans="1:10">
      <c r="A450" t="s">
        <v>1118</v>
      </c>
      <c r="B450" t="s">
        <v>1119</v>
      </c>
      <c r="C450">
        <v>1</v>
      </c>
      <c r="D450">
        <v>0</v>
      </c>
      <c r="E450">
        <v>30</v>
      </c>
      <c r="F450" t="s">
        <v>1122</v>
      </c>
      <c r="G450">
        <v>0</v>
      </c>
      <c r="H450" t="str">
        <f>IF(temp01[[#This Row],[SiSo]]=0,"Không mở lớp","")</f>
        <v>Không mở lớp</v>
      </c>
      <c r="I450" t="s">
        <v>1089</v>
      </c>
      <c r="J450" t="str">
        <f>LEFT(temp01[[#This Row],[MaLopHP]],4)</f>
        <v>2011</v>
      </c>
    </row>
    <row r="451" hidden="1" spans="1:10">
      <c r="A451" t="s">
        <v>1123</v>
      </c>
      <c r="B451" t="s">
        <v>1124</v>
      </c>
      <c r="C451">
        <v>2</v>
      </c>
      <c r="D451">
        <v>0</v>
      </c>
      <c r="E451">
        <v>60</v>
      </c>
      <c r="F451" t="s">
        <v>1125</v>
      </c>
      <c r="G451">
        <v>21</v>
      </c>
      <c r="H451" t="str">
        <f>IF(temp01[[#This Row],[SiSo]]=0,"Không mở lớp","")</f>
        <v/>
      </c>
      <c r="I451" t="s">
        <v>1089</v>
      </c>
      <c r="J451" t="str">
        <f>LEFT(temp01[[#This Row],[MaLopHP]],4)</f>
        <v>2011</v>
      </c>
    </row>
    <row r="452" hidden="1" spans="1:10">
      <c r="A452" t="s">
        <v>1126</v>
      </c>
      <c r="B452" t="s">
        <v>1127</v>
      </c>
      <c r="C452">
        <v>2</v>
      </c>
      <c r="D452">
        <v>0</v>
      </c>
      <c r="E452">
        <v>60</v>
      </c>
      <c r="F452" t="s">
        <v>1128</v>
      </c>
      <c r="G452">
        <v>23</v>
      </c>
      <c r="H452" t="str">
        <f>IF(temp01[[#This Row],[SiSo]]=0,"Không mở lớp","")</f>
        <v/>
      </c>
      <c r="I452" t="s">
        <v>1089</v>
      </c>
      <c r="J452" t="str">
        <f>LEFT(temp01[[#This Row],[MaLopHP]],4)</f>
        <v>2011</v>
      </c>
    </row>
    <row r="453" hidden="1" spans="1:10">
      <c r="A453" t="s">
        <v>1126</v>
      </c>
      <c r="B453" t="s">
        <v>1127</v>
      </c>
      <c r="C453">
        <v>2</v>
      </c>
      <c r="D453">
        <v>0</v>
      </c>
      <c r="E453">
        <v>60</v>
      </c>
      <c r="F453" t="s">
        <v>1129</v>
      </c>
      <c r="G453">
        <v>30</v>
      </c>
      <c r="H453" t="str">
        <f>IF(temp01[[#This Row],[SiSo]]=0,"Không mở lớp","")</f>
        <v/>
      </c>
      <c r="I453" t="s">
        <v>1089</v>
      </c>
      <c r="J453" t="str">
        <f>LEFT(temp01[[#This Row],[MaLopHP]],4)</f>
        <v>2011</v>
      </c>
    </row>
    <row r="454" hidden="1" spans="1:10">
      <c r="A454" t="s">
        <v>1130</v>
      </c>
      <c r="B454" t="s">
        <v>1131</v>
      </c>
      <c r="C454">
        <v>2</v>
      </c>
      <c r="D454">
        <v>0</v>
      </c>
      <c r="E454">
        <v>60</v>
      </c>
      <c r="F454" t="s">
        <v>1132</v>
      </c>
      <c r="G454">
        <v>0</v>
      </c>
      <c r="H454" t="str">
        <f>IF(temp01[[#This Row],[SiSo]]=0,"Không mở lớp","")</f>
        <v>Không mở lớp</v>
      </c>
      <c r="I454" t="s">
        <v>1089</v>
      </c>
      <c r="J454" t="str">
        <f>LEFT(temp01[[#This Row],[MaLopHP]],4)</f>
        <v>2011</v>
      </c>
    </row>
    <row r="455" hidden="1" spans="1:10">
      <c r="A455" t="s">
        <v>1130</v>
      </c>
      <c r="B455" t="s">
        <v>1131</v>
      </c>
      <c r="C455">
        <v>2</v>
      </c>
      <c r="D455">
        <v>0</v>
      </c>
      <c r="E455">
        <v>60</v>
      </c>
      <c r="F455" t="s">
        <v>1133</v>
      </c>
      <c r="G455">
        <v>0</v>
      </c>
      <c r="H455" t="str">
        <f>IF(temp01[[#This Row],[SiSo]]=0,"Không mở lớp","")</f>
        <v>Không mở lớp</v>
      </c>
      <c r="I455" t="s">
        <v>1089</v>
      </c>
      <c r="J455" t="str">
        <f>LEFT(temp01[[#This Row],[MaLopHP]],4)</f>
        <v>2011</v>
      </c>
    </row>
    <row r="456" hidden="1" spans="1:10">
      <c r="A456" t="s">
        <v>1134</v>
      </c>
      <c r="B456" t="s">
        <v>1135</v>
      </c>
      <c r="C456">
        <v>2</v>
      </c>
      <c r="D456">
        <v>0</v>
      </c>
      <c r="E456">
        <v>60</v>
      </c>
      <c r="F456" t="s">
        <v>1136</v>
      </c>
      <c r="G456">
        <v>21</v>
      </c>
      <c r="H456" t="str">
        <f>IF(temp01[[#This Row],[SiSo]]=0,"Không mở lớp","")</f>
        <v/>
      </c>
      <c r="I456" t="s">
        <v>1089</v>
      </c>
      <c r="J456" t="str">
        <f>LEFT(temp01[[#This Row],[MaLopHP]],4)</f>
        <v>2011</v>
      </c>
    </row>
    <row r="457" hidden="1" spans="1:10">
      <c r="A457" t="s">
        <v>1137</v>
      </c>
      <c r="B457" t="s">
        <v>1138</v>
      </c>
      <c r="C457">
        <v>2</v>
      </c>
      <c r="D457">
        <v>0</v>
      </c>
      <c r="E457">
        <v>60</v>
      </c>
      <c r="F457" t="s">
        <v>1139</v>
      </c>
      <c r="G457">
        <v>21</v>
      </c>
      <c r="H457" t="str">
        <f>IF(temp01[[#This Row],[SiSo]]=0,"Không mở lớp","")</f>
        <v/>
      </c>
      <c r="I457" t="s">
        <v>1089</v>
      </c>
      <c r="J457" t="str">
        <f>LEFT(temp01[[#This Row],[MaLopHP]],4)</f>
        <v>2011</v>
      </c>
    </row>
    <row r="458" hidden="1" spans="1:10">
      <c r="A458" t="s">
        <v>1140</v>
      </c>
      <c r="B458" t="s">
        <v>1141</v>
      </c>
      <c r="C458">
        <v>2</v>
      </c>
      <c r="D458">
        <v>0</v>
      </c>
      <c r="E458">
        <v>60</v>
      </c>
      <c r="F458" t="s">
        <v>1142</v>
      </c>
      <c r="G458">
        <v>21</v>
      </c>
      <c r="H458" t="str">
        <f>IF(temp01[[#This Row],[SiSo]]=0,"Không mở lớp","")</f>
        <v/>
      </c>
      <c r="I458" t="s">
        <v>1089</v>
      </c>
      <c r="J458" t="str">
        <f>LEFT(temp01[[#This Row],[MaLopHP]],4)</f>
        <v>2011</v>
      </c>
    </row>
    <row r="459" hidden="1" spans="1:10">
      <c r="A459" t="s">
        <v>1143</v>
      </c>
      <c r="B459" t="s">
        <v>1087</v>
      </c>
      <c r="C459">
        <v>2</v>
      </c>
      <c r="D459">
        <v>30</v>
      </c>
      <c r="E459">
        <v>0</v>
      </c>
      <c r="F459" t="s">
        <v>1144</v>
      </c>
      <c r="G459">
        <v>41</v>
      </c>
      <c r="H459" t="str">
        <f>IF(temp01[[#This Row],[SiSo]]=0,"Không mở lớp","")</f>
        <v/>
      </c>
      <c r="I459" t="s">
        <v>1145</v>
      </c>
      <c r="J459" t="str">
        <f>LEFT(temp01[[#This Row],[MaLopHP]],4)</f>
        <v>2011</v>
      </c>
    </row>
    <row r="460" spans="1:10">
      <c r="A460" t="s">
        <v>1146</v>
      </c>
      <c r="B460" t="s">
        <v>1147</v>
      </c>
      <c r="C460">
        <v>1</v>
      </c>
      <c r="D460">
        <v>15</v>
      </c>
      <c r="E460">
        <v>0</v>
      </c>
      <c r="F460" t="s">
        <v>1148</v>
      </c>
      <c r="G460">
        <v>0</v>
      </c>
      <c r="H460" t="str">
        <f>IF(temp01[[#This Row],[SiSo]]=0,"Không mở lớp","")</f>
        <v>Không mở lớp</v>
      </c>
      <c r="I460" t="s">
        <v>1145</v>
      </c>
      <c r="J460" t="str">
        <f>LEFT(temp01[[#This Row],[MaLopHP]],4)</f>
        <v>2010</v>
      </c>
    </row>
    <row r="461" spans="1:10">
      <c r="A461" t="s">
        <v>1146</v>
      </c>
      <c r="B461" t="s">
        <v>1147</v>
      </c>
      <c r="C461">
        <v>1</v>
      </c>
      <c r="D461">
        <v>15</v>
      </c>
      <c r="E461">
        <v>0</v>
      </c>
      <c r="F461" t="s">
        <v>1149</v>
      </c>
      <c r="G461">
        <v>0</v>
      </c>
      <c r="H461" t="str">
        <f>IF(temp01[[#This Row],[SiSo]]=0,"Không mở lớp","")</f>
        <v>Không mở lớp</v>
      </c>
      <c r="I461" t="s">
        <v>1145</v>
      </c>
      <c r="J461" t="str">
        <f>LEFT(temp01[[#This Row],[MaLopHP]],4)</f>
        <v>2010</v>
      </c>
    </row>
    <row r="462" spans="1:10">
      <c r="A462" t="s">
        <v>1146</v>
      </c>
      <c r="B462" t="s">
        <v>1147</v>
      </c>
      <c r="C462">
        <v>1</v>
      </c>
      <c r="D462">
        <v>15</v>
      </c>
      <c r="E462">
        <v>0</v>
      </c>
      <c r="F462" t="s">
        <v>1150</v>
      </c>
      <c r="G462">
        <v>0</v>
      </c>
      <c r="H462" t="str">
        <f>IF(temp01[[#This Row],[SiSo]]=0,"Không mở lớp","")</f>
        <v>Không mở lớp</v>
      </c>
      <c r="I462" t="s">
        <v>1145</v>
      </c>
      <c r="J462" t="str">
        <f>LEFT(temp01[[#This Row],[MaLopHP]],4)</f>
        <v>2010</v>
      </c>
    </row>
    <row r="463" spans="1:10">
      <c r="A463" t="s">
        <v>1146</v>
      </c>
      <c r="B463" t="s">
        <v>1147</v>
      </c>
      <c r="C463">
        <v>1</v>
      </c>
      <c r="D463">
        <v>15</v>
      </c>
      <c r="E463">
        <v>0</v>
      </c>
      <c r="F463" t="s">
        <v>1151</v>
      </c>
      <c r="G463">
        <v>0</v>
      </c>
      <c r="H463" t="str">
        <f>IF(temp01[[#This Row],[SiSo]]=0,"Không mở lớp","")</f>
        <v>Không mở lớp</v>
      </c>
      <c r="I463" t="s">
        <v>1145</v>
      </c>
      <c r="J463" t="str">
        <f>LEFT(temp01[[#This Row],[MaLopHP]],4)</f>
        <v>2010</v>
      </c>
    </row>
    <row r="464" spans="1:10">
      <c r="A464" t="s">
        <v>1146</v>
      </c>
      <c r="B464" t="s">
        <v>1147</v>
      </c>
      <c r="C464">
        <v>1</v>
      </c>
      <c r="D464">
        <v>15</v>
      </c>
      <c r="E464">
        <v>0</v>
      </c>
      <c r="F464" t="s">
        <v>1152</v>
      </c>
      <c r="G464">
        <v>0</v>
      </c>
      <c r="H464" t="str">
        <f>IF(temp01[[#This Row],[SiSo]]=0,"Không mở lớp","")</f>
        <v>Không mở lớp</v>
      </c>
      <c r="I464" t="s">
        <v>1145</v>
      </c>
      <c r="J464" t="str">
        <f>LEFT(temp01[[#This Row],[MaLopHP]],4)</f>
        <v>2010</v>
      </c>
    </row>
    <row r="465" spans="1:10">
      <c r="A465" t="s">
        <v>1146</v>
      </c>
      <c r="B465" t="s">
        <v>1147</v>
      </c>
      <c r="C465">
        <v>1</v>
      </c>
      <c r="D465">
        <v>15</v>
      </c>
      <c r="E465">
        <v>0</v>
      </c>
      <c r="F465" t="s">
        <v>1153</v>
      </c>
      <c r="G465">
        <v>0</v>
      </c>
      <c r="H465" t="str">
        <f>IF(temp01[[#This Row],[SiSo]]=0,"Không mở lớp","")</f>
        <v>Không mở lớp</v>
      </c>
      <c r="I465" t="s">
        <v>1145</v>
      </c>
      <c r="J465" t="str">
        <f>LEFT(temp01[[#This Row],[MaLopHP]],4)</f>
        <v>2010</v>
      </c>
    </row>
    <row r="466" spans="1:10">
      <c r="A466" t="s">
        <v>1146</v>
      </c>
      <c r="B466" t="s">
        <v>1147</v>
      </c>
      <c r="C466">
        <v>1</v>
      </c>
      <c r="D466">
        <v>15</v>
      </c>
      <c r="E466">
        <v>0</v>
      </c>
      <c r="F466" t="s">
        <v>1154</v>
      </c>
      <c r="G466">
        <v>0</v>
      </c>
      <c r="H466" t="str">
        <f>IF(temp01[[#This Row],[SiSo]]=0,"Không mở lớp","")</f>
        <v>Không mở lớp</v>
      </c>
      <c r="I466" t="s">
        <v>1145</v>
      </c>
      <c r="J466" t="str">
        <f>LEFT(temp01[[#This Row],[MaLopHP]],4)</f>
        <v>2010</v>
      </c>
    </row>
    <row r="467" spans="1:10">
      <c r="A467" t="s">
        <v>1146</v>
      </c>
      <c r="B467" t="s">
        <v>1147</v>
      </c>
      <c r="C467">
        <v>1</v>
      </c>
      <c r="D467">
        <v>15</v>
      </c>
      <c r="E467">
        <v>0</v>
      </c>
      <c r="F467" t="s">
        <v>1155</v>
      </c>
      <c r="G467">
        <v>0</v>
      </c>
      <c r="H467" t="str">
        <f>IF(temp01[[#This Row],[SiSo]]=0,"Không mở lớp","")</f>
        <v>Không mở lớp</v>
      </c>
      <c r="I467" t="s">
        <v>1145</v>
      </c>
      <c r="J467" t="str">
        <f>LEFT(temp01[[#This Row],[MaLopHP]],4)</f>
        <v>2010</v>
      </c>
    </row>
    <row r="468" spans="1:10">
      <c r="A468" t="s">
        <v>1146</v>
      </c>
      <c r="B468" t="s">
        <v>1147</v>
      </c>
      <c r="C468">
        <v>1</v>
      </c>
      <c r="D468">
        <v>15</v>
      </c>
      <c r="E468">
        <v>0</v>
      </c>
      <c r="F468" t="s">
        <v>1156</v>
      </c>
      <c r="G468">
        <v>0</v>
      </c>
      <c r="H468" t="str">
        <f>IF(temp01[[#This Row],[SiSo]]=0,"Không mở lớp","")</f>
        <v>Không mở lớp</v>
      </c>
      <c r="I468" t="s">
        <v>1145</v>
      </c>
      <c r="J468" t="str">
        <f>LEFT(temp01[[#This Row],[MaLopHP]],4)</f>
        <v>2010</v>
      </c>
    </row>
    <row r="469" hidden="1" spans="1:10">
      <c r="A469" t="s">
        <v>1157</v>
      </c>
      <c r="B469" t="s">
        <v>1158</v>
      </c>
      <c r="C469">
        <v>2</v>
      </c>
      <c r="D469">
        <v>30</v>
      </c>
      <c r="E469">
        <v>0</v>
      </c>
      <c r="F469" t="s">
        <v>1159</v>
      </c>
      <c r="G469">
        <v>67</v>
      </c>
      <c r="H469" t="str">
        <f>IF(temp01[[#This Row],[SiSo]]=0,"Không mở lớp","")</f>
        <v/>
      </c>
      <c r="I469" t="s">
        <v>1145</v>
      </c>
      <c r="J469" t="str">
        <f>LEFT(temp01[[#This Row],[MaLopHP]],4)</f>
        <v>2011</v>
      </c>
    </row>
    <row r="470" hidden="1" spans="1:10">
      <c r="A470" t="s">
        <v>1157</v>
      </c>
      <c r="B470" t="s">
        <v>1158</v>
      </c>
      <c r="C470">
        <v>2</v>
      </c>
      <c r="D470">
        <v>30</v>
      </c>
      <c r="E470">
        <v>0</v>
      </c>
      <c r="F470" t="s">
        <v>1160</v>
      </c>
      <c r="G470">
        <v>70</v>
      </c>
      <c r="H470" t="str">
        <f>IF(temp01[[#This Row],[SiSo]]=0,"Không mở lớp","")</f>
        <v/>
      </c>
      <c r="I470" t="s">
        <v>1145</v>
      </c>
      <c r="J470" t="str">
        <f>LEFT(temp01[[#This Row],[MaLopHP]],4)</f>
        <v>2011</v>
      </c>
    </row>
    <row r="471" hidden="1" spans="1:10">
      <c r="A471" t="s">
        <v>1157</v>
      </c>
      <c r="B471" t="s">
        <v>1158</v>
      </c>
      <c r="C471">
        <v>2</v>
      </c>
      <c r="D471">
        <v>30</v>
      </c>
      <c r="E471">
        <v>0</v>
      </c>
      <c r="F471" t="s">
        <v>1161</v>
      </c>
      <c r="G471">
        <v>21</v>
      </c>
      <c r="H471" t="str">
        <f>IF(temp01[[#This Row],[SiSo]]=0,"Không mở lớp","")</f>
        <v/>
      </c>
      <c r="I471" t="s">
        <v>1145</v>
      </c>
      <c r="J471" t="str">
        <f>LEFT(temp01[[#This Row],[MaLopHP]],4)</f>
        <v>2011</v>
      </c>
    </row>
    <row r="472" hidden="1" spans="1:10">
      <c r="A472" t="s">
        <v>1162</v>
      </c>
      <c r="B472" t="s">
        <v>1163</v>
      </c>
      <c r="C472">
        <v>3</v>
      </c>
      <c r="D472">
        <v>45</v>
      </c>
      <c r="E472">
        <v>0</v>
      </c>
      <c r="F472" t="s">
        <v>1164</v>
      </c>
      <c r="G472">
        <v>70</v>
      </c>
      <c r="H472" t="str">
        <f>IF(temp01[[#This Row],[SiSo]]=0,"Không mở lớp","")</f>
        <v/>
      </c>
      <c r="I472" t="s">
        <v>1145</v>
      </c>
      <c r="J472" t="str">
        <f>LEFT(temp01[[#This Row],[MaLopHP]],4)</f>
        <v>2011</v>
      </c>
    </row>
    <row r="473" hidden="1" spans="1:10">
      <c r="A473" t="s">
        <v>1162</v>
      </c>
      <c r="B473" t="s">
        <v>1163</v>
      </c>
      <c r="C473">
        <v>3</v>
      </c>
      <c r="D473">
        <v>45</v>
      </c>
      <c r="E473">
        <v>0</v>
      </c>
      <c r="F473" t="s">
        <v>1165</v>
      </c>
      <c r="G473">
        <v>24</v>
      </c>
      <c r="H473" t="str">
        <f>IF(temp01[[#This Row],[SiSo]]=0,"Không mở lớp","")</f>
        <v/>
      </c>
      <c r="I473" t="s">
        <v>1145</v>
      </c>
      <c r="J473" t="str">
        <f>LEFT(temp01[[#This Row],[MaLopHP]],4)</f>
        <v>2011</v>
      </c>
    </row>
    <row r="474" hidden="1" spans="1:10">
      <c r="A474" t="s">
        <v>1162</v>
      </c>
      <c r="B474" t="s">
        <v>1163</v>
      </c>
      <c r="C474">
        <v>3</v>
      </c>
      <c r="D474">
        <v>45</v>
      </c>
      <c r="E474">
        <v>0</v>
      </c>
      <c r="F474" t="s">
        <v>1166</v>
      </c>
      <c r="G474">
        <v>70</v>
      </c>
      <c r="H474" t="str">
        <f>IF(temp01[[#This Row],[SiSo]]=0,"Không mở lớp","")</f>
        <v/>
      </c>
      <c r="I474" t="s">
        <v>1145</v>
      </c>
      <c r="J474" t="str">
        <f>LEFT(temp01[[#This Row],[MaLopHP]],4)</f>
        <v>2011</v>
      </c>
    </row>
    <row r="475" hidden="1" spans="1:10">
      <c r="A475" t="s">
        <v>1162</v>
      </c>
      <c r="B475" t="s">
        <v>1163</v>
      </c>
      <c r="C475">
        <v>3</v>
      </c>
      <c r="D475">
        <v>45</v>
      </c>
      <c r="E475">
        <v>0</v>
      </c>
      <c r="F475" t="s">
        <v>1167</v>
      </c>
      <c r="G475">
        <v>58</v>
      </c>
      <c r="H475" t="str">
        <f>IF(temp01[[#This Row],[SiSo]]=0,"Không mở lớp","")</f>
        <v/>
      </c>
      <c r="I475" t="s">
        <v>1145</v>
      </c>
      <c r="J475" t="str">
        <f>LEFT(temp01[[#This Row],[MaLopHP]],4)</f>
        <v>2011</v>
      </c>
    </row>
    <row r="476" hidden="1" spans="1:10">
      <c r="A476" t="s">
        <v>1168</v>
      </c>
      <c r="B476" t="s">
        <v>1169</v>
      </c>
      <c r="C476">
        <v>2</v>
      </c>
      <c r="D476">
        <v>30</v>
      </c>
      <c r="E476">
        <v>0</v>
      </c>
      <c r="F476" t="s">
        <v>1170</v>
      </c>
      <c r="G476">
        <v>2</v>
      </c>
      <c r="H476" t="str">
        <f>IF(temp01[[#This Row],[SiSo]]=0,"Không mở lớp","")</f>
        <v/>
      </c>
      <c r="I476" t="s">
        <v>1145</v>
      </c>
      <c r="J476" t="str">
        <f>LEFT(temp01[[#This Row],[MaLopHP]],4)</f>
        <v>2011</v>
      </c>
    </row>
    <row r="477" hidden="1" spans="1:10">
      <c r="A477" t="s">
        <v>1171</v>
      </c>
      <c r="B477" t="s">
        <v>1172</v>
      </c>
      <c r="C477">
        <v>3</v>
      </c>
      <c r="D477">
        <v>45</v>
      </c>
      <c r="E477">
        <v>0</v>
      </c>
      <c r="F477" t="s">
        <v>1173</v>
      </c>
      <c r="G477">
        <v>55</v>
      </c>
      <c r="H477" t="str">
        <f>IF(temp01[[#This Row],[SiSo]]=0,"Không mở lớp","")</f>
        <v/>
      </c>
      <c r="I477" t="s">
        <v>1145</v>
      </c>
      <c r="J477" t="str">
        <f>LEFT(temp01[[#This Row],[MaLopHP]],4)</f>
        <v>2011</v>
      </c>
    </row>
    <row r="478" hidden="1" spans="1:10">
      <c r="A478" t="s">
        <v>1171</v>
      </c>
      <c r="B478" t="s">
        <v>1172</v>
      </c>
      <c r="C478">
        <v>3</v>
      </c>
      <c r="D478">
        <v>45</v>
      </c>
      <c r="E478">
        <v>0</v>
      </c>
      <c r="F478" t="s">
        <v>1174</v>
      </c>
      <c r="G478">
        <v>75</v>
      </c>
      <c r="H478" t="str">
        <f>IF(temp01[[#This Row],[SiSo]]=0,"Không mở lớp","")</f>
        <v/>
      </c>
      <c r="I478" t="s">
        <v>1145</v>
      </c>
      <c r="J478" t="str">
        <f>LEFT(temp01[[#This Row],[MaLopHP]],4)</f>
        <v>2011</v>
      </c>
    </row>
    <row r="479" hidden="1" spans="1:10">
      <c r="A479" t="s">
        <v>1171</v>
      </c>
      <c r="B479" t="s">
        <v>1172</v>
      </c>
      <c r="C479">
        <v>3</v>
      </c>
      <c r="D479">
        <v>45</v>
      </c>
      <c r="E479">
        <v>0</v>
      </c>
      <c r="F479" t="s">
        <v>1175</v>
      </c>
      <c r="G479">
        <v>75</v>
      </c>
      <c r="H479" t="str">
        <f>IF(temp01[[#This Row],[SiSo]]=0,"Không mở lớp","")</f>
        <v/>
      </c>
      <c r="I479" t="s">
        <v>1145</v>
      </c>
      <c r="J479" t="str">
        <f>LEFT(temp01[[#This Row],[MaLopHP]],4)</f>
        <v>2011</v>
      </c>
    </row>
    <row r="480" hidden="1" spans="1:10">
      <c r="A480" t="s">
        <v>1176</v>
      </c>
      <c r="B480" t="s">
        <v>1177</v>
      </c>
      <c r="C480">
        <v>2</v>
      </c>
      <c r="D480">
        <v>30</v>
      </c>
      <c r="E480">
        <v>0</v>
      </c>
      <c r="F480" t="s">
        <v>1178</v>
      </c>
      <c r="G480">
        <v>76</v>
      </c>
      <c r="H480" t="str">
        <f>IF(temp01[[#This Row],[SiSo]]=0,"Không mở lớp","")</f>
        <v/>
      </c>
      <c r="I480" t="s">
        <v>1145</v>
      </c>
      <c r="J480" t="str">
        <f>LEFT(temp01[[#This Row],[MaLopHP]],4)</f>
        <v>2011</v>
      </c>
    </row>
    <row r="481" hidden="1" spans="1:10">
      <c r="A481" t="s">
        <v>1179</v>
      </c>
      <c r="B481" t="s">
        <v>1180</v>
      </c>
      <c r="C481">
        <v>2</v>
      </c>
      <c r="D481">
        <v>30</v>
      </c>
      <c r="E481">
        <v>0</v>
      </c>
      <c r="F481" t="s">
        <v>1181</v>
      </c>
      <c r="G481">
        <v>70</v>
      </c>
      <c r="H481" t="str">
        <f>IF(temp01[[#This Row],[SiSo]]=0,"Không mở lớp","")</f>
        <v/>
      </c>
      <c r="I481" t="s">
        <v>1145</v>
      </c>
      <c r="J481" t="str">
        <f>LEFT(temp01[[#This Row],[MaLopHP]],4)</f>
        <v>2011</v>
      </c>
    </row>
    <row r="482" hidden="1" spans="1:10">
      <c r="A482" t="s">
        <v>1179</v>
      </c>
      <c r="B482" t="s">
        <v>1180</v>
      </c>
      <c r="C482">
        <v>2</v>
      </c>
      <c r="D482">
        <v>30</v>
      </c>
      <c r="E482">
        <v>0</v>
      </c>
      <c r="F482" t="s">
        <v>1182</v>
      </c>
      <c r="G482">
        <v>70</v>
      </c>
      <c r="H482" t="str">
        <f>IF(temp01[[#This Row],[SiSo]]=0,"Không mở lớp","")</f>
        <v/>
      </c>
      <c r="I482" t="s">
        <v>1145</v>
      </c>
      <c r="J482" t="str">
        <f>LEFT(temp01[[#This Row],[MaLopHP]],4)</f>
        <v>2011</v>
      </c>
    </row>
    <row r="483" hidden="1" spans="1:10">
      <c r="A483" t="s">
        <v>1179</v>
      </c>
      <c r="B483" t="s">
        <v>1180</v>
      </c>
      <c r="C483">
        <v>2</v>
      </c>
      <c r="D483">
        <v>30</v>
      </c>
      <c r="E483">
        <v>0</v>
      </c>
      <c r="F483" t="s">
        <v>1183</v>
      </c>
      <c r="G483">
        <v>57</v>
      </c>
      <c r="H483" t="str">
        <f>IF(temp01[[#This Row],[SiSo]]=0,"Không mở lớp","")</f>
        <v/>
      </c>
      <c r="I483" t="s">
        <v>1145</v>
      </c>
      <c r="J483" t="str">
        <f>LEFT(temp01[[#This Row],[MaLopHP]],4)</f>
        <v>2011</v>
      </c>
    </row>
    <row r="484" hidden="1" spans="1:10">
      <c r="A484" t="s">
        <v>1179</v>
      </c>
      <c r="B484" t="s">
        <v>1180</v>
      </c>
      <c r="C484">
        <v>2</v>
      </c>
      <c r="D484">
        <v>30</v>
      </c>
      <c r="E484">
        <v>0</v>
      </c>
      <c r="F484" t="s">
        <v>1184</v>
      </c>
      <c r="G484">
        <v>10</v>
      </c>
      <c r="H484" t="str">
        <f>IF(temp01[[#This Row],[SiSo]]=0,"Không mở lớp","")</f>
        <v/>
      </c>
      <c r="I484" t="s">
        <v>1145</v>
      </c>
      <c r="J484" t="str">
        <f>LEFT(temp01[[#This Row],[MaLopHP]],4)</f>
        <v>2011</v>
      </c>
    </row>
    <row r="485" hidden="1" spans="1:10">
      <c r="A485" t="s">
        <v>1185</v>
      </c>
      <c r="B485" t="s">
        <v>1186</v>
      </c>
      <c r="C485">
        <v>2</v>
      </c>
      <c r="D485">
        <v>30</v>
      </c>
      <c r="E485">
        <v>0</v>
      </c>
      <c r="F485" t="s">
        <v>1187</v>
      </c>
      <c r="G485">
        <v>32</v>
      </c>
      <c r="H485" t="str">
        <f>IF(temp01[[#This Row],[SiSo]]=0,"Không mở lớp","")</f>
        <v/>
      </c>
      <c r="I485" t="s">
        <v>1145</v>
      </c>
      <c r="J485" t="str">
        <f>LEFT(temp01[[#This Row],[MaLopHP]],4)</f>
        <v>2011</v>
      </c>
    </row>
    <row r="486" hidden="1" spans="1:10">
      <c r="A486" t="s">
        <v>1185</v>
      </c>
      <c r="B486" t="s">
        <v>1186</v>
      </c>
      <c r="C486">
        <v>2</v>
      </c>
      <c r="D486">
        <v>30</v>
      </c>
      <c r="E486">
        <v>0</v>
      </c>
      <c r="F486" t="s">
        <v>1188</v>
      </c>
      <c r="G486">
        <v>75</v>
      </c>
      <c r="H486" t="str">
        <f>IF(temp01[[#This Row],[SiSo]]=0,"Không mở lớp","")</f>
        <v/>
      </c>
      <c r="I486" t="s">
        <v>1145</v>
      </c>
      <c r="J486" t="str">
        <f>LEFT(temp01[[#This Row],[MaLopHP]],4)</f>
        <v>2011</v>
      </c>
    </row>
    <row r="487" hidden="1" spans="1:10">
      <c r="A487" t="s">
        <v>1189</v>
      </c>
      <c r="B487" t="s">
        <v>1190</v>
      </c>
      <c r="C487">
        <v>2</v>
      </c>
      <c r="D487">
        <v>30</v>
      </c>
      <c r="E487">
        <v>0</v>
      </c>
      <c r="F487" t="s">
        <v>1191</v>
      </c>
      <c r="G487">
        <v>3</v>
      </c>
      <c r="H487" t="str">
        <f>IF(temp01[[#This Row],[SiSo]]=0,"Không mở lớp","")</f>
        <v/>
      </c>
      <c r="I487" t="s">
        <v>1145</v>
      </c>
      <c r="J487" t="str">
        <f>LEFT(temp01[[#This Row],[MaLopHP]],4)</f>
        <v>2011</v>
      </c>
    </row>
    <row r="488" hidden="1" spans="1:10">
      <c r="A488" t="s">
        <v>1192</v>
      </c>
      <c r="B488" t="s">
        <v>1193</v>
      </c>
      <c r="C488">
        <v>1</v>
      </c>
      <c r="D488">
        <v>0</v>
      </c>
      <c r="E488">
        <v>30</v>
      </c>
      <c r="F488" t="s">
        <v>1194</v>
      </c>
      <c r="G488">
        <v>116</v>
      </c>
      <c r="H488" t="str">
        <f>IF(temp01[[#This Row],[SiSo]]=0,"Không mở lớp","")</f>
        <v/>
      </c>
      <c r="I488" t="s">
        <v>1145</v>
      </c>
      <c r="J488" t="str">
        <f>LEFT(temp01[[#This Row],[MaLopHP]],4)</f>
        <v>2011</v>
      </c>
    </row>
    <row r="489" hidden="1" spans="1:10">
      <c r="A489" t="s">
        <v>1195</v>
      </c>
      <c r="B489" t="s">
        <v>1196</v>
      </c>
      <c r="C489">
        <v>4</v>
      </c>
      <c r="D489">
        <v>60</v>
      </c>
      <c r="E489">
        <v>0</v>
      </c>
      <c r="F489" t="s">
        <v>1197</v>
      </c>
      <c r="G489">
        <v>23</v>
      </c>
      <c r="H489" t="str">
        <f>IF(temp01[[#This Row],[SiSo]]=0,"Không mở lớp","")</f>
        <v/>
      </c>
      <c r="I489" t="s">
        <v>1145</v>
      </c>
      <c r="J489" t="str">
        <f>LEFT(temp01[[#This Row],[MaLopHP]],4)</f>
        <v>2011</v>
      </c>
    </row>
    <row r="490" hidden="1" spans="1:10">
      <c r="A490" t="s">
        <v>1195</v>
      </c>
      <c r="B490" t="s">
        <v>1196</v>
      </c>
      <c r="C490">
        <v>4</v>
      </c>
      <c r="D490">
        <v>60</v>
      </c>
      <c r="E490">
        <v>0</v>
      </c>
      <c r="F490" t="s">
        <v>1198</v>
      </c>
      <c r="G490">
        <v>70</v>
      </c>
      <c r="H490" t="str">
        <f>IF(temp01[[#This Row],[SiSo]]=0,"Không mở lớp","")</f>
        <v/>
      </c>
      <c r="I490" t="s">
        <v>1145</v>
      </c>
      <c r="J490" t="str">
        <f>LEFT(temp01[[#This Row],[MaLopHP]],4)</f>
        <v>2011</v>
      </c>
    </row>
    <row r="491" hidden="1" spans="1:10">
      <c r="A491" t="s">
        <v>1195</v>
      </c>
      <c r="B491" t="s">
        <v>1196</v>
      </c>
      <c r="C491">
        <v>4</v>
      </c>
      <c r="D491">
        <v>60</v>
      </c>
      <c r="E491">
        <v>0</v>
      </c>
      <c r="F491" t="s">
        <v>1199</v>
      </c>
      <c r="G491">
        <v>70</v>
      </c>
      <c r="H491" t="str">
        <f>IF(temp01[[#This Row],[SiSo]]=0,"Không mở lớp","")</f>
        <v/>
      </c>
      <c r="I491" t="s">
        <v>1145</v>
      </c>
      <c r="J491" t="str">
        <f>LEFT(temp01[[#This Row],[MaLopHP]],4)</f>
        <v>2011</v>
      </c>
    </row>
    <row r="492" hidden="1" spans="1:10">
      <c r="A492" t="s">
        <v>1195</v>
      </c>
      <c r="B492" t="s">
        <v>1196</v>
      </c>
      <c r="C492">
        <v>4</v>
      </c>
      <c r="D492">
        <v>60</v>
      </c>
      <c r="E492">
        <v>0</v>
      </c>
      <c r="F492" t="s">
        <v>1200</v>
      </c>
      <c r="G492">
        <v>70</v>
      </c>
      <c r="H492" t="str">
        <f>IF(temp01[[#This Row],[SiSo]]=0,"Không mở lớp","")</f>
        <v/>
      </c>
      <c r="I492" t="s">
        <v>1145</v>
      </c>
      <c r="J492" t="str">
        <f>LEFT(temp01[[#This Row],[MaLopHP]],4)</f>
        <v>2011</v>
      </c>
    </row>
    <row r="493" hidden="1" spans="1:10">
      <c r="A493" t="s">
        <v>1201</v>
      </c>
      <c r="B493" t="s">
        <v>1202</v>
      </c>
      <c r="C493">
        <v>3</v>
      </c>
      <c r="D493">
        <v>45</v>
      </c>
      <c r="E493">
        <v>0</v>
      </c>
      <c r="F493" t="s">
        <v>1203</v>
      </c>
      <c r="G493">
        <v>23</v>
      </c>
      <c r="H493" t="str">
        <f>IF(temp01[[#This Row],[SiSo]]=0,"Không mở lớp","")</f>
        <v/>
      </c>
      <c r="I493" t="s">
        <v>1145</v>
      </c>
      <c r="J493" t="str">
        <f>LEFT(temp01[[#This Row],[MaLopHP]],4)</f>
        <v>2011</v>
      </c>
    </row>
    <row r="494" hidden="1" spans="1:10">
      <c r="A494" t="s">
        <v>1201</v>
      </c>
      <c r="B494" t="s">
        <v>1202</v>
      </c>
      <c r="C494">
        <v>3</v>
      </c>
      <c r="D494">
        <v>45</v>
      </c>
      <c r="E494">
        <v>0</v>
      </c>
      <c r="F494" t="s">
        <v>1204</v>
      </c>
      <c r="G494">
        <v>50</v>
      </c>
      <c r="H494" t="str">
        <f>IF(temp01[[#This Row],[SiSo]]=0,"Không mở lớp","")</f>
        <v/>
      </c>
      <c r="I494" t="s">
        <v>1145</v>
      </c>
      <c r="J494" t="str">
        <f>LEFT(temp01[[#This Row],[MaLopHP]],4)</f>
        <v>2011</v>
      </c>
    </row>
    <row r="495" hidden="1" spans="1:10">
      <c r="A495" t="s">
        <v>1201</v>
      </c>
      <c r="B495" t="s">
        <v>1202</v>
      </c>
      <c r="C495">
        <v>3</v>
      </c>
      <c r="D495">
        <v>45</v>
      </c>
      <c r="E495">
        <v>0</v>
      </c>
      <c r="F495" t="s">
        <v>1205</v>
      </c>
      <c r="G495">
        <v>94</v>
      </c>
      <c r="H495" t="str">
        <f>IF(temp01[[#This Row],[SiSo]]=0,"Không mở lớp","")</f>
        <v/>
      </c>
      <c r="I495" t="s">
        <v>1145</v>
      </c>
      <c r="J495" t="str">
        <f>LEFT(temp01[[#This Row],[MaLopHP]],4)</f>
        <v>2011</v>
      </c>
    </row>
    <row r="496" hidden="1" spans="1:10">
      <c r="A496" t="s">
        <v>1206</v>
      </c>
      <c r="B496" t="s">
        <v>1207</v>
      </c>
      <c r="C496">
        <v>4</v>
      </c>
      <c r="D496">
        <v>60</v>
      </c>
      <c r="E496">
        <v>0</v>
      </c>
      <c r="F496" t="s">
        <v>1208</v>
      </c>
      <c r="G496">
        <v>69</v>
      </c>
      <c r="H496" t="str">
        <f>IF(temp01[[#This Row],[SiSo]]=0,"Không mở lớp","")</f>
        <v/>
      </c>
      <c r="I496" t="s">
        <v>1145</v>
      </c>
      <c r="J496" t="str">
        <f>LEFT(temp01[[#This Row],[MaLopHP]],4)</f>
        <v>2011</v>
      </c>
    </row>
    <row r="497" hidden="1" spans="1:10">
      <c r="A497" t="s">
        <v>1206</v>
      </c>
      <c r="B497" t="s">
        <v>1207</v>
      </c>
      <c r="C497">
        <v>4</v>
      </c>
      <c r="D497">
        <v>60</v>
      </c>
      <c r="E497">
        <v>0</v>
      </c>
      <c r="F497" t="s">
        <v>1209</v>
      </c>
      <c r="G497">
        <v>66</v>
      </c>
      <c r="H497" t="str">
        <f>IF(temp01[[#This Row],[SiSo]]=0,"Không mở lớp","")</f>
        <v/>
      </c>
      <c r="I497" t="s">
        <v>1145</v>
      </c>
      <c r="J497" t="str">
        <f>LEFT(temp01[[#This Row],[MaLopHP]],4)</f>
        <v>2011</v>
      </c>
    </row>
    <row r="498" hidden="1" spans="1:10">
      <c r="A498" t="s">
        <v>1206</v>
      </c>
      <c r="B498" t="s">
        <v>1207</v>
      </c>
      <c r="C498">
        <v>4</v>
      </c>
      <c r="D498">
        <v>60</v>
      </c>
      <c r="E498">
        <v>0</v>
      </c>
      <c r="F498" t="s">
        <v>1210</v>
      </c>
      <c r="G498">
        <v>52</v>
      </c>
      <c r="H498" t="str">
        <f>IF(temp01[[#This Row],[SiSo]]=0,"Không mở lớp","")</f>
        <v/>
      </c>
      <c r="I498" t="s">
        <v>1145</v>
      </c>
      <c r="J498" t="str">
        <f>LEFT(temp01[[#This Row],[MaLopHP]],4)</f>
        <v>2011</v>
      </c>
    </row>
    <row r="499" hidden="1" spans="1:10">
      <c r="A499" t="s">
        <v>1206</v>
      </c>
      <c r="B499" t="s">
        <v>1207</v>
      </c>
      <c r="C499">
        <v>4</v>
      </c>
      <c r="D499">
        <v>60</v>
      </c>
      <c r="E499">
        <v>0</v>
      </c>
      <c r="F499" t="s">
        <v>1211</v>
      </c>
      <c r="G499">
        <v>32</v>
      </c>
      <c r="H499" t="str">
        <f>IF(temp01[[#This Row],[SiSo]]=0,"Không mở lớp","")</f>
        <v/>
      </c>
      <c r="I499" t="s">
        <v>1145</v>
      </c>
      <c r="J499" t="str">
        <f>LEFT(temp01[[#This Row],[MaLopHP]],4)</f>
        <v>2011</v>
      </c>
    </row>
    <row r="500" hidden="1" spans="1:10">
      <c r="A500" t="s">
        <v>1212</v>
      </c>
      <c r="B500" t="s">
        <v>1213</v>
      </c>
      <c r="C500">
        <v>2</v>
      </c>
      <c r="D500">
        <v>30</v>
      </c>
      <c r="E500">
        <v>0</v>
      </c>
      <c r="F500" t="s">
        <v>1214</v>
      </c>
      <c r="G500">
        <v>70</v>
      </c>
      <c r="H500" t="str">
        <f>IF(temp01[[#This Row],[SiSo]]=0,"Không mở lớp","")</f>
        <v/>
      </c>
      <c r="I500" t="s">
        <v>1145</v>
      </c>
      <c r="J500" t="str">
        <f>LEFT(temp01[[#This Row],[MaLopHP]],4)</f>
        <v>2011</v>
      </c>
    </row>
    <row r="501" hidden="1" spans="1:10">
      <c r="A501" t="s">
        <v>1212</v>
      </c>
      <c r="B501" t="s">
        <v>1213</v>
      </c>
      <c r="C501">
        <v>2</v>
      </c>
      <c r="D501">
        <v>30</v>
      </c>
      <c r="E501">
        <v>0</v>
      </c>
      <c r="F501" t="s">
        <v>1215</v>
      </c>
      <c r="G501">
        <v>68</v>
      </c>
      <c r="H501" t="str">
        <f>IF(temp01[[#This Row],[SiSo]]=0,"Không mở lớp","")</f>
        <v/>
      </c>
      <c r="I501" t="s">
        <v>1145</v>
      </c>
      <c r="J501" t="str">
        <f>LEFT(temp01[[#This Row],[MaLopHP]],4)</f>
        <v>2011</v>
      </c>
    </row>
    <row r="502" hidden="1" spans="1:10">
      <c r="A502" t="s">
        <v>1212</v>
      </c>
      <c r="B502" t="s">
        <v>1213</v>
      </c>
      <c r="C502">
        <v>2</v>
      </c>
      <c r="D502">
        <v>30</v>
      </c>
      <c r="E502">
        <v>0</v>
      </c>
      <c r="F502" t="s">
        <v>1216</v>
      </c>
      <c r="G502">
        <v>21</v>
      </c>
      <c r="H502" t="str">
        <f>IF(temp01[[#This Row],[SiSo]]=0,"Không mở lớp","")</f>
        <v/>
      </c>
      <c r="I502" t="s">
        <v>1145</v>
      </c>
      <c r="J502" t="str">
        <f>LEFT(temp01[[#This Row],[MaLopHP]],4)</f>
        <v>2011</v>
      </c>
    </row>
    <row r="503" hidden="1" spans="1:10">
      <c r="A503" t="s">
        <v>1217</v>
      </c>
      <c r="B503" t="s">
        <v>1218</v>
      </c>
      <c r="C503">
        <v>4</v>
      </c>
      <c r="D503">
        <v>0</v>
      </c>
      <c r="E503">
        <v>120</v>
      </c>
      <c r="F503" t="s">
        <v>1219</v>
      </c>
      <c r="G503">
        <v>30</v>
      </c>
      <c r="H503" t="str">
        <f>IF(temp01[[#This Row],[SiSo]]=0,"Không mở lớp","")</f>
        <v/>
      </c>
      <c r="I503" t="s">
        <v>1145</v>
      </c>
      <c r="J503" t="str">
        <f>LEFT(temp01[[#This Row],[MaLopHP]],4)</f>
        <v>2011</v>
      </c>
    </row>
    <row r="504" hidden="1" spans="1:10">
      <c r="A504" t="s">
        <v>1217</v>
      </c>
      <c r="B504" t="s">
        <v>1218</v>
      </c>
      <c r="C504">
        <v>4</v>
      </c>
      <c r="D504">
        <v>0</v>
      </c>
      <c r="E504">
        <v>120</v>
      </c>
      <c r="F504" t="s">
        <v>1220</v>
      </c>
      <c r="G504">
        <v>25</v>
      </c>
      <c r="H504" t="str">
        <f>IF(temp01[[#This Row],[SiSo]]=0,"Không mở lớp","")</f>
        <v/>
      </c>
      <c r="I504" t="s">
        <v>1145</v>
      </c>
      <c r="J504" t="str">
        <f>LEFT(temp01[[#This Row],[MaLopHP]],4)</f>
        <v>2011</v>
      </c>
    </row>
    <row r="505" hidden="1" spans="1:10">
      <c r="A505" t="s">
        <v>1217</v>
      </c>
      <c r="B505" t="s">
        <v>1218</v>
      </c>
      <c r="C505">
        <v>4</v>
      </c>
      <c r="D505">
        <v>0</v>
      </c>
      <c r="E505">
        <v>120</v>
      </c>
      <c r="F505" t="s">
        <v>1221</v>
      </c>
      <c r="G505">
        <v>28</v>
      </c>
      <c r="H505" t="str">
        <f>IF(temp01[[#This Row],[SiSo]]=0,"Không mở lớp","")</f>
        <v/>
      </c>
      <c r="I505" t="s">
        <v>1145</v>
      </c>
      <c r="J505" t="str">
        <f>LEFT(temp01[[#This Row],[MaLopHP]],4)</f>
        <v>2011</v>
      </c>
    </row>
    <row r="506" hidden="1" spans="1:10">
      <c r="A506" t="s">
        <v>1217</v>
      </c>
      <c r="B506" t="s">
        <v>1218</v>
      </c>
      <c r="C506">
        <v>4</v>
      </c>
      <c r="D506">
        <v>0</v>
      </c>
      <c r="E506">
        <v>120</v>
      </c>
      <c r="F506" t="s">
        <v>1222</v>
      </c>
      <c r="G506">
        <v>22</v>
      </c>
      <c r="H506" t="str">
        <f>IF(temp01[[#This Row],[SiSo]]=0,"Không mở lớp","")</f>
        <v/>
      </c>
      <c r="I506" t="s">
        <v>1145</v>
      </c>
      <c r="J506" t="str">
        <f>LEFT(temp01[[#This Row],[MaLopHP]],4)</f>
        <v>2011</v>
      </c>
    </row>
    <row r="507" hidden="1" spans="1:10">
      <c r="A507" t="s">
        <v>1217</v>
      </c>
      <c r="B507" t="s">
        <v>1218</v>
      </c>
      <c r="C507">
        <v>4</v>
      </c>
      <c r="D507">
        <v>0</v>
      </c>
      <c r="E507">
        <v>120</v>
      </c>
      <c r="F507" t="s">
        <v>1223</v>
      </c>
      <c r="G507">
        <v>30</v>
      </c>
      <c r="H507" t="str">
        <f>IF(temp01[[#This Row],[SiSo]]=0,"Không mở lớp","")</f>
        <v/>
      </c>
      <c r="I507" t="s">
        <v>1145</v>
      </c>
      <c r="J507" t="str">
        <f>LEFT(temp01[[#This Row],[MaLopHP]],4)</f>
        <v>2011</v>
      </c>
    </row>
    <row r="508" hidden="1" spans="1:10">
      <c r="A508" t="s">
        <v>1217</v>
      </c>
      <c r="B508" t="s">
        <v>1218</v>
      </c>
      <c r="C508">
        <v>4</v>
      </c>
      <c r="D508">
        <v>0</v>
      </c>
      <c r="E508">
        <v>120</v>
      </c>
      <c r="F508" t="s">
        <v>1224</v>
      </c>
      <c r="G508">
        <v>30</v>
      </c>
      <c r="H508" t="str">
        <f>IF(temp01[[#This Row],[SiSo]]=0,"Không mở lớp","")</f>
        <v/>
      </c>
      <c r="I508" t="s">
        <v>1145</v>
      </c>
      <c r="J508" t="str">
        <f>LEFT(temp01[[#This Row],[MaLopHP]],4)</f>
        <v>2011</v>
      </c>
    </row>
    <row r="509" hidden="1" spans="1:10">
      <c r="A509" t="s">
        <v>1217</v>
      </c>
      <c r="B509" t="s">
        <v>1218</v>
      </c>
      <c r="C509">
        <v>4</v>
      </c>
      <c r="D509">
        <v>0</v>
      </c>
      <c r="E509">
        <v>120</v>
      </c>
      <c r="F509" t="s">
        <v>1225</v>
      </c>
      <c r="G509">
        <v>30</v>
      </c>
      <c r="H509" t="str">
        <f>IF(temp01[[#This Row],[SiSo]]=0,"Không mở lớp","")</f>
        <v/>
      </c>
      <c r="I509" t="s">
        <v>1145</v>
      </c>
      <c r="J509" t="str">
        <f>LEFT(temp01[[#This Row],[MaLopHP]],4)</f>
        <v>2011</v>
      </c>
    </row>
    <row r="510" hidden="1" spans="1:10">
      <c r="A510" t="s">
        <v>1217</v>
      </c>
      <c r="B510" t="s">
        <v>1218</v>
      </c>
      <c r="C510">
        <v>4</v>
      </c>
      <c r="D510">
        <v>0</v>
      </c>
      <c r="E510">
        <v>120</v>
      </c>
      <c r="F510" t="s">
        <v>1226</v>
      </c>
      <c r="G510">
        <v>29</v>
      </c>
      <c r="H510" t="str">
        <f>IF(temp01[[#This Row],[SiSo]]=0,"Không mở lớp","")</f>
        <v/>
      </c>
      <c r="I510" t="s">
        <v>1145</v>
      </c>
      <c r="J510" t="str">
        <f>LEFT(temp01[[#This Row],[MaLopHP]],4)</f>
        <v>2011</v>
      </c>
    </row>
    <row r="511" hidden="1" spans="1:10">
      <c r="A511" t="s">
        <v>1227</v>
      </c>
      <c r="B511" t="s">
        <v>1228</v>
      </c>
      <c r="C511">
        <v>3</v>
      </c>
      <c r="D511">
        <v>0</v>
      </c>
      <c r="E511">
        <v>90</v>
      </c>
      <c r="F511" t="s">
        <v>1229</v>
      </c>
      <c r="G511">
        <v>28</v>
      </c>
      <c r="H511" t="str">
        <f>IF(temp01[[#This Row],[SiSo]]=0,"Không mở lớp","")</f>
        <v/>
      </c>
      <c r="I511" t="s">
        <v>1145</v>
      </c>
      <c r="J511" t="str">
        <f>LEFT(temp01[[#This Row],[MaLopHP]],4)</f>
        <v>2011</v>
      </c>
    </row>
    <row r="512" hidden="1" spans="1:10">
      <c r="A512" t="s">
        <v>1227</v>
      </c>
      <c r="B512" t="s">
        <v>1228</v>
      </c>
      <c r="C512">
        <v>3</v>
      </c>
      <c r="D512">
        <v>0</v>
      </c>
      <c r="E512">
        <v>90</v>
      </c>
      <c r="F512" t="s">
        <v>1230</v>
      </c>
      <c r="G512">
        <v>26</v>
      </c>
      <c r="H512" t="str">
        <f>IF(temp01[[#This Row],[SiSo]]=0,"Không mở lớp","")</f>
        <v/>
      </c>
      <c r="I512" t="s">
        <v>1145</v>
      </c>
      <c r="J512" t="str">
        <f>LEFT(temp01[[#This Row],[MaLopHP]],4)</f>
        <v>2011</v>
      </c>
    </row>
    <row r="513" hidden="1" spans="1:10">
      <c r="A513" t="s">
        <v>1227</v>
      </c>
      <c r="B513" t="s">
        <v>1228</v>
      </c>
      <c r="C513">
        <v>3</v>
      </c>
      <c r="D513">
        <v>0</v>
      </c>
      <c r="E513">
        <v>90</v>
      </c>
      <c r="F513" t="s">
        <v>1231</v>
      </c>
      <c r="G513">
        <v>30</v>
      </c>
      <c r="H513" t="str">
        <f>IF(temp01[[#This Row],[SiSo]]=0,"Không mở lớp","")</f>
        <v/>
      </c>
      <c r="I513" t="s">
        <v>1145</v>
      </c>
      <c r="J513" t="str">
        <f>LEFT(temp01[[#This Row],[MaLopHP]],4)</f>
        <v>2011</v>
      </c>
    </row>
    <row r="514" hidden="1" spans="1:10">
      <c r="A514" t="s">
        <v>1227</v>
      </c>
      <c r="B514" t="s">
        <v>1228</v>
      </c>
      <c r="C514">
        <v>3</v>
      </c>
      <c r="D514">
        <v>0</v>
      </c>
      <c r="E514">
        <v>90</v>
      </c>
      <c r="F514" t="s">
        <v>1232</v>
      </c>
      <c r="G514">
        <v>30</v>
      </c>
      <c r="H514" t="str">
        <f>IF(temp01[[#This Row],[SiSo]]=0,"Không mở lớp","")</f>
        <v/>
      </c>
      <c r="I514" t="s">
        <v>1145</v>
      </c>
      <c r="J514" t="str">
        <f>LEFT(temp01[[#This Row],[MaLopHP]],4)</f>
        <v>2011</v>
      </c>
    </row>
    <row r="515" hidden="1" spans="1:10">
      <c r="A515" t="s">
        <v>1227</v>
      </c>
      <c r="B515" t="s">
        <v>1228</v>
      </c>
      <c r="C515">
        <v>3</v>
      </c>
      <c r="D515">
        <v>0</v>
      </c>
      <c r="E515">
        <v>90</v>
      </c>
      <c r="F515" t="s">
        <v>1233</v>
      </c>
      <c r="G515">
        <v>30</v>
      </c>
      <c r="H515" t="str">
        <f>IF(temp01[[#This Row],[SiSo]]=0,"Không mở lớp","")</f>
        <v/>
      </c>
      <c r="I515" t="s">
        <v>1145</v>
      </c>
      <c r="J515" t="str">
        <f>LEFT(temp01[[#This Row],[MaLopHP]],4)</f>
        <v>2011</v>
      </c>
    </row>
    <row r="516" hidden="1" spans="1:10">
      <c r="A516" t="s">
        <v>1227</v>
      </c>
      <c r="B516" t="s">
        <v>1228</v>
      </c>
      <c r="C516">
        <v>3</v>
      </c>
      <c r="D516">
        <v>0</v>
      </c>
      <c r="E516">
        <v>90</v>
      </c>
      <c r="F516" t="s">
        <v>1234</v>
      </c>
      <c r="G516">
        <v>30</v>
      </c>
      <c r="H516" t="str">
        <f>IF(temp01[[#This Row],[SiSo]]=0,"Không mở lớp","")</f>
        <v/>
      </c>
      <c r="I516" t="s">
        <v>1145</v>
      </c>
      <c r="J516" t="str">
        <f>LEFT(temp01[[#This Row],[MaLopHP]],4)</f>
        <v>2011</v>
      </c>
    </row>
    <row r="517" hidden="1" spans="1:10">
      <c r="A517" t="s">
        <v>1227</v>
      </c>
      <c r="B517" t="s">
        <v>1228</v>
      </c>
      <c r="C517">
        <v>3</v>
      </c>
      <c r="D517">
        <v>0</v>
      </c>
      <c r="E517">
        <v>90</v>
      </c>
      <c r="F517" t="s">
        <v>1235</v>
      </c>
      <c r="G517">
        <v>27</v>
      </c>
      <c r="H517" t="str">
        <f>IF(temp01[[#This Row],[SiSo]]=0,"Không mở lớp","")</f>
        <v/>
      </c>
      <c r="I517" t="s">
        <v>1145</v>
      </c>
      <c r="J517" t="str">
        <f>LEFT(temp01[[#This Row],[MaLopHP]],4)</f>
        <v>2011</v>
      </c>
    </row>
    <row r="518" hidden="1" spans="1:10">
      <c r="A518" t="s">
        <v>1227</v>
      </c>
      <c r="B518" t="s">
        <v>1228</v>
      </c>
      <c r="C518">
        <v>3</v>
      </c>
      <c r="D518">
        <v>0</v>
      </c>
      <c r="E518">
        <v>90</v>
      </c>
      <c r="F518" t="s">
        <v>1236</v>
      </c>
      <c r="G518">
        <v>30</v>
      </c>
      <c r="H518" t="str">
        <f>IF(temp01[[#This Row],[SiSo]]=0,"Không mở lớp","")</f>
        <v/>
      </c>
      <c r="I518" t="s">
        <v>1145</v>
      </c>
      <c r="J518" t="str">
        <f>LEFT(temp01[[#This Row],[MaLopHP]],4)</f>
        <v>2011</v>
      </c>
    </row>
    <row r="519" hidden="1" spans="1:10">
      <c r="A519" t="s">
        <v>1227</v>
      </c>
      <c r="B519" t="s">
        <v>1228</v>
      </c>
      <c r="C519">
        <v>3</v>
      </c>
      <c r="D519">
        <v>0</v>
      </c>
      <c r="E519">
        <v>90</v>
      </c>
      <c r="F519" t="s">
        <v>1237</v>
      </c>
      <c r="G519">
        <v>27</v>
      </c>
      <c r="H519" t="str">
        <f>IF(temp01[[#This Row],[SiSo]]=0,"Không mở lớp","")</f>
        <v/>
      </c>
      <c r="I519" t="s">
        <v>1145</v>
      </c>
      <c r="J519" t="str">
        <f>LEFT(temp01[[#This Row],[MaLopHP]],4)</f>
        <v>2011</v>
      </c>
    </row>
    <row r="520" hidden="1" spans="1:10">
      <c r="A520" t="s">
        <v>1238</v>
      </c>
      <c r="B520" t="s">
        <v>1239</v>
      </c>
      <c r="C520">
        <v>3</v>
      </c>
      <c r="D520">
        <v>0</v>
      </c>
      <c r="E520">
        <v>90</v>
      </c>
      <c r="F520" t="s">
        <v>1240</v>
      </c>
      <c r="G520">
        <v>13</v>
      </c>
      <c r="H520" t="str">
        <f>IF(temp01[[#This Row],[SiSo]]=0,"Không mở lớp","")</f>
        <v/>
      </c>
      <c r="I520" t="s">
        <v>1145</v>
      </c>
      <c r="J520" t="str">
        <f>LEFT(temp01[[#This Row],[MaLopHP]],4)</f>
        <v>2011</v>
      </c>
    </row>
    <row r="521" hidden="1" spans="1:10">
      <c r="A521" t="s">
        <v>1238</v>
      </c>
      <c r="B521" t="s">
        <v>1239</v>
      </c>
      <c r="C521">
        <v>3</v>
      </c>
      <c r="D521">
        <v>0</v>
      </c>
      <c r="E521">
        <v>90</v>
      </c>
      <c r="F521" t="s">
        <v>1241</v>
      </c>
      <c r="G521">
        <v>30</v>
      </c>
      <c r="H521" t="str">
        <f>IF(temp01[[#This Row],[SiSo]]=0,"Không mở lớp","")</f>
        <v/>
      </c>
      <c r="I521" t="s">
        <v>1145</v>
      </c>
      <c r="J521" t="str">
        <f>LEFT(temp01[[#This Row],[MaLopHP]],4)</f>
        <v>2011</v>
      </c>
    </row>
    <row r="522" hidden="1" spans="1:10">
      <c r="A522" t="s">
        <v>1238</v>
      </c>
      <c r="B522" t="s">
        <v>1239</v>
      </c>
      <c r="C522">
        <v>3</v>
      </c>
      <c r="D522">
        <v>0</v>
      </c>
      <c r="E522">
        <v>90</v>
      </c>
      <c r="F522" t="s">
        <v>1242</v>
      </c>
      <c r="G522">
        <v>30</v>
      </c>
      <c r="H522" t="str">
        <f>IF(temp01[[#This Row],[SiSo]]=0,"Không mở lớp","")</f>
        <v/>
      </c>
      <c r="I522" t="s">
        <v>1145</v>
      </c>
      <c r="J522" t="str">
        <f>LEFT(temp01[[#This Row],[MaLopHP]],4)</f>
        <v>2011</v>
      </c>
    </row>
    <row r="523" hidden="1" spans="1:10">
      <c r="A523" t="s">
        <v>1238</v>
      </c>
      <c r="B523" t="s">
        <v>1239</v>
      </c>
      <c r="C523">
        <v>3</v>
      </c>
      <c r="D523">
        <v>0</v>
      </c>
      <c r="E523">
        <v>90</v>
      </c>
      <c r="F523" t="s">
        <v>1243</v>
      </c>
      <c r="G523">
        <v>22</v>
      </c>
      <c r="H523" t="str">
        <f>IF(temp01[[#This Row],[SiSo]]=0,"Không mở lớp","")</f>
        <v/>
      </c>
      <c r="I523" t="s">
        <v>1145</v>
      </c>
      <c r="J523" t="str">
        <f>LEFT(temp01[[#This Row],[MaLopHP]],4)</f>
        <v>2011</v>
      </c>
    </row>
    <row r="524" hidden="1" spans="1:10">
      <c r="A524" t="s">
        <v>1238</v>
      </c>
      <c r="B524" t="s">
        <v>1239</v>
      </c>
      <c r="C524">
        <v>3</v>
      </c>
      <c r="D524">
        <v>0</v>
      </c>
      <c r="E524">
        <v>90</v>
      </c>
      <c r="F524" t="s">
        <v>1244</v>
      </c>
      <c r="G524">
        <v>30</v>
      </c>
      <c r="H524" t="str">
        <f>IF(temp01[[#This Row],[SiSo]]=0,"Không mở lớp","")</f>
        <v/>
      </c>
      <c r="I524" t="s">
        <v>1145</v>
      </c>
      <c r="J524" t="str">
        <f>LEFT(temp01[[#This Row],[MaLopHP]],4)</f>
        <v>2011</v>
      </c>
    </row>
    <row r="525" hidden="1" spans="1:10">
      <c r="A525" t="s">
        <v>1238</v>
      </c>
      <c r="B525" t="s">
        <v>1239</v>
      </c>
      <c r="C525">
        <v>3</v>
      </c>
      <c r="D525">
        <v>0</v>
      </c>
      <c r="E525">
        <v>90</v>
      </c>
      <c r="F525" t="s">
        <v>1245</v>
      </c>
      <c r="G525">
        <v>30</v>
      </c>
      <c r="H525" t="str">
        <f>IF(temp01[[#This Row],[SiSo]]=0,"Không mở lớp","")</f>
        <v/>
      </c>
      <c r="I525" t="s">
        <v>1145</v>
      </c>
      <c r="J525" t="str">
        <f>LEFT(temp01[[#This Row],[MaLopHP]],4)</f>
        <v>2011</v>
      </c>
    </row>
    <row r="526" hidden="1" spans="1:10">
      <c r="A526" t="s">
        <v>1238</v>
      </c>
      <c r="B526" t="s">
        <v>1239</v>
      </c>
      <c r="C526">
        <v>3</v>
      </c>
      <c r="D526">
        <v>0</v>
      </c>
      <c r="E526">
        <v>90</v>
      </c>
      <c r="F526" t="s">
        <v>1246</v>
      </c>
      <c r="G526">
        <v>29</v>
      </c>
      <c r="H526" t="str">
        <f>IF(temp01[[#This Row],[SiSo]]=0,"Không mở lớp","")</f>
        <v/>
      </c>
      <c r="I526" t="s">
        <v>1145</v>
      </c>
      <c r="J526" t="str">
        <f>LEFT(temp01[[#This Row],[MaLopHP]],4)</f>
        <v>2011</v>
      </c>
    </row>
    <row r="527" hidden="1" spans="1:10">
      <c r="A527" t="s">
        <v>1238</v>
      </c>
      <c r="B527" t="s">
        <v>1239</v>
      </c>
      <c r="C527">
        <v>3</v>
      </c>
      <c r="D527">
        <v>0</v>
      </c>
      <c r="E527">
        <v>90</v>
      </c>
      <c r="F527" t="s">
        <v>1247</v>
      </c>
      <c r="G527">
        <v>17</v>
      </c>
      <c r="H527" t="str">
        <f>IF(temp01[[#This Row],[SiSo]]=0,"Không mở lớp","")</f>
        <v/>
      </c>
      <c r="I527" t="s">
        <v>1145</v>
      </c>
      <c r="J527" t="str">
        <f>LEFT(temp01[[#This Row],[MaLopHP]],4)</f>
        <v>2011</v>
      </c>
    </row>
    <row r="528" hidden="1" spans="1:10">
      <c r="A528" t="s">
        <v>1248</v>
      </c>
      <c r="B528" t="s">
        <v>1249</v>
      </c>
      <c r="C528">
        <v>4</v>
      </c>
      <c r="D528">
        <v>0</v>
      </c>
      <c r="E528">
        <v>120</v>
      </c>
      <c r="F528" t="s">
        <v>1250</v>
      </c>
      <c r="G528">
        <v>26</v>
      </c>
      <c r="H528" t="str">
        <f>IF(temp01[[#This Row],[SiSo]]=0,"Không mở lớp","")</f>
        <v/>
      </c>
      <c r="I528" t="s">
        <v>1145</v>
      </c>
      <c r="J528" t="str">
        <f>LEFT(temp01[[#This Row],[MaLopHP]],4)</f>
        <v>2011</v>
      </c>
    </row>
    <row r="529" hidden="1" spans="1:10">
      <c r="A529" t="s">
        <v>1248</v>
      </c>
      <c r="B529" t="s">
        <v>1249</v>
      </c>
      <c r="C529">
        <v>4</v>
      </c>
      <c r="D529">
        <v>0</v>
      </c>
      <c r="E529">
        <v>120</v>
      </c>
      <c r="F529" t="s">
        <v>1251</v>
      </c>
      <c r="G529">
        <v>30</v>
      </c>
      <c r="H529" t="str">
        <f>IF(temp01[[#This Row],[SiSo]]=0,"Không mở lớp","")</f>
        <v/>
      </c>
      <c r="I529" t="s">
        <v>1145</v>
      </c>
      <c r="J529" t="str">
        <f>LEFT(temp01[[#This Row],[MaLopHP]],4)</f>
        <v>2011</v>
      </c>
    </row>
    <row r="530" hidden="1" spans="1:10">
      <c r="A530" t="s">
        <v>1248</v>
      </c>
      <c r="B530" t="s">
        <v>1249</v>
      </c>
      <c r="C530">
        <v>4</v>
      </c>
      <c r="D530">
        <v>0</v>
      </c>
      <c r="E530">
        <v>120</v>
      </c>
      <c r="F530" t="s">
        <v>1252</v>
      </c>
      <c r="G530">
        <v>25</v>
      </c>
      <c r="H530" t="str">
        <f>IF(temp01[[#This Row],[SiSo]]=0,"Không mở lớp","")</f>
        <v/>
      </c>
      <c r="I530" t="s">
        <v>1145</v>
      </c>
      <c r="J530" t="str">
        <f>LEFT(temp01[[#This Row],[MaLopHP]],4)</f>
        <v>2011</v>
      </c>
    </row>
    <row r="531" hidden="1" spans="1:10">
      <c r="A531" t="s">
        <v>1248</v>
      </c>
      <c r="B531" t="s">
        <v>1249</v>
      </c>
      <c r="C531">
        <v>4</v>
      </c>
      <c r="D531">
        <v>0</v>
      </c>
      <c r="E531">
        <v>120</v>
      </c>
      <c r="F531" t="s">
        <v>1253</v>
      </c>
      <c r="G531">
        <v>19</v>
      </c>
      <c r="H531" t="str">
        <f>IF(temp01[[#This Row],[SiSo]]=0,"Không mở lớp","")</f>
        <v/>
      </c>
      <c r="I531" t="s">
        <v>1145</v>
      </c>
      <c r="J531" t="str">
        <f>LEFT(temp01[[#This Row],[MaLopHP]],4)</f>
        <v>2011</v>
      </c>
    </row>
    <row r="532" hidden="1" spans="1:10">
      <c r="A532" t="s">
        <v>1248</v>
      </c>
      <c r="B532" t="s">
        <v>1249</v>
      </c>
      <c r="C532">
        <v>4</v>
      </c>
      <c r="D532">
        <v>0</v>
      </c>
      <c r="E532">
        <v>120</v>
      </c>
      <c r="F532" t="s">
        <v>1254</v>
      </c>
      <c r="G532">
        <v>30</v>
      </c>
      <c r="H532" t="str">
        <f>IF(temp01[[#This Row],[SiSo]]=0,"Không mở lớp","")</f>
        <v/>
      </c>
      <c r="I532" t="s">
        <v>1145</v>
      </c>
      <c r="J532" t="str">
        <f>LEFT(temp01[[#This Row],[MaLopHP]],4)</f>
        <v>2011</v>
      </c>
    </row>
    <row r="533" hidden="1" spans="1:10">
      <c r="A533" t="s">
        <v>1248</v>
      </c>
      <c r="B533" t="s">
        <v>1249</v>
      </c>
      <c r="C533">
        <v>4</v>
      </c>
      <c r="D533">
        <v>0</v>
      </c>
      <c r="E533">
        <v>120</v>
      </c>
      <c r="F533" t="s">
        <v>1255</v>
      </c>
      <c r="G533">
        <v>30</v>
      </c>
      <c r="H533" t="str">
        <f>IF(temp01[[#This Row],[SiSo]]=0,"Không mở lớp","")</f>
        <v/>
      </c>
      <c r="I533" t="s">
        <v>1145</v>
      </c>
      <c r="J533" t="str">
        <f>LEFT(temp01[[#This Row],[MaLopHP]],4)</f>
        <v>2011</v>
      </c>
    </row>
    <row r="534" hidden="1" spans="1:10">
      <c r="A534" t="s">
        <v>1248</v>
      </c>
      <c r="B534" t="s">
        <v>1249</v>
      </c>
      <c r="C534">
        <v>4</v>
      </c>
      <c r="D534">
        <v>0</v>
      </c>
      <c r="E534">
        <v>120</v>
      </c>
      <c r="F534" t="s">
        <v>1256</v>
      </c>
      <c r="G534">
        <v>30</v>
      </c>
      <c r="H534" t="str">
        <f>IF(temp01[[#This Row],[SiSo]]=0,"Không mở lớp","")</f>
        <v/>
      </c>
      <c r="I534" t="s">
        <v>1145</v>
      </c>
      <c r="J534" t="str">
        <f>LEFT(temp01[[#This Row],[MaLopHP]],4)</f>
        <v>2011</v>
      </c>
    </row>
    <row r="535" hidden="1" spans="1:10">
      <c r="A535" t="s">
        <v>1248</v>
      </c>
      <c r="B535" t="s">
        <v>1249</v>
      </c>
      <c r="C535">
        <v>4</v>
      </c>
      <c r="D535">
        <v>0</v>
      </c>
      <c r="E535">
        <v>120</v>
      </c>
      <c r="F535" t="s">
        <v>1257</v>
      </c>
      <c r="G535">
        <v>30</v>
      </c>
      <c r="H535" t="str">
        <f>IF(temp01[[#This Row],[SiSo]]=0,"Không mở lớp","")</f>
        <v/>
      </c>
      <c r="I535" t="s">
        <v>1145</v>
      </c>
      <c r="J535" t="str">
        <f>LEFT(temp01[[#This Row],[MaLopHP]],4)</f>
        <v>2011</v>
      </c>
    </row>
    <row r="536" hidden="1" spans="1:10">
      <c r="A536" t="s">
        <v>1248</v>
      </c>
      <c r="B536" t="s">
        <v>1249</v>
      </c>
      <c r="C536">
        <v>4</v>
      </c>
      <c r="D536">
        <v>0</v>
      </c>
      <c r="E536">
        <v>120</v>
      </c>
      <c r="F536" t="s">
        <v>1258</v>
      </c>
      <c r="G536">
        <v>0</v>
      </c>
      <c r="H536" t="str">
        <f>IF(temp01[[#This Row],[SiSo]]=0,"Không mở lớp","")</f>
        <v>Không mở lớp</v>
      </c>
      <c r="I536" t="s">
        <v>1145</v>
      </c>
      <c r="J536" t="str">
        <f>LEFT(temp01[[#This Row],[MaLopHP]],4)</f>
        <v>2011</v>
      </c>
    </row>
    <row r="537" hidden="1" spans="1:10">
      <c r="A537" t="s">
        <v>1248</v>
      </c>
      <c r="B537" t="s">
        <v>1249</v>
      </c>
      <c r="C537">
        <v>4</v>
      </c>
      <c r="D537">
        <v>0</v>
      </c>
      <c r="E537">
        <v>120</v>
      </c>
      <c r="F537" t="s">
        <v>1259</v>
      </c>
      <c r="G537">
        <v>30</v>
      </c>
      <c r="H537" t="str">
        <f>IF(temp01[[#This Row],[SiSo]]=0,"Không mở lớp","")</f>
        <v/>
      </c>
      <c r="I537" t="s">
        <v>1145</v>
      </c>
      <c r="J537" t="str">
        <f>LEFT(temp01[[#This Row],[MaLopHP]],4)</f>
        <v>2011</v>
      </c>
    </row>
    <row r="538" hidden="1" spans="1:10">
      <c r="A538" t="s">
        <v>1248</v>
      </c>
      <c r="B538" t="s">
        <v>1249</v>
      </c>
      <c r="C538">
        <v>4</v>
      </c>
      <c r="D538">
        <v>0</v>
      </c>
      <c r="E538">
        <v>120</v>
      </c>
      <c r="F538" t="s">
        <v>1260</v>
      </c>
      <c r="G538">
        <v>5</v>
      </c>
      <c r="H538" t="str">
        <f>IF(temp01[[#This Row],[SiSo]]=0,"Không mở lớp","")</f>
        <v/>
      </c>
      <c r="I538" t="s">
        <v>1145</v>
      </c>
      <c r="J538" t="str">
        <f>LEFT(temp01[[#This Row],[MaLopHP]],4)</f>
        <v>2011</v>
      </c>
    </row>
    <row r="539" hidden="1" spans="1:10">
      <c r="A539" t="s">
        <v>1261</v>
      </c>
      <c r="B539" t="s">
        <v>1262</v>
      </c>
      <c r="C539">
        <v>1</v>
      </c>
      <c r="D539">
        <v>0</v>
      </c>
      <c r="E539">
        <v>30</v>
      </c>
      <c r="F539" t="s">
        <v>1263</v>
      </c>
      <c r="G539">
        <v>30</v>
      </c>
      <c r="H539" t="str">
        <f>IF(temp01[[#This Row],[SiSo]]=0,"Không mở lớp","")</f>
        <v/>
      </c>
      <c r="I539" t="s">
        <v>1145</v>
      </c>
      <c r="J539" t="str">
        <f>LEFT(temp01[[#This Row],[MaLopHP]],4)</f>
        <v>2011</v>
      </c>
    </row>
    <row r="540" hidden="1" spans="1:10">
      <c r="A540" t="s">
        <v>1261</v>
      </c>
      <c r="B540" t="s">
        <v>1262</v>
      </c>
      <c r="C540">
        <v>1</v>
      </c>
      <c r="D540">
        <v>0</v>
      </c>
      <c r="E540">
        <v>30</v>
      </c>
      <c r="F540" t="s">
        <v>1264</v>
      </c>
      <c r="G540">
        <v>30</v>
      </c>
      <c r="H540" t="str">
        <f>IF(temp01[[#This Row],[SiSo]]=0,"Không mở lớp","")</f>
        <v/>
      </c>
      <c r="I540" t="s">
        <v>1145</v>
      </c>
      <c r="J540" t="str">
        <f>LEFT(temp01[[#This Row],[MaLopHP]],4)</f>
        <v>2011</v>
      </c>
    </row>
    <row r="541" hidden="1" spans="1:10">
      <c r="A541" t="s">
        <v>1261</v>
      </c>
      <c r="B541" t="s">
        <v>1262</v>
      </c>
      <c r="C541">
        <v>1</v>
      </c>
      <c r="D541">
        <v>0</v>
      </c>
      <c r="E541">
        <v>30</v>
      </c>
      <c r="F541" t="s">
        <v>1265</v>
      </c>
      <c r="G541">
        <v>24</v>
      </c>
      <c r="H541" t="str">
        <f>IF(temp01[[#This Row],[SiSo]]=0,"Không mở lớp","")</f>
        <v/>
      </c>
      <c r="I541" t="s">
        <v>1145</v>
      </c>
      <c r="J541" t="str">
        <f>LEFT(temp01[[#This Row],[MaLopHP]],4)</f>
        <v>2011</v>
      </c>
    </row>
    <row r="542" hidden="1" spans="1:10">
      <c r="A542" t="s">
        <v>1261</v>
      </c>
      <c r="B542" t="s">
        <v>1262</v>
      </c>
      <c r="C542">
        <v>1</v>
      </c>
      <c r="D542">
        <v>0</v>
      </c>
      <c r="E542">
        <v>30</v>
      </c>
      <c r="F542" t="s">
        <v>1266</v>
      </c>
      <c r="G542">
        <v>30</v>
      </c>
      <c r="H542" t="str">
        <f>IF(temp01[[#This Row],[SiSo]]=0,"Không mở lớp","")</f>
        <v/>
      </c>
      <c r="I542" t="s">
        <v>1145</v>
      </c>
      <c r="J542" t="str">
        <f>LEFT(temp01[[#This Row],[MaLopHP]],4)</f>
        <v>2011</v>
      </c>
    </row>
    <row r="543" hidden="1" spans="1:10">
      <c r="A543" t="s">
        <v>1261</v>
      </c>
      <c r="B543" t="s">
        <v>1262</v>
      </c>
      <c r="C543">
        <v>1</v>
      </c>
      <c r="D543">
        <v>0</v>
      </c>
      <c r="E543">
        <v>30</v>
      </c>
      <c r="F543" t="s">
        <v>1267</v>
      </c>
      <c r="G543">
        <v>20</v>
      </c>
      <c r="H543" t="str">
        <f>IF(temp01[[#This Row],[SiSo]]=0,"Không mở lớp","")</f>
        <v/>
      </c>
      <c r="I543" t="s">
        <v>1145</v>
      </c>
      <c r="J543" t="str">
        <f>LEFT(temp01[[#This Row],[MaLopHP]],4)</f>
        <v>2011</v>
      </c>
    </row>
    <row r="544" hidden="1" spans="1:10">
      <c r="A544" t="s">
        <v>1261</v>
      </c>
      <c r="B544" t="s">
        <v>1262</v>
      </c>
      <c r="C544">
        <v>1</v>
      </c>
      <c r="D544">
        <v>0</v>
      </c>
      <c r="E544">
        <v>30</v>
      </c>
      <c r="F544" t="s">
        <v>1268</v>
      </c>
      <c r="G544">
        <v>26</v>
      </c>
      <c r="H544" t="str">
        <f>IF(temp01[[#This Row],[SiSo]]=0,"Không mở lớp","")</f>
        <v/>
      </c>
      <c r="I544" t="s">
        <v>1145</v>
      </c>
      <c r="J544" t="str">
        <f>LEFT(temp01[[#This Row],[MaLopHP]],4)</f>
        <v>2011</v>
      </c>
    </row>
    <row r="545" hidden="1" spans="1:10">
      <c r="A545" t="s">
        <v>1269</v>
      </c>
      <c r="B545" t="s">
        <v>1270</v>
      </c>
      <c r="C545">
        <v>2</v>
      </c>
      <c r="D545">
        <v>0</v>
      </c>
      <c r="E545">
        <v>60</v>
      </c>
      <c r="F545" t="s">
        <v>1271</v>
      </c>
      <c r="G545">
        <v>5</v>
      </c>
      <c r="H545" t="str">
        <f>IF(temp01[[#This Row],[SiSo]]=0,"Không mở lớp","")</f>
        <v/>
      </c>
      <c r="I545" t="s">
        <v>1145</v>
      </c>
      <c r="J545" t="str">
        <f>LEFT(temp01[[#This Row],[MaLopHP]],4)</f>
        <v>2011</v>
      </c>
    </row>
    <row r="546" hidden="1" spans="1:10">
      <c r="A546" t="s">
        <v>1272</v>
      </c>
      <c r="B546" t="s">
        <v>1273</v>
      </c>
      <c r="C546">
        <v>2</v>
      </c>
      <c r="D546">
        <v>0</v>
      </c>
      <c r="E546">
        <v>60</v>
      </c>
      <c r="F546" t="s">
        <v>1274</v>
      </c>
      <c r="G546">
        <v>30</v>
      </c>
      <c r="H546" t="str">
        <f>IF(temp01[[#This Row],[SiSo]]=0,"Không mở lớp","")</f>
        <v/>
      </c>
      <c r="I546" t="s">
        <v>1145</v>
      </c>
      <c r="J546" t="str">
        <f>LEFT(temp01[[#This Row],[MaLopHP]],4)</f>
        <v>2011</v>
      </c>
    </row>
    <row r="547" hidden="1" spans="1:10">
      <c r="A547" t="s">
        <v>1272</v>
      </c>
      <c r="B547" t="s">
        <v>1273</v>
      </c>
      <c r="C547">
        <v>2</v>
      </c>
      <c r="D547">
        <v>0</v>
      </c>
      <c r="E547">
        <v>60</v>
      </c>
      <c r="F547" t="s">
        <v>1275</v>
      </c>
      <c r="G547">
        <v>35</v>
      </c>
      <c r="H547" t="str">
        <f>IF(temp01[[#This Row],[SiSo]]=0,"Không mở lớp","")</f>
        <v/>
      </c>
      <c r="I547" t="s">
        <v>1145</v>
      </c>
      <c r="J547" t="str">
        <f>LEFT(temp01[[#This Row],[MaLopHP]],4)</f>
        <v>2011</v>
      </c>
    </row>
    <row r="548" hidden="1" spans="1:10">
      <c r="A548" t="s">
        <v>1276</v>
      </c>
      <c r="B548" t="s">
        <v>1277</v>
      </c>
      <c r="C548">
        <v>2</v>
      </c>
      <c r="D548">
        <v>0</v>
      </c>
      <c r="E548">
        <v>60</v>
      </c>
      <c r="F548" t="s">
        <v>1278</v>
      </c>
      <c r="G548">
        <v>30</v>
      </c>
      <c r="H548" t="str">
        <f>IF(temp01[[#This Row],[SiSo]]=0,"Không mở lớp","")</f>
        <v/>
      </c>
      <c r="I548" t="s">
        <v>1145</v>
      </c>
      <c r="J548" t="str">
        <f>LEFT(temp01[[#This Row],[MaLopHP]],4)</f>
        <v>2011</v>
      </c>
    </row>
    <row r="549" hidden="1" spans="1:10">
      <c r="A549" t="s">
        <v>1276</v>
      </c>
      <c r="B549" t="s">
        <v>1277</v>
      </c>
      <c r="C549">
        <v>2</v>
      </c>
      <c r="D549">
        <v>0</v>
      </c>
      <c r="E549">
        <v>60</v>
      </c>
      <c r="F549" t="s">
        <v>1279</v>
      </c>
      <c r="G549">
        <v>30</v>
      </c>
      <c r="H549" t="str">
        <f>IF(temp01[[#This Row],[SiSo]]=0,"Không mở lớp","")</f>
        <v/>
      </c>
      <c r="I549" t="s">
        <v>1145</v>
      </c>
      <c r="J549" t="str">
        <f>LEFT(temp01[[#This Row],[MaLopHP]],4)</f>
        <v>2011</v>
      </c>
    </row>
    <row r="550" hidden="1" spans="1:10">
      <c r="A550" t="s">
        <v>1276</v>
      </c>
      <c r="B550" t="s">
        <v>1277</v>
      </c>
      <c r="C550">
        <v>2</v>
      </c>
      <c r="D550">
        <v>0</v>
      </c>
      <c r="E550">
        <v>60</v>
      </c>
      <c r="F550" t="s">
        <v>1280</v>
      </c>
      <c r="G550">
        <v>30</v>
      </c>
      <c r="H550" t="str">
        <f>IF(temp01[[#This Row],[SiSo]]=0,"Không mở lớp","")</f>
        <v/>
      </c>
      <c r="I550" t="s">
        <v>1145</v>
      </c>
      <c r="J550" t="str">
        <f>LEFT(temp01[[#This Row],[MaLopHP]],4)</f>
        <v>2011</v>
      </c>
    </row>
    <row r="551" hidden="1" spans="1:10">
      <c r="A551" t="s">
        <v>1276</v>
      </c>
      <c r="B551" t="s">
        <v>1277</v>
      </c>
      <c r="C551">
        <v>2</v>
      </c>
      <c r="D551">
        <v>0</v>
      </c>
      <c r="E551">
        <v>60</v>
      </c>
      <c r="F551" t="s">
        <v>1281</v>
      </c>
      <c r="G551">
        <v>30</v>
      </c>
      <c r="H551" t="str">
        <f>IF(temp01[[#This Row],[SiSo]]=0,"Không mở lớp","")</f>
        <v/>
      </c>
      <c r="I551" t="s">
        <v>1145</v>
      </c>
      <c r="J551" t="str">
        <f>LEFT(temp01[[#This Row],[MaLopHP]],4)</f>
        <v>2011</v>
      </c>
    </row>
    <row r="552" hidden="1" spans="1:10">
      <c r="A552" t="s">
        <v>1276</v>
      </c>
      <c r="B552" t="s">
        <v>1277</v>
      </c>
      <c r="C552">
        <v>2</v>
      </c>
      <c r="D552">
        <v>0</v>
      </c>
      <c r="E552">
        <v>60</v>
      </c>
      <c r="F552" t="s">
        <v>1282</v>
      </c>
      <c r="G552">
        <v>27</v>
      </c>
      <c r="H552" t="str">
        <f>IF(temp01[[#This Row],[SiSo]]=0,"Không mở lớp","")</f>
        <v/>
      </c>
      <c r="I552" t="s">
        <v>1145</v>
      </c>
      <c r="J552" t="str">
        <f>LEFT(temp01[[#This Row],[MaLopHP]],4)</f>
        <v>2011</v>
      </c>
    </row>
    <row r="553" hidden="1" spans="1:10">
      <c r="A553" t="s">
        <v>1276</v>
      </c>
      <c r="B553" t="s">
        <v>1277</v>
      </c>
      <c r="C553">
        <v>2</v>
      </c>
      <c r="D553">
        <v>0</v>
      </c>
      <c r="E553">
        <v>60</v>
      </c>
      <c r="F553" t="s">
        <v>1283</v>
      </c>
      <c r="G553">
        <v>28</v>
      </c>
      <c r="H553" t="str">
        <f>IF(temp01[[#This Row],[SiSo]]=0,"Không mở lớp","")</f>
        <v/>
      </c>
      <c r="I553" t="s">
        <v>1145</v>
      </c>
      <c r="J553" t="str">
        <f>LEFT(temp01[[#This Row],[MaLopHP]],4)</f>
        <v>2011</v>
      </c>
    </row>
    <row r="554" hidden="1" spans="1:10">
      <c r="A554" t="s">
        <v>1276</v>
      </c>
      <c r="B554" t="s">
        <v>1277</v>
      </c>
      <c r="C554">
        <v>2</v>
      </c>
      <c r="D554">
        <v>0</v>
      </c>
      <c r="E554">
        <v>60</v>
      </c>
      <c r="F554" t="s">
        <v>1284</v>
      </c>
      <c r="G554">
        <v>2</v>
      </c>
      <c r="H554" t="str">
        <f>IF(temp01[[#This Row],[SiSo]]=0,"Không mở lớp","")</f>
        <v/>
      </c>
      <c r="I554" t="s">
        <v>1145</v>
      </c>
      <c r="J554" t="str">
        <f>LEFT(temp01[[#This Row],[MaLopHP]],4)</f>
        <v>2011</v>
      </c>
    </row>
    <row r="555" hidden="1" spans="1:10">
      <c r="A555" t="s">
        <v>1276</v>
      </c>
      <c r="B555" t="s">
        <v>1277</v>
      </c>
      <c r="C555">
        <v>2</v>
      </c>
      <c r="D555">
        <v>0</v>
      </c>
      <c r="E555">
        <v>60</v>
      </c>
      <c r="F555" t="s">
        <v>1285</v>
      </c>
      <c r="G555">
        <v>0</v>
      </c>
      <c r="H555" t="str">
        <f>IF(temp01[[#This Row],[SiSo]]=0,"Không mở lớp","")</f>
        <v>Không mở lớp</v>
      </c>
      <c r="I555" t="s">
        <v>1145</v>
      </c>
      <c r="J555" t="str">
        <f>LEFT(temp01[[#This Row],[MaLopHP]],4)</f>
        <v>2011</v>
      </c>
    </row>
    <row r="556" hidden="1" spans="1:10">
      <c r="A556" t="s">
        <v>1276</v>
      </c>
      <c r="B556" t="s">
        <v>1277</v>
      </c>
      <c r="C556">
        <v>2</v>
      </c>
      <c r="D556">
        <v>0</v>
      </c>
      <c r="E556">
        <v>60</v>
      </c>
      <c r="F556" t="s">
        <v>1286</v>
      </c>
      <c r="G556">
        <v>2</v>
      </c>
      <c r="H556" t="str">
        <f>IF(temp01[[#This Row],[SiSo]]=0,"Không mở lớp","")</f>
        <v/>
      </c>
      <c r="I556" t="s">
        <v>1145</v>
      </c>
      <c r="J556" t="str">
        <f>LEFT(temp01[[#This Row],[MaLopHP]],4)</f>
        <v>2011</v>
      </c>
    </row>
    <row r="557" hidden="1" spans="1:10">
      <c r="A557" t="s">
        <v>1276</v>
      </c>
      <c r="B557" t="s">
        <v>1277</v>
      </c>
      <c r="C557">
        <v>2</v>
      </c>
      <c r="D557">
        <v>0</v>
      </c>
      <c r="E557">
        <v>60</v>
      </c>
      <c r="F557" t="s">
        <v>1287</v>
      </c>
      <c r="G557">
        <v>0</v>
      </c>
      <c r="H557" t="str">
        <f>IF(temp01[[#This Row],[SiSo]]=0,"Không mở lớp","")</f>
        <v>Không mở lớp</v>
      </c>
      <c r="I557" t="s">
        <v>1145</v>
      </c>
      <c r="J557" t="str">
        <f>LEFT(temp01[[#This Row],[MaLopHP]],4)</f>
        <v>2011</v>
      </c>
    </row>
    <row r="558" hidden="1" spans="1:10">
      <c r="A558" t="s">
        <v>1276</v>
      </c>
      <c r="B558" t="s">
        <v>1277</v>
      </c>
      <c r="C558">
        <v>2</v>
      </c>
      <c r="D558">
        <v>0</v>
      </c>
      <c r="E558">
        <v>60</v>
      </c>
      <c r="F558" t="s">
        <v>1288</v>
      </c>
      <c r="G558">
        <v>2</v>
      </c>
      <c r="H558" t="str">
        <f>IF(temp01[[#This Row],[SiSo]]=0,"Không mở lớp","")</f>
        <v/>
      </c>
      <c r="I558" t="s">
        <v>1145</v>
      </c>
      <c r="J558" t="str">
        <f>LEFT(temp01[[#This Row],[MaLopHP]],4)</f>
        <v>2011</v>
      </c>
    </row>
    <row r="559" hidden="1" spans="1:10">
      <c r="A559" t="s">
        <v>1289</v>
      </c>
      <c r="B559" t="s">
        <v>1290</v>
      </c>
      <c r="C559">
        <v>2</v>
      </c>
      <c r="D559">
        <v>0</v>
      </c>
      <c r="E559">
        <v>60</v>
      </c>
      <c r="F559" t="s">
        <v>1291</v>
      </c>
      <c r="G559">
        <v>8</v>
      </c>
      <c r="H559" t="str">
        <f>IF(temp01[[#This Row],[SiSo]]=0,"Không mở lớp","")</f>
        <v/>
      </c>
      <c r="I559" t="s">
        <v>1145</v>
      </c>
      <c r="J559" t="str">
        <f>LEFT(temp01[[#This Row],[MaLopHP]],4)</f>
        <v>2011</v>
      </c>
    </row>
    <row r="560" hidden="1" spans="1:10">
      <c r="A560" t="s">
        <v>1292</v>
      </c>
      <c r="B560" t="s">
        <v>314</v>
      </c>
      <c r="C560">
        <v>2</v>
      </c>
      <c r="D560">
        <v>0</v>
      </c>
      <c r="E560">
        <v>60</v>
      </c>
      <c r="F560" t="s">
        <v>1293</v>
      </c>
      <c r="G560">
        <v>80</v>
      </c>
      <c r="H560" t="str">
        <f>IF(temp01[[#This Row],[SiSo]]=0,"Không mở lớp","")</f>
        <v/>
      </c>
      <c r="I560" t="s">
        <v>1145</v>
      </c>
      <c r="J560" t="str">
        <f>LEFT(temp01[[#This Row],[MaLopHP]],4)</f>
        <v>2011</v>
      </c>
    </row>
    <row r="561" hidden="1" spans="1:10">
      <c r="A561" t="s">
        <v>1292</v>
      </c>
      <c r="B561" t="s">
        <v>314</v>
      </c>
      <c r="C561">
        <v>2</v>
      </c>
      <c r="D561">
        <v>0</v>
      </c>
      <c r="E561">
        <v>60</v>
      </c>
      <c r="F561" t="s">
        <v>1294</v>
      </c>
      <c r="G561">
        <v>116</v>
      </c>
      <c r="H561" t="str">
        <f>IF(temp01[[#This Row],[SiSo]]=0,"Không mở lớp","")</f>
        <v/>
      </c>
      <c r="I561" t="s">
        <v>1145</v>
      </c>
      <c r="J561" t="str">
        <f>LEFT(temp01[[#This Row],[MaLopHP]],4)</f>
        <v>2011</v>
      </c>
    </row>
    <row r="562" hidden="1" spans="1:10">
      <c r="A562" t="s">
        <v>1295</v>
      </c>
      <c r="B562" t="s">
        <v>1296</v>
      </c>
      <c r="C562">
        <v>2</v>
      </c>
      <c r="D562">
        <v>30</v>
      </c>
      <c r="E562">
        <v>0</v>
      </c>
      <c r="F562" t="s">
        <v>1297</v>
      </c>
      <c r="G562">
        <v>70</v>
      </c>
      <c r="H562" t="str">
        <f>IF(temp01[[#This Row],[SiSo]]=0,"Không mở lớp","")</f>
        <v/>
      </c>
      <c r="I562" t="s">
        <v>1145</v>
      </c>
      <c r="J562" t="str">
        <f>LEFT(temp01[[#This Row],[MaLopHP]],4)</f>
        <v>2011</v>
      </c>
    </row>
    <row r="563" hidden="1" spans="1:10">
      <c r="A563" t="s">
        <v>1295</v>
      </c>
      <c r="B563" t="s">
        <v>1296</v>
      </c>
      <c r="C563">
        <v>2</v>
      </c>
      <c r="D563">
        <v>30</v>
      </c>
      <c r="E563">
        <v>0</v>
      </c>
      <c r="F563" t="s">
        <v>1298</v>
      </c>
      <c r="G563">
        <v>62</v>
      </c>
      <c r="H563" t="str">
        <f>IF(temp01[[#This Row],[SiSo]]=0,"Không mở lớp","")</f>
        <v/>
      </c>
      <c r="I563" t="s">
        <v>1145</v>
      </c>
      <c r="J563" t="str">
        <f>LEFT(temp01[[#This Row],[MaLopHP]],4)</f>
        <v>2011</v>
      </c>
    </row>
    <row r="564" hidden="1" spans="1:10">
      <c r="A564" t="s">
        <v>1295</v>
      </c>
      <c r="B564" t="s">
        <v>1296</v>
      </c>
      <c r="C564">
        <v>2</v>
      </c>
      <c r="D564">
        <v>30</v>
      </c>
      <c r="E564">
        <v>0</v>
      </c>
      <c r="F564" t="s">
        <v>1299</v>
      </c>
      <c r="G564">
        <v>39</v>
      </c>
      <c r="H564" t="str">
        <f>IF(temp01[[#This Row],[SiSo]]=0,"Không mở lớp","")</f>
        <v/>
      </c>
      <c r="I564" t="s">
        <v>1145</v>
      </c>
      <c r="J564" t="str">
        <f>LEFT(temp01[[#This Row],[MaLopHP]],4)</f>
        <v>2011</v>
      </c>
    </row>
    <row r="565" hidden="1" spans="1:10">
      <c r="A565" t="s">
        <v>1295</v>
      </c>
      <c r="B565" t="s">
        <v>1296</v>
      </c>
      <c r="C565">
        <v>2</v>
      </c>
      <c r="D565">
        <v>30</v>
      </c>
      <c r="E565">
        <v>0</v>
      </c>
      <c r="F565" t="s">
        <v>1300</v>
      </c>
      <c r="G565">
        <v>8</v>
      </c>
      <c r="H565" t="str">
        <f>IF(temp01[[#This Row],[SiSo]]=0,"Không mở lớp","")</f>
        <v/>
      </c>
      <c r="I565" t="s">
        <v>1145</v>
      </c>
      <c r="J565" t="str">
        <f>LEFT(temp01[[#This Row],[MaLopHP]],4)</f>
        <v>2011</v>
      </c>
    </row>
    <row r="566" hidden="1" spans="1:10">
      <c r="A566" t="s">
        <v>1301</v>
      </c>
      <c r="B566" t="s">
        <v>1302</v>
      </c>
      <c r="C566">
        <v>2</v>
      </c>
      <c r="D566">
        <v>30</v>
      </c>
      <c r="E566">
        <v>0</v>
      </c>
      <c r="F566" t="s">
        <v>1303</v>
      </c>
      <c r="G566">
        <v>70</v>
      </c>
      <c r="H566" t="str">
        <f>IF(temp01[[#This Row],[SiSo]]=0,"Không mở lớp","")</f>
        <v/>
      </c>
      <c r="I566" t="s">
        <v>1145</v>
      </c>
      <c r="J566" t="str">
        <f>LEFT(temp01[[#This Row],[MaLopHP]],4)</f>
        <v>2011</v>
      </c>
    </row>
    <row r="567" hidden="1" spans="1:10">
      <c r="A567" t="s">
        <v>1301</v>
      </c>
      <c r="B567" t="s">
        <v>1302</v>
      </c>
      <c r="C567">
        <v>2</v>
      </c>
      <c r="D567">
        <v>30</v>
      </c>
      <c r="E567">
        <v>0</v>
      </c>
      <c r="F567" t="s">
        <v>1304</v>
      </c>
      <c r="G567">
        <v>59</v>
      </c>
      <c r="H567" t="str">
        <f>IF(temp01[[#This Row],[SiSo]]=0,"Không mở lớp","")</f>
        <v/>
      </c>
      <c r="I567" t="s">
        <v>1145</v>
      </c>
      <c r="J567" t="str">
        <f>LEFT(temp01[[#This Row],[MaLopHP]],4)</f>
        <v>2011</v>
      </c>
    </row>
    <row r="568" hidden="1" spans="1:10">
      <c r="A568" t="s">
        <v>1301</v>
      </c>
      <c r="B568" t="s">
        <v>1302</v>
      </c>
      <c r="C568">
        <v>2</v>
      </c>
      <c r="D568">
        <v>30</v>
      </c>
      <c r="E568">
        <v>0</v>
      </c>
      <c r="F568" t="s">
        <v>1305</v>
      </c>
      <c r="G568">
        <v>42</v>
      </c>
      <c r="H568" t="str">
        <f>IF(temp01[[#This Row],[SiSo]]=0,"Không mở lớp","")</f>
        <v/>
      </c>
      <c r="I568" t="s">
        <v>1145</v>
      </c>
      <c r="J568" t="str">
        <f>LEFT(temp01[[#This Row],[MaLopHP]],4)</f>
        <v>2011</v>
      </c>
    </row>
    <row r="569" hidden="1" spans="1:10">
      <c r="A569" t="s">
        <v>1301</v>
      </c>
      <c r="B569" t="s">
        <v>1302</v>
      </c>
      <c r="C569">
        <v>2</v>
      </c>
      <c r="D569">
        <v>30</v>
      </c>
      <c r="E569">
        <v>0</v>
      </c>
      <c r="F569" t="s">
        <v>1306</v>
      </c>
      <c r="G569">
        <v>10</v>
      </c>
      <c r="H569" t="str">
        <f>IF(temp01[[#This Row],[SiSo]]=0,"Không mở lớp","")</f>
        <v/>
      </c>
      <c r="I569" t="s">
        <v>1145</v>
      </c>
      <c r="J569" t="str">
        <f>LEFT(temp01[[#This Row],[MaLopHP]],4)</f>
        <v>2011</v>
      </c>
    </row>
    <row r="570" hidden="1" spans="1:10">
      <c r="A570" t="s">
        <v>1307</v>
      </c>
      <c r="B570" t="s">
        <v>1308</v>
      </c>
      <c r="C570">
        <v>2</v>
      </c>
      <c r="D570">
        <v>30</v>
      </c>
      <c r="E570">
        <v>0</v>
      </c>
      <c r="F570" t="s">
        <v>1309</v>
      </c>
      <c r="G570">
        <v>70</v>
      </c>
      <c r="H570" t="str">
        <f>IF(temp01[[#This Row],[SiSo]]=0,"Không mở lớp","")</f>
        <v/>
      </c>
      <c r="I570" t="s">
        <v>1145</v>
      </c>
      <c r="J570" t="str">
        <f>LEFT(temp01[[#This Row],[MaLopHP]],4)</f>
        <v>2011</v>
      </c>
    </row>
    <row r="571" hidden="1" spans="1:10">
      <c r="A571" t="s">
        <v>1307</v>
      </c>
      <c r="B571" t="s">
        <v>1308</v>
      </c>
      <c r="C571">
        <v>2</v>
      </c>
      <c r="D571">
        <v>30</v>
      </c>
      <c r="E571">
        <v>0</v>
      </c>
      <c r="F571" t="s">
        <v>1310</v>
      </c>
      <c r="G571">
        <v>42</v>
      </c>
      <c r="H571" t="str">
        <f>IF(temp01[[#This Row],[SiSo]]=0,"Không mở lớp","")</f>
        <v/>
      </c>
      <c r="I571" t="s">
        <v>1145</v>
      </c>
      <c r="J571" t="str">
        <f>LEFT(temp01[[#This Row],[MaLopHP]],4)</f>
        <v>2011</v>
      </c>
    </row>
    <row r="572" hidden="1" spans="1:10">
      <c r="A572" t="s">
        <v>1307</v>
      </c>
      <c r="B572" t="s">
        <v>1308</v>
      </c>
      <c r="C572">
        <v>2</v>
      </c>
      <c r="D572">
        <v>30</v>
      </c>
      <c r="E572">
        <v>0</v>
      </c>
      <c r="F572" t="s">
        <v>1311</v>
      </c>
      <c r="G572">
        <v>62</v>
      </c>
      <c r="H572" t="str">
        <f>IF(temp01[[#This Row],[SiSo]]=0,"Không mở lớp","")</f>
        <v/>
      </c>
      <c r="I572" t="s">
        <v>1145</v>
      </c>
      <c r="J572" t="str">
        <f>LEFT(temp01[[#This Row],[MaLopHP]],4)</f>
        <v>2011</v>
      </c>
    </row>
    <row r="573" hidden="1" spans="1:10">
      <c r="A573" t="s">
        <v>1307</v>
      </c>
      <c r="B573" t="s">
        <v>1308</v>
      </c>
      <c r="C573">
        <v>2</v>
      </c>
      <c r="D573">
        <v>30</v>
      </c>
      <c r="E573">
        <v>0</v>
      </c>
      <c r="F573" t="s">
        <v>1312</v>
      </c>
      <c r="G573">
        <v>10</v>
      </c>
      <c r="H573" t="str">
        <f>IF(temp01[[#This Row],[SiSo]]=0,"Không mở lớp","")</f>
        <v/>
      </c>
      <c r="I573" t="s">
        <v>1145</v>
      </c>
      <c r="J573" t="str">
        <f>LEFT(temp01[[#This Row],[MaLopHP]],4)</f>
        <v>2011</v>
      </c>
    </row>
    <row r="574" hidden="1" spans="1:10">
      <c r="A574" t="s">
        <v>1313</v>
      </c>
      <c r="B574" t="s">
        <v>1314</v>
      </c>
      <c r="C574">
        <v>4</v>
      </c>
      <c r="D574">
        <v>0</v>
      </c>
      <c r="E574">
        <v>120</v>
      </c>
      <c r="F574" t="s">
        <v>1315</v>
      </c>
      <c r="G574">
        <v>137</v>
      </c>
      <c r="H574" t="str">
        <f>IF(temp01[[#This Row],[SiSo]]=0,"Không mở lớp","")</f>
        <v/>
      </c>
      <c r="I574" t="s">
        <v>1145</v>
      </c>
      <c r="J574" t="str">
        <f>LEFT(temp01[[#This Row],[MaLopHP]],4)</f>
        <v>2011</v>
      </c>
    </row>
    <row r="575" hidden="1" spans="1:10">
      <c r="A575" t="s">
        <v>1316</v>
      </c>
      <c r="B575" t="s">
        <v>1317</v>
      </c>
      <c r="C575">
        <v>2</v>
      </c>
      <c r="D575">
        <v>30</v>
      </c>
      <c r="E575">
        <v>0</v>
      </c>
      <c r="F575" t="s">
        <v>1318</v>
      </c>
      <c r="G575">
        <v>14</v>
      </c>
      <c r="H575" t="str">
        <f>IF(temp01[[#This Row],[SiSo]]=0,"Không mở lớp","")</f>
        <v/>
      </c>
      <c r="I575" t="s">
        <v>1145</v>
      </c>
      <c r="J575" t="str">
        <f>LEFT(temp01[[#This Row],[MaLopHP]],4)</f>
        <v>2011</v>
      </c>
    </row>
    <row r="576" hidden="1" spans="1:10">
      <c r="A576" t="s">
        <v>1319</v>
      </c>
      <c r="B576" t="s">
        <v>1320</v>
      </c>
      <c r="C576">
        <v>4</v>
      </c>
      <c r="D576">
        <v>60</v>
      </c>
      <c r="E576">
        <v>0</v>
      </c>
      <c r="F576" t="s">
        <v>1321</v>
      </c>
      <c r="G576">
        <v>17</v>
      </c>
      <c r="H576" t="str">
        <f>IF(temp01[[#This Row],[SiSo]]=0,"Không mở lớp","")</f>
        <v/>
      </c>
      <c r="I576" t="s">
        <v>1145</v>
      </c>
      <c r="J576" t="str">
        <f>LEFT(temp01[[#This Row],[MaLopHP]],4)</f>
        <v>2011</v>
      </c>
    </row>
    <row r="577" hidden="1" spans="1:10">
      <c r="A577" t="s">
        <v>1322</v>
      </c>
      <c r="B577" t="s">
        <v>1323</v>
      </c>
      <c r="C577">
        <v>3</v>
      </c>
      <c r="D577">
        <v>45</v>
      </c>
      <c r="E577">
        <v>0</v>
      </c>
      <c r="F577" t="s">
        <v>1324</v>
      </c>
      <c r="G577">
        <v>12</v>
      </c>
      <c r="H577" t="str">
        <f>IF(temp01[[#This Row],[SiSo]]=0,"Không mở lớp","")</f>
        <v/>
      </c>
      <c r="I577" t="s">
        <v>1145</v>
      </c>
      <c r="J577" t="str">
        <f>LEFT(temp01[[#This Row],[MaLopHP]],4)</f>
        <v>2011</v>
      </c>
    </row>
    <row r="578" hidden="1" spans="1:10">
      <c r="A578" t="s">
        <v>1325</v>
      </c>
      <c r="B578" t="s">
        <v>1326</v>
      </c>
      <c r="C578">
        <v>3</v>
      </c>
      <c r="D578">
        <v>0</v>
      </c>
      <c r="E578">
        <v>90</v>
      </c>
      <c r="F578" t="s">
        <v>1327</v>
      </c>
      <c r="G578">
        <v>6</v>
      </c>
      <c r="H578" t="str">
        <f>IF(temp01[[#This Row],[SiSo]]=0,"Không mở lớp","")</f>
        <v/>
      </c>
      <c r="I578" t="s">
        <v>1145</v>
      </c>
      <c r="J578" t="str">
        <f>LEFT(temp01[[#This Row],[MaLopHP]],4)</f>
        <v>2011</v>
      </c>
    </row>
    <row r="579" hidden="1" spans="1:10">
      <c r="A579" t="s">
        <v>1328</v>
      </c>
      <c r="B579" t="s">
        <v>1329</v>
      </c>
      <c r="C579">
        <v>3</v>
      </c>
      <c r="D579">
        <v>0</v>
      </c>
      <c r="E579">
        <v>90</v>
      </c>
      <c r="F579" t="s">
        <v>1330</v>
      </c>
      <c r="G579">
        <v>0</v>
      </c>
      <c r="H579" t="str">
        <f>IF(temp01[[#This Row],[SiSo]]=0,"Không mở lớp","")</f>
        <v>Không mở lớp</v>
      </c>
      <c r="I579" t="s">
        <v>1145</v>
      </c>
      <c r="J579" t="str">
        <f>LEFT(temp01[[#This Row],[MaLopHP]],4)</f>
        <v>2011</v>
      </c>
    </row>
    <row r="580" hidden="1" spans="1:10">
      <c r="A580" t="s">
        <v>1331</v>
      </c>
      <c r="B580" t="s">
        <v>1332</v>
      </c>
      <c r="C580">
        <v>4</v>
      </c>
      <c r="D580">
        <v>0</v>
      </c>
      <c r="E580">
        <v>120</v>
      </c>
      <c r="F580" t="s">
        <v>1333</v>
      </c>
      <c r="G580">
        <v>0</v>
      </c>
      <c r="H580" t="str">
        <f>IF(temp01[[#This Row],[SiSo]]=0,"Không mở lớp","")</f>
        <v>Không mở lớp</v>
      </c>
      <c r="I580" t="s">
        <v>1145</v>
      </c>
      <c r="J580" t="str">
        <f>LEFT(temp01[[#This Row],[MaLopHP]],4)</f>
        <v>2011</v>
      </c>
    </row>
    <row r="581" hidden="1" spans="1:10">
      <c r="A581" t="s">
        <v>1334</v>
      </c>
      <c r="B581" t="s">
        <v>1335</v>
      </c>
      <c r="C581">
        <v>2</v>
      </c>
      <c r="D581">
        <v>0</v>
      </c>
      <c r="E581">
        <v>60</v>
      </c>
      <c r="F581" t="s">
        <v>1336</v>
      </c>
      <c r="G581">
        <v>1</v>
      </c>
      <c r="H581" t="str">
        <f>IF(temp01[[#This Row],[SiSo]]=0,"Không mở lớp","")</f>
        <v/>
      </c>
      <c r="I581" t="s">
        <v>1145</v>
      </c>
      <c r="J581" t="str">
        <f>LEFT(temp01[[#This Row],[MaLopHP]],4)</f>
        <v>2011</v>
      </c>
    </row>
    <row r="582" hidden="1" spans="1:10">
      <c r="A582" t="s">
        <v>1337</v>
      </c>
      <c r="B582" t="s">
        <v>1338</v>
      </c>
      <c r="C582">
        <v>3</v>
      </c>
      <c r="D582">
        <v>0</v>
      </c>
      <c r="E582">
        <v>90</v>
      </c>
      <c r="F582" t="s">
        <v>1339</v>
      </c>
      <c r="G582">
        <v>5</v>
      </c>
      <c r="H582" t="str">
        <f>IF(temp01[[#This Row],[SiSo]]=0,"Không mở lớp","")</f>
        <v/>
      </c>
      <c r="I582" t="s">
        <v>1145</v>
      </c>
      <c r="J582" t="str">
        <f>LEFT(temp01[[#This Row],[MaLopHP]],4)</f>
        <v>2011</v>
      </c>
    </row>
    <row r="583" hidden="1" spans="1:10">
      <c r="A583" t="s">
        <v>1340</v>
      </c>
      <c r="B583" t="s">
        <v>1341</v>
      </c>
      <c r="C583">
        <v>2</v>
      </c>
      <c r="D583">
        <v>0</v>
      </c>
      <c r="E583">
        <v>60</v>
      </c>
      <c r="F583" t="s">
        <v>1342</v>
      </c>
      <c r="G583">
        <v>2</v>
      </c>
      <c r="H583" t="str">
        <f>IF(temp01[[#This Row],[SiSo]]=0,"Không mở lớp","")</f>
        <v/>
      </c>
      <c r="I583" t="s">
        <v>1145</v>
      </c>
      <c r="J583" t="str">
        <f>LEFT(temp01[[#This Row],[MaLopHP]],4)</f>
        <v>2011</v>
      </c>
    </row>
    <row r="584" hidden="1" spans="1:10">
      <c r="A584" t="s">
        <v>1343</v>
      </c>
      <c r="B584" t="s">
        <v>1344</v>
      </c>
      <c r="C584">
        <v>4</v>
      </c>
      <c r="D584">
        <v>0</v>
      </c>
      <c r="E584">
        <v>120</v>
      </c>
      <c r="F584" t="s">
        <v>1345</v>
      </c>
      <c r="G584">
        <v>3</v>
      </c>
      <c r="H584" t="str">
        <f>IF(temp01[[#This Row],[SiSo]]=0,"Không mở lớp","")</f>
        <v/>
      </c>
      <c r="I584" t="s">
        <v>1145</v>
      </c>
      <c r="J584" t="str">
        <f>LEFT(temp01[[#This Row],[MaLopHP]],4)</f>
        <v>2011</v>
      </c>
    </row>
    <row r="585" hidden="1" spans="1:10">
      <c r="A585" t="s">
        <v>1346</v>
      </c>
      <c r="B585" t="s">
        <v>1347</v>
      </c>
      <c r="C585">
        <v>4</v>
      </c>
      <c r="D585">
        <v>0</v>
      </c>
      <c r="E585">
        <v>120</v>
      </c>
      <c r="F585" t="s">
        <v>1348</v>
      </c>
      <c r="G585">
        <v>5</v>
      </c>
      <c r="H585" t="str">
        <f>IF(temp01[[#This Row],[SiSo]]=0,"Không mở lớp","")</f>
        <v/>
      </c>
      <c r="I585" t="s">
        <v>1145</v>
      </c>
      <c r="J585" t="str">
        <f>LEFT(temp01[[#This Row],[MaLopHP]],4)</f>
        <v>2011</v>
      </c>
    </row>
    <row r="586" hidden="1" spans="1:10">
      <c r="A586" t="s">
        <v>1349</v>
      </c>
      <c r="B586" t="s">
        <v>1350</v>
      </c>
      <c r="C586">
        <v>2</v>
      </c>
      <c r="D586">
        <v>0</v>
      </c>
      <c r="E586">
        <v>60</v>
      </c>
      <c r="F586" t="s">
        <v>1351</v>
      </c>
      <c r="G586">
        <v>10</v>
      </c>
      <c r="H586" t="str">
        <f>IF(temp01[[#This Row],[SiSo]]=0,"Không mở lớp","")</f>
        <v/>
      </c>
      <c r="I586" t="s">
        <v>1145</v>
      </c>
      <c r="J586" t="str">
        <f>LEFT(temp01[[#This Row],[MaLopHP]],4)</f>
        <v>2011</v>
      </c>
    </row>
    <row r="587" hidden="1" spans="1:10">
      <c r="A587" t="s">
        <v>1352</v>
      </c>
      <c r="B587" t="s">
        <v>1353</v>
      </c>
      <c r="C587">
        <v>4</v>
      </c>
      <c r="D587">
        <v>0</v>
      </c>
      <c r="E587">
        <v>120</v>
      </c>
      <c r="F587" t="s">
        <v>1354</v>
      </c>
      <c r="G587">
        <v>4</v>
      </c>
      <c r="H587" t="str">
        <f>IF(temp01[[#This Row],[SiSo]]=0,"Không mở lớp","")</f>
        <v/>
      </c>
      <c r="I587" t="s">
        <v>1145</v>
      </c>
      <c r="J587" t="str">
        <f>LEFT(temp01[[#This Row],[MaLopHP]],4)</f>
        <v>2011</v>
      </c>
    </row>
    <row r="588" hidden="1" spans="1:10">
      <c r="A588" t="s">
        <v>1355</v>
      </c>
      <c r="B588" t="s">
        <v>1356</v>
      </c>
      <c r="C588">
        <v>2</v>
      </c>
      <c r="D588">
        <v>0</v>
      </c>
      <c r="E588">
        <v>60</v>
      </c>
      <c r="F588" t="s">
        <v>1357</v>
      </c>
      <c r="G588">
        <v>0</v>
      </c>
      <c r="H588" t="str">
        <f>IF(temp01[[#This Row],[SiSo]]=0,"Không mở lớp","")</f>
        <v>Không mở lớp</v>
      </c>
      <c r="I588" t="s">
        <v>1145</v>
      </c>
      <c r="J588" t="str">
        <f>LEFT(temp01[[#This Row],[MaLopHP]],4)</f>
        <v>2011</v>
      </c>
    </row>
    <row r="589" hidden="1" spans="1:10">
      <c r="A589" t="s">
        <v>1358</v>
      </c>
      <c r="B589" t="s">
        <v>1359</v>
      </c>
      <c r="C589">
        <v>2</v>
      </c>
      <c r="D589">
        <v>0</v>
      </c>
      <c r="E589">
        <v>60</v>
      </c>
      <c r="F589" t="s">
        <v>1360</v>
      </c>
      <c r="G589">
        <v>1</v>
      </c>
      <c r="H589" t="str">
        <f>IF(temp01[[#This Row],[SiSo]]=0,"Không mở lớp","")</f>
        <v/>
      </c>
      <c r="I589" t="s">
        <v>1145</v>
      </c>
      <c r="J589" t="str">
        <f>LEFT(temp01[[#This Row],[MaLopHP]],4)</f>
        <v>2011</v>
      </c>
    </row>
    <row r="590" hidden="1" spans="1:10">
      <c r="A590" t="s">
        <v>1361</v>
      </c>
      <c r="B590" t="s">
        <v>1362</v>
      </c>
      <c r="C590">
        <v>3</v>
      </c>
      <c r="D590">
        <v>0</v>
      </c>
      <c r="E590">
        <v>90</v>
      </c>
      <c r="F590" t="s">
        <v>1363</v>
      </c>
      <c r="G590">
        <v>5</v>
      </c>
      <c r="H590" t="str">
        <f>IF(temp01[[#This Row],[SiSo]]=0,"Không mở lớp","")</f>
        <v/>
      </c>
      <c r="I590" t="s">
        <v>1145</v>
      </c>
      <c r="J590" t="str">
        <f>LEFT(temp01[[#This Row],[MaLopHP]],4)</f>
        <v>2011</v>
      </c>
    </row>
    <row r="591" hidden="1" spans="1:10">
      <c r="A591" t="s">
        <v>1364</v>
      </c>
      <c r="B591" t="s">
        <v>314</v>
      </c>
      <c r="C591">
        <v>2</v>
      </c>
      <c r="D591">
        <v>0</v>
      </c>
      <c r="E591">
        <v>60</v>
      </c>
      <c r="F591" t="s">
        <v>1365</v>
      </c>
      <c r="G591">
        <v>5</v>
      </c>
      <c r="H591" t="str">
        <f>IF(temp01[[#This Row],[SiSo]]=0,"Không mở lớp","")</f>
        <v/>
      </c>
      <c r="I591" t="s">
        <v>1145</v>
      </c>
      <c r="J591" t="str">
        <f>LEFT(temp01[[#This Row],[MaLopHP]],4)</f>
        <v>2011</v>
      </c>
    </row>
    <row r="592" spans="1:10">
      <c r="A592" t="s">
        <v>1366</v>
      </c>
      <c r="B592" t="s">
        <v>1367</v>
      </c>
      <c r="C592">
        <v>3</v>
      </c>
      <c r="D592">
        <v>45</v>
      </c>
      <c r="E592">
        <v>0</v>
      </c>
      <c r="F592" t="s">
        <v>1368</v>
      </c>
      <c r="G592">
        <v>0</v>
      </c>
      <c r="H592" t="str">
        <f>IF(temp01[[#This Row],[SiSo]]=0,"Không mở lớp","")</f>
        <v>Không mở lớp</v>
      </c>
      <c r="I592" t="s">
        <v>1369</v>
      </c>
      <c r="J592" t="str">
        <f>LEFT(temp01[[#This Row],[MaLopHP]],4)</f>
        <v>2010</v>
      </c>
    </row>
    <row r="593" spans="1:10">
      <c r="A593" t="s">
        <v>1366</v>
      </c>
      <c r="B593" t="s">
        <v>1367</v>
      </c>
      <c r="C593">
        <v>3</v>
      </c>
      <c r="D593">
        <v>45</v>
      </c>
      <c r="E593">
        <v>0</v>
      </c>
      <c r="F593" t="s">
        <v>1370</v>
      </c>
      <c r="G593">
        <v>1</v>
      </c>
      <c r="H593" t="str">
        <f>IF(temp01[[#This Row],[SiSo]]=0,"Không mở lớp","")</f>
        <v/>
      </c>
      <c r="I593" t="s">
        <v>1369</v>
      </c>
      <c r="J593" t="str">
        <f>LEFT(temp01[[#This Row],[MaLopHP]],4)</f>
        <v>2010</v>
      </c>
    </row>
    <row r="594" spans="1:10">
      <c r="A594" t="s">
        <v>1371</v>
      </c>
      <c r="B594" t="s">
        <v>1372</v>
      </c>
      <c r="C594">
        <v>2</v>
      </c>
      <c r="D594">
        <v>30</v>
      </c>
      <c r="E594">
        <v>0</v>
      </c>
      <c r="F594" t="s">
        <v>1373</v>
      </c>
      <c r="G594">
        <v>0</v>
      </c>
      <c r="H594" t="str">
        <f>IF(temp01[[#This Row],[SiSo]]=0,"Không mở lớp","")</f>
        <v>Không mở lớp</v>
      </c>
      <c r="I594" t="s">
        <v>1369</v>
      </c>
      <c r="J594" t="str">
        <f>LEFT(temp01[[#This Row],[MaLopHP]],4)</f>
        <v>2010</v>
      </c>
    </row>
    <row r="595" spans="1:10">
      <c r="A595" t="s">
        <v>1371</v>
      </c>
      <c r="B595" t="s">
        <v>1372</v>
      </c>
      <c r="C595">
        <v>2</v>
      </c>
      <c r="D595">
        <v>30</v>
      </c>
      <c r="E595">
        <v>0</v>
      </c>
      <c r="F595" t="s">
        <v>1374</v>
      </c>
      <c r="G595">
        <v>0</v>
      </c>
      <c r="H595" t="str">
        <f>IF(temp01[[#This Row],[SiSo]]=0,"Không mở lớp","")</f>
        <v>Không mở lớp</v>
      </c>
      <c r="I595" t="s">
        <v>1369</v>
      </c>
      <c r="J595" t="str">
        <f>LEFT(temp01[[#This Row],[MaLopHP]],4)</f>
        <v>2010</v>
      </c>
    </row>
    <row r="596" spans="1:10">
      <c r="A596" t="s">
        <v>1375</v>
      </c>
      <c r="B596" t="s">
        <v>1376</v>
      </c>
      <c r="C596">
        <v>1</v>
      </c>
      <c r="D596">
        <v>15</v>
      </c>
      <c r="E596">
        <v>0</v>
      </c>
      <c r="F596" t="s">
        <v>1377</v>
      </c>
      <c r="G596">
        <v>0</v>
      </c>
      <c r="H596" t="str">
        <f>IF(temp01[[#This Row],[SiSo]]=0,"Không mở lớp","")</f>
        <v>Không mở lớp</v>
      </c>
      <c r="I596" t="s">
        <v>1369</v>
      </c>
      <c r="J596" t="str">
        <f>LEFT(temp01[[#This Row],[MaLopHP]],4)</f>
        <v>2010</v>
      </c>
    </row>
    <row r="597" spans="1:10">
      <c r="A597" t="s">
        <v>1375</v>
      </c>
      <c r="B597" t="s">
        <v>1376</v>
      </c>
      <c r="C597">
        <v>1</v>
      </c>
      <c r="D597">
        <v>15</v>
      </c>
      <c r="E597">
        <v>0</v>
      </c>
      <c r="F597" t="s">
        <v>1378</v>
      </c>
      <c r="G597">
        <v>0</v>
      </c>
      <c r="H597" t="str">
        <f>IF(temp01[[#This Row],[SiSo]]=0,"Không mở lớp","")</f>
        <v>Không mở lớp</v>
      </c>
      <c r="I597" t="s">
        <v>1369</v>
      </c>
      <c r="J597" t="str">
        <f>LEFT(temp01[[#This Row],[MaLopHP]],4)</f>
        <v>2010</v>
      </c>
    </row>
    <row r="598" spans="1:10">
      <c r="A598" t="s">
        <v>1379</v>
      </c>
      <c r="B598" t="s">
        <v>1380</v>
      </c>
      <c r="C598">
        <v>2</v>
      </c>
      <c r="D598">
        <v>0</v>
      </c>
      <c r="E598">
        <v>60</v>
      </c>
      <c r="F598" t="s">
        <v>1381</v>
      </c>
      <c r="G598">
        <v>0</v>
      </c>
      <c r="H598" t="str">
        <f>IF(temp01[[#This Row],[SiSo]]=0,"Không mở lớp","")</f>
        <v>Không mở lớp</v>
      </c>
      <c r="I598" t="s">
        <v>1369</v>
      </c>
      <c r="J598" t="str">
        <f>LEFT(temp01[[#This Row],[MaLopHP]],4)</f>
        <v>2010</v>
      </c>
    </row>
    <row r="599" spans="1:10">
      <c r="A599" t="s">
        <v>1379</v>
      </c>
      <c r="B599" t="s">
        <v>1380</v>
      </c>
      <c r="C599">
        <v>2</v>
      </c>
      <c r="D599">
        <v>0</v>
      </c>
      <c r="E599">
        <v>60</v>
      </c>
      <c r="F599" t="s">
        <v>1382</v>
      </c>
      <c r="G599">
        <v>0</v>
      </c>
      <c r="H599" t="str">
        <f>IF(temp01[[#This Row],[SiSo]]=0,"Không mở lớp","")</f>
        <v>Không mở lớp</v>
      </c>
      <c r="I599" t="s">
        <v>1369</v>
      </c>
      <c r="J599" t="str">
        <f>LEFT(temp01[[#This Row],[MaLopHP]],4)</f>
        <v>2010</v>
      </c>
    </row>
    <row r="600" hidden="1" spans="1:10">
      <c r="A600" t="s">
        <v>1383</v>
      </c>
      <c r="B600" t="s">
        <v>1384</v>
      </c>
      <c r="C600">
        <v>2</v>
      </c>
      <c r="D600">
        <v>30</v>
      </c>
      <c r="E600">
        <v>0</v>
      </c>
      <c r="F600" t="s">
        <v>1385</v>
      </c>
      <c r="G600">
        <v>21</v>
      </c>
      <c r="H600" t="str">
        <f>IF(temp01[[#This Row],[SiSo]]=0,"Không mở lớp","")</f>
        <v/>
      </c>
      <c r="I600" t="s">
        <v>1386</v>
      </c>
      <c r="J600" t="str">
        <f>LEFT(temp01[[#This Row],[MaLopHP]],4)</f>
        <v>2011</v>
      </c>
    </row>
    <row r="601" hidden="1" spans="1:10">
      <c r="A601" t="s">
        <v>1387</v>
      </c>
      <c r="B601" t="s">
        <v>1388</v>
      </c>
      <c r="C601">
        <v>4</v>
      </c>
      <c r="D601">
        <v>45</v>
      </c>
      <c r="E601">
        <v>0</v>
      </c>
      <c r="F601" t="s">
        <v>1389</v>
      </c>
      <c r="G601">
        <v>13</v>
      </c>
      <c r="H601" t="str">
        <f>IF(temp01[[#This Row],[SiSo]]=0,"Không mở lớp","")</f>
        <v/>
      </c>
      <c r="I601" t="s">
        <v>1386</v>
      </c>
      <c r="J601" t="str">
        <f>LEFT(temp01[[#This Row],[MaLopHP]],4)</f>
        <v>2011</v>
      </c>
    </row>
    <row r="602" hidden="1" spans="1:10">
      <c r="A602" t="s">
        <v>1390</v>
      </c>
      <c r="B602" t="s">
        <v>1391</v>
      </c>
      <c r="C602">
        <v>0</v>
      </c>
      <c r="D602">
        <v>0</v>
      </c>
      <c r="E602">
        <v>30</v>
      </c>
      <c r="F602" t="s">
        <v>1392</v>
      </c>
      <c r="G602">
        <v>13</v>
      </c>
      <c r="H602" t="str">
        <f>IF(temp01[[#This Row],[SiSo]]=0,"Không mở lớp","")</f>
        <v/>
      </c>
      <c r="I602" t="s">
        <v>1386</v>
      </c>
      <c r="J602" t="str">
        <f>LEFT(temp01[[#This Row],[MaLopHP]],4)</f>
        <v>2011</v>
      </c>
    </row>
    <row r="603" hidden="1" spans="1:10">
      <c r="A603" t="s">
        <v>1393</v>
      </c>
      <c r="B603" t="s">
        <v>1394</v>
      </c>
      <c r="C603">
        <v>2</v>
      </c>
      <c r="D603">
        <v>30</v>
      </c>
      <c r="E603">
        <v>0</v>
      </c>
      <c r="F603" t="s">
        <v>1395</v>
      </c>
      <c r="G603">
        <v>10</v>
      </c>
      <c r="H603" t="str">
        <f>IF(temp01[[#This Row],[SiSo]]=0,"Không mở lớp","")</f>
        <v/>
      </c>
      <c r="I603" t="s">
        <v>1386</v>
      </c>
      <c r="J603" t="str">
        <f>LEFT(temp01[[#This Row],[MaLopHP]],4)</f>
        <v>2011</v>
      </c>
    </row>
    <row r="604" hidden="1" spans="1:10">
      <c r="A604" t="s">
        <v>1396</v>
      </c>
      <c r="B604" t="s">
        <v>1397</v>
      </c>
      <c r="C604">
        <v>2</v>
      </c>
      <c r="D604">
        <v>30</v>
      </c>
      <c r="E604">
        <v>0</v>
      </c>
      <c r="F604" t="s">
        <v>1398</v>
      </c>
      <c r="G604">
        <v>0</v>
      </c>
      <c r="H604" t="str">
        <f>IF(temp01[[#This Row],[SiSo]]=0,"Không mở lớp","")</f>
        <v>Không mở lớp</v>
      </c>
      <c r="I604" t="s">
        <v>1386</v>
      </c>
      <c r="J604" t="str">
        <f>LEFT(temp01[[#This Row],[MaLopHP]],4)</f>
        <v>2011</v>
      </c>
    </row>
    <row r="605" hidden="1" spans="1:10">
      <c r="A605" t="s">
        <v>1399</v>
      </c>
      <c r="B605" t="s">
        <v>1400</v>
      </c>
      <c r="C605">
        <v>3</v>
      </c>
      <c r="D605">
        <v>30</v>
      </c>
      <c r="E605">
        <v>0</v>
      </c>
      <c r="F605" t="s">
        <v>1401</v>
      </c>
      <c r="G605">
        <v>21</v>
      </c>
      <c r="H605" t="str">
        <f>IF(temp01[[#This Row],[SiSo]]=0,"Không mở lớp","")</f>
        <v/>
      </c>
      <c r="I605" t="s">
        <v>1386</v>
      </c>
      <c r="J605" t="str">
        <f>LEFT(temp01[[#This Row],[MaLopHP]],4)</f>
        <v>2011</v>
      </c>
    </row>
    <row r="606" hidden="1" spans="1:10">
      <c r="A606" t="s">
        <v>1402</v>
      </c>
      <c r="B606" t="s">
        <v>1403</v>
      </c>
      <c r="C606">
        <v>0</v>
      </c>
      <c r="D606">
        <v>0</v>
      </c>
      <c r="E606">
        <v>30</v>
      </c>
      <c r="F606" t="s">
        <v>1404</v>
      </c>
      <c r="G606">
        <v>21</v>
      </c>
      <c r="H606" t="str">
        <f>IF(temp01[[#This Row],[SiSo]]=0,"Không mở lớp","")</f>
        <v/>
      </c>
      <c r="I606" t="s">
        <v>1386</v>
      </c>
      <c r="J606" t="str">
        <f>LEFT(temp01[[#This Row],[MaLopHP]],4)</f>
        <v>2011</v>
      </c>
    </row>
    <row r="607" hidden="1" spans="1:10">
      <c r="A607" t="s">
        <v>1405</v>
      </c>
      <c r="B607" t="s">
        <v>1406</v>
      </c>
      <c r="C607">
        <v>2</v>
      </c>
      <c r="D607">
        <v>30</v>
      </c>
      <c r="E607">
        <v>0</v>
      </c>
      <c r="F607" t="s">
        <v>1407</v>
      </c>
      <c r="G607">
        <v>0</v>
      </c>
      <c r="H607" t="str">
        <f>IF(temp01[[#This Row],[SiSo]]=0,"Không mở lớp","")</f>
        <v>Không mở lớp</v>
      </c>
      <c r="I607" t="s">
        <v>1386</v>
      </c>
      <c r="J607" t="str">
        <f>LEFT(temp01[[#This Row],[MaLopHP]],4)</f>
        <v>2011</v>
      </c>
    </row>
    <row r="608" hidden="1" spans="1:10">
      <c r="A608" t="s">
        <v>1408</v>
      </c>
      <c r="B608" t="s">
        <v>1409</v>
      </c>
      <c r="C608">
        <v>2</v>
      </c>
      <c r="D608">
        <v>15</v>
      </c>
      <c r="E608">
        <v>0</v>
      </c>
      <c r="F608" t="s">
        <v>1410</v>
      </c>
      <c r="G608">
        <v>0</v>
      </c>
      <c r="H608" t="str">
        <f>IF(temp01[[#This Row],[SiSo]]=0,"Không mở lớp","")</f>
        <v>Không mở lớp</v>
      </c>
      <c r="I608" t="s">
        <v>1386</v>
      </c>
      <c r="J608" t="str">
        <f>LEFT(temp01[[#This Row],[MaLopHP]],4)</f>
        <v>2011</v>
      </c>
    </row>
    <row r="609" hidden="1" spans="1:10">
      <c r="A609" t="s">
        <v>1408</v>
      </c>
      <c r="B609" t="s">
        <v>1409</v>
      </c>
      <c r="C609">
        <v>2</v>
      </c>
      <c r="D609">
        <v>15</v>
      </c>
      <c r="E609">
        <v>0</v>
      </c>
      <c r="F609" t="s">
        <v>1411</v>
      </c>
      <c r="G609">
        <v>0</v>
      </c>
      <c r="H609" t="str">
        <f>IF(temp01[[#This Row],[SiSo]]=0,"Không mở lớp","")</f>
        <v>Không mở lớp</v>
      </c>
      <c r="I609" t="s">
        <v>1386</v>
      </c>
      <c r="J609" t="str">
        <f>LEFT(temp01[[#This Row],[MaLopHP]],4)</f>
        <v>2011</v>
      </c>
    </row>
    <row r="610" hidden="1" spans="1:10">
      <c r="A610" t="s">
        <v>1412</v>
      </c>
      <c r="B610" t="s">
        <v>1413</v>
      </c>
      <c r="C610">
        <v>0</v>
      </c>
      <c r="D610">
        <v>0</v>
      </c>
      <c r="E610">
        <v>30</v>
      </c>
      <c r="F610" t="s">
        <v>1414</v>
      </c>
      <c r="G610">
        <v>0</v>
      </c>
      <c r="H610" t="str">
        <f>IF(temp01[[#This Row],[SiSo]]=0,"Không mở lớp","")</f>
        <v>Không mở lớp</v>
      </c>
      <c r="I610" t="s">
        <v>1386</v>
      </c>
      <c r="J610" t="str">
        <f>LEFT(temp01[[#This Row],[MaLopHP]],4)</f>
        <v>2011</v>
      </c>
    </row>
    <row r="611" hidden="1" spans="1:10">
      <c r="A611" t="s">
        <v>1412</v>
      </c>
      <c r="B611" t="s">
        <v>1413</v>
      </c>
      <c r="C611">
        <v>0</v>
      </c>
      <c r="D611">
        <v>0</v>
      </c>
      <c r="E611">
        <v>30</v>
      </c>
      <c r="F611" t="s">
        <v>1415</v>
      </c>
      <c r="G611">
        <v>0</v>
      </c>
      <c r="H611" t="str">
        <f>IF(temp01[[#This Row],[SiSo]]=0,"Không mở lớp","")</f>
        <v>Không mở lớp</v>
      </c>
      <c r="I611" t="s">
        <v>1386</v>
      </c>
      <c r="J611" t="str">
        <f>LEFT(temp01[[#This Row],[MaLopHP]],4)</f>
        <v>2011</v>
      </c>
    </row>
    <row r="612" hidden="1" spans="1:10">
      <c r="A612" t="s">
        <v>1412</v>
      </c>
      <c r="B612" t="s">
        <v>1413</v>
      </c>
      <c r="C612">
        <v>0</v>
      </c>
      <c r="D612">
        <v>0</v>
      </c>
      <c r="E612">
        <v>30</v>
      </c>
      <c r="F612" t="s">
        <v>1416</v>
      </c>
      <c r="G612">
        <v>0</v>
      </c>
      <c r="H612" t="str">
        <f>IF(temp01[[#This Row],[SiSo]]=0,"Không mở lớp","")</f>
        <v>Không mở lớp</v>
      </c>
      <c r="I612" t="s">
        <v>1386</v>
      </c>
      <c r="J612" t="str">
        <f>LEFT(temp01[[#This Row],[MaLopHP]],4)</f>
        <v>2011</v>
      </c>
    </row>
    <row r="613" hidden="1" spans="1:10">
      <c r="A613" t="s">
        <v>1412</v>
      </c>
      <c r="B613" t="s">
        <v>1413</v>
      </c>
      <c r="C613">
        <v>0</v>
      </c>
      <c r="D613">
        <v>0</v>
      </c>
      <c r="E613">
        <v>30</v>
      </c>
      <c r="F613" t="s">
        <v>1417</v>
      </c>
      <c r="G613">
        <v>0</v>
      </c>
      <c r="H613" t="str">
        <f>IF(temp01[[#This Row],[SiSo]]=0,"Không mở lớp","")</f>
        <v>Không mở lớp</v>
      </c>
      <c r="I613" t="s">
        <v>1386</v>
      </c>
      <c r="J613" t="str">
        <f>LEFT(temp01[[#This Row],[MaLopHP]],4)</f>
        <v>2011</v>
      </c>
    </row>
    <row r="614" hidden="1" spans="1:10">
      <c r="A614" t="s">
        <v>1418</v>
      </c>
      <c r="B614" t="s">
        <v>1419</v>
      </c>
      <c r="C614">
        <v>3</v>
      </c>
      <c r="D614">
        <v>30</v>
      </c>
      <c r="E614">
        <v>0</v>
      </c>
      <c r="F614" t="s">
        <v>1420</v>
      </c>
      <c r="G614">
        <v>21</v>
      </c>
      <c r="H614" t="str">
        <f>IF(temp01[[#This Row],[SiSo]]=0,"Không mở lớp","")</f>
        <v/>
      </c>
      <c r="I614" t="s">
        <v>1386</v>
      </c>
      <c r="J614" t="str">
        <f>LEFT(temp01[[#This Row],[MaLopHP]],4)</f>
        <v>2011</v>
      </c>
    </row>
    <row r="615" hidden="1" spans="1:10">
      <c r="A615" t="s">
        <v>1421</v>
      </c>
      <c r="B615" t="s">
        <v>1422</v>
      </c>
      <c r="C615">
        <v>0</v>
      </c>
      <c r="D615">
        <v>0</v>
      </c>
      <c r="E615">
        <v>30</v>
      </c>
      <c r="F615" t="s">
        <v>1423</v>
      </c>
      <c r="G615">
        <v>21</v>
      </c>
      <c r="H615" t="str">
        <f>IF(temp01[[#This Row],[SiSo]]=0,"Không mở lớp","")</f>
        <v/>
      </c>
      <c r="I615" t="s">
        <v>1386</v>
      </c>
      <c r="J615" t="str">
        <f>LEFT(temp01[[#This Row],[MaLopHP]],4)</f>
        <v>2011</v>
      </c>
    </row>
    <row r="616" hidden="1" spans="1:10">
      <c r="A616" t="s">
        <v>1424</v>
      </c>
      <c r="B616" t="s">
        <v>1425</v>
      </c>
      <c r="C616">
        <v>4</v>
      </c>
      <c r="D616">
        <v>45</v>
      </c>
      <c r="E616">
        <v>0</v>
      </c>
      <c r="F616" t="s">
        <v>1426</v>
      </c>
      <c r="G616">
        <v>0</v>
      </c>
      <c r="H616" t="str">
        <f>IF(temp01[[#This Row],[SiSo]]=0,"Không mở lớp","")</f>
        <v>Không mở lớp</v>
      </c>
      <c r="I616" t="s">
        <v>1386</v>
      </c>
      <c r="J616" t="str">
        <f>LEFT(temp01[[#This Row],[MaLopHP]],4)</f>
        <v>2011</v>
      </c>
    </row>
    <row r="617" hidden="1" spans="1:10">
      <c r="A617" t="s">
        <v>1427</v>
      </c>
      <c r="B617" t="s">
        <v>1428</v>
      </c>
      <c r="C617">
        <v>0</v>
      </c>
      <c r="D617">
        <v>0</v>
      </c>
      <c r="E617">
        <v>30</v>
      </c>
      <c r="F617" t="s">
        <v>1429</v>
      </c>
      <c r="G617">
        <v>0</v>
      </c>
      <c r="H617" t="str">
        <f>IF(temp01[[#This Row],[SiSo]]=0,"Không mở lớp","")</f>
        <v>Không mở lớp</v>
      </c>
      <c r="I617" t="s">
        <v>1386</v>
      </c>
      <c r="J617" t="str">
        <f>LEFT(temp01[[#This Row],[MaLopHP]],4)</f>
        <v>2011</v>
      </c>
    </row>
    <row r="618" hidden="1" spans="1:10">
      <c r="A618" t="s">
        <v>1430</v>
      </c>
      <c r="B618" t="s">
        <v>1431</v>
      </c>
      <c r="C618">
        <v>3</v>
      </c>
      <c r="D618">
        <v>30</v>
      </c>
      <c r="E618">
        <v>0</v>
      </c>
      <c r="F618" t="s">
        <v>1432</v>
      </c>
      <c r="G618">
        <v>20</v>
      </c>
      <c r="H618" t="str">
        <f>IF(temp01[[#This Row],[SiSo]]=0,"Không mở lớp","")</f>
        <v/>
      </c>
      <c r="I618" t="s">
        <v>1386</v>
      </c>
      <c r="J618" t="str">
        <f>LEFT(temp01[[#This Row],[MaLopHP]],4)</f>
        <v>2011</v>
      </c>
    </row>
    <row r="619" hidden="1" spans="1:10">
      <c r="A619" t="s">
        <v>1433</v>
      </c>
      <c r="B619" t="s">
        <v>1434</v>
      </c>
      <c r="C619">
        <v>0</v>
      </c>
      <c r="D619">
        <v>0</v>
      </c>
      <c r="E619">
        <v>30</v>
      </c>
      <c r="F619" t="s">
        <v>1435</v>
      </c>
      <c r="G619">
        <v>20</v>
      </c>
      <c r="H619" t="str">
        <f>IF(temp01[[#This Row],[SiSo]]=0,"Không mở lớp","")</f>
        <v/>
      </c>
      <c r="I619" t="s">
        <v>1386</v>
      </c>
      <c r="J619" t="str">
        <f>LEFT(temp01[[#This Row],[MaLopHP]],4)</f>
        <v>2011</v>
      </c>
    </row>
    <row r="620" hidden="1" spans="1:10">
      <c r="A620" t="s">
        <v>1436</v>
      </c>
      <c r="B620" t="s">
        <v>1437</v>
      </c>
      <c r="C620">
        <v>2</v>
      </c>
      <c r="D620">
        <v>30</v>
      </c>
      <c r="E620">
        <v>0</v>
      </c>
      <c r="F620" t="s">
        <v>1438</v>
      </c>
      <c r="G620">
        <v>0</v>
      </c>
      <c r="H620" t="str">
        <f>IF(temp01[[#This Row],[SiSo]]=0,"Không mở lớp","")</f>
        <v>Không mở lớp</v>
      </c>
      <c r="I620" t="s">
        <v>1386</v>
      </c>
      <c r="J620" t="str">
        <f>LEFT(temp01[[#This Row],[MaLopHP]],4)</f>
        <v>2011</v>
      </c>
    </row>
    <row r="621" hidden="1" spans="1:10">
      <c r="A621" t="s">
        <v>1439</v>
      </c>
      <c r="B621" t="s">
        <v>1440</v>
      </c>
      <c r="C621">
        <v>3</v>
      </c>
      <c r="D621">
        <v>30</v>
      </c>
      <c r="E621">
        <v>0</v>
      </c>
      <c r="F621" t="s">
        <v>1441</v>
      </c>
      <c r="G621">
        <v>20</v>
      </c>
      <c r="H621" t="str">
        <f>IF(temp01[[#This Row],[SiSo]]=0,"Không mở lớp","")</f>
        <v/>
      </c>
      <c r="I621" t="s">
        <v>1386</v>
      </c>
      <c r="J621" t="str">
        <f>LEFT(temp01[[#This Row],[MaLopHP]],4)</f>
        <v>2011</v>
      </c>
    </row>
    <row r="622" hidden="1" spans="1:10">
      <c r="A622" t="s">
        <v>1442</v>
      </c>
      <c r="B622" t="s">
        <v>1443</v>
      </c>
      <c r="C622">
        <v>0</v>
      </c>
      <c r="D622">
        <v>0</v>
      </c>
      <c r="E622">
        <v>30</v>
      </c>
      <c r="F622" t="s">
        <v>1444</v>
      </c>
      <c r="G622">
        <v>20</v>
      </c>
      <c r="H622" t="str">
        <f>IF(temp01[[#This Row],[SiSo]]=0,"Không mở lớp","")</f>
        <v/>
      </c>
      <c r="I622" t="s">
        <v>1386</v>
      </c>
      <c r="J622" t="str">
        <f>LEFT(temp01[[#This Row],[MaLopHP]],4)</f>
        <v>2011</v>
      </c>
    </row>
    <row r="623" hidden="1" spans="1:10">
      <c r="A623" t="s">
        <v>1445</v>
      </c>
      <c r="B623" t="s">
        <v>1446</v>
      </c>
      <c r="C623">
        <v>2</v>
      </c>
      <c r="D623">
        <v>0</v>
      </c>
      <c r="E623">
        <v>60</v>
      </c>
      <c r="F623" t="s">
        <v>1447</v>
      </c>
      <c r="G623">
        <v>30</v>
      </c>
      <c r="H623" t="str">
        <f>IF(temp01[[#This Row],[SiSo]]=0,"Không mở lớp","")</f>
        <v/>
      </c>
      <c r="I623" t="s">
        <v>1386</v>
      </c>
      <c r="J623" t="str">
        <f>LEFT(temp01[[#This Row],[MaLopHP]],4)</f>
        <v>2011</v>
      </c>
    </row>
    <row r="624" hidden="1" spans="1:10">
      <c r="A624" t="s">
        <v>1448</v>
      </c>
      <c r="B624" t="s">
        <v>1031</v>
      </c>
      <c r="C624">
        <v>10</v>
      </c>
      <c r="D624">
        <v>0</v>
      </c>
      <c r="E624">
        <v>300</v>
      </c>
      <c r="F624" t="s">
        <v>1449</v>
      </c>
      <c r="G624">
        <v>0</v>
      </c>
      <c r="H624" t="str">
        <f>IF(temp01[[#This Row],[SiSo]]=0,"Không mở lớp","")</f>
        <v>Không mở lớp</v>
      </c>
      <c r="I624" t="s">
        <v>1386</v>
      </c>
      <c r="J624" t="str">
        <f>LEFT(temp01[[#This Row],[MaLopHP]],4)</f>
        <v>2011</v>
      </c>
    </row>
    <row r="625" hidden="1" spans="1:10">
      <c r="A625" t="s">
        <v>1448</v>
      </c>
      <c r="B625" t="s">
        <v>1031</v>
      </c>
      <c r="C625">
        <v>10</v>
      </c>
      <c r="D625">
        <v>0</v>
      </c>
      <c r="E625">
        <v>300</v>
      </c>
      <c r="F625" t="s">
        <v>1450</v>
      </c>
      <c r="G625">
        <v>4</v>
      </c>
      <c r="H625" t="str">
        <f>IF(temp01[[#This Row],[SiSo]]=0,"Không mở lớp","")</f>
        <v/>
      </c>
      <c r="I625" t="s">
        <v>1386</v>
      </c>
      <c r="J625" t="str">
        <f>LEFT(temp01[[#This Row],[MaLopHP]],4)</f>
        <v>2011</v>
      </c>
    </row>
    <row r="626" hidden="1" spans="1:10">
      <c r="A626" t="s">
        <v>1448</v>
      </c>
      <c r="B626" t="s">
        <v>1031</v>
      </c>
      <c r="C626">
        <v>10</v>
      </c>
      <c r="D626">
        <v>0</v>
      </c>
      <c r="E626">
        <v>300</v>
      </c>
      <c r="F626" t="s">
        <v>1451</v>
      </c>
      <c r="G626">
        <v>0</v>
      </c>
      <c r="H626" t="str">
        <f>IF(temp01[[#This Row],[SiSo]]=0,"Không mở lớp","")</f>
        <v>Không mở lớp</v>
      </c>
      <c r="I626" t="s">
        <v>1386</v>
      </c>
      <c r="J626" t="str">
        <f>LEFT(temp01[[#This Row],[MaLopHP]],4)</f>
        <v>2011</v>
      </c>
    </row>
    <row r="627" hidden="1" spans="1:10">
      <c r="A627" t="s">
        <v>1448</v>
      </c>
      <c r="B627" t="s">
        <v>1031</v>
      </c>
      <c r="C627">
        <v>10</v>
      </c>
      <c r="D627">
        <v>0</v>
      </c>
      <c r="E627">
        <v>300</v>
      </c>
      <c r="F627" t="s">
        <v>1452</v>
      </c>
      <c r="G627">
        <v>0</v>
      </c>
      <c r="H627" t="str">
        <f>IF(temp01[[#This Row],[SiSo]]=0,"Không mở lớp","")</f>
        <v>Không mở lớp</v>
      </c>
      <c r="I627" t="s">
        <v>1386</v>
      </c>
      <c r="J627" t="str">
        <f>LEFT(temp01[[#This Row],[MaLopHP]],4)</f>
        <v>2011</v>
      </c>
    </row>
    <row r="628" hidden="1" spans="1:10">
      <c r="A628" t="s">
        <v>1448</v>
      </c>
      <c r="B628" t="s">
        <v>1031</v>
      </c>
      <c r="C628">
        <v>10</v>
      </c>
      <c r="D628">
        <v>0</v>
      </c>
      <c r="E628">
        <v>300</v>
      </c>
      <c r="F628" t="s">
        <v>1453</v>
      </c>
      <c r="G628">
        <v>0</v>
      </c>
      <c r="H628" t="str">
        <f>IF(temp01[[#This Row],[SiSo]]=0,"Không mở lớp","")</f>
        <v>Không mở lớp</v>
      </c>
      <c r="I628" t="s">
        <v>1386</v>
      </c>
      <c r="J628" t="str">
        <f>LEFT(temp01[[#This Row],[MaLopHP]],4)</f>
        <v>2011</v>
      </c>
    </row>
    <row r="629" hidden="1" spans="1:10">
      <c r="A629" t="s">
        <v>1454</v>
      </c>
      <c r="B629" t="s">
        <v>1314</v>
      </c>
      <c r="C629">
        <v>4</v>
      </c>
      <c r="D629">
        <v>0</v>
      </c>
      <c r="E629">
        <v>120</v>
      </c>
      <c r="F629" t="s">
        <v>1455</v>
      </c>
      <c r="G629">
        <v>0</v>
      </c>
      <c r="H629" t="str">
        <f>IF(temp01[[#This Row],[SiSo]]=0,"Không mở lớp","")</f>
        <v>Không mở lớp</v>
      </c>
      <c r="I629" t="s">
        <v>1386</v>
      </c>
      <c r="J629" t="str">
        <f>LEFT(temp01[[#This Row],[MaLopHP]],4)</f>
        <v>2011</v>
      </c>
    </row>
    <row r="630" spans="1:10">
      <c r="A630" t="s">
        <v>1456</v>
      </c>
      <c r="B630" t="s">
        <v>1457</v>
      </c>
      <c r="C630">
        <v>3</v>
      </c>
      <c r="D630">
        <v>45</v>
      </c>
      <c r="E630">
        <v>0</v>
      </c>
      <c r="F630" t="s">
        <v>1458</v>
      </c>
      <c r="G630">
        <v>0</v>
      </c>
      <c r="H630" t="str">
        <f>IF(temp01[[#This Row],[SiSo]]=0,"Không mở lớp","")</f>
        <v>Không mở lớp</v>
      </c>
      <c r="I630" t="s">
        <v>1459</v>
      </c>
      <c r="J630" t="str">
        <f>LEFT(temp01[[#This Row],[MaLopHP]],4)</f>
        <v>2010</v>
      </c>
    </row>
    <row r="631" spans="1:10">
      <c r="A631" t="s">
        <v>1456</v>
      </c>
      <c r="B631" t="s">
        <v>1457</v>
      </c>
      <c r="C631">
        <v>3</v>
      </c>
      <c r="D631">
        <v>45</v>
      </c>
      <c r="E631">
        <v>0</v>
      </c>
      <c r="F631" t="s">
        <v>1460</v>
      </c>
      <c r="G631">
        <v>0</v>
      </c>
      <c r="H631" t="str">
        <f>IF(temp01[[#This Row],[SiSo]]=0,"Không mở lớp","")</f>
        <v>Không mở lớp</v>
      </c>
      <c r="I631" t="s">
        <v>1459</v>
      </c>
      <c r="J631" t="str">
        <f>LEFT(temp01[[#This Row],[MaLopHP]],4)</f>
        <v>2010</v>
      </c>
    </row>
    <row r="632" spans="1:10">
      <c r="A632" t="s">
        <v>1461</v>
      </c>
      <c r="B632" t="s">
        <v>1462</v>
      </c>
      <c r="C632">
        <v>2</v>
      </c>
      <c r="D632">
        <v>30</v>
      </c>
      <c r="E632">
        <v>0</v>
      </c>
      <c r="F632" t="s">
        <v>1463</v>
      </c>
      <c r="G632">
        <v>0</v>
      </c>
      <c r="H632" t="str">
        <f>IF(temp01[[#This Row],[SiSo]]=0,"Không mở lớp","")</f>
        <v>Không mở lớp</v>
      </c>
      <c r="I632" t="s">
        <v>1459</v>
      </c>
      <c r="J632" t="str">
        <f>LEFT(temp01[[#This Row],[MaLopHP]],4)</f>
        <v>2010</v>
      </c>
    </row>
    <row r="633" spans="1:10">
      <c r="A633" t="s">
        <v>1461</v>
      </c>
      <c r="B633" t="s">
        <v>1462</v>
      </c>
      <c r="C633">
        <v>2</v>
      </c>
      <c r="D633">
        <v>30</v>
      </c>
      <c r="E633">
        <v>0</v>
      </c>
      <c r="F633" t="s">
        <v>1464</v>
      </c>
      <c r="G633">
        <v>0</v>
      </c>
      <c r="H633" t="str">
        <f>IF(temp01[[#This Row],[SiSo]]=0,"Không mở lớp","")</f>
        <v>Không mở lớp</v>
      </c>
      <c r="I633" t="s">
        <v>1459</v>
      </c>
      <c r="J633" t="str">
        <f>LEFT(temp01[[#This Row],[MaLopHP]],4)</f>
        <v>2010</v>
      </c>
    </row>
    <row r="634" spans="1:10">
      <c r="A634" t="s">
        <v>1465</v>
      </c>
      <c r="B634" t="s">
        <v>1466</v>
      </c>
      <c r="C634">
        <v>2</v>
      </c>
      <c r="D634">
        <v>30</v>
      </c>
      <c r="E634">
        <v>0</v>
      </c>
      <c r="F634" t="s">
        <v>1467</v>
      </c>
      <c r="G634">
        <v>0</v>
      </c>
      <c r="H634" t="str">
        <f>IF(temp01[[#This Row],[SiSo]]=0,"Không mở lớp","")</f>
        <v>Không mở lớp</v>
      </c>
      <c r="I634" t="s">
        <v>1459</v>
      </c>
      <c r="J634" t="str">
        <f>LEFT(temp01[[#This Row],[MaLopHP]],4)</f>
        <v>2010</v>
      </c>
    </row>
    <row r="635" spans="1:10">
      <c r="A635" t="s">
        <v>1465</v>
      </c>
      <c r="B635" t="s">
        <v>1466</v>
      </c>
      <c r="C635">
        <v>2</v>
      </c>
      <c r="D635">
        <v>30</v>
      </c>
      <c r="E635">
        <v>0</v>
      </c>
      <c r="F635" t="s">
        <v>1468</v>
      </c>
      <c r="G635">
        <v>0</v>
      </c>
      <c r="H635" t="str">
        <f>IF(temp01[[#This Row],[SiSo]]=0,"Không mở lớp","")</f>
        <v>Không mở lớp</v>
      </c>
      <c r="I635" t="s">
        <v>1459</v>
      </c>
      <c r="J635" t="str">
        <f>LEFT(temp01[[#This Row],[MaLopHP]],4)</f>
        <v>2010</v>
      </c>
    </row>
    <row r="636" spans="1:10">
      <c r="A636" t="s">
        <v>1469</v>
      </c>
      <c r="B636" t="s">
        <v>1470</v>
      </c>
      <c r="C636">
        <v>3</v>
      </c>
      <c r="D636">
        <v>45</v>
      </c>
      <c r="E636">
        <v>0</v>
      </c>
      <c r="F636" t="s">
        <v>1471</v>
      </c>
      <c r="G636">
        <v>0</v>
      </c>
      <c r="H636" t="str">
        <f>IF(temp01[[#This Row],[SiSo]]=0,"Không mở lớp","")</f>
        <v>Không mở lớp</v>
      </c>
      <c r="I636" t="s">
        <v>1459</v>
      </c>
      <c r="J636" t="str">
        <f>LEFT(temp01[[#This Row],[MaLopHP]],4)</f>
        <v>2010</v>
      </c>
    </row>
    <row r="637" spans="1:10">
      <c r="A637" t="s">
        <v>1469</v>
      </c>
      <c r="B637" t="s">
        <v>1470</v>
      </c>
      <c r="C637">
        <v>3</v>
      </c>
      <c r="D637">
        <v>45</v>
      </c>
      <c r="E637">
        <v>0</v>
      </c>
      <c r="F637" t="s">
        <v>1472</v>
      </c>
      <c r="G637">
        <v>0</v>
      </c>
      <c r="H637" t="str">
        <f>IF(temp01[[#This Row],[SiSo]]=0,"Không mở lớp","")</f>
        <v>Không mở lớp</v>
      </c>
      <c r="I637" t="s">
        <v>1459</v>
      </c>
      <c r="J637" t="str">
        <f>LEFT(temp01[[#This Row],[MaLopHP]],4)</f>
        <v>2010</v>
      </c>
    </row>
    <row r="638" hidden="1" spans="1:10">
      <c r="A638" t="s">
        <v>1473</v>
      </c>
      <c r="B638" t="s">
        <v>1474</v>
      </c>
      <c r="C638">
        <v>3</v>
      </c>
      <c r="D638">
        <v>45</v>
      </c>
      <c r="E638">
        <v>0</v>
      </c>
      <c r="F638" t="s">
        <v>1475</v>
      </c>
      <c r="G638">
        <v>0</v>
      </c>
      <c r="H638" t="str">
        <f>IF(temp01[[#This Row],[SiSo]]=0,"Không mở lớp","")</f>
        <v>Không mở lớp</v>
      </c>
      <c r="I638" t="s">
        <v>1459</v>
      </c>
      <c r="J638" t="str">
        <f>LEFT(temp01[[#This Row],[MaLopHP]],4)</f>
        <v>2011</v>
      </c>
    </row>
    <row r="639" hidden="1" spans="1:10">
      <c r="A639" t="s">
        <v>1476</v>
      </c>
      <c r="B639" t="s">
        <v>1477</v>
      </c>
      <c r="C639">
        <v>2</v>
      </c>
      <c r="D639">
        <v>30</v>
      </c>
      <c r="E639">
        <v>0</v>
      </c>
      <c r="F639" t="s">
        <v>1478</v>
      </c>
      <c r="G639">
        <v>14</v>
      </c>
      <c r="H639" t="str">
        <f>IF(temp01[[#This Row],[SiSo]]=0,"Không mở lớp","")</f>
        <v/>
      </c>
      <c r="I639" t="s">
        <v>1459</v>
      </c>
      <c r="J639" t="str">
        <f>LEFT(temp01[[#This Row],[MaLopHP]],4)</f>
        <v>2011</v>
      </c>
    </row>
    <row r="640" hidden="1" spans="1:10">
      <c r="A640" t="s">
        <v>1479</v>
      </c>
      <c r="B640" t="s">
        <v>1480</v>
      </c>
      <c r="C640">
        <v>2</v>
      </c>
      <c r="D640">
        <v>30</v>
      </c>
      <c r="E640">
        <v>0</v>
      </c>
      <c r="F640" t="s">
        <v>1481</v>
      </c>
      <c r="G640">
        <v>14</v>
      </c>
      <c r="H640" t="str">
        <f>IF(temp01[[#This Row],[SiSo]]=0,"Không mở lớp","")</f>
        <v/>
      </c>
      <c r="I640" t="s">
        <v>1459</v>
      </c>
      <c r="J640" t="str">
        <f>LEFT(temp01[[#This Row],[MaLopHP]],4)</f>
        <v>2011</v>
      </c>
    </row>
    <row r="641" hidden="1" spans="1:10">
      <c r="A641" t="s">
        <v>1482</v>
      </c>
      <c r="B641" t="s">
        <v>1483</v>
      </c>
      <c r="C641">
        <v>3</v>
      </c>
      <c r="D641">
        <v>45</v>
      </c>
      <c r="E641">
        <v>0</v>
      </c>
      <c r="F641" t="s">
        <v>1484</v>
      </c>
      <c r="G641">
        <v>14</v>
      </c>
      <c r="H641" t="str">
        <f>IF(temp01[[#This Row],[SiSo]]=0,"Không mở lớp","")</f>
        <v/>
      </c>
      <c r="I641" t="s">
        <v>1459</v>
      </c>
      <c r="J641" t="str">
        <f>LEFT(temp01[[#This Row],[MaLopHP]],4)</f>
        <v>2011</v>
      </c>
    </row>
    <row r="642" hidden="1" spans="1:10">
      <c r="A642" t="s">
        <v>1485</v>
      </c>
      <c r="B642" t="s">
        <v>1486</v>
      </c>
      <c r="C642">
        <v>3</v>
      </c>
      <c r="D642">
        <v>45</v>
      </c>
      <c r="E642">
        <v>0</v>
      </c>
      <c r="F642" t="s">
        <v>1487</v>
      </c>
      <c r="G642">
        <v>1</v>
      </c>
      <c r="H642" t="str">
        <f>IF(temp01[[#This Row],[SiSo]]=0,"Không mở lớp","")</f>
        <v/>
      </c>
      <c r="I642" t="s">
        <v>1459</v>
      </c>
      <c r="J642" t="str">
        <f>LEFT(temp01[[#This Row],[MaLopHP]],4)</f>
        <v>2011</v>
      </c>
    </row>
    <row r="643" hidden="1" spans="1:10">
      <c r="A643" t="s">
        <v>1488</v>
      </c>
      <c r="B643" t="s">
        <v>1489</v>
      </c>
      <c r="C643">
        <v>2</v>
      </c>
      <c r="D643">
        <v>30</v>
      </c>
      <c r="E643">
        <v>0</v>
      </c>
      <c r="F643" t="s">
        <v>1490</v>
      </c>
      <c r="G643">
        <v>19</v>
      </c>
      <c r="H643" t="str">
        <f>IF(temp01[[#This Row],[SiSo]]=0,"Không mở lớp","")</f>
        <v/>
      </c>
      <c r="I643" t="s">
        <v>1459</v>
      </c>
      <c r="J643" t="str">
        <f>LEFT(temp01[[#This Row],[MaLopHP]],4)</f>
        <v>2011</v>
      </c>
    </row>
    <row r="644" hidden="1" spans="1:10">
      <c r="A644" t="s">
        <v>1491</v>
      </c>
      <c r="B644" t="s">
        <v>1492</v>
      </c>
      <c r="C644">
        <v>2</v>
      </c>
      <c r="D644">
        <v>30</v>
      </c>
      <c r="E644">
        <v>0</v>
      </c>
      <c r="F644" t="s">
        <v>1493</v>
      </c>
      <c r="G644">
        <v>24</v>
      </c>
      <c r="H644" t="str">
        <f>IF(temp01[[#This Row],[SiSo]]=0,"Không mở lớp","")</f>
        <v/>
      </c>
      <c r="I644" t="s">
        <v>1459</v>
      </c>
      <c r="J644" t="str">
        <f>LEFT(temp01[[#This Row],[MaLopHP]],4)</f>
        <v>2011</v>
      </c>
    </row>
    <row r="645" hidden="1" spans="1:10">
      <c r="A645" t="s">
        <v>1494</v>
      </c>
      <c r="B645" t="s">
        <v>1495</v>
      </c>
      <c r="C645">
        <v>3</v>
      </c>
      <c r="D645">
        <v>45</v>
      </c>
      <c r="E645">
        <v>0</v>
      </c>
      <c r="F645" t="s">
        <v>1496</v>
      </c>
      <c r="G645">
        <v>70</v>
      </c>
      <c r="H645" t="str">
        <f>IF(temp01[[#This Row],[SiSo]]=0,"Không mở lớp","")</f>
        <v/>
      </c>
      <c r="I645" t="s">
        <v>1459</v>
      </c>
      <c r="J645" t="str">
        <f>LEFT(temp01[[#This Row],[MaLopHP]],4)</f>
        <v>2011</v>
      </c>
    </row>
    <row r="646" hidden="1" spans="1:10">
      <c r="A646" t="s">
        <v>1494</v>
      </c>
      <c r="B646" t="s">
        <v>1495</v>
      </c>
      <c r="C646">
        <v>3</v>
      </c>
      <c r="D646">
        <v>45</v>
      </c>
      <c r="E646">
        <v>0</v>
      </c>
      <c r="F646" t="s">
        <v>1497</v>
      </c>
      <c r="G646">
        <v>26</v>
      </c>
      <c r="H646" t="str">
        <f>IF(temp01[[#This Row],[SiSo]]=0,"Không mở lớp","")</f>
        <v/>
      </c>
      <c r="I646" t="s">
        <v>1459</v>
      </c>
      <c r="J646" t="str">
        <f>LEFT(temp01[[#This Row],[MaLopHP]],4)</f>
        <v>2011</v>
      </c>
    </row>
    <row r="647" hidden="1" spans="1:10">
      <c r="A647" t="s">
        <v>1498</v>
      </c>
      <c r="B647" t="s">
        <v>1499</v>
      </c>
      <c r="C647">
        <v>3</v>
      </c>
      <c r="D647">
        <v>45</v>
      </c>
      <c r="E647">
        <v>0</v>
      </c>
      <c r="F647" t="s">
        <v>1500</v>
      </c>
      <c r="G647">
        <v>24</v>
      </c>
      <c r="H647" t="str">
        <f>IF(temp01[[#This Row],[SiSo]]=0,"Không mở lớp","")</f>
        <v/>
      </c>
      <c r="I647" t="s">
        <v>1459</v>
      </c>
      <c r="J647" t="str">
        <f>LEFT(temp01[[#This Row],[MaLopHP]],4)</f>
        <v>2011</v>
      </c>
    </row>
    <row r="648" hidden="1" spans="1:10">
      <c r="A648" t="s">
        <v>1501</v>
      </c>
      <c r="B648" t="s">
        <v>1502</v>
      </c>
      <c r="C648">
        <v>3</v>
      </c>
      <c r="D648">
        <v>0</v>
      </c>
      <c r="E648">
        <v>90</v>
      </c>
      <c r="F648" t="s">
        <v>1503</v>
      </c>
      <c r="G648">
        <v>24</v>
      </c>
      <c r="H648" t="str">
        <f>IF(temp01[[#This Row],[SiSo]]=0,"Không mở lớp","")</f>
        <v/>
      </c>
      <c r="I648" t="s">
        <v>1459</v>
      </c>
      <c r="J648" t="str">
        <f>LEFT(temp01[[#This Row],[MaLopHP]],4)</f>
        <v>2011</v>
      </c>
    </row>
    <row r="649" hidden="1" spans="1:10">
      <c r="A649" t="s">
        <v>1504</v>
      </c>
      <c r="B649" t="s">
        <v>1505</v>
      </c>
      <c r="C649">
        <v>2</v>
      </c>
      <c r="D649">
        <v>30</v>
      </c>
      <c r="E649">
        <v>0</v>
      </c>
      <c r="F649" t="s">
        <v>1506</v>
      </c>
      <c r="G649">
        <v>25</v>
      </c>
      <c r="H649" t="str">
        <f>IF(temp01[[#This Row],[SiSo]]=0,"Không mở lớp","")</f>
        <v/>
      </c>
      <c r="I649" t="s">
        <v>1459</v>
      </c>
      <c r="J649" t="str">
        <f>LEFT(temp01[[#This Row],[MaLopHP]],4)</f>
        <v>2011</v>
      </c>
    </row>
    <row r="650" hidden="1" spans="1:10">
      <c r="A650" t="s">
        <v>1507</v>
      </c>
      <c r="B650" t="s">
        <v>1508</v>
      </c>
      <c r="C650">
        <v>2</v>
      </c>
      <c r="D650">
        <v>30</v>
      </c>
      <c r="E650">
        <v>0</v>
      </c>
      <c r="F650" t="s">
        <v>1509</v>
      </c>
      <c r="G650">
        <v>23</v>
      </c>
      <c r="H650" t="str">
        <f>IF(temp01[[#This Row],[SiSo]]=0,"Không mở lớp","")</f>
        <v/>
      </c>
      <c r="I650" t="s">
        <v>1459</v>
      </c>
      <c r="J650" t="str">
        <f>LEFT(temp01[[#This Row],[MaLopHP]],4)</f>
        <v>2011</v>
      </c>
    </row>
    <row r="651" hidden="1" spans="1:10">
      <c r="A651" t="s">
        <v>1510</v>
      </c>
      <c r="B651" t="s">
        <v>1511</v>
      </c>
      <c r="C651">
        <v>2</v>
      </c>
      <c r="D651">
        <v>30</v>
      </c>
      <c r="E651">
        <v>0</v>
      </c>
      <c r="F651" t="s">
        <v>1512</v>
      </c>
      <c r="G651">
        <v>1</v>
      </c>
      <c r="H651" t="str">
        <f>IF(temp01[[#This Row],[SiSo]]=0,"Không mở lớp","")</f>
        <v/>
      </c>
      <c r="I651" t="s">
        <v>1459</v>
      </c>
      <c r="J651" t="str">
        <f>LEFT(temp01[[#This Row],[MaLopHP]],4)</f>
        <v>2011</v>
      </c>
    </row>
    <row r="652" hidden="1" spans="1:10">
      <c r="A652" t="s">
        <v>1513</v>
      </c>
      <c r="B652" t="s">
        <v>314</v>
      </c>
      <c r="C652">
        <v>2</v>
      </c>
      <c r="D652">
        <v>0</v>
      </c>
      <c r="E652">
        <v>60</v>
      </c>
      <c r="F652" t="s">
        <v>1514</v>
      </c>
      <c r="G652">
        <v>40</v>
      </c>
      <c r="H652" t="str">
        <f>IF(temp01[[#This Row],[SiSo]]=0,"Không mở lớp","")</f>
        <v/>
      </c>
      <c r="I652" t="s">
        <v>1459</v>
      </c>
      <c r="J652" t="str">
        <f>LEFT(temp01[[#This Row],[MaLopHP]],4)</f>
        <v>2011</v>
      </c>
    </row>
    <row r="653" hidden="1" spans="1:10">
      <c r="A653" t="s">
        <v>1515</v>
      </c>
      <c r="B653" t="s">
        <v>1516</v>
      </c>
      <c r="C653">
        <v>2</v>
      </c>
      <c r="D653">
        <v>30</v>
      </c>
      <c r="E653">
        <v>0</v>
      </c>
      <c r="F653" t="s">
        <v>1517</v>
      </c>
      <c r="G653">
        <v>41</v>
      </c>
      <c r="H653" t="str">
        <f>IF(temp01[[#This Row],[SiSo]]=0,"Không mở lớp","")</f>
        <v/>
      </c>
      <c r="I653" t="s">
        <v>1459</v>
      </c>
      <c r="J653" t="str">
        <f>LEFT(temp01[[#This Row],[MaLopHP]],4)</f>
        <v>2011</v>
      </c>
    </row>
    <row r="654" hidden="1" spans="1:10">
      <c r="A654" t="s">
        <v>1518</v>
      </c>
      <c r="B654" t="s">
        <v>1519</v>
      </c>
      <c r="C654">
        <v>3</v>
      </c>
      <c r="D654">
        <v>45</v>
      </c>
      <c r="E654">
        <v>0</v>
      </c>
      <c r="F654" t="s">
        <v>1520</v>
      </c>
      <c r="G654">
        <v>41</v>
      </c>
      <c r="H654" t="str">
        <f>IF(temp01[[#This Row],[SiSo]]=0,"Không mở lớp","")</f>
        <v/>
      </c>
      <c r="I654" t="s">
        <v>1459</v>
      </c>
      <c r="J654" t="str">
        <f>LEFT(temp01[[#This Row],[MaLopHP]],4)</f>
        <v>2011</v>
      </c>
    </row>
    <row r="655" hidden="1" spans="1:10">
      <c r="A655" t="s">
        <v>1521</v>
      </c>
      <c r="B655" t="s">
        <v>1522</v>
      </c>
      <c r="C655">
        <v>3</v>
      </c>
      <c r="D655">
        <v>45</v>
      </c>
      <c r="E655">
        <v>0</v>
      </c>
      <c r="F655" t="s">
        <v>1523</v>
      </c>
      <c r="G655">
        <v>42</v>
      </c>
      <c r="H655" t="str">
        <f>IF(temp01[[#This Row],[SiSo]]=0,"Không mở lớp","")</f>
        <v/>
      </c>
      <c r="I655" t="s">
        <v>1459</v>
      </c>
      <c r="J655" t="str">
        <f>LEFT(temp01[[#This Row],[MaLopHP]],4)</f>
        <v>2011</v>
      </c>
    </row>
    <row r="656" hidden="1" spans="1:10">
      <c r="A656" t="s">
        <v>1524</v>
      </c>
      <c r="B656" t="s">
        <v>1525</v>
      </c>
      <c r="C656">
        <v>4</v>
      </c>
      <c r="D656">
        <v>15</v>
      </c>
      <c r="E656">
        <v>0</v>
      </c>
      <c r="F656" t="s">
        <v>1526</v>
      </c>
      <c r="G656">
        <v>15</v>
      </c>
      <c r="H656" t="str">
        <f>IF(temp01[[#This Row],[SiSo]]=0,"Không mở lớp","")</f>
        <v/>
      </c>
      <c r="I656" t="s">
        <v>1459</v>
      </c>
      <c r="J656" t="str">
        <f>LEFT(temp01[[#This Row],[MaLopHP]],4)</f>
        <v>2011</v>
      </c>
    </row>
    <row r="657" hidden="1" spans="1:10">
      <c r="A657" t="s">
        <v>1527</v>
      </c>
      <c r="B657" t="s">
        <v>1528</v>
      </c>
      <c r="C657">
        <v>0</v>
      </c>
      <c r="D657">
        <v>0</v>
      </c>
      <c r="E657">
        <v>90</v>
      </c>
      <c r="F657" t="s">
        <v>1529</v>
      </c>
      <c r="G657">
        <v>15</v>
      </c>
      <c r="H657" t="str">
        <f>IF(temp01[[#This Row],[SiSo]]=0,"Không mở lớp","")</f>
        <v/>
      </c>
      <c r="I657" t="s">
        <v>1459</v>
      </c>
      <c r="J657" t="str">
        <f>LEFT(temp01[[#This Row],[MaLopHP]],4)</f>
        <v>2011</v>
      </c>
    </row>
    <row r="658" hidden="1" spans="1:10">
      <c r="A658" t="s">
        <v>1530</v>
      </c>
      <c r="B658" t="s">
        <v>1531</v>
      </c>
      <c r="C658">
        <v>4</v>
      </c>
      <c r="D658">
        <v>60</v>
      </c>
      <c r="E658">
        <v>0</v>
      </c>
      <c r="F658" t="s">
        <v>1532</v>
      </c>
      <c r="G658">
        <v>0</v>
      </c>
      <c r="H658" t="str">
        <f>IF(temp01[[#This Row],[SiSo]]=0,"Không mở lớp","")</f>
        <v>Không mở lớp</v>
      </c>
      <c r="I658" t="s">
        <v>1459</v>
      </c>
      <c r="J658" t="str">
        <f>LEFT(temp01[[#This Row],[MaLopHP]],4)</f>
        <v>2011</v>
      </c>
    </row>
    <row r="659" hidden="1" spans="1:10">
      <c r="A659" t="s">
        <v>1533</v>
      </c>
      <c r="B659" t="s">
        <v>1534</v>
      </c>
      <c r="C659">
        <v>3</v>
      </c>
      <c r="D659">
        <v>15</v>
      </c>
      <c r="E659">
        <v>0</v>
      </c>
      <c r="F659" t="s">
        <v>1535</v>
      </c>
      <c r="G659">
        <v>0</v>
      </c>
      <c r="H659" t="str">
        <f>IF(temp01[[#This Row],[SiSo]]=0,"Không mở lớp","")</f>
        <v>Không mở lớp</v>
      </c>
      <c r="I659" t="s">
        <v>1459</v>
      </c>
      <c r="J659" t="str">
        <f>LEFT(temp01[[#This Row],[MaLopHP]],4)</f>
        <v>2011</v>
      </c>
    </row>
    <row r="660" hidden="1" spans="1:10">
      <c r="A660" t="s">
        <v>1536</v>
      </c>
      <c r="B660" t="s">
        <v>1537</v>
      </c>
      <c r="C660">
        <v>0</v>
      </c>
      <c r="D660">
        <v>0</v>
      </c>
      <c r="E660">
        <v>60</v>
      </c>
      <c r="F660" t="s">
        <v>1538</v>
      </c>
      <c r="G660">
        <v>0</v>
      </c>
      <c r="H660" t="str">
        <f>IF(temp01[[#This Row],[SiSo]]=0,"Không mở lớp","")</f>
        <v>Không mở lớp</v>
      </c>
      <c r="I660" t="s">
        <v>1459</v>
      </c>
      <c r="J660" t="str">
        <f>LEFT(temp01[[#This Row],[MaLopHP]],4)</f>
        <v>2011</v>
      </c>
    </row>
    <row r="661" hidden="1" spans="1:10">
      <c r="A661" t="s">
        <v>1539</v>
      </c>
      <c r="B661" t="s">
        <v>1540</v>
      </c>
      <c r="C661">
        <v>3</v>
      </c>
      <c r="D661">
        <v>15</v>
      </c>
      <c r="E661">
        <v>0</v>
      </c>
      <c r="F661" t="s">
        <v>1541</v>
      </c>
      <c r="G661">
        <v>15</v>
      </c>
      <c r="H661" t="str">
        <f>IF(temp01[[#This Row],[SiSo]]=0,"Không mở lớp","")</f>
        <v/>
      </c>
      <c r="I661" t="s">
        <v>1459</v>
      </c>
      <c r="J661" t="str">
        <f>LEFT(temp01[[#This Row],[MaLopHP]],4)</f>
        <v>2011</v>
      </c>
    </row>
    <row r="662" hidden="1" spans="1:10">
      <c r="A662" t="s">
        <v>1542</v>
      </c>
      <c r="B662" t="s">
        <v>1543</v>
      </c>
      <c r="C662">
        <v>0</v>
      </c>
      <c r="D662">
        <v>0</v>
      </c>
      <c r="E662">
        <v>60</v>
      </c>
      <c r="F662" t="s">
        <v>1544</v>
      </c>
      <c r="G662">
        <v>15</v>
      </c>
      <c r="H662" t="str">
        <f>IF(temp01[[#This Row],[SiSo]]=0,"Không mở lớp","")</f>
        <v/>
      </c>
      <c r="I662" t="s">
        <v>1459</v>
      </c>
      <c r="J662" t="str">
        <f>LEFT(temp01[[#This Row],[MaLopHP]],4)</f>
        <v>2011</v>
      </c>
    </row>
    <row r="663" hidden="1" spans="1:10">
      <c r="A663" t="s">
        <v>1545</v>
      </c>
      <c r="B663" t="s">
        <v>1546</v>
      </c>
      <c r="C663">
        <v>3</v>
      </c>
      <c r="D663">
        <v>30</v>
      </c>
      <c r="E663">
        <v>0</v>
      </c>
      <c r="F663" t="s">
        <v>1547</v>
      </c>
      <c r="G663">
        <v>0</v>
      </c>
      <c r="H663" t="str">
        <f>IF(temp01[[#This Row],[SiSo]]=0,"Không mở lớp","")</f>
        <v>Không mở lớp</v>
      </c>
      <c r="I663" t="s">
        <v>1459</v>
      </c>
      <c r="J663" t="str">
        <f>LEFT(temp01[[#This Row],[MaLopHP]],4)</f>
        <v>2011</v>
      </c>
    </row>
    <row r="664" hidden="1" spans="1:10">
      <c r="A664" t="s">
        <v>1548</v>
      </c>
      <c r="B664" t="s">
        <v>1549</v>
      </c>
      <c r="C664">
        <v>0</v>
      </c>
      <c r="D664">
        <v>0</v>
      </c>
      <c r="E664">
        <v>30</v>
      </c>
      <c r="F664" t="s">
        <v>1550</v>
      </c>
      <c r="G664">
        <v>0</v>
      </c>
      <c r="H664" t="str">
        <f>IF(temp01[[#This Row],[SiSo]]=0,"Không mở lớp","")</f>
        <v>Không mở lớp</v>
      </c>
      <c r="I664" t="s">
        <v>1459</v>
      </c>
      <c r="J664" t="str">
        <f>LEFT(temp01[[#This Row],[MaLopHP]],4)</f>
        <v>2011</v>
      </c>
    </row>
    <row r="665" hidden="1" spans="1:10">
      <c r="A665" t="s">
        <v>1551</v>
      </c>
      <c r="B665" t="s">
        <v>1072</v>
      </c>
      <c r="C665">
        <v>3</v>
      </c>
      <c r="D665">
        <v>45</v>
      </c>
      <c r="E665">
        <v>0</v>
      </c>
      <c r="F665" t="s">
        <v>1552</v>
      </c>
      <c r="G665">
        <v>70</v>
      </c>
      <c r="H665" t="str">
        <f>IF(temp01[[#This Row],[SiSo]]=0,"Không mở lớp","")</f>
        <v/>
      </c>
      <c r="I665" t="s">
        <v>1459</v>
      </c>
      <c r="J665" t="str">
        <f>LEFT(temp01[[#This Row],[MaLopHP]],4)</f>
        <v>2011</v>
      </c>
    </row>
    <row r="666" hidden="1" spans="1:10">
      <c r="A666" t="s">
        <v>1551</v>
      </c>
      <c r="B666" t="s">
        <v>1072</v>
      </c>
      <c r="C666">
        <v>3</v>
      </c>
      <c r="D666">
        <v>45</v>
      </c>
      <c r="E666">
        <v>0</v>
      </c>
      <c r="F666" t="s">
        <v>1553</v>
      </c>
      <c r="G666">
        <v>27</v>
      </c>
      <c r="H666" t="str">
        <f>IF(temp01[[#This Row],[SiSo]]=0,"Không mở lớp","")</f>
        <v/>
      </c>
      <c r="I666" t="s">
        <v>1459</v>
      </c>
      <c r="J666" t="str">
        <f>LEFT(temp01[[#This Row],[MaLopHP]],4)</f>
        <v>2011</v>
      </c>
    </row>
    <row r="667" hidden="1" spans="1:10">
      <c r="A667" t="s">
        <v>1554</v>
      </c>
      <c r="B667" t="s">
        <v>1077</v>
      </c>
      <c r="C667">
        <v>2</v>
      </c>
      <c r="D667">
        <v>30</v>
      </c>
      <c r="E667">
        <v>0</v>
      </c>
      <c r="F667" t="s">
        <v>1555</v>
      </c>
      <c r="G667">
        <v>66</v>
      </c>
      <c r="H667" t="str">
        <f>IF(temp01[[#This Row],[SiSo]]=0,"Không mở lớp","")</f>
        <v/>
      </c>
      <c r="I667" t="s">
        <v>1459</v>
      </c>
      <c r="J667" t="str">
        <f>LEFT(temp01[[#This Row],[MaLopHP]],4)</f>
        <v>2011</v>
      </c>
    </row>
    <row r="668" hidden="1" spans="1:10">
      <c r="A668" t="s">
        <v>1554</v>
      </c>
      <c r="B668" t="s">
        <v>1077</v>
      </c>
      <c r="C668">
        <v>2</v>
      </c>
      <c r="D668">
        <v>30</v>
      </c>
      <c r="E668">
        <v>0</v>
      </c>
      <c r="F668" t="s">
        <v>1556</v>
      </c>
      <c r="G668">
        <v>30</v>
      </c>
      <c r="H668" t="str">
        <f>IF(temp01[[#This Row],[SiSo]]=0,"Không mở lớp","")</f>
        <v/>
      </c>
      <c r="I668" t="s">
        <v>1459</v>
      </c>
      <c r="J668" t="str">
        <f>LEFT(temp01[[#This Row],[MaLopHP]],4)</f>
        <v>2011</v>
      </c>
    </row>
    <row r="669" hidden="1" spans="1:10">
      <c r="A669" t="s">
        <v>1557</v>
      </c>
      <c r="B669" t="s">
        <v>1558</v>
      </c>
      <c r="C669">
        <v>2</v>
      </c>
      <c r="D669">
        <v>30</v>
      </c>
      <c r="E669">
        <v>0</v>
      </c>
      <c r="F669" t="s">
        <v>1559</v>
      </c>
      <c r="G669">
        <v>2</v>
      </c>
      <c r="H669" t="str">
        <f>IF(temp01[[#This Row],[SiSo]]=0,"Không mở lớp","")</f>
        <v/>
      </c>
      <c r="I669" t="s">
        <v>1459</v>
      </c>
      <c r="J669" t="str">
        <f>LEFT(temp01[[#This Row],[MaLopHP]],4)</f>
        <v>2011</v>
      </c>
    </row>
    <row r="670" hidden="1" spans="1:10">
      <c r="A670" t="s">
        <v>1557</v>
      </c>
      <c r="B670" t="s">
        <v>1558</v>
      </c>
      <c r="C670">
        <v>2</v>
      </c>
      <c r="D670">
        <v>30</v>
      </c>
      <c r="E670">
        <v>0</v>
      </c>
      <c r="F670" t="s">
        <v>1560</v>
      </c>
      <c r="G670">
        <v>0</v>
      </c>
      <c r="H670" t="str">
        <f>IF(temp01[[#This Row],[SiSo]]=0,"Không mở lớp","")</f>
        <v>Không mở lớp</v>
      </c>
      <c r="I670" t="s">
        <v>1459</v>
      </c>
      <c r="J670" t="str">
        <f>LEFT(temp01[[#This Row],[MaLopHP]],4)</f>
        <v>2011</v>
      </c>
    </row>
    <row r="671" hidden="1" spans="1:10">
      <c r="A671" t="s">
        <v>1561</v>
      </c>
      <c r="B671" t="s">
        <v>1562</v>
      </c>
      <c r="C671">
        <v>3</v>
      </c>
      <c r="D671">
        <v>30</v>
      </c>
      <c r="E671">
        <v>0</v>
      </c>
      <c r="F671" t="s">
        <v>1563</v>
      </c>
      <c r="G671">
        <v>70</v>
      </c>
      <c r="H671" t="str">
        <f>IF(temp01[[#This Row],[SiSo]]=0,"Không mở lớp","")</f>
        <v/>
      </c>
      <c r="I671" t="s">
        <v>1459</v>
      </c>
      <c r="J671" t="str">
        <f>LEFT(temp01[[#This Row],[MaLopHP]],4)</f>
        <v>2011</v>
      </c>
    </row>
    <row r="672" hidden="1" spans="1:10">
      <c r="A672" t="s">
        <v>1561</v>
      </c>
      <c r="B672" t="s">
        <v>1562</v>
      </c>
      <c r="C672">
        <v>3</v>
      </c>
      <c r="D672">
        <v>30</v>
      </c>
      <c r="E672">
        <v>0</v>
      </c>
      <c r="F672" t="s">
        <v>1564</v>
      </c>
      <c r="G672">
        <v>21</v>
      </c>
      <c r="H672" t="str">
        <f>IF(temp01[[#This Row],[SiSo]]=0,"Không mở lớp","")</f>
        <v/>
      </c>
      <c r="I672" t="s">
        <v>1459</v>
      </c>
      <c r="J672" t="str">
        <f>LEFT(temp01[[#This Row],[MaLopHP]],4)</f>
        <v>2011</v>
      </c>
    </row>
    <row r="673" hidden="1" spans="1:10">
      <c r="A673" t="s">
        <v>1565</v>
      </c>
      <c r="B673" t="s">
        <v>1566</v>
      </c>
      <c r="C673">
        <v>0</v>
      </c>
      <c r="D673">
        <v>0</v>
      </c>
      <c r="E673">
        <v>30</v>
      </c>
      <c r="F673" t="s">
        <v>1567</v>
      </c>
      <c r="G673">
        <v>30</v>
      </c>
      <c r="H673" t="str">
        <f>IF(temp01[[#This Row],[SiSo]]=0,"Không mở lớp","")</f>
        <v/>
      </c>
      <c r="I673" t="s">
        <v>1459</v>
      </c>
      <c r="J673" t="str">
        <f>LEFT(temp01[[#This Row],[MaLopHP]],4)</f>
        <v>2011</v>
      </c>
    </row>
    <row r="674" hidden="1" spans="1:10">
      <c r="A674" t="s">
        <v>1565</v>
      </c>
      <c r="B674" t="s">
        <v>1566</v>
      </c>
      <c r="C674">
        <v>0</v>
      </c>
      <c r="D674">
        <v>0</v>
      </c>
      <c r="E674">
        <v>30</v>
      </c>
      <c r="F674" t="s">
        <v>1568</v>
      </c>
      <c r="G674">
        <v>30</v>
      </c>
      <c r="H674" t="str">
        <f>IF(temp01[[#This Row],[SiSo]]=0,"Không mở lớp","")</f>
        <v/>
      </c>
      <c r="I674" t="s">
        <v>1459</v>
      </c>
      <c r="J674" t="str">
        <f>LEFT(temp01[[#This Row],[MaLopHP]],4)</f>
        <v>2011</v>
      </c>
    </row>
    <row r="675" hidden="1" spans="1:10">
      <c r="A675" t="s">
        <v>1565</v>
      </c>
      <c r="B675" t="s">
        <v>1566</v>
      </c>
      <c r="C675">
        <v>0</v>
      </c>
      <c r="D675">
        <v>0</v>
      </c>
      <c r="E675">
        <v>30</v>
      </c>
      <c r="F675" t="s">
        <v>1569</v>
      </c>
      <c r="G675">
        <v>28</v>
      </c>
      <c r="H675" t="str">
        <f>IF(temp01[[#This Row],[SiSo]]=0,"Không mở lớp","")</f>
        <v/>
      </c>
      <c r="I675" t="s">
        <v>1459</v>
      </c>
      <c r="J675" t="str">
        <f>LEFT(temp01[[#This Row],[MaLopHP]],4)</f>
        <v>2011</v>
      </c>
    </row>
    <row r="676" hidden="1" spans="1:10">
      <c r="A676" t="s">
        <v>1565</v>
      </c>
      <c r="B676" t="s">
        <v>1566</v>
      </c>
      <c r="C676">
        <v>0</v>
      </c>
      <c r="D676">
        <v>0</v>
      </c>
      <c r="E676">
        <v>30</v>
      </c>
      <c r="F676" t="s">
        <v>1570</v>
      </c>
      <c r="G676">
        <v>3</v>
      </c>
      <c r="H676" t="str">
        <f>IF(temp01[[#This Row],[SiSo]]=0,"Không mở lớp","")</f>
        <v/>
      </c>
      <c r="I676" t="s">
        <v>1459</v>
      </c>
      <c r="J676" t="str">
        <f>LEFT(temp01[[#This Row],[MaLopHP]],4)</f>
        <v>2011</v>
      </c>
    </row>
    <row r="677" hidden="1" spans="1:10">
      <c r="A677" t="s">
        <v>1571</v>
      </c>
      <c r="B677" t="s">
        <v>1572</v>
      </c>
      <c r="C677">
        <v>3</v>
      </c>
      <c r="D677">
        <v>45</v>
      </c>
      <c r="E677">
        <v>0</v>
      </c>
      <c r="F677" t="s">
        <v>1573</v>
      </c>
      <c r="G677">
        <v>2</v>
      </c>
      <c r="H677" t="str">
        <f>IF(temp01[[#This Row],[SiSo]]=0,"Không mở lớp","")</f>
        <v/>
      </c>
      <c r="I677" t="s">
        <v>1459</v>
      </c>
      <c r="J677" t="str">
        <f>LEFT(temp01[[#This Row],[MaLopHP]],4)</f>
        <v>2011</v>
      </c>
    </row>
    <row r="678" hidden="1" spans="1:10">
      <c r="A678" t="s">
        <v>1571</v>
      </c>
      <c r="B678" t="s">
        <v>1572</v>
      </c>
      <c r="C678">
        <v>3</v>
      </c>
      <c r="D678">
        <v>45</v>
      </c>
      <c r="E678">
        <v>0</v>
      </c>
      <c r="F678" t="s">
        <v>1574</v>
      </c>
      <c r="G678">
        <v>7</v>
      </c>
      <c r="H678" t="str">
        <f>IF(temp01[[#This Row],[SiSo]]=0,"Không mở lớp","")</f>
        <v/>
      </c>
      <c r="I678" t="s">
        <v>1459</v>
      </c>
      <c r="J678" t="str">
        <f>LEFT(temp01[[#This Row],[MaLopHP]],4)</f>
        <v>2011</v>
      </c>
    </row>
    <row r="679" hidden="1" spans="1:10">
      <c r="A679" t="s">
        <v>1575</v>
      </c>
      <c r="B679" t="s">
        <v>1576</v>
      </c>
      <c r="C679">
        <v>2</v>
      </c>
      <c r="D679">
        <v>30</v>
      </c>
      <c r="E679">
        <v>0</v>
      </c>
      <c r="F679" t="s">
        <v>1577</v>
      </c>
      <c r="G679">
        <v>61</v>
      </c>
      <c r="H679" t="str">
        <f>IF(temp01[[#This Row],[SiSo]]=0,"Không mở lớp","")</f>
        <v/>
      </c>
      <c r="I679" t="s">
        <v>1459</v>
      </c>
      <c r="J679" t="str">
        <f>LEFT(temp01[[#This Row],[MaLopHP]],4)</f>
        <v>2011</v>
      </c>
    </row>
    <row r="680" hidden="1" spans="1:10">
      <c r="A680" t="s">
        <v>1578</v>
      </c>
      <c r="B680" t="s">
        <v>1579</v>
      </c>
      <c r="C680">
        <v>1</v>
      </c>
      <c r="D680">
        <v>15</v>
      </c>
      <c r="E680">
        <v>0</v>
      </c>
      <c r="F680" t="s">
        <v>1580</v>
      </c>
      <c r="G680">
        <v>59</v>
      </c>
      <c r="H680" t="str">
        <f>IF(temp01[[#This Row],[SiSo]]=0,"Không mở lớp","")</f>
        <v/>
      </c>
      <c r="I680" t="s">
        <v>1459</v>
      </c>
      <c r="J680" t="str">
        <f>LEFT(temp01[[#This Row],[MaLopHP]],4)</f>
        <v>2011</v>
      </c>
    </row>
    <row r="681" hidden="1" spans="1:10">
      <c r="A681" t="s">
        <v>1581</v>
      </c>
      <c r="B681" t="s">
        <v>1582</v>
      </c>
      <c r="C681">
        <v>3</v>
      </c>
      <c r="D681">
        <v>45</v>
      </c>
      <c r="E681">
        <v>0</v>
      </c>
      <c r="F681" t="s">
        <v>1583</v>
      </c>
      <c r="G681">
        <v>32</v>
      </c>
      <c r="H681" t="str">
        <f>IF(temp01[[#This Row],[SiSo]]=0,"Không mở lớp","")</f>
        <v/>
      </c>
      <c r="I681" t="s">
        <v>1459</v>
      </c>
      <c r="J681" t="str">
        <f>LEFT(temp01[[#This Row],[MaLopHP]],4)</f>
        <v>2011</v>
      </c>
    </row>
    <row r="682" hidden="1" spans="1:10">
      <c r="A682" t="s">
        <v>1584</v>
      </c>
      <c r="B682" t="s">
        <v>1585</v>
      </c>
      <c r="C682">
        <v>1</v>
      </c>
      <c r="D682">
        <v>15</v>
      </c>
      <c r="E682">
        <v>0</v>
      </c>
      <c r="F682" t="s">
        <v>1586</v>
      </c>
      <c r="G682">
        <v>48</v>
      </c>
      <c r="H682" t="str">
        <f>IF(temp01[[#This Row],[SiSo]]=0,"Không mở lớp","")</f>
        <v/>
      </c>
      <c r="I682" t="s">
        <v>1459</v>
      </c>
      <c r="J682" t="str">
        <f>LEFT(temp01[[#This Row],[MaLopHP]],4)</f>
        <v>2011</v>
      </c>
    </row>
    <row r="683" hidden="1" spans="1:10">
      <c r="A683" t="s">
        <v>1587</v>
      </c>
      <c r="B683" t="s">
        <v>1588</v>
      </c>
      <c r="C683">
        <v>2</v>
      </c>
      <c r="D683">
        <v>30</v>
      </c>
      <c r="E683">
        <v>0</v>
      </c>
      <c r="F683" t="s">
        <v>1589</v>
      </c>
      <c r="G683">
        <v>19</v>
      </c>
      <c r="H683" t="str">
        <f>IF(temp01[[#This Row],[SiSo]]=0,"Không mở lớp","")</f>
        <v/>
      </c>
      <c r="I683" t="s">
        <v>1459</v>
      </c>
      <c r="J683" t="str">
        <f>LEFT(temp01[[#This Row],[MaLopHP]],4)</f>
        <v>2011</v>
      </c>
    </row>
    <row r="684" hidden="1" spans="1:10">
      <c r="A684" t="s">
        <v>1590</v>
      </c>
      <c r="B684" t="s">
        <v>1591</v>
      </c>
      <c r="C684">
        <v>3</v>
      </c>
      <c r="D684">
        <v>45</v>
      </c>
      <c r="E684">
        <v>0</v>
      </c>
      <c r="F684" t="s">
        <v>1592</v>
      </c>
      <c r="G684">
        <v>52</v>
      </c>
      <c r="H684" t="str">
        <f>IF(temp01[[#This Row],[SiSo]]=0,"Không mở lớp","")</f>
        <v/>
      </c>
      <c r="I684" t="s">
        <v>1459</v>
      </c>
      <c r="J684" t="str">
        <f>LEFT(temp01[[#This Row],[MaLopHP]],4)</f>
        <v>2011</v>
      </c>
    </row>
    <row r="685" hidden="1" spans="1:10">
      <c r="A685" t="s">
        <v>1593</v>
      </c>
      <c r="B685" t="s">
        <v>1594</v>
      </c>
      <c r="C685">
        <v>2</v>
      </c>
      <c r="D685">
        <v>30</v>
      </c>
      <c r="E685">
        <v>0</v>
      </c>
      <c r="F685" t="s">
        <v>1595</v>
      </c>
      <c r="G685">
        <v>8</v>
      </c>
      <c r="H685" t="str">
        <f>IF(temp01[[#This Row],[SiSo]]=0,"Không mở lớp","")</f>
        <v/>
      </c>
      <c r="I685" t="s">
        <v>1459</v>
      </c>
      <c r="J685" t="str">
        <f>LEFT(temp01[[#This Row],[MaLopHP]],4)</f>
        <v>2011</v>
      </c>
    </row>
    <row r="686" hidden="1" spans="1:10">
      <c r="A686" t="s">
        <v>1596</v>
      </c>
      <c r="B686" t="s">
        <v>1597</v>
      </c>
      <c r="C686">
        <v>3</v>
      </c>
      <c r="D686">
        <v>0</v>
      </c>
      <c r="E686">
        <v>90</v>
      </c>
      <c r="F686" t="s">
        <v>1598</v>
      </c>
      <c r="G686">
        <v>19</v>
      </c>
      <c r="H686" t="str">
        <f>IF(temp01[[#This Row],[SiSo]]=0,"Không mở lớp","")</f>
        <v/>
      </c>
      <c r="I686" t="s">
        <v>1459</v>
      </c>
      <c r="J686" t="str">
        <f>LEFT(temp01[[#This Row],[MaLopHP]],4)</f>
        <v>2011</v>
      </c>
    </row>
    <row r="687" hidden="1" spans="1:10">
      <c r="A687" t="s">
        <v>1599</v>
      </c>
      <c r="B687" t="s">
        <v>1600</v>
      </c>
      <c r="C687">
        <v>3</v>
      </c>
      <c r="D687">
        <v>0</v>
      </c>
      <c r="E687">
        <v>90</v>
      </c>
      <c r="F687" t="s">
        <v>1601</v>
      </c>
      <c r="G687">
        <v>30</v>
      </c>
      <c r="H687" t="str">
        <f>IF(temp01[[#This Row],[SiSo]]=0,"Không mở lớp","")</f>
        <v/>
      </c>
      <c r="I687" t="s">
        <v>1459</v>
      </c>
      <c r="J687" t="str">
        <f>LEFT(temp01[[#This Row],[MaLopHP]],4)</f>
        <v>2011</v>
      </c>
    </row>
    <row r="688" hidden="1" spans="1:10">
      <c r="A688" t="s">
        <v>1599</v>
      </c>
      <c r="B688" t="s">
        <v>1600</v>
      </c>
      <c r="C688">
        <v>3</v>
      </c>
      <c r="D688">
        <v>0</v>
      </c>
      <c r="E688">
        <v>90</v>
      </c>
      <c r="F688" t="s">
        <v>1602</v>
      </c>
      <c r="G688">
        <v>30</v>
      </c>
      <c r="H688" t="str">
        <f>IF(temp01[[#This Row],[SiSo]]=0,"Không mở lớp","")</f>
        <v/>
      </c>
      <c r="I688" t="s">
        <v>1459</v>
      </c>
      <c r="J688" t="str">
        <f>LEFT(temp01[[#This Row],[MaLopHP]],4)</f>
        <v>2011</v>
      </c>
    </row>
    <row r="689" hidden="1" spans="1:10">
      <c r="A689" t="s">
        <v>1599</v>
      </c>
      <c r="B689" t="s">
        <v>1600</v>
      </c>
      <c r="C689">
        <v>3</v>
      </c>
      <c r="D689">
        <v>0</v>
      </c>
      <c r="E689">
        <v>90</v>
      </c>
      <c r="F689" t="s">
        <v>1603</v>
      </c>
      <c r="G689">
        <v>30</v>
      </c>
      <c r="H689" t="str">
        <f>IF(temp01[[#This Row],[SiSo]]=0,"Không mở lớp","")</f>
        <v/>
      </c>
      <c r="I689" t="s">
        <v>1459</v>
      </c>
      <c r="J689" t="str">
        <f>LEFT(temp01[[#This Row],[MaLopHP]],4)</f>
        <v>2011</v>
      </c>
    </row>
    <row r="690" hidden="1" spans="1:10">
      <c r="A690" t="s">
        <v>1599</v>
      </c>
      <c r="B690" t="s">
        <v>1600</v>
      </c>
      <c r="C690">
        <v>3</v>
      </c>
      <c r="D690">
        <v>0</v>
      </c>
      <c r="E690">
        <v>90</v>
      </c>
      <c r="F690" t="s">
        <v>1604</v>
      </c>
      <c r="G690">
        <v>6</v>
      </c>
      <c r="H690" t="str">
        <f>IF(temp01[[#This Row],[SiSo]]=0,"Không mở lớp","")</f>
        <v/>
      </c>
      <c r="I690" t="s">
        <v>1459</v>
      </c>
      <c r="J690" t="str">
        <f>LEFT(temp01[[#This Row],[MaLopHP]],4)</f>
        <v>2011</v>
      </c>
    </row>
    <row r="691" hidden="1" spans="1:10">
      <c r="A691" t="s">
        <v>1605</v>
      </c>
      <c r="B691" t="s">
        <v>1606</v>
      </c>
      <c r="C691">
        <v>3</v>
      </c>
      <c r="D691">
        <v>15</v>
      </c>
      <c r="E691">
        <v>0</v>
      </c>
      <c r="F691" t="s">
        <v>1607</v>
      </c>
      <c r="G691">
        <v>30</v>
      </c>
      <c r="H691" t="str">
        <f>IF(temp01[[#This Row],[SiSo]]=0,"Không mở lớp","")</f>
        <v/>
      </c>
      <c r="I691" t="s">
        <v>1459</v>
      </c>
      <c r="J691" t="str">
        <f>LEFT(temp01[[#This Row],[MaLopHP]],4)</f>
        <v>2011</v>
      </c>
    </row>
    <row r="692" hidden="1" spans="1:10">
      <c r="A692" t="s">
        <v>1608</v>
      </c>
      <c r="B692" t="s">
        <v>1609</v>
      </c>
      <c r="C692">
        <v>0</v>
      </c>
      <c r="D692">
        <v>0</v>
      </c>
      <c r="E692">
        <v>60</v>
      </c>
      <c r="F692" t="s">
        <v>1610</v>
      </c>
      <c r="G692">
        <v>30</v>
      </c>
      <c r="H692" t="str">
        <f>IF(temp01[[#This Row],[SiSo]]=0,"Không mở lớp","")</f>
        <v/>
      </c>
      <c r="I692" t="s">
        <v>1459</v>
      </c>
      <c r="J692" t="str">
        <f>LEFT(temp01[[#This Row],[MaLopHP]],4)</f>
        <v>2011</v>
      </c>
    </row>
    <row r="693" hidden="1" spans="1:10">
      <c r="A693" t="s">
        <v>1611</v>
      </c>
      <c r="B693" t="s">
        <v>1612</v>
      </c>
      <c r="C693">
        <v>3</v>
      </c>
      <c r="D693">
        <v>15</v>
      </c>
      <c r="E693">
        <v>0</v>
      </c>
      <c r="F693" t="s">
        <v>1613</v>
      </c>
      <c r="G693">
        <v>30</v>
      </c>
      <c r="H693" t="str">
        <f>IF(temp01[[#This Row],[SiSo]]=0,"Không mở lớp","")</f>
        <v/>
      </c>
      <c r="I693" t="s">
        <v>1459</v>
      </c>
      <c r="J693" t="str">
        <f>LEFT(temp01[[#This Row],[MaLopHP]],4)</f>
        <v>2011</v>
      </c>
    </row>
    <row r="694" hidden="1" spans="1:10">
      <c r="A694" t="s">
        <v>1614</v>
      </c>
      <c r="B694" t="s">
        <v>1615</v>
      </c>
      <c r="C694">
        <v>0</v>
      </c>
      <c r="D694">
        <v>0</v>
      </c>
      <c r="E694">
        <v>60</v>
      </c>
      <c r="F694" t="s">
        <v>1616</v>
      </c>
      <c r="G694">
        <v>30</v>
      </c>
      <c r="H694" t="str">
        <f>IF(temp01[[#This Row],[SiSo]]=0,"Không mở lớp","")</f>
        <v/>
      </c>
      <c r="I694" t="s">
        <v>1459</v>
      </c>
      <c r="J694" t="str">
        <f>LEFT(temp01[[#This Row],[MaLopHP]],4)</f>
        <v>2011</v>
      </c>
    </row>
    <row r="695" hidden="1" spans="1:10">
      <c r="A695" t="s">
        <v>1617</v>
      </c>
      <c r="B695" t="s">
        <v>1618</v>
      </c>
      <c r="C695">
        <v>3</v>
      </c>
      <c r="D695">
        <v>15</v>
      </c>
      <c r="E695">
        <v>0</v>
      </c>
      <c r="F695" t="s">
        <v>1619</v>
      </c>
      <c r="G695">
        <v>30</v>
      </c>
      <c r="H695" t="str">
        <f>IF(temp01[[#This Row],[SiSo]]=0,"Không mở lớp","")</f>
        <v/>
      </c>
      <c r="I695" t="s">
        <v>1459</v>
      </c>
      <c r="J695" t="str">
        <f>LEFT(temp01[[#This Row],[MaLopHP]],4)</f>
        <v>2011</v>
      </c>
    </row>
    <row r="696" hidden="1" spans="1:10">
      <c r="A696" t="s">
        <v>1620</v>
      </c>
      <c r="B696" t="s">
        <v>1621</v>
      </c>
      <c r="C696">
        <v>0</v>
      </c>
      <c r="D696">
        <v>0</v>
      </c>
      <c r="E696">
        <v>60</v>
      </c>
      <c r="F696" t="s">
        <v>1622</v>
      </c>
      <c r="G696">
        <v>30</v>
      </c>
      <c r="H696" t="str">
        <f>IF(temp01[[#This Row],[SiSo]]=0,"Không mở lớp","")</f>
        <v/>
      </c>
      <c r="I696" t="s">
        <v>1459</v>
      </c>
      <c r="J696" t="str">
        <f>LEFT(temp01[[#This Row],[MaLopHP]],4)</f>
        <v>2011</v>
      </c>
    </row>
    <row r="697" hidden="1" spans="1:10">
      <c r="A697" t="s">
        <v>1623</v>
      </c>
      <c r="B697" t="s">
        <v>1624</v>
      </c>
      <c r="C697">
        <v>2</v>
      </c>
      <c r="D697">
        <v>30</v>
      </c>
      <c r="E697">
        <v>0</v>
      </c>
      <c r="F697" t="s">
        <v>1625</v>
      </c>
      <c r="G697">
        <v>32</v>
      </c>
      <c r="H697" t="str">
        <f>IF(temp01[[#This Row],[SiSo]]=0,"Không mở lớp","")</f>
        <v/>
      </c>
      <c r="I697" t="s">
        <v>1459</v>
      </c>
      <c r="J697" t="str">
        <f>LEFT(temp01[[#This Row],[MaLopHP]],4)</f>
        <v>2011</v>
      </c>
    </row>
    <row r="698" hidden="1" spans="1:10">
      <c r="A698" t="s">
        <v>1626</v>
      </c>
      <c r="B698" t="s">
        <v>1627</v>
      </c>
      <c r="C698">
        <v>3</v>
      </c>
      <c r="D698">
        <v>0</v>
      </c>
      <c r="E698">
        <v>90</v>
      </c>
      <c r="F698" t="s">
        <v>1628</v>
      </c>
      <c r="G698">
        <v>30</v>
      </c>
      <c r="H698" t="str">
        <f>IF(temp01[[#This Row],[SiSo]]=0,"Không mở lớp","")</f>
        <v/>
      </c>
      <c r="I698" t="s">
        <v>1459</v>
      </c>
      <c r="J698" t="str">
        <f>LEFT(temp01[[#This Row],[MaLopHP]],4)</f>
        <v>2011</v>
      </c>
    </row>
    <row r="699" hidden="1" spans="1:10">
      <c r="A699" t="s">
        <v>1629</v>
      </c>
      <c r="B699" t="s">
        <v>1630</v>
      </c>
      <c r="C699">
        <v>3</v>
      </c>
      <c r="D699">
        <v>0</v>
      </c>
      <c r="E699">
        <v>90</v>
      </c>
      <c r="F699" t="s">
        <v>1631</v>
      </c>
      <c r="G699">
        <v>15</v>
      </c>
      <c r="H699" t="str">
        <f>IF(temp01[[#This Row],[SiSo]]=0,"Không mở lớp","")</f>
        <v/>
      </c>
      <c r="I699" t="s">
        <v>1459</v>
      </c>
      <c r="J699" t="str">
        <f>LEFT(temp01[[#This Row],[MaLopHP]],4)</f>
        <v>2011</v>
      </c>
    </row>
    <row r="700" hidden="1" spans="1:10">
      <c r="A700" t="s">
        <v>1632</v>
      </c>
      <c r="B700" t="s">
        <v>1633</v>
      </c>
      <c r="C700">
        <v>3</v>
      </c>
      <c r="D700">
        <v>0</v>
      </c>
      <c r="E700">
        <v>90</v>
      </c>
      <c r="F700" t="s">
        <v>1634</v>
      </c>
      <c r="G700">
        <v>15</v>
      </c>
      <c r="H700" t="str">
        <f>IF(temp01[[#This Row],[SiSo]]=0,"Không mở lớp","")</f>
        <v/>
      </c>
      <c r="I700" t="s">
        <v>1459</v>
      </c>
      <c r="J700" t="str">
        <f>LEFT(temp01[[#This Row],[MaLopHP]],4)</f>
        <v>2011</v>
      </c>
    </row>
    <row r="701" spans="1:10">
      <c r="A701" t="s">
        <v>1635</v>
      </c>
      <c r="B701" t="s">
        <v>1636</v>
      </c>
      <c r="C701">
        <v>1</v>
      </c>
      <c r="D701">
        <v>0</v>
      </c>
      <c r="E701">
        <v>30</v>
      </c>
      <c r="F701" t="s">
        <v>1637</v>
      </c>
      <c r="G701">
        <v>0</v>
      </c>
      <c r="H701" t="str">
        <f>IF(temp01[[#This Row],[SiSo]]=0,"Không mở lớp","")</f>
        <v>Không mở lớp</v>
      </c>
      <c r="I701" t="s">
        <v>1638</v>
      </c>
      <c r="J701" t="str">
        <f>LEFT(temp01[[#This Row],[MaLopHP]],4)</f>
        <v>2010</v>
      </c>
    </row>
    <row r="702" spans="1:10">
      <c r="A702" t="s">
        <v>1635</v>
      </c>
      <c r="B702" t="s">
        <v>1636</v>
      </c>
      <c r="C702">
        <v>1</v>
      </c>
      <c r="D702">
        <v>0</v>
      </c>
      <c r="E702">
        <v>30</v>
      </c>
      <c r="F702" t="s">
        <v>1639</v>
      </c>
      <c r="G702">
        <v>0</v>
      </c>
      <c r="H702" t="str">
        <f>IF(temp01[[#This Row],[SiSo]]=0,"Không mở lớp","")</f>
        <v>Không mở lớp</v>
      </c>
      <c r="I702" t="s">
        <v>1638</v>
      </c>
      <c r="J702" t="str">
        <f>LEFT(temp01[[#This Row],[MaLopHP]],4)</f>
        <v>2010</v>
      </c>
    </row>
    <row r="703" spans="1:10">
      <c r="A703" t="s">
        <v>1635</v>
      </c>
      <c r="B703" t="s">
        <v>1636</v>
      </c>
      <c r="C703">
        <v>1</v>
      </c>
      <c r="D703">
        <v>0</v>
      </c>
      <c r="E703">
        <v>30</v>
      </c>
      <c r="F703" t="s">
        <v>1640</v>
      </c>
      <c r="G703">
        <v>0</v>
      </c>
      <c r="H703" t="str">
        <f>IF(temp01[[#This Row],[SiSo]]=0,"Không mở lớp","")</f>
        <v>Không mở lớp</v>
      </c>
      <c r="I703" t="s">
        <v>1638</v>
      </c>
      <c r="J703" t="str">
        <f>LEFT(temp01[[#This Row],[MaLopHP]],4)</f>
        <v>2010</v>
      </c>
    </row>
    <row r="704" spans="1:10">
      <c r="A704" t="s">
        <v>1635</v>
      </c>
      <c r="B704" t="s">
        <v>1636</v>
      </c>
      <c r="C704">
        <v>1</v>
      </c>
      <c r="D704">
        <v>0</v>
      </c>
      <c r="E704">
        <v>30</v>
      </c>
      <c r="F704" t="s">
        <v>1641</v>
      </c>
      <c r="G704">
        <v>0</v>
      </c>
      <c r="H704" t="str">
        <f>IF(temp01[[#This Row],[SiSo]]=0,"Không mở lớp","")</f>
        <v>Không mở lớp</v>
      </c>
      <c r="I704" t="s">
        <v>1638</v>
      </c>
      <c r="J704" t="str">
        <f>LEFT(temp01[[#This Row],[MaLopHP]],4)</f>
        <v>2010</v>
      </c>
    </row>
    <row r="705" spans="1:10">
      <c r="A705" t="s">
        <v>1635</v>
      </c>
      <c r="B705" t="s">
        <v>1636</v>
      </c>
      <c r="C705">
        <v>1</v>
      </c>
      <c r="D705">
        <v>0</v>
      </c>
      <c r="E705">
        <v>30</v>
      </c>
      <c r="F705" t="s">
        <v>1642</v>
      </c>
      <c r="G705">
        <v>0</v>
      </c>
      <c r="H705" t="str">
        <f>IF(temp01[[#This Row],[SiSo]]=0,"Không mở lớp","")</f>
        <v>Không mở lớp</v>
      </c>
      <c r="I705" t="s">
        <v>1638</v>
      </c>
      <c r="J705" t="str">
        <f>LEFT(temp01[[#This Row],[MaLopHP]],4)</f>
        <v>2010</v>
      </c>
    </row>
    <row r="706" spans="1:10">
      <c r="A706" t="s">
        <v>1635</v>
      </c>
      <c r="B706" t="s">
        <v>1636</v>
      </c>
      <c r="C706">
        <v>1</v>
      </c>
      <c r="D706">
        <v>0</v>
      </c>
      <c r="E706">
        <v>30</v>
      </c>
      <c r="F706" t="s">
        <v>1643</v>
      </c>
      <c r="G706">
        <v>0</v>
      </c>
      <c r="H706" t="str">
        <f>IF(temp01[[#This Row],[SiSo]]=0,"Không mở lớp","")</f>
        <v>Không mở lớp</v>
      </c>
      <c r="I706" t="s">
        <v>1638</v>
      </c>
      <c r="J706" t="str">
        <f>LEFT(temp01[[#This Row],[MaLopHP]],4)</f>
        <v>2010</v>
      </c>
    </row>
    <row r="707" spans="1:10">
      <c r="A707" t="s">
        <v>1635</v>
      </c>
      <c r="B707" t="s">
        <v>1636</v>
      </c>
      <c r="C707">
        <v>1</v>
      </c>
      <c r="D707">
        <v>0</v>
      </c>
      <c r="E707">
        <v>30</v>
      </c>
      <c r="F707" t="s">
        <v>1644</v>
      </c>
      <c r="G707">
        <v>0</v>
      </c>
      <c r="H707" t="str">
        <f>IF(temp01[[#This Row],[SiSo]]=0,"Không mở lớp","")</f>
        <v>Không mở lớp</v>
      </c>
      <c r="I707" t="s">
        <v>1638</v>
      </c>
      <c r="J707" t="str">
        <f>LEFT(temp01[[#This Row],[MaLopHP]],4)</f>
        <v>2010</v>
      </c>
    </row>
    <row r="708" spans="1:10">
      <c r="A708" t="s">
        <v>1635</v>
      </c>
      <c r="B708" t="s">
        <v>1636</v>
      </c>
      <c r="C708">
        <v>1</v>
      </c>
      <c r="D708">
        <v>0</v>
      </c>
      <c r="E708">
        <v>30</v>
      </c>
      <c r="F708" t="s">
        <v>1645</v>
      </c>
      <c r="G708">
        <v>0</v>
      </c>
      <c r="H708" t="str">
        <f>IF(temp01[[#This Row],[SiSo]]=0,"Không mở lớp","")</f>
        <v>Không mở lớp</v>
      </c>
      <c r="I708" t="s">
        <v>1638</v>
      </c>
      <c r="J708" t="str">
        <f>LEFT(temp01[[#This Row],[MaLopHP]],4)</f>
        <v>2010</v>
      </c>
    </row>
    <row r="709" spans="1:10">
      <c r="A709" t="s">
        <v>1635</v>
      </c>
      <c r="B709" t="s">
        <v>1636</v>
      </c>
      <c r="C709">
        <v>1</v>
      </c>
      <c r="D709">
        <v>0</v>
      </c>
      <c r="E709">
        <v>30</v>
      </c>
      <c r="F709" t="s">
        <v>1646</v>
      </c>
      <c r="G709">
        <v>0</v>
      </c>
      <c r="H709" t="str">
        <f>IF(temp01[[#This Row],[SiSo]]=0,"Không mở lớp","")</f>
        <v>Không mở lớp</v>
      </c>
      <c r="I709" t="s">
        <v>1638</v>
      </c>
      <c r="J709" t="str">
        <f>LEFT(temp01[[#This Row],[MaLopHP]],4)</f>
        <v>2010</v>
      </c>
    </row>
    <row r="710" spans="1:10">
      <c r="A710" t="s">
        <v>1635</v>
      </c>
      <c r="B710" t="s">
        <v>1636</v>
      </c>
      <c r="C710">
        <v>1</v>
      </c>
      <c r="D710">
        <v>0</v>
      </c>
      <c r="E710">
        <v>30</v>
      </c>
      <c r="F710" t="s">
        <v>1647</v>
      </c>
      <c r="G710">
        <v>0</v>
      </c>
      <c r="H710" t="str">
        <f>IF(temp01[[#This Row],[SiSo]]=0,"Không mở lớp","")</f>
        <v>Không mở lớp</v>
      </c>
      <c r="I710" t="s">
        <v>1638</v>
      </c>
      <c r="J710" t="str">
        <f>LEFT(temp01[[#This Row],[MaLopHP]],4)</f>
        <v>2010</v>
      </c>
    </row>
    <row r="711" spans="1:10">
      <c r="A711" t="s">
        <v>1635</v>
      </c>
      <c r="B711" t="s">
        <v>1636</v>
      </c>
      <c r="C711">
        <v>1</v>
      </c>
      <c r="D711">
        <v>0</v>
      </c>
      <c r="E711">
        <v>30</v>
      </c>
      <c r="F711" t="s">
        <v>1648</v>
      </c>
      <c r="G711">
        <v>0</v>
      </c>
      <c r="H711" t="str">
        <f>IF(temp01[[#This Row],[SiSo]]=0,"Không mở lớp","")</f>
        <v>Không mở lớp</v>
      </c>
      <c r="I711" t="s">
        <v>1638</v>
      </c>
      <c r="J711" t="str">
        <f>LEFT(temp01[[#This Row],[MaLopHP]],4)</f>
        <v>2010</v>
      </c>
    </row>
    <row r="712" spans="1:10">
      <c r="A712" t="s">
        <v>1635</v>
      </c>
      <c r="B712" t="s">
        <v>1636</v>
      </c>
      <c r="C712">
        <v>1</v>
      </c>
      <c r="D712">
        <v>0</v>
      </c>
      <c r="E712">
        <v>30</v>
      </c>
      <c r="F712" t="s">
        <v>1649</v>
      </c>
      <c r="G712">
        <v>0</v>
      </c>
      <c r="H712" t="str">
        <f>IF(temp01[[#This Row],[SiSo]]=0,"Không mở lớp","")</f>
        <v>Không mở lớp</v>
      </c>
      <c r="I712" t="s">
        <v>1638</v>
      </c>
      <c r="J712" t="str">
        <f>LEFT(temp01[[#This Row],[MaLopHP]],4)</f>
        <v>2010</v>
      </c>
    </row>
    <row r="713" spans="1:10">
      <c r="A713" t="s">
        <v>1635</v>
      </c>
      <c r="B713" t="s">
        <v>1636</v>
      </c>
      <c r="C713">
        <v>1</v>
      </c>
      <c r="D713">
        <v>0</v>
      </c>
      <c r="E713">
        <v>30</v>
      </c>
      <c r="F713" t="s">
        <v>1650</v>
      </c>
      <c r="G713">
        <v>0</v>
      </c>
      <c r="H713" t="str">
        <f>IF(temp01[[#This Row],[SiSo]]=0,"Không mở lớp","")</f>
        <v>Không mở lớp</v>
      </c>
      <c r="I713" t="s">
        <v>1638</v>
      </c>
      <c r="J713" t="str">
        <f>LEFT(temp01[[#This Row],[MaLopHP]],4)</f>
        <v>2010</v>
      </c>
    </row>
    <row r="714" spans="1:10">
      <c r="A714" t="s">
        <v>1635</v>
      </c>
      <c r="B714" t="s">
        <v>1636</v>
      </c>
      <c r="C714">
        <v>1</v>
      </c>
      <c r="D714">
        <v>0</v>
      </c>
      <c r="E714">
        <v>30</v>
      </c>
      <c r="F714" t="s">
        <v>1651</v>
      </c>
      <c r="G714">
        <v>0</v>
      </c>
      <c r="H714" t="str">
        <f>IF(temp01[[#This Row],[SiSo]]=0,"Không mở lớp","")</f>
        <v>Không mở lớp</v>
      </c>
      <c r="I714" t="s">
        <v>1638</v>
      </c>
      <c r="J714" t="str">
        <f>LEFT(temp01[[#This Row],[MaLopHP]],4)</f>
        <v>2010</v>
      </c>
    </row>
    <row r="715" spans="1:10">
      <c r="A715" t="s">
        <v>1635</v>
      </c>
      <c r="B715" t="s">
        <v>1636</v>
      </c>
      <c r="C715">
        <v>1</v>
      </c>
      <c r="D715">
        <v>0</v>
      </c>
      <c r="E715">
        <v>30</v>
      </c>
      <c r="F715" t="s">
        <v>1652</v>
      </c>
      <c r="G715">
        <v>0</v>
      </c>
      <c r="H715" t="str">
        <f>IF(temp01[[#This Row],[SiSo]]=0,"Không mở lớp","")</f>
        <v>Không mở lớp</v>
      </c>
      <c r="I715" t="s">
        <v>1638</v>
      </c>
      <c r="J715" t="str">
        <f>LEFT(temp01[[#This Row],[MaLopHP]],4)</f>
        <v>2010</v>
      </c>
    </row>
    <row r="716" spans="1:10">
      <c r="A716" t="s">
        <v>1635</v>
      </c>
      <c r="B716" t="s">
        <v>1636</v>
      </c>
      <c r="C716">
        <v>1</v>
      </c>
      <c r="D716">
        <v>0</v>
      </c>
      <c r="E716">
        <v>30</v>
      </c>
      <c r="F716" t="s">
        <v>1653</v>
      </c>
      <c r="G716">
        <v>0</v>
      </c>
      <c r="H716" t="str">
        <f>IF(temp01[[#This Row],[SiSo]]=0,"Không mở lớp","")</f>
        <v>Không mở lớp</v>
      </c>
      <c r="I716" t="s">
        <v>1638</v>
      </c>
      <c r="J716" t="str">
        <f>LEFT(temp01[[#This Row],[MaLopHP]],4)</f>
        <v>2010</v>
      </c>
    </row>
    <row r="717" spans="1:10">
      <c r="A717" t="s">
        <v>1635</v>
      </c>
      <c r="B717" t="s">
        <v>1636</v>
      </c>
      <c r="C717">
        <v>1</v>
      </c>
      <c r="D717">
        <v>0</v>
      </c>
      <c r="E717">
        <v>30</v>
      </c>
      <c r="F717" t="s">
        <v>1654</v>
      </c>
      <c r="G717">
        <v>0</v>
      </c>
      <c r="H717" t="str">
        <f>IF(temp01[[#This Row],[SiSo]]=0,"Không mở lớp","")</f>
        <v>Không mở lớp</v>
      </c>
      <c r="I717" t="s">
        <v>1638</v>
      </c>
      <c r="J717" t="str">
        <f>LEFT(temp01[[#This Row],[MaLopHP]],4)</f>
        <v>2010</v>
      </c>
    </row>
    <row r="718" spans="1:10">
      <c r="A718" t="s">
        <v>1635</v>
      </c>
      <c r="B718" t="s">
        <v>1636</v>
      </c>
      <c r="C718">
        <v>1</v>
      </c>
      <c r="D718">
        <v>0</v>
      </c>
      <c r="E718">
        <v>30</v>
      </c>
      <c r="F718" t="s">
        <v>1655</v>
      </c>
      <c r="G718">
        <v>0</v>
      </c>
      <c r="H718" t="str">
        <f>IF(temp01[[#This Row],[SiSo]]=0,"Không mở lớp","")</f>
        <v>Không mở lớp</v>
      </c>
      <c r="I718" t="s">
        <v>1638</v>
      </c>
      <c r="J718" t="str">
        <f>LEFT(temp01[[#This Row],[MaLopHP]],4)</f>
        <v>2010</v>
      </c>
    </row>
    <row r="719" spans="1:10">
      <c r="A719" t="s">
        <v>1635</v>
      </c>
      <c r="B719" t="s">
        <v>1636</v>
      </c>
      <c r="C719">
        <v>1</v>
      </c>
      <c r="D719">
        <v>0</v>
      </c>
      <c r="E719">
        <v>30</v>
      </c>
      <c r="F719" t="s">
        <v>1656</v>
      </c>
      <c r="G719">
        <v>0</v>
      </c>
      <c r="H719" t="str">
        <f>IF(temp01[[#This Row],[SiSo]]=0,"Không mở lớp","")</f>
        <v>Không mở lớp</v>
      </c>
      <c r="I719" t="s">
        <v>1638</v>
      </c>
      <c r="J719" t="str">
        <f>LEFT(temp01[[#This Row],[MaLopHP]],4)</f>
        <v>2010</v>
      </c>
    </row>
    <row r="720" spans="1:10">
      <c r="A720" t="s">
        <v>1635</v>
      </c>
      <c r="B720" t="s">
        <v>1636</v>
      </c>
      <c r="C720">
        <v>1</v>
      </c>
      <c r="D720">
        <v>0</v>
      </c>
      <c r="E720">
        <v>30</v>
      </c>
      <c r="F720" t="s">
        <v>1657</v>
      </c>
      <c r="G720">
        <v>0</v>
      </c>
      <c r="H720" t="str">
        <f>IF(temp01[[#This Row],[SiSo]]=0,"Không mở lớp","")</f>
        <v>Không mở lớp</v>
      </c>
      <c r="I720" t="s">
        <v>1638</v>
      </c>
      <c r="J720" t="str">
        <f>LEFT(temp01[[#This Row],[MaLopHP]],4)</f>
        <v>2010</v>
      </c>
    </row>
    <row r="721" spans="1:10">
      <c r="A721" t="s">
        <v>1635</v>
      </c>
      <c r="B721" t="s">
        <v>1636</v>
      </c>
      <c r="C721">
        <v>1</v>
      </c>
      <c r="D721">
        <v>0</v>
      </c>
      <c r="E721">
        <v>30</v>
      </c>
      <c r="F721" t="s">
        <v>1658</v>
      </c>
      <c r="G721">
        <v>0</v>
      </c>
      <c r="H721" t="str">
        <f>IF(temp01[[#This Row],[SiSo]]=0,"Không mở lớp","")</f>
        <v>Không mở lớp</v>
      </c>
      <c r="I721" t="s">
        <v>1638</v>
      </c>
      <c r="J721" t="str">
        <f>LEFT(temp01[[#This Row],[MaLopHP]],4)</f>
        <v>2010</v>
      </c>
    </row>
    <row r="722" hidden="1" spans="1:10">
      <c r="A722" t="s">
        <v>1635</v>
      </c>
      <c r="B722" t="s">
        <v>1636</v>
      </c>
      <c r="C722">
        <v>1</v>
      </c>
      <c r="D722">
        <v>0</v>
      </c>
      <c r="E722">
        <v>30</v>
      </c>
      <c r="F722" t="s">
        <v>1659</v>
      </c>
      <c r="G722">
        <v>24</v>
      </c>
      <c r="H722" t="str">
        <f>IF(temp01[[#This Row],[SiSo]]=0,"Không mở lớp","")</f>
        <v/>
      </c>
      <c r="I722" t="s">
        <v>1638</v>
      </c>
      <c r="J722" t="str">
        <f>LEFT(temp01[[#This Row],[MaLopHP]],4)</f>
        <v>2011</v>
      </c>
    </row>
    <row r="723" hidden="1" spans="1:10">
      <c r="A723" t="s">
        <v>1660</v>
      </c>
      <c r="B723" t="s">
        <v>1661</v>
      </c>
      <c r="C723">
        <v>1</v>
      </c>
      <c r="D723">
        <v>0</v>
      </c>
      <c r="E723">
        <v>30</v>
      </c>
      <c r="F723" t="s">
        <v>1662</v>
      </c>
      <c r="G723">
        <v>7</v>
      </c>
      <c r="H723" t="str">
        <f>IF(temp01[[#This Row],[SiSo]]=0,"Không mở lớp","")</f>
        <v/>
      </c>
      <c r="I723" t="s">
        <v>1638</v>
      </c>
      <c r="J723" t="str">
        <f>LEFT(temp01[[#This Row],[MaLopHP]],4)</f>
        <v>2011</v>
      </c>
    </row>
    <row r="724" hidden="1" spans="1:10">
      <c r="A724" t="s">
        <v>1663</v>
      </c>
      <c r="B724" t="s">
        <v>1664</v>
      </c>
      <c r="C724">
        <v>1</v>
      </c>
      <c r="D724">
        <v>0</v>
      </c>
      <c r="E724">
        <v>30</v>
      </c>
      <c r="F724" t="s">
        <v>1665</v>
      </c>
      <c r="G724">
        <v>60</v>
      </c>
      <c r="H724" t="str">
        <f>IF(temp01[[#This Row],[SiSo]]=0,"Không mở lớp","")</f>
        <v/>
      </c>
      <c r="I724" t="s">
        <v>1638</v>
      </c>
      <c r="J724" t="str">
        <f>LEFT(temp01[[#This Row],[MaLopHP]],4)</f>
        <v>2011</v>
      </c>
    </row>
    <row r="725" hidden="1" spans="1:10">
      <c r="A725" t="s">
        <v>1663</v>
      </c>
      <c r="B725" t="s">
        <v>1664</v>
      </c>
      <c r="C725">
        <v>1</v>
      </c>
      <c r="D725">
        <v>0</v>
      </c>
      <c r="E725">
        <v>30</v>
      </c>
      <c r="F725" t="s">
        <v>1666</v>
      </c>
      <c r="G725">
        <v>34</v>
      </c>
      <c r="H725" t="str">
        <f>IF(temp01[[#This Row],[SiSo]]=0,"Không mở lớp","")</f>
        <v/>
      </c>
      <c r="I725" t="s">
        <v>1638</v>
      </c>
      <c r="J725" t="str">
        <f>LEFT(temp01[[#This Row],[MaLopHP]],4)</f>
        <v>2011</v>
      </c>
    </row>
    <row r="726" hidden="1" spans="1:10">
      <c r="A726" t="s">
        <v>1663</v>
      </c>
      <c r="B726" t="s">
        <v>1664</v>
      </c>
      <c r="C726">
        <v>1</v>
      </c>
      <c r="D726">
        <v>0</v>
      </c>
      <c r="E726">
        <v>30</v>
      </c>
      <c r="F726" t="s">
        <v>1667</v>
      </c>
      <c r="G726">
        <v>29</v>
      </c>
      <c r="H726" t="str">
        <f>IF(temp01[[#This Row],[SiSo]]=0,"Không mở lớp","")</f>
        <v/>
      </c>
      <c r="I726" t="s">
        <v>1638</v>
      </c>
      <c r="J726" t="str">
        <f>LEFT(temp01[[#This Row],[MaLopHP]],4)</f>
        <v>2011</v>
      </c>
    </row>
    <row r="727" hidden="1" spans="1:10">
      <c r="A727" t="s">
        <v>1668</v>
      </c>
      <c r="B727" t="s">
        <v>1669</v>
      </c>
      <c r="C727">
        <v>1</v>
      </c>
      <c r="D727">
        <v>0</v>
      </c>
      <c r="E727">
        <v>30</v>
      </c>
      <c r="F727" t="s">
        <v>1670</v>
      </c>
      <c r="G727">
        <v>13</v>
      </c>
      <c r="H727" t="str">
        <f>IF(temp01[[#This Row],[SiSo]]=0,"Không mở lớp","")</f>
        <v/>
      </c>
      <c r="I727" t="s">
        <v>1638</v>
      </c>
      <c r="J727" t="str">
        <f>LEFT(temp01[[#This Row],[MaLopHP]],4)</f>
        <v>2011</v>
      </c>
    </row>
    <row r="728" hidden="1" spans="1:10">
      <c r="A728" t="s">
        <v>1671</v>
      </c>
      <c r="B728" t="s">
        <v>1672</v>
      </c>
      <c r="C728">
        <v>1</v>
      </c>
      <c r="D728">
        <v>0</v>
      </c>
      <c r="E728">
        <v>30</v>
      </c>
      <c r="F728" t="s">
        <v>1673</v>
      </c>
      <c r="G728">
        <v>13</v>
      </c>
      <c r="H728" t="str">
        <f>IF(temp01[[#This Row],[SiSo]]=0,"Không mở lớp","")</f>
        <v/>
      </c>
      <c r="I728" t="s">
        <v>1638</v>
      </c>
      <c r="J728" t="str">
        <f>LEFT(temp01[[#This Row],[MaLopHP]],4)</f>
        <v>2011</v>
      </c>
    </row>
    <row r="729" hidden="1" spans="1:10">
      <c r="A729" t="s">
        <v>1674</v>
      </c>
      <c r="B729" t="s">
        <v>1675</v>
      </c>
      <c r="C729">
        <v>1</v>
      </c>
      <c r="D729">
        <v>0</v>
      </c>
      <c r="E729">
        <v>30</v>
      </c>
      <c r="F729" t="s">
        <v>1676</v>
      </c>
      <c r="G729">
        <v>40</v>
      </c>
      <c r="H729" t="str">
        <f>IF(temp01[[#This Row],[SiSo]]=0,"Không mở lớp","")</f>
        <v/>
      </c>
      <c r="I729" t="s">
        <v>1638</v>
      </c>
      <c r="J729" t="str">
        <f>LEFT(temp01[[#This Row],[MaLopHP]],4)</f>
        <v>2011</v>
      </c>
    </row>
    <row r="730" hidden="1" spans="1:10">
      <c r="A730" t="s">
        <v>1677</v>
      </c>
      <c r="B730" t="s">
        <v>1678</v>
      </c>
      <c r="C730">
        <v>1</v>
      </c>
      <c r="D730">
        <v>0</v>
      </c>
      <c r="E730">
        <v>30</v>
      </c>
      <c r="F730" t="s">
        <v>1679</v>
      </c>
      <c r="G730">
        <v>2</v>
      </c>
      <c r="H730" t="str">
        <f>IF(temp01[[#This Row],[SiSo]]=0,"Không mở lớp","")</f>
        <v/>
      </c>
      <c r="I730" t="s">
        <v>1638</v>
      </c>
      <c r="J730" t="str">
        <f>LEFT(temp01[[#This Row],[MaLopHP]],4)</f>
        <v>2011</v>
      </c>
    </row>
    <row r="731" hidden="1" spans="1:10">
      <c r="A731" t="s">
        <v>1680</v>
      </c>
      <c r="B731" t="s">
        <v>1681</v>
      </c>
      <c r="C731">
        <v>1</v>
      </c>
      <c r="D731">
        <v>0</v>
      </c>
      <c r="E731">
        <v>30</v>
      </c>
      <c r="F731" t="s">
        <v>1682</v>
      </c>
      <c r="G731">
        <v>13</v>
      </c>
      <c r="H731" t="str">
        <f>IF(temp01[[#This Row],[SiSo]]=0,"Không mở lớp","")</f>
        <v/>
      </c>
      <c r="I731" t="s">
        <v>1638</v>
      </c>
      <c r="J731" t="str">
        <f>LEFT(temp01[[#This Row],[MaLopHP]],4)</f>
        <v>2011</v>
      </c>
    </row>
    <row r="732" hidden="1" spans="1:10">
      <c r="A732" t="s">
        <v>1680</v>
      </c>
      <c r="B732" t="s">
        <v>1681</v>
      </c>
      <c r="C732">
        <v>1</v>
      </c>
      <c r="D732">
        <v>0</v>
      </c>
      <c r="E732">
        <v>30</v>
      </c>
      <c r="F732" t="s">
        <v>1683</v>
      </c>
      <c r="G732">
        <v>2</v>
      </c>
      <c r="H732" t="str">
        <f>IF(temp01[[#This Row],[SiSo]]=0,"Không mở lớp","")</f>
        <v/>
      </c>
      <c r="I732" t="s">
        <v>1638</v>
      </c>
      <c r="J732" t="str">
        <f>LEFT(temp01[[#This Row],[MaLopHP]],4)</f>
        <v>2011</v>
      </c>
    </row>
    <row r="733" hidden="1" spans="1:10">
      <c r="A733" t="s">
        <v>1680</v>
      </c>
      <c r="B733" t="s">
        <v>1681</v>
      </c>
      <c r="C733">
        <v>1</v>
      </c>
      <c r="D733">
        <v>0</v>
      </c>
      <c r="E733">
        <v>30</v>
      </c>
      <c r="F733" t="s">
        <v>1684</v>
      </c>
      <c r="G733">
        <v>25</v>
      </c>
      <c r="H733" t="str">
        <f>IF(temp01[[#This Row],[SiSo]]=0,"Không mở lớp","")</f>
        <v/>
      </c>
      <c r="I733" t="s">
        <v>1638</v>
      </c>
      <c r="J733" t="str">
        <f>LEFT(temp01[[#This Row],[MaLopHP]],4)</f>
        <v>2011</v>
      </c>
    </row>
    <row r="734" hidden="1" spans="1:10">
      <c r="A734" t="s">
        <v>1680</v>
      </c>
      <c r="B734" t="s">
        <v>1681</v>
      </c>
      <c r="C734">
        <v>1</v>
      </c>
      <c r="D734">
        <v>0</v>
      </c>
      <c r="E734">
        <v>30</v>
      </c>
      <c r="F734" t="s">
        <v>1685</v>
      </c>
      <c r="G734">
        <v>70</v>
      </c>
      <c r="H734" t="str">
        <f>IF(temp01[[#This Row],[SiSo]]=0,"Không mở lớp","")</f>
        <v/>
      </c>
      <c r="I734" t="s">
        <v>1638</v>
      </c>
      <c r="J734" t="str">
        <f>LEFT(temp01[[#This Row],[MaLopHP]],4)</f>
        <v>2011</v>
      </c>
    </row>
    <row r="735" hidden="1" spans="1:10">
      <c r="A735" t="s">
        <v>1680</v>
      </c>
      <c r="B735" t="s">
        <v>1681</v>
      </c>
      <c r="C735">
        <v>1</v>
      </c>
      <c r="D735">
        <v>0</v>
      </c>
      <c r="E735">
        <v>30</v>
      </c>
      <c r="F735" t="s">
        <v>1686</v>
      </c>
      <c r="G735">
        <v>26</v>
      </c>
      <c r="H735" t="str">
        <f>IF(temp01[[#This Row],[SiSo]]=0,"Không mở lớp","")</f>
        <v/>
      </c>
      <c r="I735" t="s">
        <v>1638</v>
      </c>
      <c r="J735" t="str">
        <f>LEFT(temp01[[#This Row],[MaLopHP]],4)</f>
        <v>2011</v>
      </c>
    </row>
    <row r="736" hidden="1" spans="1:10">
      <c r="A736" t="s">
        <v>1680</v>
      </c>
      <c r="B736" t="s">
        <v>1681</v>
      </c>
      <c r="C736">
        <v>1</v>
      </c>
      <c r="D736">
        <v>0</v>
      </c>
      <c r="E736">
        <v>30</v>
      </c>
      <c r="F736" t="s">
        <v>1687</v>
      </c>
      <c r="G736">
        <v>23</v>
      </c>
      <c r="H736" t="str">
        <f>IF(temp01[[#This Row],[SiSo]]=0,"Không mở lớp","")</f>
        <v/>
      </c>
      <c r="I736" t="s">
        <v>1638</v>
      </c>
      <c r="J736" t="str">
        <f>LEFT(temp01[[#This Row],[MaLopHP]],4)</f>
        <v>2011</v>
      </c>
    </row>
    <row r="737" hidden="1" spans="1:10">
      <c r="A737" t="s">
        <v>1688</v>
      </c>
      <c r="B737" t="s">
        <v>1689</v>
      </c>
      <c r="C737">
        <v>1</v>
      </c>
      <c r="D737">
        <v>0</v>
      </c>
      <c r="E737">
        <v>30</v>
      </c>
      <c r="F737" t="s">
        <v>1690</v>
      </c>
      <c r="G737">
        <v>4</v>
      </c>
      <c r="H737" t="str">
        <f>IF(temp01[[#This Row],[SiSo]]=0,"Không mở lớp","")</f>
        <v/>
      </c>
      <c r="I737" t="s">
        <v>1638</v>
      </c>
      <c r="J737" t="str">
        <f>LEFT(temp01[[#This Row],[MaLopHP]],4)</f>
        <v>2011</v>
      </c>
    </row>
    <row r="738" hidden="1" spans="1:10">
      <c r="A738" t="s">
        <v>1691</v>
      </c>
      <c r="B738" t="s">
        <v>1692</v>
      </c>
      <c r="C738">
        <v>1</v>
      </c>
      <c r="D738">
        <v>0</v>
      </c>
      <c r="E738">
        <v>30</v>
      </c>
      <c r="F738" t="s">
        <v>1693</v>
      </c>
      <c r="G738">
        <v>19</v>
      </c>
      <c r="H738" t="str">
        <f>IF(temp01[[#This Row],[SiSo]]=0,"Không mở lớp","")</f>
        <v/>
      </c>
      <c r="I738" t="s">
        <v>1638</v>
      </c>
      <c r="J738" t="str">
        <f>LEFT(temp01[[#This Row],[MaLopHP]],4)</f>
        <v>2011</v>
      </c>
    </row>
    <row r="739" hidden="1" spans="1:10">
      <c r="A739" t="s">
        <v>1694</v>
      </c>
      <c r="B739" t="s">
        <v>1695</v>
      </c>
      <c r="C739">
        <v>1</v>
      </c>
      <c r="D739">
        <v>0</v>
      </c>
      <c r="E739">
        <v>30</v>
      </c>
      <c r="F739" t="s">
        <v>1696</v>
      </c>
      <c r="G739">
        <v>14</v>
      </c>
      <c r="H739" t="str">
        <f>IF(temp01[[#This Row],[SiSo]]=0,"Không mở lớp","")</f>
        <v/>
      </c>
      <c r="I739" t="s">
        <v>1638</v>
      </c>
      <c r="J739" t="str">
        <f>LEFT(temp01[[#This Row],[MaLopHP]],4)</f>
        <v>2011</v>
      </c>
    </row>
    <row r="740" hidden="1" spans="1:10">
      <c r="A740" t="s">
        <v>1697</v>
      </c>
      <c r="B740" t="s">
        <v>1698</v>
      </c>
      <c r="C740">
        <v>1</v>
      </c>
      <c r="D740">
        <v>0</v>
      </c>
      <c r="E740">
        <v>30</v>
      </c>
      <c r="F740" t="s">
        <v>1699</v>
      </c>
      <c r="G740">
        <v>13</v>
      </c>
      <c r="H740" t="str">
        <f>IF(temp01[[#This Row],[SiSo]]=0,"Không mở lớp","")</f>
        <v/>
      </c>
      <c r="I740" t="s">
        <v>1638</v>
      </c>
      <c r="J740" t="str">
        <f>LEFT(temp01[[#This Row],[MaLopHP]],4)</f>
        <v>2011</v>
      </c>
    </row>
    <row r="741" hidden="1" spans="1:10">
      <c r="A741" t="s">
        <v>1697</v>
      </c>
      <c r="B741" t="s">
        <v>1698</v>
      </c>
      <c r="C741">
        <v>1</v>
      </c>
      <c r="D741">
        <v>0</v>
      </c>
      <c r="E741">
        <v>30</v>
      </c>
      <c r="F741" t="s">
        <v>1700</v>
      </c>
      <c r="G741">
        <v>16</v>
      </c>
      <c r="H741" t="str">
        <f>IF(temp01[[#This Row],[SiSo]]=0,"Không mở lớp","")</f>
        <v/>
      </c>
      <c r="I741" t="s">
        <v>1638</v>
      </c>
      <c r="J741" t="str">
        <f>LEFT(temp01[[#This Row],[MaLopHP]],4)</f>
        <v>2011</v>
      </c>
    </row>
    <row r="742" hidden="1" spans="1:10">
      <c r="A742" t="s">
        <v>1697</v>
      </c>
      <c r="B742" t="s">
        <v>1698</v>
      </c>
      <c r="C742">
        <v>1</v>
      </c>
      <c r="D742">
        <v>0</v>
      </c>
      <c r="E742">
        <v>30</v>
      </c>
      <c r="F742" t="s">
        <v>1701</v>
      </c>
      <c r="G742">
        <v>20</v>
      </c>
      <c r="H742" t="str">
        <f>IF(temp01[[#This Row],[SiSo]]=0,"Không mở lớp","")</f>
        <v/>
      </c>
      <c r="I742" t="s">
        <v>1638</v>
      </c>
      <c r="J742" t="str">
        <f>LEFT(temp01[[#This Row],[MaLopHP]],4)</f>
        <v>2011</v>
      </c>
    </row>
    <row r="743" hidden="1" spans="1:10">
      <c r="A743" t="s">
        <v>1697</v>
      </c>
      <c r="B743" t="s">
        <v>1698</v>
      </c>
      <c r="C743">
        <v>1</v>
      </c>
      <c r="D743">
        <v>0</v>
      </c>
      <c r="E743">
        <v>30</v>
      </c>
      <c r="F743" t="s">
        <v>1702</v>
      </c>
      <c r="G743">
        <v>36</v>
      </c>
      <c r="H743" t="str">
        <f>IF(temp01[[#This Row],[SiSo]]=0,"Không mở lớp","")</f>
        <v/>
      </c>
      <c r="I743" t="s">
        <v>1638</v>
      </c>
      <c r="J743" t="str">
        <f>LEFT(temp01[[#This Row],[MaLopHP]],4)</f>
        <v>2011</v>
      </c>
    </row>
    <row r="744" hidden="1" spans="1:10">
      <c r="A744" t="s">
        <v>1697</v>
      </c>
      <c r="B744" t="s">
        <v>1698</v>
      </c>
      <c r="C744">
        <v>1</v>
      </c>
      <c r="D744">
        <v>0</v>
      </c>
      <c r="E744">
        <v>30</v>
      </c>
      <c r="F744" t="s">
        <v>1703</v>
      </c>
      <c r="G744">
        <v>2</v>
      </c>
      <c r="H744" t="str">
        <f>IF(temp01[[#This Row],[SiSo]]=0,"Không mở lớp","")</f>
        <v/>
      </c>
      <c r="I744" t="s">
        <v>1638</v>
      </c>
      <c r="J744" t="str">
        <f>LEFT(temp01[[#This Row],[MaLopHP]],4)</f>
        <v>2011</v>
      </c>
    </row>
    <row r="745" hidden="1" spans="1:10">
      <c r="A745" t="s">
        <v>1704</v>
      </c>
      <c r="B745" t="s">
        <v>1705</v>
      </c>
      <c r="C745">
        <v>3</v>
      </c>
      <c r="D745">
        <v>30</v>
      </c>
      <c r="E745">
        <v>0</v>
      </c>
      <c r="F745" t="s">
        <v>1706</v>
      </c>
      <c r="G745">
        <v>70</v>
      </c>
      <c r="H745" t="str">
        <f>IF(temp01[[#This Row],[SiSo]]=0,"Không mở lớp","")</f>
        <v/>
      </c>
      <c r="I745" t="s">
        <v>1707</v>
      </c>
      <c r="J745" t="str">
        <f>LEFT(temp01[[#This Row],[MaLopHP]],4)</f>
        <v>2011</v>
      </c>
    </row>
    <row r="746" hidden="1" spans="1:10">
      <c r="A746" t="s">
        <v>1704</v>
      </c>
      <c r="B746" t="s">
        <v>1705</v>
      </c>
      <c r="C746">
        <v>3</v>
      </c>
      <c r="D746">
        <v>30</v>
      </c>
      <c r="E746">
        <v>0</v>
      </c>
      <c r="F746" t="s">
        <v>1708</v>
      </c>
      <c r="G746">
        <v>12</v>
      </c>
      <c r="H746" t="str">
        <f>IF(temp01[[#This Row],[SiSo]]=0,"Không mở lớp","")</f>
        <v/>
      </c>
      <c r="I746" t="s">
        <v>1707</v>
      </c>
      <c r="J746" t="str">
        <f>LEFT(temp01[[#This Row],[MaLopHP]],4)</f>
        <v>2011</v>
      </c>
    </row>
    <row r="747" hidden="1" spans="1:10">
      <c r="A747" t="s">
        <v>1704</v>
      </c>
      <c r="B747" t="s">
        <v>1705</v>
      </c>
      <c r="C747">
        <v>3</v>
      </c>
      <c r="D747">
        <v>30</v>
      </c>
      <c r="E747">
        <v>0</v>
      </c>
      <c r="F747" t="s">
        <v>1709</v>
      </c>
      <c r="G747">
        <v>61</v>
      </c>
      <c r="H747" t="str">
        <f>IF(temp01[[#This Row],[SiSo]]=0,"Không mở lớp","")</f>
        <v/>
      </c>
      <c r="I747" t="s">
        <v>1707</v>
      </c>
      <c r="J747" t="str">
        <f>LEFT(temp01[[#This Row],[MaLopHP]],4)</f>
        <v>2011</v>
      </c>
    </row>
    <row r="748" hidden="1" spans="1:10">
      <c r="A748" t="s">
        <v>1710</v>
      </c>
      <c r="B748" t="s">
        <v>1711</v>
      </c>
      <c r="C748">
        <v>0</v>
      </c>
      <c r="D748">
        <v>0</v>
      </c>
      <c r="E748">
        <v>30</v>
      </c>
      <c r="F748" t="s">
        <v>1712</v>
      </c>
      <c r="G748">
        <v>30</v>
      </c>
      <c r="H748" t="str">
        <f>IF(temp01[[#This Row],[SiSo]]=0,"Không mở lớp","")</f>
        <v/>
      </c>
      <c r="I748" t="s">
        <v>1707</v>
      </c>
      <c r="J748" t="str">
        <f>LEFT(temp01[[#This Row],[MaLopHP]],4)</f>
        <v>2011</v>
      </c>
    </row>
    <row r="749" hidden="1" spans="1:10">
      <c r="A749" t="s">
        <v>1710</v>
      </c>
      <c r="B749" t="s">
        <v>1711</v>
      </c>
      <c r="C749">
        <v>0</v>
      </c>
      <c r="D749">
        <v>0</v>
      </c>
      <c r="E749">
        <v>30</v>
      </c>
      <c r="F749" t="s">
        <v>1713</v>
      </c>
      <c r="G749">
        <v>30</v>
      </c>
      <c r="H749" t="str">
        <f>IF(temp01[[#This Row],[SiSo]]=0,"Không mở lớp","")</f>
        <v/>
      </c>
      <c r="I749" t="s">
        <v>1707</v>
      </c>
      <c r="J749" t="str">
        <f>LEFT(temp01[[#This Row],[MaLopHP]],4)</f>
        <v>2011</v>
      </c>
    </row>
    <row r="750" hidden="1" spans="1:10">
      <c r="A750" t="s">
        <v>1710</v>
      </c>
      <c r="B750" t="s">
        <v>1711</v>
      </c>
      <c r="C750">
        <v>0</v>
      </c>
      <c r="D750">
        <v>0</v>
      </c>
      <c r="E750">
        <v>30</v>
      </c>
      <c r="F750" t="s">
        <v>1714</v>
      </c>
      <c r="G750">
        <v>23</v>
      </c>
      <c r="H750" t="str">
        <f>IF(temp01[[#This Row],[SiSo]]=0,"Không mở lớp","")</f>
        <v/>
      </c>
      <c r="I750" t="s">
        <v>1707</v>
      </c>
      <c r="J750" t="str">
        <f>LEFT(temp01[[#This Row],[MaLopHP]],4)</f>
        <v>2011</v>
      </c>
    </row>
    <row r="751" hidden="1" spans="1:10">
      <c r="A751" t="s">
        <v>1710</v>
      </c>
      <c r="B751" t="s">
        <v>1711</v>
      </c>
      <c r="C751">
        <v>0</v>
      </c>
      <c r="D751">
        <v>0</v>
      </c>
      <c r="E751">
        <v>30</v>
      </c>
      <c r="F751" t="s">
        <v>1715</v>
      </c>
      <c r="G751">
        <v>30</v>
      </c>
      <c r="H751" t="str">
        <f>IF(temp01[[#This Row],[SiSo]]=0,"Không mở lớp","")</f>
        <v/>
      </c>
      <c r="I751" t="s">
        <v>1707</v>
      </c>
      <c r="J751" t="str">
        <f>LEFT(temp01[[#This Row],[MaLopHP]],4)</f>
        <v>2011</v>
      </c>
    </row>
    <row r="752" hidden="1" spans="1:10">
      <c r="A752" t="s">
        <v>1710</v>
      </c>
      <c r="B752" t="s">
        <v>1711</v>
      </c>
      <c r="C752">
        <v>0</v>
      </c>
      <c r="D752">
        <v>0</v>
      </c>
      <c r="E752">
        <v>30</v>
      </c>
      <c r="F752" t="s">
        <v>1716</v>
      </c>
      <c r="G752">
        <v>30</v>
      </c>
      <c r="H752" t="str">
        <f>IF(temp01[[#This Row],[SiSo]]=0,"Không mở lớp","")</f>
        <v/>
      </c>
      <c r="I752" t="s">
        <v>1707</v>
      </c>
      <c r="J752" t="str">
        <f>LEFT(temp01[[#This Row],[MaLopHP]],4)</f>
        <v>2011</v>
      </c>
    </row>
    <row r="753" hidden="1" spans="1:10">
      <c r="A753" t="s">
        <v>1717</v>
      </c>
      <c r="B753" t="s">
        <v>1718</v>
      </c>
      <c r="C753">
        <v>3</v>
      </c>
      <c r="D753">
        <v>30</v>
      </c>
      <c r="E753">
        <v>0</v>
      </c>
      <c r="F753" t="s">
        <v>1719</v>
      </c>
      <c r="G753">
        <v>56</v>
      </c>
      <c r="H753" t="str">
        <f>IF(temp01[[#This Row],[SiSo]]=0,"Không mở lớp","")</f>
        <v/>
      </c>
      <c r="I753" t="s">
        <v>1707</v>
      </c>
      <c r="J753" t="str">
        <f>LEFT(temp01[[#This Row],[MaLopHP]],4)</f>
        <v>2011</v>
      </c>
    </row>
    <row r="754" hidden="1" spans="1:10">
      <c r="A754" t="s">
        <v>1717</v>
      </c>
      <c r="B754" t="s">
        <v>1718</v>
      </c>
      <c r="C754">
        <v>3</v>
      </c>
      <c r="D754">
        <v>30</v>
      </c>
      <c r="E754">
        <v>0</v>
      </c>
      <c r="F754" t="s">
        <v>1720</v>
      </c>
      <c r="G754">
        <v>62</v>
      </c>
      <c r="H754" t="str">
        <f>IF(temp01[[#This Row],[SiSo]]=0,"Không mở lớp","")</f>
        <v/>
      </c>
      <c r="I754" t="s">
        <v>1707</v>
      </c>
      <c r="J754" t="str">
        <f>LEFT(temp01[[#This Row],[MaLopHP]],4)</f>
        <v>2011</v>
      </c>
    </row>
    <row r="755" hidden="1" spans="1:10">
      <c r="A755" t="s">
        <v>1717</v>
      </c>
      <c r="B755" t="s">
        <v>1718</v>
      </c>
      <c r="C755">
        <v>3</v>
      </c>
      <c r="D755">
        <v>30</v>
      </c>
      <c r="E755">
        <v>0</v>
      </c>
      <c r="F755" t="s">
        <v>1721</v>
      </c>
      <c r="G755">
        <v>35</v>
      </c>
      <c r="H755" t="str">
        <f>IF(temp01[[#This Row],[SiSo]]=0,"Không mở lớp","")</f>
        <v/>
      </c>
      <c r="I755" t="s">
        <v>1707</v>
      </c>
      <c r="J755" t="str">
        <f>LEFT(temp01[[#This Row],[MaLopHP]],4)</f>
        <v>2011</v>
      </c>
    </row>
    <row r="756" hidden="1" spans="1:10">
      <c r="A756" t="s">
        <v>1717</v>
      </c>
      <c r="B756" t="s">
        <v>1718</v>
      </c>
      <c r="C756">
        <v>3</v>
      </c>
      <c r="D756">
        <v>30</v>
      </c>
      <c r="E756">
        <v>0</v>
      </c>
      <c r="F756" t="s">
        <v>1722</v>
      </c>
      <c r="G756">
        <v>53</v>
      </c>
      <c r="H756" t="str">
        <f>IF(temp01[[#This Row],[SiSo]]=0,"Không mở lớp","")</f>
        <v/>
      </c>
      <c r="I756" t="s">
        <v>1707</v>
      </c>
      <c r="J756" t="str">
        <f>LEFT(temp01[[#This Row],[MaLopHP]],4)</f>
        <v>2011</v>
      </c>
    </row>
    <row r="757" hidden="1" spans="1:10">
      <c r="A757" t="s">
        <v>1723</v>
      </c>
      <c r="B757" t="s">
        <v>1724</v>
      </c>
      <c r="C757">
        <v>0</v>
      </c>
      <c r="D757">
        <v>0</v>
      </c>
      <c r="E757">
        <v>30</v>
      </c>
      <c r="F757" t="s">
        <v>1725</v>
      </c>
      <c r="G757">
        <v>30</v>
      </c>
      <c r="H757" t="str">
        <f>IF(temp01[[#This Row],[SiSo]]=0,"Không mở lớp","")</f>
        <v/>
      </c>
      <c r="I757" t="s">
        <v>1707</v>
      </c>
      <c r="J757" t="str">
        <f>LEFT(temp01[[#This Row],[MaLopHP]],4)</f>
        <v>2011</v>
      </c>
    </row>
    <row r="758" hidden="1" spans="1:10">
      <c r="A758" t="s">
        <v>1723</v>
      </c>
      <c r="B758" t="s">
        <v>1724</v>
      </c>
      <c r="C758">
        <v>0</v>
      </c>
      <c r="D758">
        <v>0</v>
      </c>
      <c r="E758">
        <v>30</v>
      </c>
      <c r="F758" t="s">
        <v>1726</v>
      </c>
      <c r="G758">
        <v>30</v>
      </c>
      <c r="H758" t="str">
        <f>IF(temp01[[#This Row],[SiSo]]=0,"Không mở lớp","")</f>
        <v/>
      </c>
      <c r="I758" t="s">
        <v>1707</v>
      </c>
      <c r="J758" t="str">
        <f>LEFT(temp01[[#This Row],[MaLopHP]],4)</f>
        <v>2011</v>
      </c>
    </row>
    <row r="759" hidden="1" spans="1:10">
      <c r="A759" t="s">
        <v>1723</v>
      </c>
      <c r="B759" t="s">
        <v>1724</v>
      </c>
      <c r="C759">
        <v>0</v>
      </c>
      <c r="D759">
        <v>0</v>
      </c>
      <c r="E759">
        <v>30</v>
      </c>
      <c r="F759" t="s">
        <v>1727</v>
      </c>
      <c r="G759">
        <v>28</v>
      </c>
      <c r="H759" t="str">
        <f>IF(temp01[[#This Row],[SiSo]]=0,"Không mở lớp","")</f>
        <v/>
      </c>
      <c r="I759" t="s">
        <v>1707</v>
      </c>
      <c r="J759" t="str">
        <f>LEFT(temp01[[#This Row],[MaLopHP]],4)</f>
        <v>2011</v>
      </c>
    </row>
    <row r="760" hidden="1" spans="1:10">
      <c r="A760" t="s">
        <v>1723</v>
      </c>
      <c r="B760" t="s">
        <v>1724</v>
      </c>
      <c r="C760">
        <v>0</v>
      </c>
      <c r="D760">
        <v>0</v>
      </c>
      <c r="E760">
        <v>30</v>
      </c>
      <c r="F760" t="s">
        <v>1728</v>
      </c>
      <c r="G760">
        <v>30</v>
      </c>
      <c r="H760" t="str">
        <f>IF(temp01[[#This Row],[SiSo]]=0,"Không mở lớp","")</f>
        <v/>
      </c>
      <c r="I760" t="s">
        <v>1707</v>
      </c>
      <c r="J760" t="str">
        <f>LEFT(temp01[[#This Row],[MaLopHP]],4)</f>
        <v>2011</v>
      </c>
    </row>
    <row r="761" hidden="1" spans="1:10">
      <c r="A761" t="s">
        <v>1723</v>
      </c>
      <c r="B761" t="s">
        <v>1724</v>
      </c>
      <c r="C761">
        <v>0</v>
      </c>
      <c r="D761">
        <v>0</v>
      </c>
      <c r="E761">
        <v>30</v>
      </c>
      <c r="F761" t="s">
        <v>1729</v>
      </c>
      <c r="G761">
        <v>29</v>
      </c>
      <c r="H761" t="str">
        <f>IF(temp01[[#This Row],[SiSo]]=0,"Không mở lớp","")</f>
        <v/>
      </c>
      <c r="I761" t="s">
        <v>1707</v>
      </c>
      <c r="J761" t="str">
        <f>LEFT(temp01[[#This Row],[MaLopHP]],4)</f>
        <v>2011</v>
      </c>
    </row>
    <row r="762" hidden="1" spans="1:10">
      <c r="A762" t="s">
        <v>1723</v>
      </c>
      <c r="B762" t="s">
        <v>1724</v>
      </c>
      <c r="C762">
        <v>0</v>
      </c>
      <c r="D762">
        <v>0</v>
      </c>
      <c r="E762">
        <v>30</v>
      </c>
      <c r="F762" t="s">
        <v>1730</v>
      </c>
      <c r="G762">
        <v>29</v>
      </c>
      <c r="H762" t="str">
        <f>IF(temp01[[#This Row],[SiSo]]=0,"Không mở lớp","")</f>
        <v/>
      </c>
      <c r="I762" t="s">
        <v>1707</v>
      </c>
      <c r="J762" t="str">
        <f>LEFT(temp01[[#This Row],[MaLopHP]],4)</f>
        <v>2011</v>
      </c>
    </row>
    <row r="763" hidden="1" spans="1:10">
      <c r="A763" t="s">
        <v>1723</v>
      </c>
      <c r="B763" t="s">
        <v>1724</v>
      </c>
      <c r="C763">
        <v>0</v>
      </c>
      <c r="D763">
        <v>0</v>
      </c>
      <c r="E763">
        <v>30</v>
      </c>
      <c r="F763" t="s">
        <v>1731</v>
      </c>
      <c r="G763">
        <v>18</v>
      </c>
      <c r="H763" t="str">
        <f>IF(temp01[[#This Row],[SiSo]]=0,"Không mở lớp","")</f>
        <v/>
      </c>
      <c r="I763" t="s">
        <v>1707</v>
      </c>
      <c r="J763" t="str">
        <f>LEFT(temp01[[#This Row],[MaLopHP]],4)</f>
        <v>2011</v>
      </c>
    </row>
    <row r="764" hidden="1" spans="1:10">
      <c r="A764" t="s">
        <v>1723</v>
      </c>
      <c r="B764" t="s">
        <v>1724</v>
      </c>
      <c r="C764">
        <v>0</v>
      </c>
      <c r="D764">
        <v>0</v>
      </c>
      <c r="E764">
        <v>30</v>
      </c>
      <c r="F764" t="s">
        <v>1732</v>
      </c>
      <c r="G764">
        <v>12</v>
      </c>
      <c r="H764" t="str">
        <f>IF(temp01[[#This Row],[SiSo]]=0,"Không mở lớp","")</f>
        <v/>
      </c>
      <c r="I764" t="s">
        <v>1707</v>
      </c>
      <c r="J764" t="str">
        <f>LEFT(temp01[[#This Row],[MaLopHP]],4)</f>
        <v>2011</v>
      </c>
    </row>
    <row r="765" hidden="1" spans="1:10">
      <c r="A765" t="s">
        <v>1733</v>
      </c>
      <c r="B765" t="s">
        <v>1734</v>
      </c>
      <c r="C765">
        <v>4</v>
      </c>
      <c r="D765">
        <v>45</v>
      </c>
      <c r="E765">
        <v>0</v>
      </c>
      <c r="F765" t="s">
        <v>1735</v>
      </c>
      <c r="G765">
        <v>11</v>
      </c>
      <c r="H765" t="str">
        <f>IF(temp01[[#This Row],[SiSo]]=0,"Không mở lớp","")</f>
        <v/>
      </c>
      <c r="I765" t="s">
        <v>1707</v>
      </c>
      <c r="J765" t="str">
        <f>LEFT(temp01[[#This Row],[MaLopHP]],4)</f>
        <v>2011</v>
      </c>
    </row>
    <row r="766" hidden="1" spans="1:10">
      <c r="A766" t="s">
        <v>1733</v>
      </c>
      <c r="B766" t="s">
        <v>1734</v>
      </c>
      <c r="C766">
        <v>4</v>
      </c>
      <c r="D766">
        <v>45</v>
      </c>
      <c r="E766">
        <v>0</v>
      </c>
      <c r="F766" t="s">
        <v>1736</v>
      </c>
      <c r="G766">
        <v>70</v>
      </c>
      <c r="H766" t="str">
        <f>IF(temp01[[#This Row],[SiSo]]=0,"Không mở lớp","")</f>
        <v/>
      </c>
      <c r="I766" t="s">
        <v>1707</v>
      </c>
      <c r="J766" t="str">
        <f>LEFT(temp01[[#This Row],[MaLopHP]],4)</f>
        <v>2011</v>
      </c>
    </row>
    <row r="767" hidden="1" spans="1:10">
      <c r="A767" t="s">
        <v>1733</v>
      </c>
      <c r="B767" t="s">
        <v>1734</v>
      </c>
      <c r="C767">
        <v>4</v>
      </c>
      <c r="D767">
        <v>45</v>
      </c>
      <c r="E767">
        <v>0</v>
      </c>
      <c r="F767" t="s">
        <v>1737</v>
      </c>
      <c r="G767">
        <v>62</v>
      </c>
      <c r="H767" t="str">
        <f>IF(temp01[[#This Row],[SiSo]]=0,"Không mở lớp","")</f>
        <v/>
      </c>
      <c r="I767" t="s">
        <v>1707</v>
      </c>
      <c r="J767" t="str">
        <f>LEFT(temp01[[#This Row],[MaLopHP]],4)</f>
        <v>2011</v>
      </c>
    </row>
    <row r="768" hidden="1" spans="1:10">
      <c r="A768" t="s">
        <v>1738</v>
      </c>
      <c r="B768" t="s">
        <v>1739</v>
      </c>
      <c r="C768">
        <v>0</v>
      </c>
      <c r="D768">
        <v>0</v>
      </c>
      <c r="E768">
        <v>30</v>
      </c>
      <c r="F768" t="s">
        <v>1740</v>
      </c>
      <c r="G768">
        <v>30</v>
      </c>
      <c r="H768" t="str">
        <f>IF(temp01[[#This Row],[SiSo]]=0,"Không mở lớp","")</f>
        <v/>
      </c>
      <c r="I768" t="s">
        <v>1707</v>
      </c>
      <c r="J768" t="str">
        <f>LEFT(temp01[[#This Row],[MaLopHP]],4)</f>
        <v>2011</v>
      </c>
    </row>
    <row r="769" hidden="1" spans="1:10">
      <c r="A769" t="s">
        <v>1738</v>
      </c>
      <c r="B769" t="s">
        <v>1739</v>
      </c>
      <c r="C769">
        <v>0</v>
      </c>
      <c r="D769">
        <v>0</v>
      </c>
      <c r="E769">
        <v>30</v>
      </c>
      <c r="F769" t="s">
        <v>1741</v>
      </c>
      <c r="G769">
        <v>30</v>
      </c>
      <c r="H769" t="str">
        <f>IF(temp01[[#This Row],[SiSo]]=0,"Không mở lớp","")</f>
        <v/>
      </c>
      <c r="I769" t="s">
        <v>1707</v>
      </c>
      <c r="J769" t="str">
        <f>LEFT(temp01[[#This Row],[MaLopHP]],4)</f>
        <v>2011</v>
      </c>
    </row>
    <row r="770" hidden="1" spans="1:10">
      <c r="A770" t="s">
        <v>1738</v>
      </c>
      <c r="B770" t="s">
        <v>1739</v>
      </c>
      <c r="C770">
        <v>0</v>
      </c>
      <c r="D770">
        <v>0</v>
      </c>
      <c r="E770">
        <v>30</v>
      </c>
      <c r="F770" t="s">
        <v>1742</v>
      </c>
      <c r="G770">
        <v>29</v>
      </c>
      <c r="H770" t="str">
        <f>IF(temp01[[#This Row],[SiSo]]=0,"Không mở lớp","")</f>
        <v/>
      </c>
      <c r="I770" t="s">
        <v>1707</v>
      </c>
      <c r="J770" t="str">
        <f>LEFT(temp01[[#This Row],[MaLopHP]],4)</f>
        <v>2011</v>
      </c>
    </row>
    <row r="771" hidden="1" spans="1:10">
      <c r="A771" t="s">
        <v>1738</v>
      </c>
      <c r="B771" t="s">
        <v>1739</v>
      </c>
      <c r="C771">
        <v>0</v>
      </c>
      <c r="D771">
        <v>0</v>
      </c>
      <c r="E771">
        <v>30</v>
      </c>
      <c r="F771" t="s">
        <v>1743</v>
      </c>
      <c r="G771">
        <v>12</v>
      </c>
      <c r="H771" t="str">
        <f>IF(temp01[[#This Row],[SiSo]]=0,"Không mở lớp","")</f>
        <v/>
      </c>
      <c r="I771" t="s">
        <v>1707</v>
      </c>
      <c r="J771" t="str">
        <f>LEFT(temp01[[#This Row],[MaLopHP]],4)</f>
        <v>2011</v>
      </c>
    </row>
    <row r="772" hidden="1" spans="1:10">
      <c r="A772" t="s">
        <v>1738</v>
      </c>
      <c r="B772" t="s">
        <v>1739</v>
      </c>
      <c r="C772">
        <v>0</v>
      </c>
      <c r="D772">
        <v>0</v>
      </c>
      <c r="E772">
        <v>30</v>
      </c>
      <c r="F772" t="s">
        <v>1744</v>
      </c>
      <c r="G772">
        <v>25</v>
      </c>
      <c r="H772" t="str">
        <f>IF(temp01[[#This Row],[SiSo]]=0,"Không mở lớp","")</f>
        <v/>
      </c>
      <c r="I772" t="s">
        <v>1707</v>
      </c>
      <c r="J772" t="str">
        <f>LEFT(temp01[[#This Row],[MaLopHP]],4)</f>
        <v>2011</v>
      </c>
    </row>
    <row r="773" hidden="1" spans="1:10">
      <c r="A773" t="s">
        <v>1738</v>
      </c>
      <c r="B773" t="s">
        <v>1739</v>
      </c>
      <c r="C773">
        <v>0</v>
      </c>
      <c r="D773">
        <v>0</v>
      </c>
      <c r="E773">
        <v>30</v>
      </c>
      <c r="F773" t="s">
        <v>1745</v>
      </c>
      <c r="G773">
        <v>17</v>
      </c>
      <c r="H773" t="str">
        <f>IF(temp01[[#This Row],[SiSo]]=0,"Không mở lớp","")</f>
        <v/>
      </c>
      <c r="I773" t="s">
        <v>1707</v>
      </c>
      <c r="J773" t="str">
        <f>LEFT(temp01[[#This Row],[MaLopHP]],4)</f>
        <v>2011</v>
      </c>
    </row>
    <row r="774" hidden="1" spans="1:10">
      <c r="A774" t="s">
        <v>1746</v>
      </c>
      <c r="B774" t="s">
        <v>1747</v>
      </c>
      <c r="C774">
        <v>2</v>
      </c>
      <c r="D774">
        <v>30</v>
      </c>
      <c r="E774">
        <v>0</v>
      </c>
      <c r="F774" t="s">
        <v>1748</v>
      </c>
      <c r="G774">
        <v>72</v>
      </c>
      <c r="H774" t="str">
        <f>IF(temp01[[#This Row],[SiSo]]=0,"Không mở lớp","")</f>
        <v/>
      </c>
      <c r="I774" t="s">
        <v>1707</v>
      </c>
      <c r="J774" t="str">
        <f>LEFT(temp01[[#This Row],[MaLopHP]],4)</f>
        <v>2011</v>
      </c>
    </row>
    <row r="775" hidden="1" spans="1:10">
      <c r="A775" t="s">
        <v>1746</v>
      </c>
      <c r="B775" t="s">
        <v>1747</v>
      </c>
      <c r="C775">
        <v>2</v>
      </c>
      <c r="D775">
        <v>30</v>
      </c>
      <c r="E775">
        <v>0</v>
      </c>
      <c r="F775" t="s">
        <v>1749</v>
      </c>
      <c r="G775">
        <v>72</v>
      </c>
      <c r="H775" t="str">
        <f>IF(temp01[[#This Row],[SiSo]]=0,"Không mở lớp","")</f>
        <v/>
      </c>
      <c r="I775" t="s">
        <v>1707</v>
      </c>
      <c r="J775" t="str">
        <f>LEFT(temp01[[#This Row],[MaLopHP]],4)</f>
        <v>2011</v>
      </c>
    </row>
    <row r="776" hidden="1" spans="1:10">
      <c r="A776" t="s">
        <v>1750</v>
      </c>
      <c r="B776" t="s">
        <v>1751</v>
      </c>
      <c r="C776">
        <v>2</v>
      </c>
      <c r="D776">
        <v>30</v>
      </c>
      <c r="E776">
        <v>0</v>
      </c>
      <c r="F776" t="s">
        <v>1752</v>
      </c>
      <c r="G776">
        <v>70</v>
      </c>
      <c r="H776" t="str">
        <f>IF(temp01[[#This Row],[SiSo]]=0,"Không mở lớp","")</f>
        <v/>
      </c>
      <c r="I776" t="s">
        <v>1707</v>
      </c>
      <c r="J776" t="str">
        <f>LEFT(temp01[[#This Row],[MaLopHP]],4)</f>
        <v>2011</v>
      </c>
    </row>
    <row r="777" hidden="1" spans="1:10">
      <c r="A777" t="s">
        <v>1750</v>
      </c>
      <c r="B777" t="s">
        <v>1751</v>
      </c>
      <c r="C777">
        <v>2</v>
      </c>
      <c r="D777">
        <v>30</v>
      </c>
      <c r="E777">
        <v>0</v>
      </c>
      <c r="F777" t="s">
        <v>1753</v>
      </c>
      <c r="G777">
        <v>34</v>
      </c>
      <c r="H777" t="str">
        <f>IF(temp01[[#This Row],[SiSo]]=0,"Không mở lớp","")</f>
        <v/>
      </c>
      <c r="I777" t="s">
        <v>1707</v>
      </c>
      <c r="J777" t="str">
        <f>LEFT(temp01[[#This Row],[MaLopHP]],4)</f>
        <v>2011</v>
      </c>
    </row>
    <row r="778" hidden="1" spans="1:10">
      <c r="A778" t="s">
        <v>1750</v>
      </c>
      <c r="B778" t="s">
        <v>1751</v>
      </c>
      <c r="C778">
        <v>2</v>
      </c>
      <c r="D778">
        <v>30</v>
      </c>
      <c r="E778">
        <v>0</v>
      </c>
      <c r="F778" t="s">
        <v>1754</v>
      </c>
      <c r="G778">
        <v>68</v>
      </c>
      <c r="H778" t="str">
        <f>IF(temp01[[#This Row],[SiSo]]=0,"Không mở lớp","")</f>
        <v/>
      </c>
      <c r="I778" t="s">
        <v>1707</v>
      </c>
      <c r="J778" t="str">
        <f>LEFT(temp01[[#This Row],[MaLopHP]],4)</f>
        <v>2011</v>
      </c>
    </row>
    <row r="779" hidden="1" spans="1:10">
      <c r="A779" t="s">
        <v>1755</v>
      </c>
      <c r="B779" t="s">
        <v>1756</v>
      </c>
      <c r="C779">
        <v>2</v>
      </c>
      <c r="D779">
        <v>15</v>
      </c>
      <c r="E779">
        <v>0</v>
      </c>
      <c r="F779" t="s">
        <v>1757</v>
      </c>
      <c r="G779">
        <v>0</v>
      </c>
      <c r="H779" t="str">
        <f>IF(temp01[[#This Row],[SiSo]]=0,"Không mở lớp","")</f>
        <v>Không mở lớp</v>
      </c>
      <c r="I779" t="s">
        <v>1707</v>
      </c>
      <c r="J779" t="str">
        <f>LEFT(temp01[[#This Row],[MaLopHP]],4)</f>
        <v>2011</v>
      </c>
    </row>
    <row r="780" hidden="1" spans="1:10">
      <c r="A780" t="s">
        <v>1755</v>
      </c>
      <c r="B780" t="s">
        <v>1756</v>
      </c>
      <c r="C780">
        <v>2</v>
      </c>
      <c r="D780">
        <v>15</v>
      </c>
      <c r="E780">
        <v>0</v>
      </c>
      <c r="F780" t="s">
        <v>1758</v>
      </c>
      <c r="G780">
        <v>1</v>
      </c>
      <c r="H780" t="str">
        <f>IF(temp01[[#This Row],[SiSo]]=0,"Không mở lớp","")</f>
        <v/>
      </c>
      <c r="I780" t="s">
        <v>1707</v>
      </c>
      <c r="J780" t="str">
        <f>LEFT(temp01[[#This Row],[MaLopHP]],4)</f>
        <v>2011</v>
      </c>
    </row>
    <row r="781" hidden="1" spans="1:10">
      <c r="A781" t="s">
        <v>1755</v>
      </c>
      <c r="B781" t="s">
        <v>1756</v>
      </c>
      <c r="C781">
        <v>2</v>
      </c>
      <c r="D781">
        <v>15</v>
      </c>
      <c r="E781">
        <v>0</v>
      </c>
      <c r="F781" t="s">
        <v>1759</v>
      </c>
      <c r="G781">
        <v>0</v>
      </c>
      <c r="H781" t="str">
        <f>IF(temp01[[#This Row],[SiSo]]=0,"Không mở lớp","")</f>
        <v>Không mở lớp</v>
      </c>
      <c r="I781" t="s">
        <v>1707</v>
      </c>
      <c r="J781" t="str">
        <f>LEFT(temp01[[#This Row],[MaLopHP]],4)</f>
        <v>2011</v>
      </c>
    </row>
    <row r="782" hidden="1" spans="1:10">
      <c r="A782" t="s">
        <v>1760</v>
      </c>
      <c r="B782" t="s">
        <v>1761</v>
      </c>
      <c r="C782">
        <v>0</v>
      </c>
      <c r="D782">
        <v>0</v>
      </c>
      <c r="E782">
        <v>30</v>
      </c>
      <c r="F782" t="s">
        <v>1762</v>
      </c>
      <c r="G782">
        <v>1</v>
      </c>
      <c r="H782" t="str">
        <f>IF(temp01[[#This Row],[SiSo]]=0,"Không mở lớp","")</f>
        <v/>
      </c>
      <c r="I782" t="s">
        <v>1707</v>
      </c>
      <c r="J782" t="str">
        <f>LEFT(temp01[[#This Row],[MaLopHP]],4)</f>
        <v>2011</v>
      </c>
    </row>
    <row r="783" hidden="1" spans="1:10">
      <c r="A783" t="s">
        <v>1760</v>
      </c>
      <c r="B783" t="s">
        <v>1761</v>
      </c>
      <c r="C783">
        <v>0</v>
      </c>
      <c r="D783">
        <v>0</v>
      </c>
      <c r="E783">
        <v>30</v>
      </c>
      <c r="F783" t="s">
        <v>1763</v>
      </c>
      <c r="G783">
        <v>0</v>
      </c>
      <c r="H783" t="str">
        <f>IF(temp01[[#This Row],[SiSo]]=0,"Không mở lớp","")</f>
        <v>Không mở lớp</v>
      </c>
      <c r="I783" t="s">
        <v>1707</v>
      </c>
      <c r="J783" t="str">
        <f>LEFT(temp01[[#This Row],[MaLopHP]],4)</f>
        <v>2011</v>
      </c>
    </row>
    <row r="784" hidden="1" spans="1:10">
      <c r="A784" t="s">
        <v>1760</v>
      </c>
      <c r="B784" t="s">
        <v>1761</v>
      </c>
      <c r="C784">
        <v>0</v>
      </c>
      <c r="D784">
        <v>0</v>
      </c>
      <c r="E784">
        <v>30</v>
      </c>
      <c r="F784" t="s">
        <v>1764</v>
      </c>
      <c r="G784">
        <v>0</v>
      </c>
      <c r="H784" t="str">
        <f>IF(temp01[[#This Row],[SiSo]]=0,"Không mở lớp","")</f>
        <v>Không mở lớp</v>
      </c>
      <c r="I784" t="s">
        <v>1707</v>
      </c>
      <c r="J784" t="str">
        <f>LEFT(temp01[[#This Row],[MaLopHP]],4)</f>
        <v>2011</v>
      </c>
    </row>
    <row r="785" hidden="1" spans="1:10">
      <c r="A785" t="s">
        <v>1760</v>
      </c>
      <c r="B785" t="s">
        <v>1761</v>
      </c>
      <c r="C785">
        <v>0</v>
      </c>
      <c r="D785">
        <v>0</v>
      </c>
      <c r="E785">
        <v>30</v>
      </c>
      <c r="F785" t="s">
        <v>1765</v>
      </c>
      <c r="G785">
        <v>0</v>
      </c>
      <c r="H785" t="str">
        <f>IF(temp01[[#This Row],[SiSo]]=0,"Không mở lớp","")</f>
        <v>Không mở lớp</v>
      </c>
      <c r="I785" t="s">
        <v>1707</v>
      </c>
      <c r="J785" t="str">
        <f>LEFT(temp01[[#This Row],[MaLopHP]],4)</f>
        <v>2011</v>
      </c>
    </row>
    <row r="786" hidden="1" spans="1:10">
      <c r="A786" t="s">
        <v>1760</v>
      </c>
      <c r="B786" t="s">
        <v>1761</v>
      </c>
      <c r="C786">
        <v>0</v>
      </c>
      <c r="D786">
        <v>0</v>
      </c>
      <c r="E786">
        <v>30</v>
      </c>
      <c r="F786" t="s">
        <v>1766</v>
      </c>
      <c r="G786">
        <v>0</v>
      </c>
      <c r="H786" t="str">
        <f>IF(temp01[[#This Row],[SiSo]]=0,"Không mở lớp","")</f>
        <v>Không mở lớp</v>
      </c>
      <c r="I786" t="s">
        <v>1707</v>
      </c>
      <c r="J786" t="str">
        <f>LEFT(temp01[[#This Row],[MaLopHP]],4)</f>
        <v>2011</v>
      </c>
    </row>
    <row r="787" hidden="1" spans="1:10">
      <c r="A787" t="s">
        <v>1760</v>
      </c>
      <c r="B787" t="s">
        <v>1761</v>
      </c>
      <c r="C787">
        <v>0</v>
      </c>
      <c r="D787">
        <v>0</v>
      </c>
      <c r="E787">
        <v>30</v>
      </c>
      <c r="F787" t="s">
        <v>1767</v>
      </c>
      <c r="G787">
        <v>0</v>
      </c>
      <c r="H787" t="str">
        <f>IF(temp01[[#This Row],[SiSo]]=0,"Không mở lớp","")</f>
        <v>Không mở lớp</v>
      </c>
      <c r="I787" t="s">
        <v>1707</v>
      </c>
      <c r="J787" t="str">
        <f>LEFT(temp01[[#This Row],[MaLopHP]],4)</f>
        <v>2011</v>
      </c>
    </row>
    <row r="788" hidden="1" spans="1:10">
      <c r="A788" t="s">
        <v>1768</v>
      </c>
      <c r="B788" t="s">
        <v>1769</v>
      </c>
      <c r="C788">
        <v>2</v>
      </c>
      <c r="D788">
        <v>30</v>
      </c>
      <c r="E788">
        <v>0</v>
      </c>
      <c r="F788" t="s">
        <v>1770</v>
      </c>
      <c r="G788">
        <v>21</v>
      </c>
      <c r="H788" t="str">
        <f>IF(temp01[[#This Row],[SiSo]]=0,"Không mở lớp","")</f>
        <v/>
      </c>
      <c r="I788" t="s">
        <v>1707</v>
      </c>
      <c r="J788" t="str">
        <f>LEFT(temp01[[#This Row],[MaLopHP]],4)</f>
        <v>2011</v>
      </c>
    </row>
    <row r="789" hidden="1" spans="1:10">
      <c r="A789" t="s">
        <v>1768</v>
      </c>
      <c r="B789" t="s">
        <v>1769</v>
      </c>
      <c r="C789">
        <v>2</v>
      </c>
      <c r="D789">
        <v>30</v>
      </c>
      <c r="E789">
        <v>0</v>
      </c>
      <c r="F789" t="s">
        <v>1771</v>
      </c>
      <c r="G789">
        <v>0</v>
      </c>
      <c r="H789" t="str">
        <f>IF(temp01[[#This Row],[SiSo]]=0,"Không mở lớp","")</f>
        <v>Không mở lớp</v>
      </c>
      <c r="I789" t="s">
        <v>1707</v>
      </c>
      <c r="J789" t="str">
        <f>LEFT(temp01[[#This Row],[MaLopHP]],4)</f>
        <v>2011</v>
      </c>
    </row>
    <row r="790" hidden="1" spans="1:10">
      <c r="A790" t="s">
        <v>1768</v>
      </c>
      <c r="B790" t="s">
        <v>1769</v>
      </c>
      <c r="C790">
        <v>2</v>
      </c>
      <c r="D790">
        <v>30</v>
      </c>
      <c r="E790">
        <v>0</v>
      </c>
      <c r="F790" t="s">
        <v>1772</v>
      </c>
      <c r="G790">
        <v>13</v>
      </c>
      <c r="H790" t="str">
        <f>IF(temp01[[#This Row],[SiSo]]=0,"Không mở lớp","")</f>
        <v/>
      </c>
      <c r="I790" t="s">
        <v>1707</v>
      </c>
      <c r="J790" t="str">
        <f>LEFT(temp01[[#This Row],[MaLopHP]],4)</f>
        <v>2011</v>
      </c>
    </row>
    <row r="791" hidden="1" spans="1:10">
      <c r="A791" t="s">
        <v>1768</v>
      </c>
      <c r="B791" t="s">
        <v>1769</v>
      </c>
      <c r="C791">
        <v>2</v>
      </c>
      <c r="D791">
        <v>30</v>
      </c>
      <c r="E791">
        <v>0</v>
      </c>
      <c r="F791" t="s">
        <v>1773</v>
      </c>
      <c r="G791">
        <v>0</v>
      </c>
      <c r="H791" t="str">
        <f>IF(temp01[[#This Row],[SiSo]]=0,"Không mở lớp","")</f>
        <v>Không mở lớp</v>
      </c>
      <c r="I791" t="s">
        <v>1707</v>
      </c>
      <c r="J791" t="str">
        <f>LEFT(temp01[[#This Row],[MaLopHP]],4)</f>
        <v>2011</v>
      </c>
    </row>
    <row r="792" hidden="1" spans="1:10">
      <c r="A792" t="s">
        <v>1768</v>
      </c>
      <c r="B792" t="s">
        <v>1769</v>
      </c>
      <c r="C792">
        <v>2</v>
      </c>
      <c r="D792">
        <v>30</v>
      </c>
      <c r="E792">
        <v>0</v>
      </c>
      <c r="F792" t="s">
        <v>1774</v>
      </c>
      <c r="G792">
        <v>0</v>
      </c>
      <c r="H792" t="str">
        <f>IF(temp01[[#This Row],[SiSo]]=0,"Không mở lớp","")</f>
        <v>Không mở lớp</v>
      </c>
      <c r="I792" t="s">
        <v>1707</v>
      </c>
      <c r="J792" t="str">
        <f>LEFT(temp01[[#This Row],[MaLopHP]],4)</f>
        <v>2011</v>
      </c>
    </row>
    <row r="793" hidden="1" spans="1:10">
      <c r="A793" t="s">
        <v>1768</v>
      </c>
      <c r="B793" t="s">
        <v>1769</v>
      </c>
      <c r="C793">
        <v>2</v>
      </c>
      <c r="D793">
        <v>30</v>
      </c>
      <c r="E793">
        <v>0</v>
      </c>
      <c r="F793" t="s">
        <v>1775</v>
      </c>
      <c r="G793">
        <v>15</v>
      </c>
      <c r="H793" t="str">
        <f>IF(temp01[[#This Row],[SiSo]]=0,"Không mở lớp","")</f>
        <v/>
      </c>
      <c r="I793" t="s">
        <v>1707</v>
      </c>
      <c r="J793" t="str">
        <f>LEFT(temp01[[#This Row],[MaLopHP]],4)</f>
        <v>2011</v>
      </c>
    </row>
    <row r="794" hidden="1" spans="1:10">
      <c r="A794" t="s">
        <v>1776</v>
      </c>
      <c r="B794" t="s">
        <v>1777</v>
      </c>
      <c r="C794">
        <v>3</v>
      </c>
      <c r="D794">
        <v>30</v>
      </c>
      <c r="E794">
        <v>0</v>
      </c>
      <c r="F794" t="s">
        <v>1778</v>
      </c>
      <c r="G794">
        <v>69</v>
      </c>
      <c r="H794" t="str">
        <f>IF(temp01[[#This Row],[SiSo]]=0,"Không mở lớp","")</f>
        <v/>
      </c>
      <c r="I794" t="s">
        <v>1707</v>
      </c>
      <c r="J794" t="str">
        <f>LEFT(temp01[[#This Row],[MaLopHP]],4)</f>
        <v>2011</v>
      </c>
    </row>
    <row r="795" hidden="1" spans="1:10">
      <c r="A795" t="s">
        <v>1776</v>
      </c>
      <c r="B795" t="s">
        <v>1777</v>
      </c>
      <c r="C795">
        <v>3</v>
      </c>
      <c r="D795">
        <v>30</v>
      </c>
      <c r="E795">
        <v>0</v>
      </c>
      <c r="F795" t="s">
        <v>1779</v>
      </c>
      <c r="G795">
        <v>35</v>
      </c>
      <c r="H795" t="str">
        <f>IF(temp01[[#This Row],[SiSo]]=0,"Không mở lớp","")</f>
        <v/>
      </c>
      <c r="I795" t="s">
        <v>1707</v>
      </c>
      <c r="J795" t="str">
        <f>LEFT(temp01[[#This Row],[MaLopHP]],4)</f>
        <v>2011</v>
      </c>
    </row>
    <row r="796" hidden="1" spans="1:10">
      <c r="A796" t="s">
        <v>1776</v>
      </c>
      <c r="B796" t="s">
        <v>1777</v>
      </c>
      <c r="C796">
        <v>3</v>
      </c>
      <c r="D796">
        <v>30</v>
      </c>
      <c r="E796">
        <v>0</v>
      </c>
      <c r="F796" t="s">
        <v>1780</v>
      </c>
      <c r="G796">
        <v>69</v>
      </c>
      <c r="H796" t="str">
        <f>IF(temp01[[#This Row],[SiSo]]=0,"Không mở lớp","")</f>
        <v/>
      </c>
      <c r="I796" t="s">
        <v>1707</v>
      </c>
      <c r="J796" t="str">
        <f>LEFT(temp01[[#This Row],[MaLopHP]],4)</f>
        <v>2011</v>
      </c>
    </row>
    <row r="797" hidden="1" spans="1:10">
      <c r="A797" t="s">
        <v>1781</v>
      </c>
      <c r="B797" t="s">
        <v>1782</v>
      </c>
      <c r="C797">
        <v>0</v>
      </c>
      <c r="D797">
        <v>0</v>
      </c>
      <c r="E797">
        <v>30</v>
      </c>
      <c r="F797" t="s">
        <v>1783</v>
      </c>
      <c r="G797">
        <v>30</v>
      </c>
      <c r="H797" t="str">
        <f>IF(temp01[[#This Row],[SiSo]]=0,"Không mở lớp","")</f>
        <v/>
      </c>
      <c r="I797" t="s">
        <v>1707</v>
      </c>
      <c r="J797" t="str">
        <f>LEFT(temp01[[#This Row],[MaLopHP]],4)</f>
        <v>2011</v>
      </c>
    </row>
    <row r="798" hidden="1" spans="1:10">
      <c r="A798" t="s">
        <v>1781</v>
      </c>
      <c r="B798" t="s">
        <v>1782</v>
      </c>
      <c r="C798">
        <v>0</v>
      </c>
      <c r="D798">
        <v>0</v>
      </c>
      <c r="E798">
        <v>30</v>
      </c>
      <c r="F798" t="s">
        <v>1784</v>
      </c>
      <c r="G798">
        <v>30</v>
      </c>
      <c r="H798" t="str">
        <f>IF(temp01[[#This Row],[SiSo]]=0,"Không mở lớp","")</f>
        <v/>
      </c>
      <c r="I798" t="s">
        <v>1707</v>
      </c>
      <c r="J798" t="str">
        <f>LEFT(temp01[[#This Row],[MaLopHP]],4)</f>
        <v>2011</v>
      </c>
    </row>
    <row r="799" hidden="1" spans="1:10">
      <c r="A799" t="s">
        <v>1781</v>
      </c>
      <c r="B799" t="s">
        <v>1782</v>
      </c>
      <c r="C799">
        <v>0</v>
      </c>
      <c r="D799">
        <v>0</v>
      </c>
      <c r="E799">
        <v>30</v>
      </c>
      <c r="F799" t="s">
        <v>1785</v>
      </c>
      <c r="G799">
        <v>30</v>
      </c>
      <c r="H799" t="str">
        <f>IF(temp01[[#This Row],[SiSo]]=0,"Không mở lớp","")</f>
        <v/>
      </c>
      <c r="I799" t="s">
        <v>1707</v>
      </c>
      <c r="J799" t="str">
        <f>LEFT(temp01[[#This Row],[MaLopHP]],4)</f>
        <v>2011</v>
      </c>
    </row>
    <row r="800" hidden="1" spans="1:10">
      <c r="A800" t="s">
        <v>1781</v>
      </c>
      <c r="B800" t="s">
        <v>1782</v>
      </c>
      <c r="C800">
        <v>0</v>
      </c>
      <c r="D800">
        <v>0</v>
      </c>
      <c r="E800">
        <v>30</v>
      </c>
      <c r="F800" t="s">
        <v>1786</v>
      </c>
      <c r="G800">
        <v>23</v>
      </c>
      <c r="H800" t="str">
        <f>IF(temp01[[#This Row],[SiSo]]=0,"Không mở lớp","")</f>
        <v/>
      </c>
      <c r="I800" t="s">
        <v>1707</v>
      </c>
      <c r="J800" t="str">
        <f>LEFT(temp01[[#This Row],[MaLopHP]],4)</f>
        <v>2011</v>
      </c>
    </row>
    <row r="801" hidden="1" spans="1:10">
      <c r="A801" t="s">
        <v>1781</v>
      </c>
      <c r="B801" t="s">
        <v>1782</v>
      </c>
      <c r="C801">
        <v>0</v>
      </c>
      <c r="D801">
        <v>0</v>
      </c>
      <c r="E801">
        <v>30</v>
      </c>
      <c r="F801" t="s">
        <v>1787</v>
      </c>
      <c r="G801">
        <v>30</v>
      </c>
      <c r="H801" t="str">
        <f>IF(temp01[[#This Row],[SiSo]]=0,"Không mở lớp","")</f>
        <v/>
      </c>
      <c r="I801" t="s">
        <v>1707</v>
      </c>
      <c r="J801" t="str">
        <f>LEFT(temp01[[#This Row],[MaLopHP]],4)</f>
        <v>2011</v>
      </c>
    </row>
    <row r="802" hidden="1" spans="1:10">
      <c r="A802" t="s">
        <v>1781</v>
      </c>
      <c r="B802" t="s">
        <v>1782</v>
      </c>
      <c r="C802">
        <v>0</v>
      </c>
      <c r="D802">
        <v>0</v>
      </c>
      <c r="E802">
        <v>30</v>
      </c>
      <c r="F802" t="s">
        <v>1788</v>
      </c>
      <c r="G802">
        <v>30</v>
      </c>
      <c r="H802" t="str">
        <f>IF(temp01[[#This Row],[SiSo]]=0,"Không mở lớp","")</f>
        <v/>
      </c>
      <c r="I802" t="s">
        <v>1707</v>
      </c>
      <c r="J802" t="str">
        <f>LEFT(temp01[[#This Row],[MaLopHP]],4)</f>
        <v>2011</v>
      </c>
    </row>
    <row r="803" hidden="1" spans="1:10">
      <c r="A803" t="s">
        <v>1789</v>
      </c>
      <c r="B803" t="s">
        <v>1790</v>
      </c>
      <c r="C803">
        <v>2</v>
      </c>
      <c r="D803">
        <v>30</v>
      </c>
      <c r="E803">
        <v>0</v>
      </c>
      <c r="F803" t="s">
        <v>1791</v>
      </c>
      <c r="G803">
        <v>70</v>
      </c>
      <c r="H803" t="str">
        <f>IF(temp01[[#This Row],[SiSo]]=0,"Không mở lớp","")</f>
        <v/>
      </c>
      <c r="I803" t="s">
        <v>1707</v>
      </c>
      <c r="J803" t="str">
        <f>LEFT(temp01[[#This Row],[MaLopHP]],4)</f>
        <v>2011</v>
      </c>
    </row>
    <row r="804" hidden="1" spans="1:10">
      <c r="A804" t="s">
        <v>1789</v>
      </c>
      <c r="B804" t="s">
        <v>1790</v>
      </c>
      <c r="C804">
        <v>2</v>
      </c>
      <c r="D804">
        <v>30</v>
      </c>
      <c r="E804">
        <v>0</v>
      </c>
      <c r="F804" t="s">
        <v>1792</v>
      </c>
      <c r="G804">
        <v>34</v>
      </c>
      <c r="H804" t="str">
        <f>IF(temp01[[#This Row],[SiSo]]=0,"Không mở lớp","")</f>
        <v/>
      </c>
      <c r="I804" t="s">
        <v>1707</v>
      </c>
      <c r="J804" t="str">
        <f>LEFT(temp01[[#This Row],[MaLopHP]],4)</f>
        <v>2011</v>
      </c>
    </row>
    <row r="805" hidden="1" spans="1:10">
      <c r="A805" t="s">
        <v>1789</v>
      </c>
      <c r="B805" t="s">
        <v>1790</v>
      </c>
      <c r="C805">
        <v>2</v>
      </c>
      <c r="D805">
        <v>30</v>
      </c>
      <c r="E805">
        <v>0</v>
      </c>
      <c r="F805" t="s">
        <v>1793</v>
      </c>
      <c r="G805">
        <v>69</v>
      </c>
      <c r="H805" t="str">
        <f>IF(temp01[[#This Row],[SiSo]]=0,"Không mở lớp","")</f>
        <v/>
      </c>
      <c r="I805" t="s">
        <v>1707</v>
      </c>
      <c r="J805" t="str">
        <f>LEFT(temp01[[#This Row],[MaLopHP]],4)</f>
        <v>2011</v>
      </c>
    </row>
    <row r="806" hidden="1" spans="1:10">
      <c r="A806" t="s">
        <v>1794</v>
      </c>
      <c r="B806" t="s">
        <v>1795</v>
      </c>
      <c r="C806">
        <v>2</v>
      </c>
      <c r="D806">
        <v>30</v>
      </c>
      <c r="E806">
        <v>0</v>
      </c>
      <c r="F806" t="s">
        <v>1796</v>
      </c>
      <c r="G806">
        <v>68</v>
      </c>
      <c r="H806" t="str">
        <f>IF(temp01[[#This Row],[SiSo]]=0,"Không mở lớp","")</f>
        <v/>
      </c>
      <c r="I806" t="s">
        <v>1707</v>
      </c>
      <c r="J806" t="str">
        <f>LEFT(temp01[[#This Row],[MaLopHP]],4)</f>
        <v>2011</v>
      </c>
    </row>
    <row r="807" hidden="1" spans="1:10">
      <c r="A807" t="s">
        <v>1794</v>
      </c>
      <c r="B807" t="s">
        <v>1795</v>
      </c>
      <c r="C807">
        <v>2</v>
      </c>
      <c r="D807">
        <v>30</v>
      </c>
      <c r="E807">
        <v>0</v>
      </c>
      <c r="F807" t="s">
        <v>1797</v>
      </c>
      <c r="G807">
        <v>34</v>
      </c>
      <c r="H807" t="str">
        <f>IF(temp01[[#This Row],[SiSo]]=0,"Không mở lớp","")</f>
        <v/>
      </c>
      <c r="I807" t="s">
        <v>1707</v>
      </c>
      <c r="J807" t="str">
        <f>LEFT(temp01[[#This Row],[MaLopHP]],4)</f>
        <v>2011</v>
      </c>
    </row>
    <row r="808" hidden="1" spans="1:10">
      <c r="A808" t="s">
        <v>1794</v>
      </c>
      <c r="B808" t="s">
        <v>1795</v>
      </c>
      <c r="C808">
        <v>2</v>
      </c>
      <c r="D808">
        <v>30</v>
      </c>
      <c r="E808">
        <v>0</v>
      </c>
      <c r="F808" t="s">
        <v>1798</v>
      </c>
      <c r="G808">
        <v>70</v>
      </c>
      <c r="H808" t="str">
        <f>IF(temp01[[#This Row],[SiSo]]=0,"Không mở lớp","")</f>
        <v/>
      </c>
      <c r="I808" t="s">
        <v>1707</v>
      </c>
      <c r="J808" t="str">
        <f>LEFT(temp01[[#This Row],[MaLopHP]],4)</f>
        <v>2011</v>
      </c>
    </row>
    <row r="809" hidden="1" spans="1:10">
      <c r="A809" t="s">
        <v>1799</v>
      </c>
      <c r="B809" t="s">
        <v>1800</v>
      </c>
      <c r="C809">
        <v>2</v>
      </c>
      <c r="D809">
        <v>30</v>
      </c>
      <c r="E809">
        <v>0</v>
      </c>
      <c r="F809" t="s">
        <v>1801</v>
      </c>
      <c r="G809">
        <v>70</v>
      </c>
      <c r="H809" t="str">
        <f>IF(temp01[[#This Row],[SiSo]]=0,"Không mở lớp","")</f>
        <v/>
      </c>
      <c r="I809" t="s">
        <v>1707</v>
      </c>
      <c r="J809" t="str">
        <f>LEFT(temp01[[#This Row],[MaLopHP]],4)</f>
        <v>2011</v>
      </c>
    </row>
    <row r="810" hidden="1" spans="1:10">
      <c r="A810" t="s">
        <v>1799</v>
      </c>
      <c r="B810" t="s">
        <v>1800</v>
      </c>
      <c r="C810">
        <v>2</v>
      </c>
      <c r="D810">
        <v>30</v>
      </c>
      <c r="E810">
        <v>0</v>
      </c>
      <c r="F810" t="s">
        <v>1802</v>
      </c>
      <c r="G810">
        <v>50</v>
      </c>
      <c r="H810" t="str">
        <f>IF(temp01[[#This Row],[SiSo]]=0,"Không mở lớp","")</f>
        <v/>
      </c>
      <c r="I810" t="s">
        <v>1707</v>
      </c>
      <c r="J810" t="str">
        <f>LEFT(temp01[[#This Row],[MaLopHP]],4)</f>
        <v>2011</v>
      </c>
    </row>
    <row r="811" hidden="1" spans="1:10">
      <c r="A811" t="s">
        <v>1799</v>
      </c>
      <c r="B811" t="s">
        <v>1800</v>
      </c>
      <c r="C811">
        <v>2</v>
      </c>
      <c r="D811">
        <v>30</v>
      </c>
      <c r="E811">
        <v>0</v>
      </c>
      <c r="F811" t="s">
        <v>1803</v>
      </c>
      <c r="G811">
        <v>24</v>
      </c>
      <c r="H811" t="str">
        <f>IF(temp01[[#This Row],[SiSo]]=0,"Không mở lớp","")</f>
        <v/>
      </c>
      <c r="I811" t="s">
        <v>1707</v>
      </c>
      <c r="J811" t="str">
        <f>LEFT(temp01[[#This Row],[MaLopHP]],4)</f>
        <v>2011</v>
      </c>
    </row>
    <row r="812" hidden="1" spans="1:10">
      <c r="A812" t="s">
        <v>1804</v>
      </c>
      <c r="B812" t="s">
        <v>1805</v>
      </c>
      <c r="C812">
        <v>3</v>
      </c>
      <c r="D812">
        <v>30</v>
      </c>
      <c r="E812">
        <v>0</v>
      </c>
      <c r="F812" t="s">
        <v>1806</v>
      </c>
      <c r="G812">
        <v>68</v>
      </c>
      <c r="H812" t="str">
        <f>IF(temp01[[#This Row],[SiSo]]=0,"Không mở lớp","")</f>
        <v/>
      </c>
      <c r="I812" t="s">
        <v>1707</v>
      </c>
      <c r="J812" t="str">
        <f>LEFT(temp01[[#This Row],[MaLopHP]],4)</f>
        <v>2011</v>
      </c>
    </row>
    <row r="813" hidden="1" spans="1:10">
      <c r="A813" t="s">
        <v>1804</v>
      </c>
      <c r="B813" t="s">
        <v>1805</v>
      </c>
      <c r="C813">
        <v>3</v>
      </c>
      <c r="D813">
        <v>30</v>
      </c>
      <c r="E813">
        <v>0</v>
      </c>
      <c r="F813" t="s">
        <v>1807</v>
      </c>
      <c r="G813">
        <v>38</v>
      </c>
      <c r="H813" t="str">
        <f>IF(temp01[[#This Row],[SiSo]]=0,"Không mở lớp","")</f>
        <v/>
      </c>
      <c r="I813" t="s">
        <v>1707</v>
      </c>
      <c r="J813" t="str">
        <f>LEFT(temp01[[#This Row],[MaLopHP]],4)</f>
        <v>2011</v>
      </c>
    </row>
    <row r="814" hidden="1" spans="1:10">
      <c r="A814" t="s">
        <v>1804</v>
      </c>
      <c r="B814" t="s">
        <v>1805</v>
      </c>
      <c r="C814">
        <v>3</v>
      </c>
      <c r="D814">
        <v>30</v>
      </c>
      <c r="E814">
        <v>0</v>
      </c>
      <c r="F814" t="s">
        <v>1808</v>
      </c>
      <c r="G814">
        <v>68</v>
      </c>
      <c r="H814" t="str">
        <f>IF(temp01[[#This Row],[SiSo]]=0,"Không mở lớp","")</f>
        <v/>
      </c>
      <c r="I814" t="s">
        <v>1707</v>
      </c>
      <c r="J814" t="str">
        <f>LEFT(temp01[[#This Row],[MaLopHP]],4)</f>
        <v>2011</v>
      </c>
    </row>
    <row r="815" hidden="1" spans="1:10">
      <c r="A815" t="s">
        <v>1809</v>
      </c>
      <c r="B815" t="s">
        <v>1810</v>
      </c>
      <c r="C815">
        <v>0</v>
      </c>
      <c r="D815">
        <v>0</v>
      </c>
      <c r="E815">
        <v>30</v>
      </c>
      <c r="F815" t="s">
        <v>1811</v>
      </c>
      <c r="G815">
        <v>30</v>
      </c>
      <c r="H815" t="str">
        <f>IF(temp01[[#This Row],[SiSo]]=0,"Không mở lớp","")</f>
        <v/>
      </c>
      <c r="I815" t="s">
        <v>1707</v>
      </c>
      <c r="J815" t="str">
        <f>LEFT(temp01[[#This Row],[MaLopHP]],4)</f>
        <v>2011</v>
      </c>
    </row>
    <row r="816" hidden="1" spans="1:10">
      <c r="A816" t="s">
        <v>1809</v>
      </c>
      <c r="B816" t="s">
        <v>1810</v>
      </c>
      <c r="C816">
        <v>0</v>
      </c>
      <c r="D816">
        <v>0</v>
      </c>
      <c r="E816">
        <v>30</v>
      </c>
      <c r="F816" t="s">
        <v>1812</v>
      </c>
      <c r="G816">
        <v>30</v>
      </c>
      <c r="H816" t="str">
        <f>IF(temp01[[#This Row],[SiSo]]=0,"Không mở lớp","")</f>
        <v/>
      </c>
      <c r="I816" t="s">
        <v>1707</v>
      </c>
      <c r="J816" t="str">
        <f>LEFT(temp01[[#This Row],[MaLopHP]],4)</f>
        <v>2011</v>
      </c>
    </row>
    <row r="817" hidden="1" spans="1:10">
      <c r="A817" t="s">
        <v>1809</v>
      </c>
      <c r="B817" t="s">
        <v>1810</v>
      </c>
      <c r="C817">
        <v>0</v>
      </c>
      <c r="D817">
        <v>0</v>
      </c>
      <c r="E817">
        <v>30</v>
      </c>
      <c r="F817" t="s">
        <v>1813</v>
      </c>
      <c r="G817">
        <v>29</v>
      </c>
      <c r="H817" t="str">
        <f>IF(temp01[[#This Row],[SiSo]]=0,"Không mở lớp","")</f>
        <v/>
      </c>
      <c r="I817" t="s">
        <v>1707</v>
      </c>
      <c r="J817" t="str">
        <f>LEFT(temp01[[#This Row],[MaLopHP]],4)</f>
        <v>2011</v>
      </c>
    </row>
    <row r="818" hidden="1" spans="1:10">
      <c r="A818" t="s">
        <v>1809</v>
      </c>
      <c r="B818" t="s">
        <v>1810</v>
      </c>
      <c r="C818">
        <v>0</v>
      </c>
      <c r="D818">
        <v>0</v>
      </c>
      <c r="E818">
        <v>30</v>
      </c>
      <c r="F818" t="s">
        <v>1814</v>
      </c>
      <c r="G818">
        <v>25</v>
      </c>
      <c r="H818" t="str">
        <f>IF(temp01[[#This Row],[SiSo]]=0,"Không mở lớp","")</f>
        <v/>
      </c>
      <c r="I818" t="s">
        <v>1707</v>
      </c>
      <c r="J818" t="str">
        <f>LEFT(temp01[[#This Row],[MaLopHP]],4)</f>
        <v>2011</v>
      </c>
    </row>
    <row r="819" hidden="1" spans="1:10">
      <c r="A819" t="s">
        <v>1809</v>
      </c>
      <c r="B819" t="s">
        <v>1810</v>
      </c>
      <c r="C819">
        <v>0</v>
      </c>
      <c r="D819">
        <v>0</v>
      </c>
      <c r="E819">
        <v>30</v>
      </c>
      <c r="F819" t="s">
        <v>1815</v>
      </c>
      <c r="G819">
        <v>30</v>
      </c>
      <c r="H819" t="str">
        <f>IF(temp01[[#This Row],[SiSo]]=0,"Không mở lớp","")</f>
        <v/>
      </c>
      <c r="I819" t="s">
        <v>1707</v>
      </c>
      <c r="J819" t="str">
        <f>LEFT(temp01[[#This Row],[MaLopHP]],4)</f>
        <v>2011</v>
      </c>
    </row>
    <row r="820" hidden="1" spans="1:10">
      <c r="A820" t="s">
        <v>1809</v>
      </c>
      <c r="B820" t="s">
        <v>1810</v>
      </c>
      <c r="C820">
        <v>0</v>
      </c>
      <c r="D820">
        <v>0</v>
      </c>
      <c r="E820">
        <v>30</v>
      </c>
      <c r="F820" t="s">
        <v>1816</v>
      </c>
      <c r="G820">
        <v>30</v>
      </c>
      <c r="H820" t="str">
        <f>IF(temp01[[#This Row],[SiSo]]=0,"Không mở lớp","")</f>
        <v/>
      </c>
      <c r="I820" t="s">
        <v>1707</v>
      </c>
      <c r="J820" t="str">
        <f>LEFT(temp01[[#This Row],[MaLopHP]],4)</f>
        <v>2011</v>
      </c>
    </row>
    <row r="821" hidden="1" spans="1:10">
      <c r="A821" t="s">
        <v>1817</v>
      </c>
      <c r="B821" t="s">
        <v>1818</v>
      </c>
      <c r="C821">
        <v>2</v>
      </c>
      <c r="D821">
        <v>30</v>
      </c>
      <c r="E821">
        <v>0</v>
      </c>
      <c r="F821" t="s">
        <v>1819</v>
      </c>
      <c r="G821">
        <v>69</v>
      </c>
      <c r="H821" t="str">
        <f>IF(temp01[[#This Row],[SiSo]]=0,"Không mở lớp","")</f>
        <v/>
      </c>
      <c r="I821" t="s">
        <v>1707</v>
      </c>
      <c r="J821" t="str">
        <f>LEFT(temp01[[#This Row],[MaLopHP]],4)</f>
        <v>2011</v>
      </c>
    </row>
    <row r="822" hidden="1" spans="1:10">
      <c r="A822" t="s">
        <v>1817</v>
      </c>
      <c r="B822" t="s">
        <v>1818</v>
      </c>
      <c r="C822">
        <v>2</v>
      </c>
      <c r="D822">
        <v>30</v>
      </c>
      <c r="E822">
        <v>0</v>
      </c>
      <c r="F822" t="s">
        <v>1820</v>
      </c>
      <c r="G822">
        <v>36</v>
      </c>
      <c r="H822" t="str">
        <f>IF(temp01[[#This Row],[SiSo]]=0,"Không mở lớp","")</f>
        <v/>
      </c>
      <c r="I822" t="s">
        <v>1707</v>
      </c>
      <c r="J822" t="str">
        <f>LEFT(temp01[[#This Row],[MaLopHP]],4)</f>
        <v>2011</v>
      </c>
    </row>
    <row r="823" hidden="1" spans="1:10">
      <c r="A823" t="s">
        <v>1817</v>
      </c>
      <c r="B823" t="s">
        <v>1818</v>
      </c>
      <c r="C823">
        <v>2</v>
      </c>
      <c r="D823">
        <v>30</v>
      </c>
      <c r="E823">
        <v>0</v>
      </c>
      <c r="F823" t="s">
        <v>1821</v>
      </c>
      <c r="G823">
        <v>68</v>
      </c>
      <c r="H823" t="str">
        <f>IF(temp01[[#This Row],[SiSo]]=0,"Không mở lớp","")</f>
        <v/>
      </c>
      <c r="I823" t="s">
        <v>1707</v>
      </c>
      <c r="J823" t="str">
        <f>LEFT(temp01[[#This Row],[MaLopHP]],4)</f>
        <v>2011</v>
      </c>
    </row>
    <row r="824" hidden="1" spans="1:10">
      <c r="A824" t="s">
        <v>1822</v>
      </c>
      <c r="B824" t="s">
        <v>1823</v>
      </c>
      <c r="C824">
        <v>3</v>
      </c>
      <c r="D824">
        <v>30</v>
      </c>
      <c r="E824">
        <v>0</v>
      </c>
      <c r="F824" t="s">
        <v>1824</v>
      </c>
      <c r="G824">
        <v>74</v>
      </c>
      <c r="H824" t="str">
        <f>IF(temp01[[#This Row],[SiSo]]=0,"Không mở lớp","")</f>
        <v/>
      </c>
      <c r="I824" t="s">
        <v>1707</v>
      </c>
      <c r="J824" t="str">
        <f>LEFT(temp01[[#This Row],[MaLopHP]],4)</f>
        <v>2011</v>
      </c>
    </row>
    <row r="825" hidden="1" spans="1:10">
      <c r="A825" t="s">
        <v>1822</v>
      </c>
      <c r="B825" t="s">
        <v>1823</v>
      </c>
      <c r="C825">
        <v>3</v>
      </c>
      <c r="D825">
        <v>30</v>
      </c>
      <c r="E825">
        <v>0</v>
      </c>
      <c r="F825" t="s">
        <v>1825</v>
      </c>
      <c r="G825">
        <v>71</v>
      </c>
      <c r="H825" t="str">
        <f>IF(temp01[[#This Row],[SiSo]]=0,"Không mở lớp","")</f>
        <v/>
      </c>
      <c r="I825" t="s">
        <v>1707</v>
      </c>
      <c r="J825" t="str">
        <f>LEFT(temp01[[#This Row],[MaLopHP]],4)</f>
        <v>2011</v>
      </c>
    </row>
    <row r="826" hidden="1" spans="1:10">
      <c r="A826" t="s">
        <v>1822</v>
      </c>
      <c r="B826" t="s">
        <v>1823</v>
      </c>
      <c r="C826">
        <v>3</v>
      </c>
      <c r="D826">
        <v>30</v>
      </c>
      <c r="E826">
        <v>0</v>
      </c>
      <c r="F826" t="s">
        <v>1826</v>
      </c>
      <c r="G826">
        <v>49</v>
      </c>
      <c r="H826" t="str">
        <f>IF(temp01[[#This Row],[SiSo]]=0,"Không mở lớp","")</f>
        <v/>
      </c>
      <c r="I826" t="s">
        <v>1707</v>
      </c>
      <c r="J826" t="str">
        <f>LEFT(temp01[[#This Row],[MaLopHP]],4)</f>
        <v>2011</v>
      </c>
    </row>
    <row r="827" hidden="1" spans="1:10">
      <c r="A827" t="s">
        <v>1827</v>
      </c>
      <c r="B827" t="s">
        <v>1828</v>
      </c>
      <c r="C827">
        <v>0</v>
      </c>
      <c r="D827">
        <v>0</v>
      </c>
      <c r="E827">
        <v>30</v>
      </c>
      <c r="F827" t="s">
        <v>1829</v>
      </c>
      <c r="G827">
        <v>30</v>
      </c>
      <c r="H827" t="str">
        <f>IF(temp01[[#This Row],[SiSo]]=0,"Không mở lớp","")</f>
        <v/>
      </c>
      <c r="I827" t="s">
        <v>1707</v>
      </c>
      <c r="J827" t="str">
        <f>LEFT(temp01[[#This Row],[MaLopHP]],4)</f>
        <v>2011</v>
      </c>
    </row>
    <row r="828" hidden="1" spans="1:10">
      <c r="A828" t="s">
        <v>1827</v>
      </c>
      <c r="B828" t="s">
        <v>1828</v>
      </c>
      <c r="C828">
        <v>0</v>
      </c>
      <c r="D828">
        <v>0</v>
      </c>
      <c r="E828">
        <v>30</v>
      </c>
      <c r="F828" t="s">
        <v>1830</v>
      </c>
      <c r="G828">
        <v>30</v>
      </c>
      <c r="H828" t="str">
        <f>IF(temp01[[#This Row],[SiSo]]=0,"Không mở lớp","")</f>
        <v/>
      </c>
      <c r="I828" t="s">
        <v>1707</v>
      </c>
      <c r="J828" t="str">
        <f>LEFT(temp01[[#This Row],[MaLopHP]],4)</f>
        <v>2011</v>
      </c>
    </row>
    <row r="829" hidden="1" spans="1:10">
      <c r="A829" t="s">
        <v>1827</v>
      </c>
      <c r="B829" t="s">
        <v>1828</v>
      </c>
      <c r="C829">
        <v>0</v>
      </c>
      <c r="D829">
        <v>0</v>
      </c>
      <c r="E829">
        <v>30</v>
      </c>
      <c r="F829" t="s">
        <v>1831</v>
      </c>
      <c r="G829">
        <v>28</v>
      </c>
      <c r="H829" t="str">
        <f>IF(temp01[[#This Row],[SiSo]]=0,"Không mở lớp","")</f>
        <v/>
      </c>
      <c r="I829" t="s">
        <v>1707</v>
      </c>
      <c r="J829" t="str">
        <f>LEFT(temp01[[#This Row],[MaLopHP]],4)</f>
        <v>2011</v>
      </c>
    </row>
    <row r="830" hidden="1" spans="1:10">
      <c r="A830" t="s">
        <v>1827</v>
      </c>
      <c r="B830" t="s">
        <v>1828</v>
      </c>
      <c r="C830">
        <v>0</v>
      </c>
      <c r="D830">
        <v>0</v>
      </c>
      <c r="E830">
        <v>30</v>
      </c>
      <c r="F830" t="s">
        <v>1832</v>
      </c>
      <c r="G830">
        <v>30</v>
      </c>
      <c r="H830" t="str">
        <f>IF(temp01[[#This Row],[SiSo]]=0,"Không mở lớp","")</f>
        <v/>
      </c>
      <c r="I830" t="s">
        <v>1707</v>
      </c>
      <c r="J830" t="str">
        <f>LEFT(temp01[[#This Row],[MaLopHP]],4)</f>
        <v>2011</v>
      </c>
    </row>
    <row r="831" hidden="1" spans="1:10">
      <c r="A831" t="s">
        <v>1827</v>
      </c>
      <c r="B831" t="s">
        <v>1828</v>
      </c>
      <c r="C831">
        <v>0</v>
      </c>
      <c r="D831">
        <v>0</v>
      </c>
      <c r="E831">
        <v>30</v>
      </c>
      <c r="F831" t="s">
        <v>1833</v>
      </c>
      <c r="G831">
        <v>30</v>
      </c>
      <c r="H831" t="str">
        <f>IF(temp01[[#This Row],[SiSo]]=0,"Không mở lớp","")</f>
        <v/>
      </c>
      <c r="I831" t="s">
        <v>1707</v>
      </c>
      <c r="J831" t="str">
        <f>LEFT(temp01[[#This Row],[MaLopHP]],4)</f>
        <v>2011</v>
      </c>
    </row>
    <row r="832" hidden="1" spans="1:10">
      <c r="A832" t="s">
        <v>1827</v>
      </c>
      <c r="B832" t="s">
        <v>1828</v>
      </c>
      <c r="C832">
        <v>0</v>
      </c>
      <c r="D832">
        <v>0</v>
      </c>
      <c r="E832">
        <v>30</v>
      </c>
      <c r="F832" t="s">
        <v>1834</v>
      </c>
      <c r="G832">
        <v>16</v>
      </c>
      <c r="H832" t="str">
        <f>IF(temp01[[#This Row],[SiSo]]=0,"Không mở lớp","")</f>
        <v/>
      </c>
      <c r="I832" t="s">
        <v>1707</v>
      </c>
      <c r="J832" t="str">
        <f>LEFT(temp01[[#This Row],[MaLopHP]],4)</f>
        <v>2011</v>
      </c>
    </row>
    <row r="833" hidden="1" spans="1:10">
      <c r="A833" t="s">
        <v>1827</v>
      </c>
      <c r="B833" t="s">
        <v>1828</v>
      </c>
      <c r="C833">
        <v>0</v>
      </c>
      <c r="D833">
        <v>0</v>
      </c>
      <c r="E833">
        <v>30</v>
      </c>
      <c r="F833" t="s">
        <v>1835</v>
      </c>
      <c r="G833">
        <v>30</v>
      </c>
      <c r="H833" t="str">
        <f>IF(temp01[[#This Row],[SiSo]]=0,"Không mở lớp","")</f>
        <v/>
      </c>
      <c r="I833" t="s">
        <v>1707</v>
      </c>
      <c r="J833" t="str">
        <f>LEFT(temp01[[#This Row],[MaLopHP]],4)</f>
        <v>2011</v>
      </c>
    </row>
    <row r="834" hidden="1" spans="1:10">
      <c r="A834" t="s">
        <v>1836</v>
      </c>
      <c r="B834" t="s">
        <v>1837</v>
      </c>
      <c r="C834">
        <v>2</v>
      </c>
      <c r="D834">
        <v>0</v>
      </c>
      <c r="E834">
        <v>60</v>
      </c>
      <c r="F834" t="s">
        <v>1838</v>
      </c>
      <c r="G834">
        <v>1</v>
      </c>
      <c r="H834" t="str">
        <f>IF(temp01[[#This Row],[SiSo]]=0,"Không mở lớp","")</f>
        <v/>
      </c>
      <c r="I834" t="s">
        <v>1707</v>
      </c>
      <c r="J834" t="str">
        <f>LEFT(temp01[[#This Row],[MaLopHP]],4)</f>
        <v>2011</v>
      </c>
    </row>
    <row r="835" hidden="1" spans="1:10">
      <c r="A835" t="s">
        <v>1839</v>
      </c>
      <c r="B835" t="s">
        <v>1840</v>
      </c>
      <c r="C835">
        <v>4</v>
      </c>
      <c r="D835">
        <v>0</v>
      </c>
      <c r="E835">
        <v>120</v>
      </c>
      <c r="F835" t="s">
        <v>1841</v>
      </c>
      <c r="G835">
        <v>30</v>
      </c>
      <c r="H835" t="str">
        <f>IF(temp01[[#This Row],[SiSo]]=0,"Không mở lớp","")</f>
        <v/>
      </c>
      <c r="I835" t="s">
        <v>1707</v>
      </c>
      <c r="J835" t="str">
        <f>LEFT(temp01[[#This Row],[MaLopHP]],4)</f>
        <v>2011</v>
      </c>
    </row>
    <row r="836" hidden="1" spans="1:10">
      <c r="A836" t="s">
        <v>1839</v>
      </c>
      <c r="B836" t="s">
        <v>1840</v>
      </c>
      <c r="C836">
        <v>4</v>
      </c>
      <c r="D836">
        <v>0</v>
      </c>
      <c r="E836">
        <v>120</v>
      </c>
      <c r="F836" t="s">
        <v>1842</v>
      </c>
      <c r="G836">
        <v>29</v>
      </c>
      <c r="H836" t="str">
        <f>IF(temp01[[#This Row],[SiSo]]=0,"Không mở lớp","")</f>
        <v/>
      </c>
      <c r="I836" t="s">
        <v>1707</v>
      </c>
      <c r="J836" t="str">
        <f>LEFT(temp01[[#This Row],[MaLopHP]],4)</f>
        <v>2011</v>
      </c>
    </row>
    <row r="837" hidden="1" spans="1:10">
      <c r="A837" t="s">
        <v>1839</v>
      </c>
      <c r="B837" t="s">
        <v>1840</v>
      </c>
      <c r="C837">
        <v>4</v>
      </c>
      <c r="D837">
        <v>0</v>
      </c>
      <c r="E837">
        <v>120</v>
      </c>
      <c r="F837" t="s">
        <v>1843</v>
      </c>
      <c r="G837">
        <v>30</v>
      </c>
      <c r="H837" t="str">
        <f>IF(temp01[[#This Row],[SiSo]]=0,"Không mở lớp","")</f>
        <v/>
      </c>
      <c r="I837" t="s">
        <v>1707</v>
      </c>
      <c r="J837" t="str">
        <f>LEFT(temp01[[#This Row],[MaLopHP]],4)</f>
        <v>2011</v>
      </c>
    </row>
    <row r="838" hidden="1" spans="1:10">
      <c r="A838" t="s">
        <v>1839</v>
      </c>
      <c r="B838" t="s">
        <v>1840</v>
      </c>
      <c r="C838">
        <v>4</v>
      </c>
      <c r="D838">
        <v>0</v>
      </c>
      <c r="E838">
        <v>120</v>
      </c>
      <c r="F838" t="s">
        <v>1844</v>
      </c>
      <c r="G838">
        <v>0</v>
      </c>
      <c r="H838" t="str">
        <f>IF(temp01[[#This Row],[SiSo]]=0,"Không mở lớp","")</f>
        <v>Không mở lớp</v>
      </c>
      <c r="I838" t="s">
        <v>1707</v>
      </c>
      <c r="J838" t="str">
        <f>LEFT(temp01[[#This Row],[MaLopHP]],4)</f>
        <v>2011</v>
      </c>
    </row>
    <row r="839" hidden="1" spans="1:10">
      <c r="A839" t="s">
        <v>1839</v>
      </c>
      <c r="B839" t="s">
        <v>1840</v>
      </c>
      <c r="C839">
        <v>4</v>
      </c>
      <c r="D839">
        <v>0</v>
      </c>
      <c r="E839">
        <v>120</v>
      </c>
      <c r="F839" t="s">
        <v>1845</v>
      </c>
      <c r="G839">
        <v>1</v>
      </c>
      <c r="H839" t="str">
        <f>IF(temp01[[#This Row],[SiSo]]=0,"Không mở lớp","")</f>
        <v/>
      </c>
      <c r="I839" t="s">
        <v>1707</v>
      </c>
      <c r="J839" t="str">
        <f>LEFT(temp01[[#This Row],[MaLopHP]],4)</f>
        <v>2011</v>
      </c>
    </row>
    <row r="840" hidden="1" spans="1:10">
      <c r="A840" t="s">
        <v>1839</v>
      </c>
      <c r="B840" t="s">
        <v>1840</v>
      </c>
      <c r="C840">
        <v>4</v>
      </c>
      <c r="D840">
        <v>0</v>
      </c>
      <c r="E840">
        <v>120</v>
      </c>
      <c r="F840" t="s">
        <v>1846</v>
      </c>
      <c r="G840">
        <v>30</v>
      </c>
      <c r="H840" t="str">
        <f>IF(temp01[[#This Row],[SiSo]]=0,"Không mở lớp","")</f>
        <v/>
      </c>
      <c r="I840" t="s">
        <v>1707</v>
      </c>
      <c r="J840" t="str">
        <f>LEFT(temp01[[#This Row],[MaLopHP]],4)</f>
        <v>2011</v>
      </c>
    </row>
    <row r="841" hidden="1" spans="1:10">
      <c r="A841" t="s">
        <v>1839</v>
      </c>
      <c r="B841" t="s">
        <v>1840</v>
      </c>
      <c r="C841">
        <v>4</v>
      </c>
      <c r="D841">
        <v>0</v>
      </c>
      <c r="E841">
        <v>120</v>
      </c>
      <c r="F841" t="s">
        <v>1847</v>
      </c>
      <c r="G841">
        <v>30</v>
      </c>
      <c r="H841" t="str">
        <f>IF(temp01[[#This Row],[SiSo]]=0,"Không mở lớp","")</f>
        <v/>
      </c>
      <c r="I841" t="s">
        <v>1707</v>
      </c>
      <c r="J841" t="str">
        <f>LEFT(temp01[[#This Row],[MaLopHP]],4)</f>
        <v>2011</v>
      </c>
    </row>
    <row r="842" hidden="1" spans="1:10">
      <c r="A842" t="s">
        <v>1839</v>
      </c>
      <c r="B842" t="s">
        <v>1840</v>
      </c>
      <c r="C842">
        <v>4</v>
      </c>
      <c r="D842">
        <v>0</v>
      </c>
      <c r="E842">
        <v>120</v>
      </c>
      <c r="F842" t="s">
        <v>1848</v>
      </c>
      <c r="G842">
        <v>9</v>
      </c>
      <c r="H842" t="str">
        <f>IF(temp01[[#This Row],[SiSo]]=0,"Không mở lớp","")</f>
        <v/>
      </c>
      <c r="I842" t="s">
        <v>1707</v>
      </c>
      <c r="J842" t="str">
        <f>LEFT(temp01[[#This Row],[MaLopHP]],4)</f>
        <v>2011</v>
      </c>
    </row>
    <row r="843" hidden="1" spans="1:10">
      <c r="A843" t="s">
        <v>1839</v>
      </c>
      <c r="B843" t="s">
        <v>1840</v>
      </c>
      <c r="C843">
        <v>4</v>
      </c>
      <c r="D843">
        <v>0</v>
      </c>
      <c r="E843">
        <v>120</v>
      </c>
      <c r="F843" t="s">
        <v>1849</v>
      </c>
      <c r="G843">
        <v>29</v>
      </c>
      <c r="H843" t="str">
        <f>IF(temp01[[#This Row],[SiSo]]=0,"Không mở lớp","")</f>
        <v/>
      </c>
      <c r="I843" t="s">
        <v>1707</v>
      </c>
      <c r="J843" t="str">
        <f>LEFT(temp01[[#This Row],[MaLopHP]],4)</f>
        <v>2011</v>
      </c>
    </row>
    <row r="844" hidden="1" spans="1:10">
      <c r="A844" t="s">
        <v>1839</v>
      </c>
      <c r="B844" t="s">
        <v>1840</v>
      </c>
      <c r="C844">
        <v>4</v>
      </c>
      <c r="D844">
        <v>0</v>
      </c>
      <c r="E844">
        <v>120</v>
      </c>
      <c r="F844" t="s">
        <v>1850</v>
      </c>
      <c r="G844">
        <v>0</v>
      </c>
      <c r="H844" t="str">
        <f>IF(temp01[[#This Row],[SiSo]]=0,"Không mở lớp","")</f>
        <v>Không mở lớp</v>
      </c>
      <c r="I844" t="s">
        <v>1707</v>
      </c>
      <c r="J844" t="str">
        <f>LEFT(temp01[[#This Row],[MaLopHP]],4)</f>
        <v>2011</v>
      </c>
    </row>
    <row r="845" hidden="1" spans="1:10">
      <c r="A845" t="s">
        <v>1851</v>
      </c>
      <c r="B845" t="s">
        <v>1852</v>
      </c>
      <c r="C845">
        <v>2</v>
      </c>
      <c r="D845">
        <v>30</v>
      </c>
      <c r="E845">
        <v>0</v>
      </c>
      <c r="F845" t="s">
        <v>1853</v>
      </c>
      <c r="G845">
        <v>61</v>
      </c>
      <c r="H845" t="str">
        <f>IF(temp01[[#This Row],[SiSo]]=0,"Không mở lớp","")</f>
        <v/>
      </c>
      <c r="I845" t="s">
        <v>1707</v>
      </c>
      <c r="J845" t="str">
        <f>LEFT(temp01[[#This Row],[MaLopHP]],4)</f>
        <v>2011</v>
      </c>
    </row>
    <row r="846" hidden="1" spans="1:10">
      <c r="A846" t="s">
        <v>1851</v>
      </c>
      <c r="B846" t="s">
        <v>1852</v>
      </c>
      <c r="C846">
        <v>2</v>
      </c>
      <c r="D846">
        <v>30</v>
      </c>
      <c r="E846">
        <v>0</v>
      </c>
      <c r="F846" t="s">
        <v>1854</v>
      </c>
      <c r="G846">
        <v>61</v>
      </c>
      <c r="H846" t="str">
        <f>IF(temp01[[#This Row],[SiSo]]=0,"Không mở lớp","")</f>
        <v/>
      </c>
      <c r="I846" t="s">
        <v>1707</v>
      </c>
      <c r="J846" t="str">
        <f>LEFT(temp01[[#This Row],[MaLopHP]],4)</f>
        <v>2011</v>
      </c>
    </row>
    <row r="847" hidden="1" spans="1:10">
      <c r="A847" t="s">
        <v>1851</v>
      </c>
      <c r="B847" t="s">
        <v>1852</v>
      </c>
      <c r="C847">
        <v>2</v>
      </c>
      <c r="D847">
        <v>30</v>
      </c>
      <c r="E847">
        <v>0</v>
      </c>
      <c r="F847" t="s">
        <v>1855</v>
      </c>
      <c r="G847">
        <v>64</v>
      </c>
      <c r="H847" t="str">
        <f>IF(temp01[[#This Row],[SiSo]]=0,"Không mở lớp","")</f>
        <v/>
      </c>
      <c r="I847" t="s">
        <v>1707</v>
      </c>
      <c r="J847" t="str">
        <f>LEFT(temp01[[#This Row],[MaLopHP]],4)</f>
        <v>2011</v>
      </c>
    </row>
    <row r="848" hidden="1" spans="1:10">
      <c r="A848" t="s">
        <v>1856</v>
      </c>
      <c r="B848" t="s">
        <v>1857</v>
      </c>
      <c r="C848">
        <v>2</v>
      </c>
      <c r="D848">
        <v>30</v>
      </c>
      <c r="E848">
        <v>0</v>
      </c>
      <c r="F848" t="s">
        <v>1858</v>
      </c>
      <c r="G848">
        <v>62</v>
      </c>
      <c r="H848" t="str">
        <f>IF(temp01[[#This Row],[SiSo]]=0,"Không mở lớp","")</f>
        <v/>
      </c>
      <c r="I848" t="s">
        <v>1707</v>
      </c>
      <c r="J848" t="str">
        <f>LEFT(temp01[[#This Row],[MaLopHP]],4)</f>
        <v>2011</v>
      </c>
    </row>
    <row r="849" hidden="1" spans="1:10">
      <c r="A849" t="s">
        <v>1856</v>
      </c>
      <c r="B849" t="s">
        <v>1857</v>
      </c>
      <c r="C849">
        <v>2</v>
      </c>
      <c r="D849">
        <v>30</v>
      </c>
      <c r="E849">
        <v>0</v>
      </c>
      <c r="F849" t="s">
        <v>1859</v>
      </c>
      <c r="G849">
        <v>58</v>
      </c>
      <c r="H849" t="str">
        <f>IF(temp01[[#This Row],[SiSo]]=0,"Không mở lớp","")</f>
        <v/>
      </c>
      <c r="I849" t="s">
        <v>1707</v>
      </c>
      <c r="J849" t="str">
        <f>LEFT(temp01[[#This Row],[MaLopHP]],4)</f>
        <v>2011</v>
      </c>
    </row>
    <row r="850" hidden="1" spans="1:10">
      <c r="A850" t="s">
        <v>1856</v>
      </c>
      <c r="B850" t="s">
        <v>1857</v>
      </c>
      <c r="C850">
        <v>2</v>
      </c>
      <c r="D850">
        <v>30</v>
      </c>
      <c r="E850">
        <v>0</v>
      </c>
      <c r="F850" t="s">
        <v>1860</v>
      </c>
      <c r="G850">
        <v>54</v>
      </c>
      <c r="H850" t="str">
        <f>IF(temp01[[#This Row],[SiSo]]=0,"Không mở lớp","")</f>
        <v/>
      </c>
      <c r="I850" t="s">
        <v>1707</v>
      </c>
      <c r="J850" t="str">
        <f>LEFT(temp01[[#This Row],[MaLopHP]],4)</f>
        <v>2011</v>
      </c>
    </row>
    <row r="851" hidden="1" spans="1:10">
      <c r="A851" t="s">
        <v>1861</v>
      </c>
      <c r="B851" t="s">
        <v>1862</v>
      </c>
      <c r="C851">
        <v>2</v>
      </c>
      <c r="D851">
        <v>30</v>
      </c>
      <c r="E851">
        <v>0</v>
      </c>
      <c r="F851" t="s">
        <v>1863</v>
      </c>
      <c r="G851">
        <v>43</v>
      </c>
      <c r="H851" t="str">
        <f>IF(temp01[[#This Row],[SiSo]]=0,"Không mở lớp","")</f>
        <v/>
      </c>
      <c r="I851" t="s">
        <v>1707</v>
      </c>
      <c r="J851" t="str">
        <f>LEFT(temp01[[#This Row],[MaLopHP]],4)</f>
        <v>2011</v>
      </c>
    </row>
    <row r="852" hidden="1" spans="1:10">
      <c r="A852" t="s">
        <v>1861</v>
      </c>
      <c r="B852" t="s">
        <v>1862</v>
      </c>
      <c r="C852">
        <v>2</v>
      </c>
      <c r="D852">
        <v>30</v>
      </c>
      <c r="E852">
        <v>0</v>
      </c>
      <c r="F852" t="s">
        <v>1864</v>
      </c>
      <c r="G852">
        <v>68</v>
      </c>
      <c r="H852" t="str">
        <f>IF(temp01[[#This Row],[SiSo]]=0,"Không mở lớp","")</f>
        <v/>
      </c>
      <c r="I852" t="s">
        <v>1707</v>
      </c>
      <c r="J852" t="str">
        <f>LEFT(temp01[[#This Row],[MaLopHP]],4)</f>
        <v>2011</v>
      </c>
    </row>
    <row r="853" hidden="1" spans="1:10">
      <c r="A853" t="s">
        <v>1861</v>
      </c>
      <c r="B853" t="s">
        <v>1862</v>
      </c>
      <c r="C853">
        <v>2</v>
      </c>
      <c r="D853">
        <v>30</v>
      </c>
      <c r="E853">
        <v>0</v>
      </c>
      <c r="F853" t="s">
        <v>1865</v>
      </c>
      <c r="G853">
        <v>42</v>
      </c>
      <c r="H853" t="str">
        <f>IF(temp01[[#This Row],[SiSo]]=0,"Không mở lớp","")</f>
        <v/>
      </c>
      <c r="I853" t="s">
        <v>1707</v>
      </c>
      <c r="J853" t="str">
        <f>LEFT(temp01[[#This Row],[MaLopHP]],4)</f>
        <v>2011</v>
      </c>
    </row>
    <row r="854" hidden="1" spans="1:10">
      <c r="A854" t="s">
        <v>1866</v>
      </c>
      <c r="B854" t="s">
        <v>1867</v>
      </c>
      <c r="C854">
        <v>10</v>
      </c>
      <c r="D854">
        <v>0</v>
      </c>
      <c r="E854">
        <v>300</v>
      </c>
      <c r="F854" t="s">
        <v>1868</v>
      </c>
      <c r="G854">
        <v>6</v>
      </c>
      <c r="H854" t="str">
        <f>IF(temp01[[#This Row],[SiSo]]=0,"Không mở lớp","")</f>
        <v/>
      </c>
      <c r="I854" t="s">
        <v>1707</v>
      </c>
      <c r="J854" t="str">
        <f>LEFT(temp01[[#This Row],[MaLopHP]],4)</f>
        <v>2011</v>
      </c>
    </row>
    <row r="855" hidden="1" spans="1:10">
      <c r="A855" t="s">
        <v>1866</v>
      </c>
      <c r="B855" t="s">
        <v>1867</v>
      </c>
      <c r="C855">
        <v>10</v>
      </c>
      <c r="D855">
        <v>0</v>
      </c>
      <c r="E855">
        <v>300</v>
      </c>
      <c r="F855" t="s">
        <v>1869</v>
      </c>
      <c r="G855">
        <v>1</v>
      </c>
      <c r="H855" t="str">
        <f>IF(temp01[[#This Row],[SiSo]]=0,"Không mở lớp","")</f>
        <v/>
      </c>
      <c r="I855" t="s">
        <v>1707</v>
      </c>
      <c r="J855" t="str">
        <f>LEFT(temp01[[#This Row],[MaLopHP]],4)</f>
        <v>2011</v>
      </c>
    </row>
    <row r="856" hidden="1" spans="1:10">
      <c r="A856" t="s">
        <v>1866</v>
      </c>
      <c r="B856" t="s">
        <v>1867</v>
      </c>
      <c r="C856">
        <v>10</v>
      </c>
      <c r="D856">
        <v>0</v>
      </c>
      <c r="E856">
        <v>300</v>
      </c>
      <c r="F856" t="s">
        <v>1870</v>
      </c>
      <c r="G856">
        <v>0</v>
      </c>
      <c r="H856" t="str">
        <f>IF(temp01[[#This Row],[SiSo]]=0,"Không mở lớp","")</f>
        <v>Không mở lớp</v>
      </c>
      <c r="I856" t="s">
        <v>1707</v>
      </c>
      <c r="J856" t="str">
        <f>LEFT(temp01[[#This Row],[MaLopHP]],4)</f>
        <v>2011</v>
      </c>
    </row>
    <row r="857" hidden="1" spans="1:10">
      <c r="A857" t="s">
        <v>1866</v>
      </c>
      <c r="B857" t="s">
        <v>1867</v>
      </c>
      <c r="C857">
        <v>10</v>
      </c>
      <c r="D857">
        <v>0</v>
      </c>
      <c r="E857">
        <v>300</v>
      </c>
      <c r="F857" t="s">
        <v>1871</v>
      </c>
      <c r="G857">
        <v>0</v>
      </c>
      <c r="H857" t="str">
        <f>IF(temp01[[#This Row],[SiSo]]=0,"Không mở lớp","")</f>
        <v>Không mở lớp</v>
      </c>
      <c r="I857" t="s">
        <v>1707</v>
      </c>
      <c r="J857" t="str">
        <f>LEFT(temp01[[#This Row],[MaLopHP]],4)</f>
        <v>2011</v>
      </c>
    </row>
    <row r="858" hidden="1" spans="1:10">
      <c r="A858" t="s">
        <v>1866</v>
      </c>
      <c r="B858" t="s">
        <v>1867</v>
      </c>
      <c r="C858">
        <v>10</v>
      </c>
      <c r="D858">
        <v>0</v>
      </c>
      <c r="E858">
        <v>300</v>
      </c>
      <c r="F858" t="s">
        <v>1872</v>
      </c>
      <c r="G858">
        <v>0</v>
      </c>
      <c r="H858" t="str">
        <f>IF(temp01[[#This Row],[SiSo]]=0,"Không mở lớp","")</f>
        <v>Không mở lớp</v>
      </c>
      <c r="I858" t="s">
        <v>1707</v>
      </c>
      <c r="J858" t="str">
        <f>LEFT(temp01[[#This Row],[MaLopHP]],4)</f>
        <v>2011</v>
      </c>
    </row>
    <row r="859" hidden="1" spans="1:10">
      <c r="A859" t="s">
        <v>1866</v>
      </c>
      <c r="B859" t="s">
        <v>1867</v>
      </c>
      <c r="C859">
        <v>10</v>
      </c>
      <c r="D859">
        <v>0</v>
      </c>
      <c r="E859">
        <v>300</v>
      </c>
      <c r="F859" t="s">
        <v>1873</v>
      </c>
      <c r="G859">
        <v>2</v>
      </c>
      <c r="H859" t="str">
        <f>IF(temp01[[#This Row],[SiSo]]=0,"Không mở lớp","")</f>
        <v/>
      </c>
      <c r="I859" t="s">
        <v>1707</v>
      </c>
      <c r="J859" t="str">
        <f>LEFT(temp01[[#This Row],[MaLopHP]],4)</f>
        <v>2011</v>
      </c>
    </row>
    <row r="860" hidden="1" spans="1:10">
      <c r="A860" t="s">
        <v>1866</v>
      </c>
      <c r="B860" t="s">
        <v>1867</v>
      </c>
      <c r="C860">
        <v>10</v>
      </c>
      <c r="D860">
        <v>0</v>
      </c>
      <c r="E860">
        <v>300</v>
      </c>
      <c r="F860" t="s">
        <v>1874</v>
      </c>
      <c r="G860">
        <v>0</v>
      </c>
      <c r="H860" t="str">
        <f>IF(temp01[[#This Row],[SiSo]]=0,"Không mở lớp","")</f>
        <v>Không mở lớp</v>
      </c>
      <c r="I860" t="s">
        <v>1707</v>
      </c>
      <c r="J860" t="str">
        <f>LEFT(temp01[[#This Row],[MaLopHP]],4)</f>
        <v>2011</v>
      </c>
    </row>
    <row r="861" hidden="1" spans="1:10">
      <c r="A861" t="s">
        <v>1866</v>
      </c>
      <c r="B861" t="s">
        <v>1867</v>
      </c>
      <c r="C861">
        <v>10</v>
      </c>
      <c r="D861">
        <v>0</v>
      </c>
      <c r="E861">
        <v>300</v>
      </c>
      <c r="F861" t="s">
        <v>1875</v>
      </c>
      <c r="G861">
        <v>0</v>
      </c>
      <c r="H861" t="str">
        <f>IF(temp01[[#This Row],[SiSo]]=0,"Không mở lớp","")</f>
        <v>Không mở lớp</v>
      </c>
      <c r="I861" t="s">
        <v>1707</v>
      </c>
      <c r="J861" t="str">
        <f>LEFT(temp01[[#This Row],[MaLopHP]],4)</f>
        <v>2011</v>
      </c>
    </row>
    <row r="862" hidden="1" spans="1:10">
      <c r="A862" t="s">
        <v>1876</v>
      </c>
      <c r="B862" t="s">
        <v>1877</v>
      </c>
      <c r="C862">
        <v>0</v>
      </c>
      <c r="D862">
        <v>0</v>
      </c>
      <c r="E862">
        <v>0</v>
      </c>
      <c r="F862" t="s">
        <v>1878</v>
      </c>
      <c r="G862">
        <v>9</v>
      </c>
      <c r="H862" t="str">
        <f>IF(temp01[[#This Row],[SiSo]]=0,"Không mở lớp","")</f>
        <v/>
      </c>
      <c r="I862" t="s">
        <v>1879</v>
      </c>
      <c r="J862" t="str">
        <f>LEFT(temp01[[#This Row],[MaLopHP]],4)</f>
        <v>2011</v>
      </c>
    </row>
    <row r="863" hidden="1" spans="1:10">
      <c r="A863" t="s">
        <v>1880</v>
      </c>
      <c r="B863" t="s">
        <v>1881</v>
      </c>
      <c r="C863">
        <v>0</v>
      </c>
      <c r="D863">
        <v>0</v>
      </c>
      <c r="E863">
        <v>0</v>
      </c>
      <c r="F863" t="s">
        <v>1882</v>
      </c>
      <c r="G863">
        <v>1</v>
      </c>
      <c r="H863" t="str">
        <f>IF(temp01[[#This Row],[SiSo]]=0,"Không mở lớp","")</f>
        <v/>
      </c>
      <c r="I863" t="s">
        <v>850</v>
      </c>
      <c r="J863" t="str">
        <f>LEFT(temp01[[#This Row],[MaLopHP]],4)</f>
        <v>2011</v>
      </c>
    </row>
    <row r="864" hidden="1" spans="1:10">
      <c r="A864" t="s">
        <v>1880</v>
      </c>
      <c r="B864" t="s">
        <v>1881</v>
      </c>
      <c r="C864">
        <v>0</v>
      </c>
      <c r="D864">
        <v>0</v>
      </c>
      <c r="E864">
        <v>0</v>
      </c>
      <c r="F864" t="s">
        <v>1883</v>
      </c>
      <c r="G864">
        <v>0</v>
      </c>
      <c r="H864" t="str">
        <f>IF(temp01[[#This Row],[SiSo]]=0,"Không mở lớp","")</f>
        <v>Không mở lớp</v>
      </c>
      <c r="I864" t="s">
        <v>850</v>
      </c>
      <c r="J864" t="str">
        <f>LEFT(temp01[[#This Row],[MaLopHP]],4)</f>
        <v>2011</v>
      </c>
    </row>
    <row r="865" hidden="1" spans="1:10">
      <c r="A865" t="s">
        <v>1884</v>
      </c>
      <c r="B865" t="s">
        <v>1885</v>
      </c>
      <c r="C865">
        <v>3</v>
      </c>
      <c r="D865">
        <v>30</v>
      </c>
      <c r="E865">
        <v>0</v>
      </c>
      <c r="F865" t="s">
        <v>1886</v>
      </c>
      <c r="G865">
        <v>23</v>
      </c>
      <c r="H865" t="str">
        <f>IF(temp01[[#This Row],[SiSo]]=0,"Không mở lớp","")</f>
        <v/>
      </c>
      <c r="I865" t="s">
        <v>1879</v>
      </c>
      <c r="J865" t="str">
        <f>LEFT(temp01[[#This Row],[MaLopHP]],4)</f>
        <v>2011</v>
      </c>
    </row>
    <row r="866" hidden="1" spans="1:10">
      <c r="A866" t="s">
        <v>1884</v>
      </c>
      <c r="B866" t="s">
        <v>1885</v>
      </c>
      <c r="C866">
        <v>3</v>
      </c>
      <c r="D866">
        <v>30</v>
      </c>
      <c r="E866">
        <v>0</v>
      </c>
      <c r="F866" t="s">
        <v>1887</v>
      </c>
      <c r="G866">
        <v>46</v>
      </c>
      <c r="H866" t="str">
        <f>IF(temp01[[#This Row],[SiSo]]=0,"Không mở lớp","")</f>
        <v/>
      </c>
      <c r="I866" t="s">
        <v>1879</v>
      </c>
      <c r="J866" t="str">
        <f>LEFT(temp01[[#This Row],[MaLopHP]],4)</f>
        <v>2011</v>
      </c>
    </row>
    <row r="867" hidden="1" spans="1:10">
      <c r="A867" t="s">
        <v>1888</v>
      </c>
      <c r="B867" t="s">
        <v>1889</v>
      </c>
      <c r="C867">
        <v>0</v>
      </c>
      <c r="D867">
        <v>0</v>
      </c>
      <c r="E867">
        <v>30</v>
      </c>
      <c r="F867" t="s">
        <v>1890</v>
      </c>
      <c r="G867">
        <v>9</v>
      </c>
      <c r="H867" t="str">
        <f>IF(temp01[[#This Row],[SiSo]]=0,"Không mở lớp","")</f>
        <v/>
      </c>
      <c r="I867" t="s">
        <v>1879</v>
      </c>
      <c r="J867" t="str">
        <f>LEFT(temp01[[#This Row],[MaLopHP]],4)</f>
        <v>2011</v>
      </c>
    </row>
    <row r="868" hidden="1" spans="1:10">
      <c r="A868" t="s">
        <v>1888</v>
      </c>
      <c r="B868" t="s">
        <v>1889</v>
      </c>
      <c r="C868">
        <v>0</v>
      </c>
      <c r="D868">
        <v>0</v>
      </c>
      <c r="E868">
        <v>30</v>
      </c>
      <c r="F868" t="s">
        <v>1891</v>
      </c>
      <c r="G868">
        <v>30</v>
      </c>
      <c r="H868" t="str">
        <f>IF(temp01[[#This Row],[SiSo]]=0,"Không mở lớp","")</f>
        <v/>
      </c>
      <c r="I868" t="s">
        <v>1879</v>
      </c>
      <c r="J868" t="str">
        <f>LEFT(temp01[[#This Row],[MaLopHP]],4)</f>
        <v>2011</v>
      </c>
    </row>
    <row r="869" hidden="1" spans="1:10">
      <c r="A869" t="s">
        <v>1888</v>
      </c>
      <c r="B869" t="s">
        <v>1889</v>
      </c>
      <c r="C869">
        <v>0</v>
      </c>
      <c r="D869">
        <v>0</v>
      </c>
      <c r="E869">
        <v>30</v>
      </c>
      <c r="F869" t="s">
        <v>1892</v>
      </c>
      <c r="G869">
        <v>30</v>
      </c>
      <c r="H869" t="str">
        <f>IF(temp01[[#This Row],[SiSo]]=0,"Không mở lớp","")</f>
        <v/>
      </c>
      <c r="I869" t="s">
        <v>1879</v>
      </c>
      <c r="J869" t="str">
        <f>LEFT(temp01[[#This Row],[MaLopHP]],4)</f>
        <v>2011</v>
      </c>
    </row>
    <row r="870" hidden="1" spans="1:10">
      <c r="A870" t="s">
        <v>1893</v>
      </c>
      <c r="B870" t="s">
        <v>1894</v>
      </c>
      <c r="C870">
        <v>2</v>
      </c>
      <c r="D870">
        <v>30</v>
      </c>
      <c r="E870">
        <v>0</v>
      </c>
      <c r="F870" t="s">
        <v>1895</v>
      </c>
      <c r="G870">
        <v>69</v>
      </c>
      <c r="H870" t="str">
        <f>IF(temp01[[#This Row],[SiSo]]=0,"Không mở lớp","")</f>
        <v/>
      </c>
      <c r="I870" t="s">
        <v>1879</v>
      </c>
      <c r="J870" t="str">
        <f>LEFT(temp01[[#This Row],[MaLopHP]],4)</f>
        <v>2011</v>
      </c>
    </row>
    <row r="871" hidden="1" spans="1:10">
      <c r="A871" t="s">
        <v>1893</v>
      </c>
      <c r="B871" t="s">
        <v>1894</v>
      </c>
      <c r="C871">
        <v>2</v>
      </c>
      <c r="D871">
        <v>30</v>
      </c>
      <c r="E871">
        <v>0</v>
      </c>
      <c r="F871" t="s">
        <v>1896</v>
      </c>
      <c r="G871">
        <v>4</v>
      </c>
      <c r="H871" t="str">
        <f>IF(temp01[[#This Row],[SiSo]]=0,"Không mở lớp","")</f>
        <v/>
      </c>
      <c r="I871" t="s">
        <v>1879</v>
      </c>
      <c r="J871" t="str">
        <f>LEFT(temp01[[#This Row],[MaLopHP]],4)</f>
        <v>2011</v>
      </c>
    </row>
    <row r="872" hidden="1" spans="1:10">
      <c r="A872" t="s">
        <v>1897</v>
      </c>
      <c r="B872" t="s">
        <v>1898</v>
      </c>
      <c r="C872">
        <v>2</v>
      </c>
      <c r="D872">
        <v>30</v>
      </c>
      <c r="E872">
        <v>0</v>
      </c>
      <c r="F872" t="s">
        <v>1899</v>
      </c>
      <c r="G872">
        <v>1</v>
      </c>
      <c r="H872" t="str">
        <f>IF(temp01[[#This Row],[SiSo]]=0,"Không mở lớp","")</f>
        <v/>
      </c>
      <c r="I872" t="s">
        <v>1879</v>
      </c>
      <c r="J872" t="str">
        <f>LEFT(temp01[[#This Row],[MaLopHP]],4)</f>
        <v>2011</v>
      </c>
    </row>
    <row r="873" hidden="1" spans="1:10">
      <c r="A873" t="s">
        <v>1900</v>
      </c>
      <c r="B873" t="s">
        <v>1901</v>
      </c>
      <c r="C873">
        <v>2</v>
      </c>
      <c r="D873">
        <v>30</v>
      </c>
      <c r="E873">
        <v>0</v>
      </c>
      <c r="F873" t="s">
        <v>1902</v>
      </c>
      <c r="G873">
        <v>5</v>
      </c>
      <c r="H873" t="str">
        <f>IF(temp01[[#This Row],[SiSo]]=0,"Không mở lớp","")</f>
        <v/>
      </c>
      <c r="I873" t="s">
        <v>1879</v>
      </c>
      <c r="J873" t="str">
        <f>LEFT(temp01[[#This Row],[MaLopHP]],4)</f>
        <v>2011</v>
      </c>
    </row>
    <row r="874" hidden="1" spans="1:10">
      <c r="A874" t="s">
        <v>1903</v>
      </c>
      <c r="B874" t="s">
        <v>1904</v>
      </c>
      <c r="C874">
        <v>4</v>
      </c>
      <c r="D874">
        <v>45</v>
      </c>
      <c r="E874">
        <v>0</v>
      </c>
      <c r="F874" t="s">
        <v>1905</v>
      </c>
      <c r="G874">
        <v>57</v>
      </c>
      <c r="H874" t="str">
        <f>IF(temp01[[#This Row],[SiSo]]=0,"Không mở lớp","")</f>
        <v/>
      </c>
      <c r="I874" t="s">
        <v>1879</v>
      </c>
      <c r="J874" t="str">
        <f>LEFT(temp01[[#This Row],[MaLopHP]],4)</f>
        <v>2011</v>
      </c>
    </row>
    <row r="875" hidden="1" spans="1:10">
      <c r="A875" t="s">
        <v>1903</v>
      </c>
      <c r="B875" t="s">
        <v>1904</v>
      </c>
      <c r="C875">
        <v>4</v>
      </c>
      <c r="D875">
        <v>45</v>
      </c>
      <c r="E875">
        <v>0</v>
      </c>
      <c r="F875" t="s">
        <v>1906</v>
      </c>
      <c r="G875">
        <v>11</v>
      </c>
      <c r="H875" t="str">
        <f>IF(temp01[[#This Row],[SiSo]]=0,"Không mở lớp","")</f>
        <v/>
      </c>
      <c r="I875" t="s">
        <v>1879</v>
      </c>
      <c r="J875" t="str">
        <f>LEFT(temp01[[#This Row],[MaLopHP]],4)</f>
        <v>2011</v>
      </c>
    </row>
    <row r="876" hidden="1" spans="1:10">
      <c r="A876" t="s">
        <v>1907</v>
      </c>
      <c r="B876" t="s">
        <v>1908</v>
      </c>
      <c r="C876">
        <v>0</v>
      </c>
      <c r="D876">
        <v>0</v>
      </c>
      <c r="E876">
        <v>30</v>
      </c>
      <c r="F876" t="s">
        <v>1909</v>
      </c>
      <c r="G876">
        <v>9</v>
      </c>
      <c r="H876" t="str">
        <f>IF(temp01[[#This Row],[SiSo]]=0,"Không mở lớp","")</f>
        <v/>
      </c>
      <c r="I876" t="s">
        <v>1879</v>
      </c>
      <c r="J876" t="str">
        <f>LEFT(temp01[[#This Row],[MaLopHP]],4)</f>
        <v>2011</v>
      </c>
    </row>
    <row r="877" hidden="1" spans="1:10">
      <c r="A877" t="s">
        <v>1907</v>
      </c>
      <c r="B877" t="s">
        <v>1908</v>
      </c>
      <c r="C877">
        <v>0</v>
      </c>
      <c r="D877">
        <v>0</v>
      </c>
      <c r="E877">
        <v>30</v>
      </c>
      <c r="F877" t="s">
        <v>1910</v>
      </c>
      <c r="G877">
        <v>30</v>
      </c>
      <c r="H877" t="str">
        <f>IF(temp01[[#This Row],[SiSo]]=0,"Không mở lớp","")</f>
        <v/>
      </c>
      <c r="I877" t="s">
        <v>1879</v>
      </c>
      <c r="J877" t="str">
        <f>LEFT(temp01[[#This Row],[MaLopHP]],4)</f>
        <v>2011</v>
      </c>
    </row>
    <row r="878" hidden="1" spans="1:10">
      <c r="A878" t="s">
        <v>1907</v>
      </c>
      <c r="B878" t="s">
        <v>1908</v>
      </c>
      <c r="C878">
        <v>0</v>
      </c>
      <c r="D878">
        <v>0</v>
      </c>
      <c r="E878">
        <v>30</v>
      </c>
      <c r="F878" t="s">
        <v>1911</v>
      </c>
      <c r="G878">
        <v>29</v>
      </c>
      <c r="H878" t="str">
        <f>IF(temp01[[#This Row],[SiSo]]=0,"Không mở lớp","")</f>
        <v/>
      </c>
      <c r="I878" t="s">
        <v>1879</v>
      </c>
      <c r="J878" t="str">
        <f>LEFT(temp01[[#This Row],[MaLopHP]],4)</f>
        <v>2011</v>
      </c>
    </row>
    <row r="879" hidden="1" spans="1:10">
      <c r="A879" t="s">
        <v>1912</v>
      </c>
      <c r="B879" t="s">
        <v>1913</v>
      </c>
      <c r="C879">
        <v>4</v>
      </c>
      <c r="D879">
        <v>45</v>
      </c>
      <c r="E879">
        <v>0</v>
      </c>
      <c r="F879" t="s">
        <v>1914</v>
      </c>
      <c r="G879">
        <v>2</v>
      </c>
      <c r="H879" t="str">
        <f>IF(temp01[[#This Row],[SiSo]]=0,"Không mở lớp","")</f>
        <v/>
      </c>
      <c r="I879" t="s">
        <v>1879</v>
      </c>
      <c r="J879" t="str">
        <f>LEFT(temp01[[#This Row],[MaLopHP]],4)</f>
        <v>2011</v>
      </c>
    </row>
    <row r="880" hidden="1" spans="1:10">
      <c r="A880" t="s">
        <v>1912</v>
      </c>
      <c r="B880" t="s">
        <v>1913</v>
      </c>
      <c r="C880">
        <v>4</v>
      </c>
      <c r="D880">
        <v>45</v>
      </c>
      <c r="E880">
        <v>0</v>
      </c>
      <c r="F880" t="s">
        <v>1915</v>
      </c>
      <c r="G880">
        <v>0</v>
      </c>
      <c r="H880" t="str">
        <f>IF(temp01[[#This Row],[SiSo]]=0,"Không mở lớp","")</f>
        <v>Không mở lớp</v>
      </c>
      <c r="I880" t="s">
        <v>1879</v>
      </c>
      <c r="J880" t="str">
        <f>LEFT(temp01[[#This Row],[MaLopHP]],4)</f>
        <v>2011</v>
      </c>
    </row>
    <row r="881" hidden="1" spans="1:10">
      <c r="A881" t="s">
        <v>1916</v>
      </c>
      <c r="B881" t="s">
        <v>1917</v>
      </c>
      <c r="C881">
        <v>0</v>
      </c>
      <c r="D881">
        <v>0</v>
      </c>
      <c r="E881">
        <v>30</v>
      </c>
      <c r="F881" t="s">
        <v>1918</v>
      </c>
      <c r="G881">
        <v>2</v>
      </c>
      <c r="H881" t="str">
        <f>IF(temp01[[#This Row],[SiSo]]=0,"Không mở lớp","")</f>
        <v/>
      </c>
      <c r="I881" t="s">
        <v>1879</v>
      </c>
      <c r="J881" t="str">
        <f>LEFT(temp01[[#This Row],[MaLopHP]],4)</f>
        <v>2011</v>
      </c>
    </row>
    <row r="882" hidden="1" spans="1:10">
      <c r="A882" t="s">
        <v>1916</v>
      </c>
      <c r="B882" t="s">
        <v>1917</v>
      </c>
      <c r="C882">
        <v>0</v>
      </c>
      <c r="D882">
        <v>0</v>
      </c>
      <c r="E882">
        <v>30</v>
      </c>
      <c r="F882" t="s">
        <v>1919</v>
      </c>
      <c r="G882">
        <v>0</v>
      </c>
      <c r="H882" t="str">
        <f>IF(temp01[[#This Row],[SiSo]]=0,"Không mở lớp","")</f>
        <v>Không mở lớp</v>
      </c>
      <c r="I882" t="s">
        <v>1879</v>
      </c>
      <c r="J882" t="str">
        <f>LEFT(temp01[[#This Row],[MaLopHP]],4)</f>
        <v>2011</v>
      </c>
    </row>
    <row r="883" hidden="1" spans="1:10">
      <c r="A883" t="s">
        <v>1916</v>
      </c>
      <c r="B883" t="s">
        <v>1917</v>
      </c>
      <c r="C883">
        <v>0</v>
      </c>
      <c r="D883">
        <v>0</v>
      </c>
      <c r="E883">
        <v>30</v>
      </c>
      <c r="F883" t="s">
        <v>1920</v>
      </c>
      <c r="G883">
        <v>0</v>
      </c>
      <c r="H883" t="str">
        <f>IF(temp01[[#This Row],[SiSo]]=0,"Không mở lớp","")</f>
        <v>Không mở lớp</v>
      </c>
      <c r="I883" t="s">
        <v>1879</v>
      </c>
      <c r="J883" t="str">
        <f>LEFT(temp01[[#This Row],[MaLopHP]],4)</f>
        <v>2011</v>
      </c>
    </row>
    <row r="884" hidden="1" spans="1:10">
      <c r="A884" t="s">
        <v>1916</v>
      </c>
      <c r="B884" t="s">
        <v>1917</v>
      </c>
      <c r="C884">
        <v>0</v>
      </c>
      <c r="D884">
        <v>0</v>
      </c>
      <c r="E884">
        <v>30</v>
      </c>
      <c r="F884" t="s">
        <v>1921</v>
      </c>
      <c r="G884">
        <v>0</v>
      </c>
      <c r="H884" t="str">
        <f>IF(temp01[[#This Row],[SiSo]]=0,"Không mở lớp","")</f>
        <v>Không mở lớp</v>
      </c>
      <c r="I884" t="s">
        <v>1879</v>
      </c>
      <c r="J884" t="str">
        <f>LEFT(temp01[[#This Row],[MaLopHP]],4)</f>
        <v>2011</v>
      </c>
    </row>
    <row r="885" hidden="1" spans="1:10">
      <c r="A885" t="s">
        <v>1922</v>
      </c>
      <c r="B885" t="s">
        <v>1923</v>
      </c>
      <c r="C885">
        <v>3</v>
      </c>
      <c r="D885">
        <v>30</v>
      </c>
      <c r="E885">
        <v>0</v>
      </c>
      <c r="F885" t="s">
        <v>1924</v>
      </c>
      <c r="G885">
        <v>66</v>
      </c>
      <c r="H885" t="str">
        <f>IF(temp01[[#This Row],[SiSo]]=0,"Không mở lớp","")</f>
        <v/>
      </c>
      <c r="I885" t="s">
        <v>1879</v>
      </c>
      <c r="J885" t="str">
        <f>LEFT(temp01[[#This Row],[MaLopHP]],4)</f>
        <v>2011</v>
      </c>
    </row>
    <row r="886" hidden="1" spans="1:10">
      <c r="A886" t="s">
        <v>1922</v>
      </c>
      <c r="B886" t="s">
        <v>1923</v>
      </c>
      <c r="C886">
        <v>3</v>
      </c>
      <c r="D886">
        <v>30</v>
      </c>
      <c r="E886">
        <v>0</v>
      </c>
      <c r="F886" t="s">
        <v>1925</v>
      </c>
      <c r="G886">
        <v>54</v>
      </c>
      <c r="H886" t="str">
        <f>IF(temp01[[#This Row],[SiSo]]=0,"Không mở lớp","")</f>
        <v/>
      </c>
      <c r="I886" t="s">
        <v>1879</v>
      </c>
      <c r="J886" t="str">
        <f>LEFT(temp01[[#This Row],[MaLopHP]],4)</f>
        <v>2011</v>
      </c>
    </row>
    <row r="887" hidden="1" spans="1:10">
      <c r="A887" t="s">
        <v>1926</v>
      </c>
      <c r="B887" t="s">
        <v>1927</v>
      </c>
      <c r="C887">
        <v>0</v>
      </c>
      <c r="D887">
        <v>0</v>
      </c>
      <c r="E887">
        <v>30</v>
      </c>
      <c r="F887" t="s">
        <v>1928</v>
      </c>
      <c r="G887">
        <v>30</v>
      </c>
      <c r="H887" t="str">
        <f>IF(temp01[[#This Row],[SiSo]]=0,"Không mở lớp","")</f>
        <v/>
      </c>
      <c r="I887" t="s">
        <v>1879</v>
      </c>
      <c r="J887" t="str">
        <f>LEFT(temp01[[#This Row],[MaLopHP]],4)</f>
        <v>2011</v>
      </c>
    </row>
    <row r="888" hidden="1" spans="1:10">
      <c r="A888" t="s">
        <v>1926</v>
      </c>
      <c r="B888" t="s">
        <v>1927</v>
      </c>
      <c r="C888">
        <v>0</v>
      </c>
      <c r="D888">
        <v>0</v>
      </c>
      <c r="E888">
        <v>30</v>
      </c>
      <c r="F888" t="s">
        <v>1929</v>
      </c>
      <c r="G888">
        <v>30</v>
      </c>
      <c r="H888" t="str">
        <f>IF(temp01[[#This Row],[SiSo]]=0,"Không mở lớp","")</f>
        <v/>
      </c>
      <c r="I888" t="s">
        <v>1879</v>
      </c>
      <c r="J888" t="str">
        <f>LEFT(temp01[[#This Row],[MaLopHP]],4)</f>
        <v>2011</v>
      </c>
    </row>
    <row r="889" hidden="1" spans="1:10">
      <c r="A889" t="s">
        <v>1926</v>
      </c>
      <c r="B889" t="s">
        <v>1927</v>
      </c>
      <c r="C889">
        <v>0</v>
      </c>
      <c r="D889">
        <v>0</v>
      </c>
      <c r="E889">
        <v>30</v>
      </c>
      <c r="F889" t="s">
        <v>1930</v>
      </c>
      <c r="G889">
        <v>30</v>
      </c>
      <c r="H889" t="str">
        <f>IF(temp01[[#This Row],[SiSo]]=0,"Không mở lớp","")</f>
        <v/>
      </c>
      <c r="I889" t="s">
        <v>1879</v>
      </c>
      <c r="J889" t="str">
        <f>LEFT(temp01[[#This Row],[MaLopHP]],4)</f>
        <v>2011</v>
      </c>
    </row>
    <row r="890" hidden="1" spans="1:10">
      <c r="A890" t="s">
        <v>1926</v>
      </c>
      <c r="B890" t="s">
        <v>1927</v>
      </c>
      <c r="C890">
        <v>0</v>
      </c>
      <c r="D890">
        <v>0</v>
      </c>
      <c r="E890">
        <v>30</v>
      </c>
      <c r="F890" t="s">
        <v>1931</v>
      </c>
      <c r="G890">
        <v>30</v>
      </c>
      <c r="H890" t="str">
        <f>IF(temp01[[#This Row],[SiSo]]=0,"Không mở lớp","")</f>
        <v/>
      </c>
      <c r="I890" t="s">
        <v>1879</v>
      </c>
      <c r="J890" t="str">
        <f>LEFT(temp01[[#This Row],[MaLopHP]],4)</f>
        <v>2011</v>
      </c>
    </row>
    <row r="891" hidden="1" spans="1:10">
      <c r="A891" t="s">
        <v>1932</v>
      </c>
      <c r="B891" t="s">
        <v>1933</v>
      </c>
      <c r="C891">
        <v>3</v>
      </c>
      <c r="D891">
        <v>30</v>
      </c>
      <c r="E891">
        <v>0</v>
      </c>
      <c r="F891" t="s">
        <v>1934</v>
      </c>
      <c r="G891">
        <v>68</v>
      </c>
      <c r="H891" t="str">
        <f>IF(temp01[[#This Row],[SiSo]]=0,"Không mở lớp","")</f>
        <v/>
      </c>
      <c r="I891" t="s">
        <v>1879</v>
      </c>
      <c r="J891" t="str">
        <f>LEFT(temp01[[#This Row],[MaLopHP]],4)</f>
        <v>2011</v>
      </c>
    </row>
    <row r="892" hidden="1" spans="1:10">
      <c r="A892" t="s">
        <v>1932</v>
      </c>
      <c r="B892" t="s">
        <v>1933</v>
      </c>
      <c r="C892">
        <v>3</v>
      </c>
      <c r="D892">
        <v>30</v>
      </c>
      <c r="E892">
        <v>0</v>
      </c>
      <c r="F892" t="s">
        <v>1935</v>
      </c>
      <c r="G892">
        <v>50</v>
      </c>
      <c r="H892" t="str">
        <f>IF(temp01[[#This Row],[SiSo]]=0,"Không mở lớp","")</f>
        <v/>
      </c>
      <c r="I892" t="s">
        <v>1879</v>
      </c>
      <c r="J892" t="str">
        <f>LEFT(temp01[[#This Row],[MaLopHP]],4)</f>
        <v>2011</v>
      </c>
    </row>
    <row r="893" hidden="1" spans="1:10">
      <c r="A893" t="s">
        <v>1936</v>
      </c>
      <c r="B893" t="s">
        <v>1937</v>
      </c>
      <c r="C893">
        <v>0</v>
      </c>
      <c r="D893">
        <v>0</v>
      </c>
      <c r="E893">
        <v>30</v>
      </c>
      <c r="F893" t="s">
        <v>1938</v>
      </c>
      <c r="G893">
        <v>30</v>
      </c>
      <c r="H893" t="str">
        <f>IF(temp01[[#This Row],[SiSo]]=0,"Không mở lớp","")</f>
        <v/>
      </c>
      <c r="I893" t="s">
        <v>1879</v>
      </c>
      <c r="J893" t="str">
        <f>LEFT(temp01[[#This Row],[MaLopHP]],4)</f>
        <v>2011</v>
      </c>
    </row>
    <row r="894" hidden="1" spans="1:10">
      <c r="A894" t="s">
        <v>1936</v>
      </c>
      <c r="B894" t="s">
        <v>1937</v>
      </c>
      <c r="C894">
        <v>0</v>
      </c>
      <c r="D894">
        <v>0</v>
      </c>
      <c r="E894">
        <v>30</v>
      </c>
      <c r="F894" t="s">
        <v>1939</v>
      </c>
      <c r="G894">
        <v>30</v>
      </c>
      <c r="H894" t="str">
        <f>IF(temp01[[#This Row],[SiSo]]=0,"Không mở lớp","")</f>
        <v/>
      </c>
      <c r="I894" t="s">
        <v>1879</v>
      </c>
      <c r="J894" t="str">
        <f>LEFT(temp01[[#This Row],[MaLopHP]],4)</f>
        <v>2011</v>
      </c>
    </row>
    <row r="895" hidden="1" spans="1:10">
      <c r="A895" t="s">
        <v>1936</v>
      </c>
      <c r="B895" t="s">
        <v>1937</v>
      </c>
      <c r="C895">
        <v>0</v>
      </c>
      <c r="D895">
        <v>0</v>
      </c>
      <c r="E895">
        <v>30</v>
      </c>
      <c r="F895" t="s">
        <v>1940</v>
      </c>
      <c r="G895">
        <v>28</v>
      </c>
      <c r="H895" t="str">
        <f>IF(temp01[[#This Row],[SiSo]]=0,"Không mở lớp","")</f>
        <v/>
      </c>
      <c r="I895" t="s">
        <v>1879</v>
      </c>
      <c r="J895" t="str">
        <f>LEFT(temp01[[#This Row],[MaLopHP]],4)</f>
        <v>2011</v>
      </c>
    </row>
    <row r="896" hidden="1" spans="1:10">
      <c r="A896" t="s">
        <v>1936</v>
      </c>
      <c r="B896" t="s">
        <v>1937</v>
      </c>
      <c r="C896">
        <v>0</v>
      </c>
      <c r="D896">
        <v>0</v>
      </c>
      <c r="E896">
        <v>30</v>
      </c>
      <c r="F896" t="s">
        <v>1941</v>
      </c>
      <c r="G896">
        <v>30</v>
      </c>
      <c r="H896" t="str">
        <f>IF(temp01[[#This Row],[SiSo]]=0,"Không mở lớp","")</f>
        <v/>
      </c>
      <c r="I896" t="s">
        <v>1879</v>
      </c>
      <c r="J896" t="str">
        <f>LEFT(temp01[[#This Row],[MaLopHP]],4)</f>
        <v>2011</v>
      </c>
    </row>
    <row r="897" hidden="1" spans="1:10">
      <c r="A897" t="s">
        <v>1942</v>
      </c>
      <c r="B897" t="s">
        <v>1943</v>
      </c>
      <c r="C897">
        <v>4</v>
      </c>
      <c r="D897">
        <v>45</v>
      </c>
      <c r="E897">
        <v>0</v>
      </c>
      <c r="F897" t="s">
        <v>1944</v>
      </c>
      <c r="G897">
        <v>34</v>
      </c>
      <c r="H897" t="str">
        <f>IF(temp01[[#This Row],[SiSo]]=0,"Không mở lớp","")</f>
        <v/>
      </c>
      <c r="I897" t="s">
        <v>1879</v>
      </c>
      <c r="J897" t="str">
        <f>LEFT(temp01[[#This Row],[MaLopHP]],4)</f>
        <v>2011</v>
      </c>
    </row>
    <row r="898" hidden="1" spans="1:10">
      <c r="A898" t="s">
        <v>1942</v>
      </c>
      <c r="B898" t="s">
        <v>1943</v>
      </c>
      <c r="C898">
        <v>4</v>
      </c>
      <c r="D898">
        <v>45</v>
      </c>
      <c r="E898">
        <v>0</v>
      </c>
      <c r="F898" t="s">
        <v>1945</v>
      </c>
      <c r="G898">
        <v>3</v>
      </c>
      <c r="H898" t="str">
        <f>IF(temp01[[#This Row],[SiSo]]=0,"Không mở lớp","")</f>
        <v/>
      </c>
      <c r="I898" t="s">
        <v>1879</v>
      </c>
      <c r="J898" t="str">
        <f>LEFT(temp01[[#This Row],[MaLopHP]],4)</f>
        <v>2011</v>
      </c>
    </row>
    <row r="899" hidden="1" spans="1:10">
      <c r="A899" t="s">
        <v>1942</v>
      </c>
      <c r="B899" t="s">
        <v>1943</v>
      </c>
      <c r="C899">
        <v>4</v>
      </c>
      <c r="D899">
        <v>45</v>
      </c>
      <c r="E899">
        <v>0</v>
      </c>
      <c r="F899" t="s">
        <v>1946</v>
      </c>
      <c r="G899">
        <v>9</v>
      </c>
      <c r="H899" t="str">
        <f>IF(temp01[[#This Row],[SiSo]]=0,"Không mở lớp","")</f>
        <v/>
      </c>
      <c r="I899" t="s">
        <v>1879</v>
      </c>
      <c r="J899" t="str">
        <f>LEFT(temp01[[#This Row],[MaLopHP]],4)</f>
        <v>2011</v>
      </c>
    </row>
    <row r="900" hidden="1" spans="1:10">
      <c r="A900" t="s">
        <v>1942</v>
      </c>
      <c r="B900" t="s">
        <v>1943</v>
      </c>
      <c r="C900">
        <v>4</v>
      </c>
      <c r="D900">
        <v>45</v>
      </c>
      <c r="E900">
        <v>0</v>
      </c>
      <c r="F900" t="s">
        <v>1947</v>
      </c>
      <c r="G900">
        <v>30</v>
      </c>
      <c r="H900" t="str">
        <f>IF(temp01[[#This Row],[SiSo]]=0,"Không mở lớp","")</f>
        <v/>
      </c>
      <c r="I900" t="s">
        <v>1879</v>
      </c>
      <c r="J900" t="str">
        <f>LEFT(temp01[[#This Row],[MaLopHP]],4)</f>
        <v>2011</v>
      </c>
    </row>
    <row r="901" hidden="1" spans="1:10">
      <c r="A901" t="s">
        <v>1948</v>
      </c>
      <c r="B901" t="s">
        <v>1949</v>
      </c>
      <c r="C901">
        <v>0</v>
      </c>
      <c r="D901">
        <v>0</v>
      </c>
      <c r="E901">
        <v>30</v>
      </c>
      <c r="F901" t="s">
        <v>1950</v>
      </c>
      <c r="G901">
        <v>30</v>
      </c>
      <c r="H901" t="str">
        <f>IF(temp01[[#This Row],[SiSo]]=0,"Không mở lớp","")</f>
        <v/>
      </c>
      <c r="I901" t="s">
        <v>1879</v>
      </c>
      <c r="J901" t="str">
        <f>LEFT(temp01[[#This Row],[MaLopHP]],4)</f>
        <v>2011</v>
      </c>
    </row>
    <row r="902" hidden="1" spans="1:10">
      <c r="A902" t="s">
        <v>1948</v>
      </c>
      <c r="B902" t="s">
        <v>1949</v>
      </c>
      <c r="C902">
        <v>0</v>
      </c>
      <c r="D902">
        <v>0</v>
      </c>
      <c r="E902">
        <v>30</v>
      </c>
      <c r="F902" t="s">
        <v>1951</v>
      </c>
      <c r="G902">
        <v>0</v>
      </c>
      <c r="H902" t="str">
        <f>IF(temp01[[#This Row],[SiSo]]=0,"Không mở lớp","")</f>
        <v>Không mở lớp</v>
      </c>
      <c r="I902" t="s">
        <v>1879</v>
      </c>
      <c r="J902" t="str">
        <f>LEFT(temp01[[#This Row],[MaLopHP]],4)</f>
        <v>2011</v>
      </c>
    </row>
    <row r="903" hidden="1" spans="1:10">
      <c r="A903" t="s">
        <v>1948</v>
      </c>
      <c r="B903" t="s">
        <v>1949</v>
      </c>
      <c r="C903">
        <v>0</v>
      </c>
      <c r="D903">
        <v>0</v>
      </c>
      <c r="E903">
        <v>30</v>
      </c>
      <c r="F903" t="s">
        <v>1952</v>
      </c>
      <c r="G903">
        <v>0</v>
      </c>
      <c r="H903" t="str">
        <f>IF(temp01[[#This Row],[SiSo]]=0,"Không mở lớp","")</f>
        <v>Không mở lớp</v>
      </c>
      <c r="I903" t="s">
        <v>1879</v>
      </c>
      <c r="J903" t="str">
        <f>LEFT(temp01[[#This Row],[MaLopHP]],4)</f>
        <v>2011</v>
      </c>
    </row>
    <row r="904" hidden="1" spans="1:10">
      <c r="A904" t="s">
        <v>1948</v>
      </c>
      <c r="B904" t="s">
        <v>1949</v>
      </c>
      <c r="C904">
        <v>0</v>
      </c>
      <c r="D904">
        <v>0</v>
      </c>
      <c r="E904">
        <v>30</v>
      </c>
      <c r="F904" t="s">
        <v>1953</v>
      </c>
      <c r="G904">
        <v>5</v>
      </c>
      <c r="H904" t="str">
        <f>IF(temp01[[#This Row],[SiSo]]=0,"Không mở lớp","")</f>
        <v/>
      </c>
      <c r="I904" t="s">
        <v>1879</v>
      </c>
      <c r="J904" t="str">
        <f>LEFT(temp01[[#This Row],[MaLopHP]],4)</f>
        <v>2011</v>
      </c>
    </row>
    <row r="905" hidden="1" spans="1:10">
      <c r="A905" t="s">
        <v>1948</v>
      </c>
      <c r="B905" t="s">
        <v>1949</v>
      </c>
      <c r="C905">
        <v>0</v>
      </c>
      <c r="D905">
        <v>0</v>
      </c>
      <c r="E905">
        <v>30</v>
      </c>
      <c r="F905" t="s">
        <v>1954</v>
      </c>
      <c r="G905">
        <v>13</v>
      </c>
      <c r="H905" t="str">
        <f>IF(temp01[[#This Row],[SiSo]]=0,"Không mở lớp","")</f>
        <v/>
      </c>
      <c r="I905" t="s">
        <v>1879</v>
      </c>
      <c r="J905" t="str">
        <f>LEFT(temp01[[#This Row],[MaLopHP]],4)</f>
        <v>2011</v>
      </c>
    </row>
    <row r="906" hidden="1" spans="1:10">
      <c r="A906" t="s">
        <v>1948</v>
      </c>
      <c r="B906" t="s">
        <v>1949</v>
      </c>
      <c r="C906">
        <v>0</v>
      </c>
      <c r="D906">
        <v>0</v>
      </c>
      <c r="E906">
        <v>30</v>
      </c>
      <c r="F906" t="s">
        <v>1955</v>
      </c>
      <c r="G906">
        <v>11</v>
      </c>
      <c r="H906" t="str">
        <f>IF(temp01[[#This Row],[SiSo]]=0,"Không mở lớp","")</f>
        <v/>
      </c>
      <c r="I906" t="s">
        <v>1879</v>
      </c>
      <c r="J906" t="str">
        <f>LEFT(temp01[[#This Row],[MaLopHP]],4)</f>
        <v>2011</v>
      </c>
    </row>
    <row r="907" hidden="1" spans="1:10">
      <c r="A907" t="s">
        <v>1948</v>
      </c>
      <c r="B907" t="s">
        <v>1949</v>
      </c>
      <c r="C907">
        <v>0</v>
      </c>
      <c r="D907">
        <v>0</v>
      </c>
      <c r="E907">
        <v>30</v>
      </c>
      <c r="F907" t="s">
        <v>1956</v>
      </c>
      <c r="G907">
        <v>17</v>
      </c>
      <c r="H907" t="str">
        <f>IF(temp01[[#This Row],[SiSo]]=0,"Không mở lớp","")</f>
        <v/>
      </c>
      <c r="I907" t="s">
        <v>1879</v>
      </c>
      <c r="J907" t="str">
        <f>LEFT(temp01[[#This Row],[MaLopHP]],4)</f>
        <v>2011</v>
      </c>
    </row>
    <row r="908" hidden="1" spans="1:10">
      <c r="A908" t="s">
        <v>1957</v>
      </c>
      <c r="B908" t="s">
        <v>1958</v>
      </c>
      <c r="C908">
        <v>2</v>
      </c>
      <c r="D908">
        <v>15</v>
      </c>
      <c r="E908">
        <v>0</v>
      </c>
      <c r="F908" t="s">
        <v>1959</v>
      </c>
      <c r="G908">
        <v>7</v>
      </c>
      <c r="H908" t="str">
        <f>IF(temp01[[#This Row],[SiSo]]=0,"Không mở lớp","")</f>
        <v/>
      </c>
      <c r="I908" t="s">
        <v>1879</v>
      </c>
      <c r="J908" t="str">
        <f>LEFT(temp01[[#This Row],[MaLopHP]],4)</f>
        <v>2011</v>
      </c>
    </row>
    <row r="909" hidden="1" spans="1:10">
      <c r="A909" t="s">
        <v>1960</v>
      </c>
      <c r="B909" t="s">
        <v>1961</v>
      </c>
      <c r="C909">
        <v>0</v>
      </c>
      <c r="D909">
        <v>0</v>
      </c>
      <c r="E909">
        <v>30</v>
      </c>
      <c r="F909" t="s">
        <v>1962</v>
      </c>
      <c r="G909">
        <v>7</v>
      </c>
      <c r="H909" t="str">
        <f>IF(temp01[[#This Row],[SiSo]]=0,"Không mở lớp","")</f>
        <v/>
      </c>
      <c r="I909" t="s">
        <v>1879</v>
      </c>
      <c r="J909" t="str">
        <f>LEFT(temp01[[#This Row],[MaLopHP]],4)</f>
        <v>2011</v>
      </c>
    </row>
    <row r="910" hidden="1" spans="1:10">
      <c r="A910" t="s">
        <v>1963</v>
      </c>
      <c r="B910" t="s">
        <v>1964</v>
      </c>
      <c r="C910">
        <v>2</v>
      </c>
      <c r="D910">
        <v>15</v>
      </c>
      <c r="E910">
        <v>0</v>
      </c>
      <c r="F910" t="s">
        <v>1965</v>
      </c>
      <c r="G910">
        <v>64</v>
      </c>
      <c r="H910" t="str">
        <f>IF(temp01[[#This Row],[SiSo]]=0,"Không mở lớp","")</f>
        <v/>
      </c>
      <c r="I910" t="s">
        <v>1879</v>
      </c>
      <c r="J910" t="str">
        <f>LEFT(temp01[[#This Row],[MaLopHP]],4)</f>
        <v>2011</v>
      </c>
    </row>
    <row r="911" hidden="1" spans="1:10">
      <c r="A911" t="s">
        <v>1963</v>
      </c>
      <c r="B911" t="s">
        <v>1964</v>
      </c>
      <c r="C911">
        <v>2</v>
      </c>
      <c r="D911">
        <v>15</v>
      </c>
      <c r="E911">
        <v>0</v>
      </c>
      <c r="F911" t="s">
        <v>1966</v>
      </c>
      <c r="G911">
        <v>55</v>
      </c>
      <c r="H911" t="str">
        <f>IF(temp01[[#This Row],[SiSo]]=0,"Không mở lớp","")</f>
        <v/>
      </c>
      <c r="I911" t="s">
        <v>1879</v>
      </c>
      <c r="J911" t="str">
        <f>LEFT(temp01[[#This Row],[MaLopHP]],4)</f>
        <v>2011</v>
      </c>
    </row>
    <row r="912" hidden="1" spans="1:10">
      <c r="A912" t="s">
        <v>1967</v>
      </c>
      <c r="B912" t="s">
        <v>1968</v>
      </c>
      <c r="C912">
        <v>0</v>
      </c>
      <c r="D912">
        <v>0</v>
      </c>
      <c r="E912">
        <v>30</v>
      </c>
      <c r="F912" t="s">
        <v>1969</v>
      </c>
      <c r="G912">
        <v>30</v>
      </c>
      <c r="H912" t="str">
        <f>IF(temp01[[#This Row],[SiSo]]=0,"Không mở lớp","")</f>
        <v/>
      </c>
      <c r="I912" t="s">
        <v>1879</v>
      </c>
      <c r="J912" t="str">
        <f>LEFT(temp01[[#This Row],[MaLopHP]],4)</f>
        <v>2011</v>
      </c>
    </row>
    <row r="913" hidden="1" spans="1:10">
      <c r="A913" t="s">
        <v>1967</v>
      </c>
      <c r="B913" t="s">
        <v>1968</v>
      </c>
      <c r="C913">
        <v>0</v>
      </c>
      <c r="D913">
        <v>0</v>
      </c>
      <c r="E913">
        <v>30</v>
      </c>
      <c r="F913" t="s">
        <v>1970</v>
      </c>
      <c r="G913">
        <v>29</v>
      </c>
      <c r="H913" t="str">
        <f>IF(temp01[[#This Row],[SiSo]]=0,"Không mở lớp","")</f>
        <v/>
      </c>
      <c r="I913" t="s">
        <v>1879</v>
      </c>
      <c r="J913" t="str">
        <f>LEFT(temp01[[#This Row],[MaLopHP]],4)</f>
        <v>2011</v>
      </c>
    </row>
    <row r="914" hidden="1" spans="1:10">
      <c r="A914" t="s">
        <v>1967</v>
      </c>
      <c r="B914" t="s">
        <v>1968</v>
      </c>
      <c r="C914">
        <v>0</v>
      </c>
      <c r="D914">
        <v>0</v>
      </c>
      <c r="E914">
        <v>30</v>
      </c>
      <c r="F914" t="s">
        <v>1971</v>
      </c>
      <c r="G914">
        <v>30</v>
      </c>
      <c r="H914" t="str">
        <f>IF(temp01[[#This Row],[SiSo]]=0,"Không mở lớp","")</f>
        <v/>
      </c>
      <c r="I914" t="s">
        <v>1879</v>
      </c>
      <c r="J914" t="str">
        <f>LEFT(temp01[[#This Row],[MaLopHP]],4)</f>
        <v>2011</v>
      </c>
    </row>
    <row r="915" hidden="1" spans="1:10">
      <c r="A915" t="s">
        <v>1967</v>
      </c>
      <c r="B915" t="s">
        <v>1968</v>
      </c>
      <c r="C915">
        <v>0</v>
      </c>
      <c r="D915">
        <v>0</v>
      </c>
      <c r="E915">
        <v>30</v>
      </c>
      <c r="F915" t="s">
        <v>1972</v>
      </c>
      <c r="G915">
        <v>30</v>
      </c>
      <c r="H915" t="str">
        <f>IF(temp01[[#This Row],[SiSo]]=0,"Không mở lớp","")</f>
        <v/>
      </c>
      <c r="I915" t="s">
        <v>1879</v>
      </c>
      <c r="J915" t="str">
        <f>LEFT(temp01[[#This Row],[MaLopHP]],4)</f>
        <v>2011</v>
      </c>
    </row>
    <row r="916" hidden="1" spans="1:10">
      <c r="A916" t="s">
        <v>1973</v>
      </c>
      <c r="B916" t="s">
        <v>1974</v>
      </c>
      <c r="C916">
        <v>2</v>
      </c>
      <c r="D916">
        <v>15</v>
      </c>
      <c r="E916">
        <v>0</v>
      </c>
      <c r="F916" t="s">
        <v>1975</v>
      </c>
      <c r="G916">
        <v>10</v>
      </c>
      <c r="H916" t="str">
        <f>IF(temp01[[#This Row],[SiSo]]=0,"Không mở lớp","")</f>
        <v/>
      </c>
      <c r="I916" t="s">
        <v>1879</v>
      </c>
      <c r="J916" t="str">
        <f>LEFT(temp01[[#This Row],[MaLopHP]],4)</f>
        <v>2011</v>
      </c>
    </row>
    <row r="917" hidden="1" spans="1:10">
      <c r="A917" t="s">
        <v>1976</v>
      </c>
      <c r="B917" t="s">
        <v>1977</v>
      </c>
      <c r="C917">
        <v>0</v>
      </c>
      <c r="D917">
        <v>0</v>
      </c>
      <c r="E917">
        <v>30</v>
      </c>
      <c r="F917" t="s">
        <v>1978</v>
      </c>
      <c r="G917">
        <v>10</v>
      </c>
      <c r="H917" t="str">
        <f>IF(temp01[[#This Row],[SiSo]]=0,"Không mở lớp","")</f>
        <v/>
      </c>
      <c r="I917" t="s">
        <v>1879</v>
      </c>
      <c r="J917" t="str">
        <f>LEFT(temp01[[#This Row],[MaLopHP]],4)</f>
        <v>2011</v>
      </c>
    </row>
    <row r="918" hidden="1" spans="1:10">
      <c r="A918" t="s">
        <v>1979</v>
      </c>
      <c r="B918" t="s">
        <v>1980</v>
      </c>
      <c r="C918">
        <v>2</v>
      </c>
      <c r="D918">
        <v>30</v>
      </c>
      <c r="E918">
        <v>0</v>
      </c>
      <c r="F918" t="s">
        <v>1981</v>
      </c>
      <c r="G918">
        <v>4</v>
      </c>
      <c r="H918" t="str">
        <f>IF(temp01[[#This Row],[SiSo]]=0,"Không mở lớp","")</f>
        <v/>
      </c>
      <c r="I918" t="s">
        <v>1879</v>
      </c>
      <c r="J918" t="str">
        <f>LEFT(temp01[[#This Row],[MaLopHP]],4)</f>
        <v>2011</v>
      </c>
    </row>
    <row r="919" hidden="1" spans="1:10">
      <c r="A919" t="s">
        <v>1979</v>
      </c>
      <c r="B919" t="s">
        <v>1980</v>
      </c>
      <c r="C919">
        <v>2</v>
      </c>
      <c r="D919">
        <v>30</v>
      </c>
      <c r="E919">
        <v>0</v>
      </c>
      <c r="F919" t="s">
        <v>1982</v>
      </c>
      <c r="G919">
        <v>2</v>
      </c>
      <c r="H919" t="str">
        <f>IF(temp01[[#This Row],[SiSo]]=0,"Không mở lớp","")</f>
        <v/>
      </c>
      <c r="I919" t="s">
        <v>1879</v>
      </c>
      <c r="J919" t="str">
        <f>LEFT(temp01[[#This Row],[MaLopHP]],4)</f>
        <v>2011</v>
      </c>
    </row>
    <row r="920" hidden="1" spans="1:10">
      <c r="A920" t="s">
        <v>1983</v>
      </c>
      <c r="B920" t="s">
        <v>1984</v>
      </c>
      <c r="C920">
        <v>2</v>
      </c>
      <c r="D920">
        <v>30</v>
      </c>
      <c r="E920">
        <v>0</v>
      </c>
      <c r="F920" t="s">
        <v>1985</v>
      </c>
      <c r="G920">
        <v>1</v>
      </c>
      <c r="H920" t="str">
        <f>IF(temp01[[#This Row],[SiSo]]=0,"Không mở lớp","")</f>
        <v/>
      </c>
      <c r="I920" t="s">
        <v>1879</v>
      </c>
      <c r="J920" t="str">
        <f>LEFT(temp01[[#This Row],[MaLopHP]],4)</f>
        <v>2011</v>
      </c>
    </row>
    <row r="921" hidden="1" spans="1:10">
      <c r="A921" t="s">
        <v>1986</v>
      </c>
      <c r="B921" t="s">
        <v>1987</v>
      </c>
      <c r="C921">
        <v>3</v>
      </c>
      <c r="D921">
        <v>30</v>
      </c>
      <c r="E921">
        <v>0</v>
      </c>
      <c r="F921" t="s">
        <v>1988</v>
      </c>
      <c r="G921">
        <v>43</v>
      </c>
      <c r="H921" t="str">
        <f>IF(temp01[[#This Row],[SiSo]]=0,"Không mở lớp","")</f>
        <v/>
      </c>
      <c r="I921" t="s">
        <v>1879</v>
      </c>
      <c r="J921" t="str">
        <f>LEFT(temp01[[#This Row],[MaLopHP]],4)</f>
        <v>2011</v>
      </c>
    </row>
    <row r="922" hidden="1" spans="1:10">
      <c r="A922" t="s">
        <v>1989</v>
      </c>
      <c r="B922" t="s">
        <v>1990</v>
      </c>
      <c r="C922">
        <v>0</v>
      </c>
      <c r="D922">
        <v>0</v>
      </c>
      <c r="E922">
        <v>30</v>
      </c>
      <c r="F922" t="s">
        <v>1991</v>
      </c>
      <c r="G922">
        <v>28</v>
      </c>
      <c r="H922" t="str">
        <f>IF(temp01[[#This Row],[SiSo]]=0,"Không mở lớp","")</f>
        <v/>
      </c>
      <c r="I922" t="s">
        <v>1879</v>
      </c>
      <c r="J922" t="str">
        <f>LEFT(temp01[[#This Row],[MaLopHP]],4)</f>
        <v>2011</v>
      </c>
    </row>
    <row r="923" hidden="1" spans="1:10">
      <c r="A923" t="s">
        <v>1989</v>
      </c>
      <c r="B923" t="s">
        <v>1990</v>
      </c>
      <c r="C923">
        <v>0</v>
      </c>
      <c r="D923">
        <v>0</v>
      </c>
      <c r="E923">
        <v>30</v>
      </c>
      <c r="F923" t="s">
        <v>1992</v>
      </c>
      <c r="G923">
        <v>15</v>
      </c>
      <c r="H923" t="str">
        <f>IF(temp01[[#This Row],[SiSo]]=0,"Không mở lớp","")</f>
        <v/>
      </c>
      <c r="I923" t="s">
        <v>1879</v>
      </c>
      <c r="J923" t="str">
        <f>LEFT(temp01[[#This Row],[MaLopHP]],4)</f>
        <v>2011</v>
      </c>
    </row>
    <row r="924" hidden="1" spans="1:10">
      <c r="A924" t="s">
        <v>1993</v>
      </c>
      <c r="B924" t="s">
        <v>1994</v>
      </c>
      <c r="C924">
        <v>2</v>
      </c>
      <c r="D924">
        <v>15</v>
      </c>
      <c r="E924">
        <v>0</v>
      </c>
      <c r="F924" t="s">
        <v>1995</v>
      </c>
      <c r="G924">
        <v>2</v>
      </c>
      <c r="H924" t="str">
        <f>IF(temp01[[#This Row],[SiSo]]=0,"Không mở lớp","")</f>
        <v/>
      </c>
      <c r="I924" t="s">
        <v>1879</v>
      </c>
      <c r="J924" t="str">
        <f>LEFT(temp01[[#This Row],[MaLopHP]],4)</f>
        <v>2011</v>
      </c>
    </row>
    <row r="925" hidden="1" spans="1:10">
      <c r="A925" t="s">
        <v>1996</v>
      </c>
      <c r="B925" t="s">
        <v>1997</v>
      </c>
      <c r="C925">
        <v>0</v>
      </c>
      <c r="D925">
        <v>0</v>
      </c>
      <c r="E925">
        <v>30</v>
      </c>
      <c r="F925" t="s">
        <v>1998</v>
      </c>
      <c r="G925">
        <v>2</v>
      </c>
      <c r="H925" t="str">
        <f>IF(temp01[[#This Row],[SiSo]]=0,"Không mở lớp","")</f>
        <v/>
      </c>
      <c r="I925" t="s">
        <v>1879</v>
      </c>
      <c r="J925" t="str">
        <f>LEFT(temp01[[#This Row],[MaLopHP]],4)</f>
        <v>2011</v>
      </c>
    </row>
    <row r="926" hidden="1" spans="1:10">
      <c r="A926" t="s">
        <v>1996</v>
      </c>
      <c r="B926" t="s">
        <v>1997</v>
      </c>
      <c r="C926">
        <v>0</v>
      </c>
      <c r="D926">
        <v>0</v>
      </c>
      <c r="E926">
        <v>30</v>
      </c>
      <c r="F926" t="s">
        <v>1999</v>
      </c>
      <c r="G926">
        <v>0</v>
      </c>
      <c r="H926" t="str">
        <f>IF(temp01[[#This Row],[SiSo]]=0,"Không mở lớp","")</f>
        <v>Không mở lớp</v>
      </c>
      <c r="I926" t="s">
        <v>1879</v>
      </c>
      <c r="J926" t="str">
        <f>LEFT(temp01[[#This Row],[MaLopHP]],4)</f>
        <v>2011</v>
      </c>
    </row>
    <row r="927" hidden="1" spans="1:10">
      <c r="A927" t="s">
        <v>2000</v>
      </c>
      <c r="B927" t="s">
        <v>2001</v>
      </c>
      <c r="C927">
        <v>4</v>
      </c>
      <c r="D927">
        <v>45</v>
      </c>
      <c r="E927">
        <v>0</v>
      </c>
      <c r="F927" t="s">
        <v>2002</v>
      </c>
      <c r="G927">
        <v>62</v>
      </c>
      <c r="H927" t="str">
        <f>IF(temp01[[#This Row],[SiSo]]=0,"Không mở lớp","")</f>
        <v/>
      </c>
      <c r="I927" t="s">
        <v>1879</v>
      </c>
      <c r="J927" t="str">
        <f>LEFT(temp01[[#This Row],[MaLopHP]],4)</f>
        <v>2011</v>
      </c>
    </row>
    <row r="928" hidden="1" spans="1:10">
      <c r="A928" t="s">
        <v>2000</v>
      </c>
      <c r="B928" t="s">
        <v>2001</v>
      </c>
      <c r="C928">
        <v>4</v>
      </c>
      <c r="D928">
        <v>45</v>
      </c>
      <c r="E928">
        <v>0</v>
      </c>
      <c r="F928" t="s">
        <v>2003</v>
      </c>
      <c r="G928">
        <v>54</v>
      </c>
      <c r="H928" t="str">
        <f>IF(temp01[[#This Row],[SiSo]]=0,"Không mở lớp","")</f>
        <v/>
      </c>
      <c r="I928" t="s">
        <v>1879</v>
      </c>
      <c r="J928" t="str">
        <f>LEFT(temp01[[#This Row],[MaLopHP]],4)</f>
        <v>2011</v>
      </c>
    </row>
    <row r="929" hidden="1" spans="1:10">
      <c r="A929" t="s">
        <v>2004</v>
      </c>
      <c r="B929" t="s">
        <v>2005</v>
      </c>
      <c r="C929">
        <v>0</v>
      </c>
      <c r="D929">
        <v>0</v>
      </c>
      <c r="E929">
        <v>30</v>
      </c>
      <c r="F929" t="s">
        <v>2006</v>
      </c>
      <c r="G929">
        <v>30</v>
      </c>
      <c r="H929" t="str">
        <f>IF(temp01[[#This Row],[SiSo]]=0,"Không mở lớp","")</f>
        <v/>
      </c>
      <c r="I929" t="s">
        <v>1879</v>
      </c>
      <c r="J929" t="str">
        <f>LEFT(temp01[[#This Row],[MaLopHP]],4)</f>
        <v>2011</v>
      </c>
    </row>
    <row r="930" hidden="1" spans="1:10">
      <c r="A930" t="s">
        <v>2004</v>
      </c>
      <c r="B930" t="s">
        <v>2005</v>
      </c>
      <c r="C930">
        <v>0</v>
      </c>
      <c r="D930">
        <v>0</v>
      </c>
      <c r="E930">
        <v>30</v>
      </c>
      <c r="F930" t="s">
        <v>2007</v>
      </c>
      <c r="G930">
        <v>28</v>
      </c>
      <c r="H930" t="str">
        <f>IF(temp01[[#This Row],[SiSo]]=0,"Không mở lớp","")</f>
        <v/>
      </c>
      <c r="I930" t="s">
        <v>1879</v>
      </c>
      <c r="J930" t="str">
        <f>LEFT(temp01[[#This Row],[MaLopHP]],4)</f>
        <v>2011</v>
      </c>
    </row>
    <row r="931" hidden="1" spans="1:10">
      <c r="A931" t="s">
        <v>2004</v>
      </c>
      <c r="B931" t="s">
        <v>2005</v>
      </c>
      <c r="C931">
        <v>0</v>
      </c>
      <c r="D931">
        <v>0</v>
      </c>
      <c r="E931">
        <v>30</v>
      </c>
      <c r="F931" t="s">
        <v>2008</v>
      </c>
      <c r="G931">
        <v>28</v>
      </c>
      <c r="H931" t="str">
        <f>IF(temp01[[#This Row],[SiSo]]=0,"Không mở lớp","")</f>
        <v/>
      </c>
      <c r="I931" t="s">
        <v>1879</v>
      </c>
      <c r="J931" t="str">
        <f>LEFT(temp01[[#This Row],[MaLopHP]],4)</f>
        <v>2011</v>
      </c>
    </row>
    <row r="932" hidden="1" spans="1:10">
      <c r="A932" t="s">
        <v>2004</v>
      </c>
      <c r="B932" t="s">
        <v>2005</v>
      </c>
      <c r="C932">
        <v>0</v>
      </c>
      <c r="D932">
        <v>0</v>
      </c>
      <c r="E932">
        <v>30</v>
      </c>
      <c r="F932" t="s">
        <v>2009</v>
      </c>
      <c r="G932">
        <v>30</v>
      </c>
      <c r="H932" t="str">
        <f>IF(temp01[[#This Row],[SiSo]]=0,"Không mở lớp","")</f>
        <v/>
      </c>
      <c r="I932" t="s">
        <v>1879</v>
      </c>
      <c r="J932" t="str">
        <f>LEFT(temp01[[#This Row],[MaLopHP]],4)</f>
        <v>2011</v>
      </c>
    </row>
    <row r="933" hidden="1" spans="1:10">
      <c r="A933" t="s">
        <v>2010</v>
      </c>
      <c r="B933" t="s">
        <v>2011</v>
      </c>
      <c r="C933">
        <v>2</v>
      </c>
      <c r="D933">
        <v>30</v>
      </c>
      <c r="E933">
        <v>0</v>
      </c>
      <c r="F933" t="s">
        <v>2012</v>
      </c>
      <c r="G933">
        <v>2</v>
      </c>
      <c r="H933" t="str">
        <f>IF(temp01[[#This Row],[SiSo]]=0,"Không mở lớp","")</f>
        <v/>
      </c>
      <c r="I933" t="s">
        <v>1879</v>
      </c>
      <c r="J933" t="str">
        <f>LEFT(temp01[[#This Row],[MaLopHP]],4)</f>
        <v>2011</v>
      </c>
    </row>
    <row r="934" hidden="1" spans="1:10">
      <c r="A934" t="s">
        <v>2013</v>
      </c>
      <c r="B934" t="s">
        <v>2014</v>
      </c>
      <c r="C934">
        <v>2</v>
      </c>
      <c r="D934">
        <v>30</v>
      </c>
      <c r="E934">
        <v>0</v>
      </c>
      <c r="F934" t="s">
        <v>2015</v>
      </c>
      <c r="G934">
        <v>62</v>
      </c>
      <c r="H934" t="str">
        <f>IF(temp01[[#This Row],[SiSo]]=0,"Không mở lớp","")</f>
        <v/>
      </c>
      <c r="I934" t="s">
        <v>1879</v>
      </c>
      <c r="J934" t="str">
        <f>LEFT(temp01[[#This Row],[MaLopHP]],4)</f>
        <v>2011</v>
      </c>
    </row>
    <row r="935" hidden="1" spans="1:10">
      <c r="A935" t="s">
        <v>2013</v>
      </c>
      <c r="B935" t="s">
        <v>2014</v>
      </c>
      <c r="C935">
        <v>2</v>
      </c>
      <c r="D935">
        <v>30</v>
      </c>
      <c r="E935">
        <v>0</v>
      </c>
      <c r="F935" t="s">
        <v>2016</v>
      </c>
      <c r="G935">
        <v>54</v>
      </c>
      <c r="H935" t="str">
        <f>IF(temp01[[#This Row],[SiSo]]=0,"Không mở lớp","")</f>
        <v/>
      </c>
      <c r="I935" t="s">
        <v>1879</v>
      </c>
      <c r="J935" t="str">
        <f>LEFT(temp01[[#This Row],[MaLopHP]],4)</f>
        <v>2011</v>
      </c>
    </row>
    <row r="936" hidden="1" spans="1:10">
      <c r="A936" t="s">
        <v>2017</v>
      </c>
      <c r="B936" t="s">
        <v>2018</v>
      </c>
      <c r="C936">
        <v>2</v>
      </c>
      <c r="D936">
        <v>0</v>
      </c>
      <c r="E936">
        <v>60</v>
      </c>
      <c r="F936" t="s">
        <v>2019</v>
      </c>
      <c r="G936">
        <v>0</v>
      </c>
      <c r="H936" t="str">
        <f>IF(temp01[[#This Row],[SiSo]]=0,"Không mở lớp","")</f>
        <v>Không mở lớp</v>
      </c>
      <c r="I936" t="s">
        <v>1879</v>
      </c>
      <c r="J936" t="str">
        <f>LEFT(temp01[[#This Row],[MaLopHP]],4)</f>
        <v>2011</v>
      </c>
    </row>
    <row r="937" hidden="1" spans="1:10">
      <c r="A937" t="s">
        <v>2020</v>
      </c>
      <c r="B937" t="s">
        <v>2021</v>
      </c>
      <c r="C937">
        <v>5</v>
      </c>
      <c r="D937">
        <v>0</v>
      </c>
      <c r="E937">
        <v>150</v>
      </c>
      <c r="F937" t="s">
        <v>2022</v>
      </c>
      <c r="G937">
        <v>30</v>
      </c>
      <c r="H937" t="str">
        <f>IF(temp01[[#This Row],[SiSo]]=0,"Không mở lớp","")</f>
        <v/>
      </c>
      <c r="I937" t="s">
        <v>1879</v>
      </c>
      <c r="J937" t="str">
        <f>LEFT(temp01[[#This Row],[MaLopHP]],4)</f>
        <v>2011</v>
      </c>
    </row>
    <row r="938" hidden="1" spans="1:10">
      <c r="A938" t="s">
        <v>2020</v>
      </c>
      <c r="B938" t="s">
        <v>2021</v>
      </c>
      <c r="C938">
        <v>5</v>
      </c>
      <c r="D938">
        <v>0</v>
      </c>
      <c r="E938">
        <v>150</v>
      </c>
      <c r="F938" t="s">
        <v>2023</v>
      </c>
      <c r="G938">
        <v>20</v>
      </c>
      <c r="H938" t="str">
        <f>IF(temp01[[#This Row],[SiSo]]=0,"Không mở lớp","")</f>
        <v/>
      </c>
      <c r="I938" t="s">
        <v>1879</v>
      </c>
      <c r="J938" t="str">
        <f>LEFT(temp01[[#This Row],[MaLopHP]],4)</f>
        <v>2011</v>
      </c>
    </row>
    <row r="939" hidden="1" spans="1:10">
      <c r="A939" t="s">
        <v>2020</v>
      </c>
      <c r="B939" t="s">
        <v>2021</v>
      </c>
      <c r="C939">
        <v>5</v>
      </c>
      <c r="D939">
        <v>0</v>
      </c>
      <c r="E939">
        <v>150</v>
      </c>
      <c r="F939" t="s">
        <v>2024</v>
      </c>
      <c r="G939">
        <v>30</v>
      </c>
      <c r="H939" t="str">
        <f>IF(temp01[[#This Row],[SiSo]]=0,"Không mở lớp","")</f>
        <v/>
      </c>
      <c r="I939" t="s">
        <v>1879</v>
      </c>
      <c r="J939" t="str">
        <f>LEFT(temp01[[#This Row],[MaLopHP]],4)</f>
        <v>2011</v>
      </c>
    </row>
    <row r="940" hidden="1" spans="1:10">
      <c r="A940" t="s">
        <v>2020</v>
      </c>
      <c r="B940" t="s">
        <v>2021</v>
      </c>
      <c r="C940">
        <v>5</v>
      </c>
      <c r="D940">
        <v>0</v>
      </c>
      <c r="E940">
        <v>150</v>
      </c>
      <c r="F940" t="s">
        <v>2025</v>
      </c>
      <c r="G940">
        <v>26</v>
      </c>
      <c r="H940" t="str">
        <f>IF(temp01[[#This Row],[SiSo]]=0,"Không mở lớp","")</f>
        <v/>
      </c>
      <c r="I940" t="s">
        <v>1879</v>
      </c>
      <c r="J940" t="str">
        <f>LEFT(temp01[[#This Row],[MaLopHP]],4)</f>
        <v>2011</v>
      </c>
    </row>
    <row r="941" hidden="1" spans="1:10">
      <c r="A941" t="s">
        <v>2020</v>
      </c>
      <c r="B941" t="s">
        <v>2021</v>
      </c>
      <c r="C941">
        <v>5</v>
      </c>
      <c r="D941">
        <v>0</v>
      </c>
      <c r="E941">
        <v>150</v>
      </c>
      <c r="F941" t="s">
        <v>2026</v>
      </c>
      <c r="G941">
        <v>35</v>
      </c>
      <c r="H941" t="str">
        <f>IF(temp01[[#This Row],[SiSo]]=0,"Không mở lớp","")</f>
        <v/>
      </c>
      <c r="I941" t="s">
        <v>1879</v>
      </c>
      <c r="J941" t="str">
        <f>LEFT(temp01[[#This Row],[MaLopHP]],4)</f>
        <v>2011</v>
      </c>
    </row>
    <row r="942" hidden="1" spans="1:10">
      <c r="A942" t="s">
        <v>2027</v>
      </c>
      <c r="B942" t="s">
        <v>2028</v>
      </c>
      <c r="C942">
        <v>5</v>
      </c>
      <c r="D942">
        <v>0</v>
      </c>
      <c r="E942">
        <v>150</v>
      </c>
      <c r="F942" t="s">
        <v>2029</v>
      </c>
      <c r="G942">
        <v>27</v>
      </c>
      <c r="H942" t="str">
        <f>IF(temp01[[#This Row],[SiSo]]=0,"Không mở lớp","")</f>
        <v/>
      </c>
      <c r="I942" t="s">
        <v>1879</v>
      </c>
      <c r="J942" t="str">
        <f>LEFT(temp01[[#This Row],[MaLopHP]],4)</f>
        <v>2011</v>
      </c>
    </row>
    <row r="943" hidden="1" spans="1:10">
      <c r="A943" t="s">
        <v>2027</v>
      </c>
      <c r="B943" t="s">
        <v>2028</v>
      </c>
      <c r="C943">
        <v>5</v>
      </c>
      <c r="D943">
        <v>0</v>
      </c>
      <c r="E943">
        <v>150</v>
      </c>
      <c r="F943" t="s">
        <v>2030</v>
      </c>
      <c r="G943">
        <v>30</v>
      </c>
      <c r="H943" t="str">
        <f>IF(temp01[[#This Row],[SiSo]]=0,"Không mở lớp","")</f>
        <v/>
      </c>
      <c r="I943" t="s">
        <v>1879</v>
      </c>
      <c r="J943" t="str">
        <f>LEFT(temp01[[#This Row],[MaLopHP]],4)</f>
        <v>2011</v>
      </c>
    </row>
    <row r="944" hidden="1" spans="1:10">
      <c r="A944" t="s">
        <v>2027</v>
      </c>
      <c r="B944" t="s">
        <v>2028</v>
      </c>
      <c r="C944">
        <v>5</v>
      </c>
      <c r="D944">
        <v>0</v>
      </c>
      <c r="E944">
        <v>150</v>
      </c>
      <c r="F944" t="s">
        <v>2031</v>
      </c>
      <c r="G944">
        <v>30</v>
      </c>
      <c r="H944" t="str">
        <f>IF(temp01[[#This Row],[SiSo]]=0,"Không mở lớp","")</f>
        <v/>
      </c>
      <c r="I944" t="s">
        <v>1879</v>
      </c>
      <c r="J944" t="str">
        <f>LEFT(temp01[[#This Row],[MaLopHP]],4)</f>
        <v>2011</v>
      </c>
    </row>
    <row r="945" hidden="1" spans="1:10">
      <c r="A945" t="s">
        <v>2027</v>
      </c>
      <c r="B945" t="s">
        <v>2028</v>
      </c>
      <c r="C945">
        <v>5</v>
      </c>
      <c r="D945">
        <v>0</v>
      </c>
      <c r="E945">
        <v>150</v>
      </c>
      <c r="F945" t="s">
        <v>2032</v>
      </c>
      <c r="G945">
        <v>26</v>
      </c>
      <c r="H945" t="str">
        <f>IF(temp01[[#This Row],[SiSo]]=0,"Không mở lớp","")</f>
        <v/>
      </c>
      <c r="I945" t="s">
        <v>1879</v>
      </c>
      <c r="J945" t="str">
        <f>LEFT(temp01[[#This Row],[MaLopHP]],4)</f>
        <v>2011</v>
      </c>
    </row>
    <row r="946" hidden="1" spans="1:10">
      <c r="A946" t="s">
        <v>2027</v>
      </c>
      <c r="B946" t="s">
        <v>2028</v>
      </c>
      <c r="C946">
        <v>5</v>
      </c>
      <c r="D946">
        <v>0</v>
      </c>
      <c r="E946">
        <v>150</v>
      </c>
      <c r="F946" t="s">
        <v>2033</v>
      </c>
      <c r="G946">
        <v>28</v>
      </c>
      <c r="H946" t="str">
        <f>IF(temp01[[#This Row],[SiSo]]=0,"Không mở lớp","")</f>
        <v/>
      </c>
      <c r="I946" t="s">
        <v>1879</v>
      </c>
      <c r="J946" t="str">
        <f>LEFT(temp01[[#This Row],[MaLopHP]],4)</f>
        <v>2011</v>
      </c>
    </row>
    <row r="947" hidden="1" spans="1:10">
      <c r="A947" t="s">
        <v>2034</v>
      </c>
      <c r="B947" t="s">
        <v>1031</v>
      </c>
      <c r="C947">
        <v>10</v>
      </c>
      <c r="D947">
        <v>0</v>
      </c>
      <c r="E947">
        <v>300</v>
      </c>
      <c r="F947" t="s">
        <v>2035</v>
      </c>
      <c r="G947">
        <v>4</v>
      </c>
      <c r="H947" t="str">
        <f>IF(temp01[[#This Row],[SiSo]]=0,"Không mở lớp","")</f>
        <v/>
      </c>
      <c r="I947" t="s">
        <v>1879</v>
      </c>
      <c r="J947" t="str">
        <f>LEFT(temp01[[#This Row],[MaLopHP]],4)</f>
        <v>2011</v>
      </c>
    </row>
    <row r="948" hidden="1" spans="1:10">
      <c r="A948" t="s">
        <v>2034</v>
      </c>
      <c r="B948" t="s">
        <v>1031</v>
      </c>
      <c r="C948">
        <v>10</v>
      </c>
      <c r="D948">
        <v>0</v>
      </c>
      <c r="E948">
        <v>300</v>
      </c>
      <c r="F948" t="s">
        <v>2036</v>
      </c>
      <c r="G948">
        <v>0</v>
      </c>
      <c r="H948" t="str">
        <f>IF(temp01[[#This Row],[SiSo]]=0,"Không mở lớp","")</f>
        <v>Không mở lớp</v>
      </c>
      <c r="I948" t="s">
        <v>1879</v>
      </c>
      <c r="J948" t="str">
        <f>LEFT(temp01[[#This Row],[MaLopHP]],4)</f>
        <v>2011</v>
      </c>
    </row>
    <row r="949" hidden="1" spans="1:10">
      <c r="A949" t="s">
        <v>2037</v>
      </c>
      <c r="B949" t="s">
        <v>1314</v>
      </c>
      <c r="C949">
        <v>4</v>
      </c>
      <c r="D949">
        <v>0</v>
      </c>
      <c r="E949">
        <v>120</v>
      </c>
      <c r="F949" t="s">
        <v>2038</v>
      </c>
      <c r="G949">
        <v>2</v>
      </c>
      <c r="H949" t="str">
        <f>IF(temp01[[#This Row],[SiSo]]=0,"Không mở lớp","")</f>
        <v/>
      </c>
      <c r="I949" t="s">
        <v>1879</v>
      </c>
      <c r="J949" t="str">
        <f>LEFT(temp01[[#This Row],[MaLopHP]],4)</f>
        <v>2011</v>
      </c>
    </row>
    <row r="950" spans="1:10">
      <c r="A950" t="s">
        <v>318</v>
      </c>
      <c r="B950" t="s">
        <v>319</v>
      </c>
      <c r="C950">
        <v>2</v>
      </c>
      <c r="D950">
        <v>30</v>
      </c>
      <c r="E950">
        <v>0</v>
      </c>
      <c r="F950" t="s">
        <v>320</v>
      </c>
      <c r="G950">
        <v>0</v>
      </c>
      <c r="H950" t="str">
        <f>IF(temp01[[#This Row],[SiSo]]=0,"Không mở lớp","")</f>
        <v>Không mở lớp</v>
      </c>
      <c r="I950" t="s">
        <v>2039</v>
      </c>
      <c r="J950" t="str">
        <f>LEFT(temp01[[#This Row],[MaLopHP]],4)</f>
        <v>2010</v>
      </c>
    </row>
    <row r="951" spans="1:10">
      <c r="A951" t="s">
        <v>318</v>
      </c>
      <c r="B951" t="s">
        <v>319</v>
      </c>
      <c r="C951">
        <v>2</v>
      </c>
      <c r="D951">
        <v>30</v>
      </c>
      <c r="E951">
        <v>0</v>
      </c>
      <c r="F951" t="s">
        <v>321</v>
      </c>
      <c r="G951">
        <v>0</v>
      </c>
      <c r="H951" t="str">
        <f>IF(temp01[[#This Row],[SiSo]]=0,"Không mở lớp","")</f>
        <v>Không mở lớp</v>
      </c>
      <c r="I951" t="s">
        <v>2039</v>
      </c>
      <c r="J951" t="str">
        <f>LEFT(temp01[[#This Row],[MaLopHP]],4)</f>
        <v>2010</v>
      </c>
    </row>
    <row r="952" spans="1:10">
      <c r="A952" t="s">
        <v>318</v>
      </c>
      <c r="B952" t="s">
        <v>319</v>
      </c>
      <c r="C952">
        <v>2</v>
      </c>
      <c r="D952">
        <v>30</v>
      </c>
      <c r="E952">
        <v>0</v>
      </c>
      <c r="F952" t="s">
        <v>322</v>
      </c>
      <c r="G952">
        <v>0</v>
      </c>
      <c r="H952" t="str">
        <f>IF(temp01[[#This Row],[SiSo]]=0,"Không mở lớp","")</f>
        <v>Không mở lớp</v>
      </c>
      <c r="I952" t="s">
        <v>2039</v>
      </c>
      <c r="J952" t="str">
        <f>LEFT(temp01[[#This Row],[MaLopHP]],4)</f>
        <v>2010</v>
      </c>
    </row>
    <row r="953" hidden="1" spans="1:10">
      <c r="A953" t="s">
        <v>15</v>
      </c>
      <c r="B953" t="s">
        <v>16</v>
      </c>
      <c r="C953">
        <v>3</v>
      </c>
      <c r="D953">
        <v>30</v>
      </c>
      <c r="E953">
        <v>0</v>
      </c>
      <c r="F953" t="s">
        <v>17</v>
      </c>
      <c r="G953">
        <v>23</v>
      </c>
      <c r="H953" t="str">
        <f>IF(temp01[[#This Row],[SiSo]]=0,"Không mở lớp","")</f>
        <v/>
      </c>
      <c r="I953" t="s">
        <v>2039</v>
      </c>
      <c r="J953" t="str">
        <f>LEFT(temp01[[#This Row],[MaLopHP]],4)</f>
        <v>2011</v>
      </c>
    </row>
    <row r="954" hidden="1" spans="1:10">
      <c r="A954" t="s">
        <v>15</v>
      </c>
      <c r="B954" t="s">
        <v>16</v>
      </c>
      <c r="C954">
        <v>3</v>
      </c>
      <c r="D954">
        <v>30</v>
      </c>
      <c r="E954">
        <v>0</v>
      </c>
      <c r="F954" t="s">
        <v>19</v>
      </c>
      <c r="G954">
        <v>29</v>
      </c>
      <c r="H954" t="str">
        <f>IF(temp01[[#This Row],[SiSo]]=0,"Không mở lớp","")</f>
        <v/>
      </c>
      <c r="I954" t="s">
        <v>2039</v>
      </c>
      <c r="J954" t="str">
        <f>LEFT(temp01[[#This Row],[MaLopHP]],4)</f>
        <v>2011</v>
      </c>
    </row>
    <row r="955" hidden="1" spans="1:10">
      <c r="A955" t="s">
        <v>21</v>
      </c>
      <c r="B955" t="s">
        <v>22</v>
      </c>
      <c r="C955">
        <v>0</v>
      </c>
      <c r="D955">
        <v>0</v>
      </c>
      <c r="E955">
        <v>30</v>
      </c>
      <c r="F955" t="s">
        <v>23</v>
      </c>
      <c r="G955">
        <v>28</v>
      </c>
      <c r="H955" t="str">
        <f>IF(temp01[[#This Row],[SiSo]]=0,"Không mở lớp","")</f>
        <v/>
      </c>
      <c r="I955" t="s">
        <v>2039</v>
      </c>
      <c r="J955" t="str">
        <f>LEFT(temp01[[#This Row],[MaLopHP]],4)</f>
        <v>2011</v>
      </c>
    </row>
    <row r="956" hidden="1" spans="1:10">
      <c r="A956" t="s">
        <v>21</v>
      </c>
      <c r="B956" t="s">
        <v>22</v>
      </c>
      <c r="C956">
        <v>0</v>
      </c>
      <c r="D956">
        <v>0</v>
      </c>
      <c r="E956">
        <v>30</v>
      </c>
      <c r="F956" t="s">
        <v>24</v>
      </c>
      <c r="G956">
        <v>17</v>
      </c>
      <c r="H956" t="str">
        <f>IF(temp01[[#This Row],[SiSo]]=0,"Không mở lớp","")</f>
        <v/>
      </c>
      <c r="I956" t="s">
        <v>2039</v>
      </c>
      <c r="J956" t="str">
        <f>LEFT(temp01[[#This Row],[MaLopHP]],4)</f>
        <v>2011</v>
      </c>
    </row>
    <row r="957" hidden="1" spans="1:10">
      <c r="A957" t="s">
        <v>21</v>
      </c>
      <c r="B957" t="s">
        <v>22</v>
      </c>
      <c r="C957">
        <v>0</v>
      </c>
      <c r="D957">
        <v>0</v>
      </c>
      <c r="E957">
        <v>30</v>
      </c>
      <c r="F957" t="s">
        <v>2040</v>
      </c>
      <c r="G957">
        <v>7</v>
      </c>
      <c r="H957" t="str">
        <f>IF(temp01[[#This Row],[SiSo]]=0,"Không mở lớp","")</f>
        <v/>
      </c>
      <c r="I957" t="s">
        <v>2039</v>
      </c>
      <c r="J957" t="str">
        <f>LEFT(temp01[[#This Row],[MaLopHP]],4)</f>
        <v>2011</v>
      </c>
    </row>
    <row r="958" hidden="1" spans="1:10">
      <c r="A958" t="s">
        <v>25</v>
      </c>
      <c r="B958" t="s">
        <v>26</v>
      </c>
      <c r="C958">
        <v>3</v>
      </c>
      <c r="D958">
        <v>30</v>
      </c>
      <c r="E958">
        <v>0</v>
      </c>
      <c r="F958" t="s">
        <v>27</v>
      </c>
      <c r="G958">
        <v>30</v>
      </c>
      <c r="H958" t="str">
        <f>IF(temp01[[#This Row],[SiSo]]=0,"Không mở lớp","")</f>
        <v/>
      </c>
      <c r="I958" t="s">
        <v>2039</v>
      </c>
      <c r="J958" t="str">
        <f>LEFT(temp01[[#This Row],[MaLopHP]],4)</f>
        <v>2011</v>
      </c>
    </row>
    <row r="959" hidden="1" spans="1:10">
      <c r="A959" t="s">
        <v>25</v>
      </c>
      <c r="B959" t="s">
        <v>26</v>
      </c>
      <c r="C959">
        <v>3</v>
      </c>
      <c r="D959">
        <v>30</v>
      </c>
      <c r="E959">
        <v>0</v>
      </c>
      <c r="F959" t="s">
        <v>29</v>
      </c>
      <c r="G959">
        <v>23</v>
      </c>
      <c r="H959" t="str">
        <f>IF(temp01[[#This Row],[SiSo]]=0,"Không mở lớp","")</f>
        <v/>
      </c>
      <c r="I959" t="s">
        <v>2039</v>
      </c>
      <c r="J959" t="str">
        <f>LEFT(temp01[[#This Row],[MaLopHP]],4)</f>
        <v>2011</v>
      </c>
    </row>
    <row r="960" hidden="1" spans="1:10">
      <c r="A960" t="s">
        <v>25</v>
      </c>
      <c r="B960" t="s">
        <v>26</v>
      </c>
      <c r="C960">
        <v>3</v>
      </c>
      <c r="D960">
        <v>30</v>
      </c>
      <c r="E960">
        <v>0</v>
      </c>
      <c r="F960" t="s">
        <v>31</v>
      </c>
      <c r="G960">
        <v>70</v>
      </c>
      <c r="H960" t="str">
        <f>IF(temp01[[#This Row],[SiSo]]=0,"Không mở lớp","")</f>
        <v/>
      </c>
      <c r="I960" t="s">
        <v>2039</v>
      </c>
      <c r="J960" t="str">
        <f>LEFT(temp01[[#This Row],[MaLopHP]],4)</f>
        <v>2011</v>
      </c>
    </row>
    <row r="961" hidden="1" spans="1:10">
      <c r="A961" t="s">
        <v>32</v>
      </c>
      <c r="B961" t="s">
        <v>33</v>
      </c>
      <c r="C961">
        <v>0</v>
      </c>
      <c r="D961">
        <v>0</v>
      </c>
      <c r="E961">
        <v>30</v>
      </c>
      <c r="F961" t="s">
        <v>34</v>
      </c>
      <c r="G961">
        <v>30</v>
      </c>
      <c r="H961" t="str">
        <f>IF(temp01[[#This Row],[SiSo]]=0,"Không mở lớp","")</f>
        <v/>
      </c>
      <c r="I961" t="s">
        <v>2039</v>
      </c>
      <c r="J961" t="str">
        <f>LEFT(temp01[[#This Row],[MaLopHP]],4)</f>
        <v>2011</v>
      </c>
    </row>
    <row r="962" hidden="1" spans="1:10">
      <c r="A962" t="s">
        <v>32</v>
      </c>
      <c r="B962" t="s">
        <v>33</v>
      </c>
      <c r="C962">
        <v>0</v>
      </c>
      <c r="D962">
        <v>0</v>
      </c>
      <c r="E962">
        <v>30</v>
      </c>
      <c r="F962" t="s">
        <v>36</v>
      </c>
      <c r="G962">
        <v>28</v>
      </c>
      <c r="H962" t="str">
        <f>IF(temp01[[#This Row],[SiSo]]=0,"Không mở lớp","")</f>
        <v/>
      </c>
      <c r="I962" t="s">
        <v>2039</v>
      </c>
      <c r="J962" t="str">
        <f>LEFT(temp01[[#This Row],[MaLopHP]],4)</f>
        <v>2011</v>
      </c>
    </row>
    <row r="963" hidden="1" spans="1:10">
      <c r="A963" t="s">
        <v>32</v>
      </c>
      <c r="B963" t="s">
        <v>33</v>
      </c>
      <c r="C963">
        <v>0</v>
      </c>
      <c r="D963">
        <v>0</v>
      </c>
      <c r="E963">
        <v>30</v>
      </c>
      <c r="F963" t="s">
        <v>37</v>
      </c>
      <c r="G963">
        <v>13</v>
      </c>
      <c r="H963" t="str">
        <f>IF(temp01[[#This Row],[SiSo]]=0,"Không mở lớp","")</f>
        <v/>
      </c>
      <c r="I963" t="s">
        <v>2039</v>
      </c>
      <c r="J963" t="str">
        <f>LEFT(temp01[[#This Row],[MaLopHP]],4)</f>
        <v>2011</v>
      </c>
    </row>
    <row r="964" hidden="1" spans="1:10">
      <c r="A964" t="s">
        <v>32</v>
      </c>
      <c r="B964" t="s">
        <v>33</v>
      </c>
      <c r="C964">
        <v>0</v>
      </c>
      <c r="D964">
        <v>0</v>
      </c>
      <c r="E964">
        <v>30</v>
      </c>
      <c r="F964" t="s">
        <v>38</v>
      </c>
      <c r="G964">
        <v>30</v>
      </c>
      <c r="H964" t="str">
        <f>IF(temp01[[#This Row],[SiSo]]=0,"Không mở lớp","")</f>
        <v/>
      </c>
      <c r="I964" t="s">
        <v>2039</v>
      </c>
      <c r="J964" t="str">
        <f>LEFT(temp01[[#This Row],[MaLopHP]],4)</f>
        <v>2011</v>
      </c>
    </row>
    <row r="965" hidden="1" spans="1:10">
      <c r="A965" t="s">
        <v>32</v>
      </c>
      <c r="B965" t="s">
        <v>33</v>
      </c>
      <c r="C965">
        <v>0</v>
      </c>
      <c r="D965">
        <v>0</v>
      </c>
      <c r="E965">
        <v>30</v>
      </c>
      <c r="F965" t="s">
        <v>39</v>
      </c>
      <c r="G965">
        <v>17</v>
      </c>
      <c r="H965" t="str">
        <f>IF(temp01[[#This Row],[SiSo]]=0,"Không mở lớp","")</f>
        <v/>
      </c>
      <c r="I965" t="s">
        <v>2039</v>
      </c>
      <c r="J965" t="str">
        <f>LEFT(temp01[[#This Row],[MaLopHP]],4)</f>
        <v>2011</v>
      </c>
    </row>
    <row r="966" hidden="1" spans="1:10">
      <c r="A966" t="s">
        <v>32</v>
      </c>
      <c r="B966" t="s">
        <v>33</v>
      </c>
      <c r="C966">
        <v>0</v>
      </c>
      <c r="D966">
        <v>0</v>
      </c>
      <c r="E966">
        <v>30</v>
      </c>
      <c r="F966" t="s">
        <v>2041</v>
      </c>
      <c r="G966">
        <v>5</v>
      </c>
      <c r="H966" t="str">
        <f>IF(temp01[[#This Row],[SiSo]]=0,"Không mở lớp","")</f>
        <v/>
      </c>
      <c r="I966" t="s">
        <v>2039</v>
      </c>
      <c r="J966" t="str">
        <f>LEFT(temp01[[#This Row],[MaLopHP]],4)</f>
        <v>2011</v>
      </c>
    </row>
    <row r="967" hidden="1" spans="1:10">
      <c r="A967" t="s">
        <v>32</v>
      </c>
      <c r="B967" t="s">
        <v>33</v>
      </c>
      <c r="C967">
        <v>0</v>
      </c>
      <c r="D967">
        <v>0</v>
      </c>
      <c r="E967">
        <v>30</v>
      </c>
      <c r="F967" t="s">
        <v>2042</v>
      </c>
      <c r="G967">
        <v>0</v>
      </c>
      <c r="H967" t="str">
        <f>IF(temp01[[#This Row],[SiSo]]=0,"Không mở lớp","")</f>
        <v>Không mở lớp</v>
      </c>
      <c r="I967" t="s">
        <v>2039</v>
      </c>
      <c r="J967" t="str">
        <f>LEFT(temp01[[#This Row],[MaLopHP]],4)</f>
        <v>2011</v>
      </c>
    </row>
    <row r="968" hidden="1" spans="1:10">
      <c r="A968" t="s">
        <v>40</v>
      </c>
      <c r="B968" t="s">
        <v>41</v>
      </c>
      <c r="C968">
        <v>3</v>
      </c>
      <c r="D968">
        <v>30</v>
      </c>
      <c r="E968">
        <v>0</v>
      </c>
      <c r="F968" t="s">
        <v>42</v>
      </c>
      <c r="G968">
        <v>18</v>
      </c>
      <c r="H968" t="str">
        <f>IF(temp01[[#This Row],[SiSo]]=0,"Không mở lớp","")</f>
        <v/>
      </c>
      <c r="I968" t="s">
        <v>2039</v>
      </c>
      <c r="J968" t="str">
        <f>LEFT(temp01[[#This Row],[MaLopHP]],4)</f>
        <v>2011</v>
      </c>
    </row>
    <row r="969" hidden="1" spans="1:10">
      <c r="A969" t="s">
        <v>40</v>
      </c>
      <c r="B969" t="s">
        <v>41</v>
      </c>
      <c r="C969">
        <v>3</v>
      </c>
      <c r="D969">
        <v>30</v>
      </c>
      <c r="E969">
        <v>0</v>
      </c>
      <c r="F969" t="s">
        <v>44</v>
      </c>
      <c r="G969">
        <v>42</v>
      </c>
      <c r="H969" t="str">
        <f>IF(temp01[[#This Row],[SiSo]]=0,"Không mở lớp","")</f>
        <v/>
      </c>
      <c r="I969" t="s">
        <v>2039</v>
      </c>
      <c r="J969" t="str">
        <f>LEFT(temp01[[#This Row],[MaLopHP]],4)</f>
        <v>2011</v>
      </c>
    </row>
    <row r="970" hidden="1" spans="1:10">
      <c r="A970" t="s">
        <v>40</v>
      </c>
      <c r="B970" t="s">
        <v>41</v>
      </c>
      <c r="C970">
        <v>3</v>
      </c>
      <c r="D970">
        <v>30</v>
      </c>
      <c r="E970">
        <v>0</v>
      </c>
      <c r="F970" t="s">
        <v>2043</v>
      </c>
      <c r="G970">
        <v>2</v>
      </c>
      <c r="H970" t="str">
        <f>IF(temp01[[#This Row],[SiSo]]=0,"Không mở lớp","")</f>
        <v/>
      </c>
      <c r="I970" t="s">
        <v>2039</v>
      </c>
      <c r="J970" t="str">
        <f>LEFT(temp01[[#This Row],[MaLopHP]],4)</f>
        <v>2011</v>
      </c>
    </row>
    <row r="971" hidden="1" spans="1:10">
      <c r="A971" t="s">
        <v>45</v>
      </c>
      <c r="B971" t="s">
        <v>46</v>
      </c>
      <c r="C971">
        <v>0</v>
      </c>
      <c r="D971">
        <v>0</v>
      </c>
      <c r="E971">
        <v>30</v>
      </c>
      <c r="F971" t="s">
        <v>47</v>
      </c>
      <c r="G971">
        <v>22</v>
      </c>
      <c r="H971" t="str">
        <f>IF(temp01[[#This Row],[SiSo]]=0,"Không mở lớp","")</f>
        <v/>
      </c>
      <c r="I971" t="s">
        <v>2039</v>
      </c>
      <c r="J971" t="str">
        <f>LEFT(temp01[[#This Row],[MaLopHP]],4)</f>
        <v>2011</v>
      </c>
    </row>
    <row r="972" hidden="1" spans="1:10">
      <c r="A972" t="s">
        <v>45</v>
      </c>
      <c r="B972" t="s">
        <v>46</v>
      </c>
      <c r="C972">
        <v>0</v>
      </c>
      <c r="D972">
        <v>0</v>
      </c>
      <c r="E972">
        <v>30</v>
      </c>
      <c r="F972" t="s">
        <v>48</v>
      </c>
      <c r="G972">
        <v>15</v>
      </c>
      <c r="H972" t="str">
        <f>IF(temp01[[#This Row],[SiSo]]=0,"Không mở lớp","")</f>
        <v/>
      </c>
      <c r="I972" t="s">
        <v>2039</v>
      </c>
      <c r="J972" t="str">
        <f>LEFT(temp01[[#This Row],[MaLopHP]],4)</f>
        <v>2011</v>
      </c>
    </row>
    <row r="973" hidden="1" spans="1:10">
      <c r="A973" t="s">
        <v>45</v>
      </c>
      <c r="B973" t="s">
        <v>46</v>
      </c>
      <c r="C973">
        <v>0</v>
      </c>
      <c r="D973">
        <v>0</v>
      </c>
      <c r="E973">
        <v>30</v>
      </c>
      <c r="F973" t="s">
        <v>50</v>
      </c>
      <c r="G973">
        <v>4</v>
      </c>
      <c r="H973" t="str">
        <f>IF(temp01[[#This Row],[SiSo]]=0,"Không mở lớp","")</f>
        <v/>
      </c>
      <c r="I973" t="s">
        <v>2039</v>
      </c>
      <c r="J973" t="str">
        <f>LEFT(temp01[[#This Row],[MaLopHP]],4)</f>
        <v>2011</v>
      </c>
    </row>
    <row r="974" hidden="1" spans="1:10">
      <c r="A974" t="s">
        <v>45</v>
      </c>
      <c r="B974" t="s">
        <v>46</v>
      </c>
      <c r="C974">
        <v>0</v>
      </c>
      <c r="D974">
        <v>0</v>
      </c>
      <c r="E974">
        <v>30</v>
      </c>
      <c r="F974" t="s">
        <v>2044</v>
      </c>
      <c r="G974">
        <v>21</v>
      </c>
      <c r="H974" t="str">
        <f>IF(temp01[[#This Row],[SiSo]]=0,"Không mở lớp","")</f>
        <v/>
      </c>
      <c r="I974" t="s">
        <v>2039</v>
      </c>
      <c r="J974" t="str">
        <f>LEFT(temp01[[#This Row],[MaLopHP]],4)</f>
        <v>2011</v>
      </c>
    </row>
    <row r="975" hidden="1" spans="1:10">
      <c r="A975" t="s">
        <v>45</v>
      </c>
      <c r="B975" t="s">
        <v>46</v>
      </c>
      <c r="C975">
        <v>0</v>
      </c>
      <c r="D975">
        <v>0</v>
      </c>
      <c r="E975">
        <v>30</v>
      </c>
      <c r="F975" t="s">
        <v>2045</v>
      </c>
      <c r="G975">
        <v>0</v>
      </c>
      <c r="H975" t="str">
        <f>IF(temp01[[#This Row],[SiSo]]=0,"Không mở lớp","")</f>
        <v>Không mở lớp</v>
      </c>
      <c r="I975" t="s">
        <v>2039</v>
      </c>
      <c r="J975" t="str">
        <f>LEFT(temp01[[#This Row],[MaLopHP]],4)</f>
        <v>2011</v>
      </c>
    </row>
    <row r="976" hidden="1" spans="1:10">
      <c r="A976" t="s">
        <v>51</v>
      </c>
      <c r="B976" t="s">
        <v>52</v>
      </c>
      <c r="C976">
        <v>3</v>
      </c>
      <c r="D976">
        <v>30</v>
      </c>
      <c r="E976">
        <v>0</v>
      </c>
      <c r="F976" t="s">
        <v>53</v>
      </c>
      <c r="G976">
        <v>51</v>
      </c>
      <c r="H976" t="str">
        <f>IF(temp01[[#This Row],[SiSo]]=0,"Không mở lớp","")</f>
        <v/>
      </c>
      <c r="I976" t="s">
        <v>2039</v>
      </c>
      <c r="J976" t="str">
        <f>LEFT(temp01[[#This Row],[MaLopHP]],4)</f>
        <v>2011</v>
      </c>
    </row>
    <row r="977" hidden="1" spans="1:10">
      <c r="A977" t="s">
        <v>51</v>
      </c>
      <c r="B977" t="s">
        <v>52</v>
      </c>
      <c r="C977">
        <v>3</v>
      </c>
      <c r="D977">
        <v>30</v>
      </c>
      <c r="E977">
        <v>0</v>
      </c>
      <c r="F977" t="s">
        <v>54</v>
      </c>
      <c r="G977">
        <v>30</v>
      </c>
      <c r="H977" t="str">
        <f>IF(temp01[[#This Row],[SiSo]]=0,"Không mở lớp","")</f>
        <v/>
      </c>
      <c r="I977" t="s">
        <v>2039</v>
      </c>
      <c r="J977" t="str">
        <f>LEFT(temp01[[#This Row],[MaLopHP]],4)</f>
        <v>2011</v>
      </c>
    </row>
    <row r="978" hidden="1" spans="1:10">
      <c r="A978" t="s">
        <v>51</v>
      </c>
      <c r="B978" t="s">
        <v>52</v>
      </c>
      <c r="C978">
        <v>3</v>
      </c>
      <c r="D978">
        <v>30</v>
      </c>
      <c r="E978">
        <v>0</v>
      </c>
      <c r="F978" t="s">
        <v>55</v>
      </c>
      <c r="G978">
        <v>24</v>
      </c>
      <c r="H978" t="str">
        <f>IF(temp01[[#This Row],[SiSo]]=0,"Không mở lớp","")</f>
        <v/>
      </c>
      <c r="I978" t="s">
        <v>2039</v>
      </c>
      <c r="J978" t="str">
        <f>LEFT(temp01[[#This Row],[MaLopHP]],4)</f>
        <v>2011</v>
      </c>
    </row>
    <row r="979" hidden="1" spans="1:10">
      <c r="A979" t="s">
        <v>57</v>
      </c>
      <c r="B979" t="s">
        <v>58</v>
      </c>
      <c r="C979">
        <v>0</v>
      </c>
      <c r="D979">
        <v>0</v>
      </c>
      <c r="E979">
        <v>30</v>
      </c>
      <c r="F979" t="s">
        <v>59</v>
      </c>
      <c r="G979">
        <v>21</v>
      </c>
      <c r="H979" t="str">
        <f>IF(temp01[[#This Row],[SiSo]]=0,"Không mở lớp","")</f>
        <v/>
      </c>
      <c r="I979" t="s">
        <v>2039</v>
      </c>
      <c r="J979" t="str">
        <f>LEFT(temp01[[#This Row],[MaLopHP]],4)</f>
        <v>2011</v>
      </c>
    </row>
    <row r="980" hidden="1" spans="1:10">
      <c r="A980" t="s">
        <v>57</v>
      </c>
      <c r="B980" t="s">
        <v>58</v>
      </c>
      <c r="C980">
        <v>0</v>
      </c>
      <c r="D980">
        <v>0</v>
      </c>
      <c r="E980">
        <v>30</v>
      </c>
      <c r="F980" t="s">
        <v>2046</v>
      </c>
      <c r="G980">
        <v>0</v>
      </c>
      <c r="H980" t="str">
        <f>IF(temp01[[#This Row],[SiSo]]=0,"Không mở lớp","")</f>
        <v>Không mở lớp</v>
      </c>
      <c r="I980" t="s">
        <v>2039</v>
      </c>
      <c r="J980" t="str">
        <f>LEFT(temp01[[#This Row],[MaLopHP]],4)</f>
        <v>2011</v>
      </c>
    </row>
    <row r="981" hidden="1" spans="1:10">
      <c r="A981" t="s">
        <v>57</v>
      </c>
      <c r="B981" t="s">
        <v>58</v>
      </c>
      <c r="C981">
        <v>0</v>
      </c>
      <c r="D981">
        <v>0</v>
      </c>
      <c r="E981">
        <v>30</v>
      </c>
      <c r="F981" t="s">
        <v>60</v>
      </c>
      <c r="G981">
        <v>36</v>
      </c>
      <c r="H981" t="str">
        <f>IF(temp01[[#This Row],[SiSo]]=0,"Không mở lớp","")</f>
        <v/>
      </c>
      <c r="I981" t="s">
        <v>2039</v>
      </c>
      <c r="J981" t="str">
        <f>LEFT(temp01[[#This Row],[MaLopHP]],4)</f>
        <v>2011</v>
      </c>
    </row>
    <row r="982" hidden="1" spans="1:10">
      <c r="A982" t="s">
        <v>57</v>
      </c>
      <c r="B982" t="s">
        <v>58</v>
      </c>
      <c r="C982">
        <v>0</v>
      </c>
      <c r="D982">
        <v>0</v>
      </c>
      <c r="E982">
        <v>30</v>
      </c>
      <c r="F982" t="s">
        <v>61</v>
      </c>
      <c r="G982">
        <v>1</v>
      </c>
      <c r="H982" t="str">
        <f>IF(temp01[[#This Row],[SiSo]]=0,"Không mở lớp","")</f>
        <v/>
      </c>
      <c r="I982" t="s">
        <v>2039</v>
      </c>
      <c r="J982" t="str">
        <f>LEFT(temp01[[#This Row],[MaLopHP]],4)</f>
        <v>2011</v>
      </c>
    </row>
    <row r="983" hidden="1" spans="1:10">
      <c r="A983" t="s">
        <v>57</v>
      </c>
      <c r="B983" t="s">
        <v>58</v>
      </c>
      <c r="C983">
        <v>0</v>
      </c>
      <c r="D983">
        <v>0</v>
      </c>
      <c r="E983">
        <v>30</v>
      </c>
      <c r="F983" t="s">
        <v>63</v>
      </c>
      <c r="G983">
        <v>46</v>
      </c>
      <c r="H983" t="str">
        <f>IF(temp01[[#This Row],[SiSo]]=0,"Không mở lớp","")</f>
        <v/>
      </c>
      <c r="I983" t="s">
        <v>2039</v>
      </c>
      <c r="J983" t="str">
        <f>LEFT(temp01[[#This Row],[MaLopHP]],4)</f>
        <v>2011</v>
      </c>
    </row>
    <row r="984" hidden="1" spans="1:10">
      <c r="A984" t="s">
        <v>57</v>
      </c>
      <c r="B984" t="s">
        <v>58</v>
      </c>
      <c r="C984">
        <v>0</v>
      </c>
      <c r="D984">
        <v>0</v>
      </c>
      <c r="E984">
        <v>30</v>
      </c>
      <c r="F984" t="s">
        <v>2047</v>
      </c>
      <c r="G984">
        <v>1</v>
      </c>
      <c r="H984" t="str">
        <f>IF(temp01[[#This Row],[SiSo]]=0,"Không mở lớp","")</f>
        <v/>
      </c>
      <c r="I984" t="s">
        <v>2039</v>
      </c>
      <c r="J984" t="str">
        <f>LEFT(temp01[[#This Row],[MaLopHP]],4)</f>
        <v>2011</v>
      </c>
    </row>
    <row r="985" hidden="1" spans="1:10">
      <c r="A985" t="s">
        <v>64</v>
      </c>
      <c r="B985" t="s">
        <v>65</v>
      </c>
      <c r="C985">
        <v>3</v>
      </c>
      <c r="D985">
        <v>30</v>
      </c>
      <c r="E985">
        <v>0</v>
      </c>
      <c r="F985" t="s">
        <v>66</v>
      </c>
      <c r="G985">
        <v>51</v>
      </c>
      <c r="H985" t="str">
        <f>IF(temp01[[#This Row],[SiSo]]=0,"Không mở lớp","")</f>
        <v/>
      </c>
      <c r="I985" t="s">
        <v>2039</v>
      </c>
      <c r="J985" t="str">
        <f>LEFT(temp01[[#This Row],[MaLopHP]],4)</f>
        <v>2011</v>
      </c>
    </row>
    <row r="986" hidden="1" spans="1:10">
      <c r="A986" t="s">
        <v>64</v>
      </c>
      <c r="B986" t="s">
        <v>65</v>
      </c>
      <c r="C986">
        <v>3</v>
      </c>
      <c r="D986">
        <v>30</v>
      </c>
      <c r="E986">
        <v>0</v>
      </c>
      <c r="F986" t="s">
        <v>67</v>
      </c>
      <c r="G986">
        <v>22</v>
      </c>
      <c r="H986" t="str">
        <f>IF(temp01[[#This Row],[SiSo]]=0,"Không mở lớp","")</f>
        <v/>
      </c>
      <c r="I986" t="s">
        <v>2039</v>
      </c>
      <c r="J986" t="str">
        <f>LEFT(temp01[[#This Row],[MaLopHP]],4)</f>
        <v>2011</v>
      </c>
    </row>
    <row r="987" hidden="1" spans="1:10">
      <c r="A987" t="s">
        <v>64</v>
      </c>
      <c r="B987" t="s">
        <v>65</v>
      </c>
      <c r="C987">
        <v>3</v>
      </c>
      <c r="D987">
        <v>30</v>
      </c>
      <c r="E987">
        <v>0</v>
      </c>
      <c r="F987" t="s">
        <v>69</v>
      </c>
      <c r="G987">
        <v>46</v>
      </c>
      <c r="H987" t="str">
        <f>IF(temp01[[#This Row],[SiSo]]=0,"Không mở lớp","")</f>
        <v/>
      </c>
      <c r="I987" t="s">
        <v>2039</v>
      </c>
      <c r="J987" t="str">
        <f>LEFT(temp01[[#This Row],[MaLopHP]],4)</f>
        <v>2011</v>
      </c>
    </row>
    <row r="988" hidden="1" spans="1:10">
      <c r="A988" t="s">
        <v>64</v>
      </c>
      <c r="B988" t="s">
        <v>65</v>
      </c>
      <c r="C988">
        <v>3</v>
      </c>
      <c r="D988">
        <v>30</v>
      </c>
      <c r="E988">
        <v>0</v>
      </c>
      <c r="F988" t="s">
        <v>2048</v>
      </c>
      <c r="G988">
        <v>10</v>
      </c>
      <c r="H988" t="str">
        <f>IF(temp01[[#This Row],[SiSo]]=0,"Không mở lớp","")</f>
        <v/>
      </c>
      <c r="I988" t="s">
        <v>2039</v>
      </c>
      <c r="J988" t="str">
        <f>LEFT(temp01[[#This Row],[MaLopHP]],4)</f>
        <v>2011</v>
      </c>
    </row>
    <row r="989" hidden="1" spans="1:10">
      <c r="A989" t="s">
        <v>70</v>
      </c>
      <c r="B989" t="s">
        <v>71</v>
      </c>
      <c r="C989">
        <v>0</v>
      </c>
      <c r="D989">
        <v>0</v>
      </c>
      <c r="E989">
        <v>30</v>
      </c>
      <c r="F989" t="s">
        <v>72</v>
      </c>
      <c r="G989">
        <v>30</v>
      </c>
      <c r="H989" t="str">
        <f>IF(temp01[[#This Row],[SiSo]]=0,"Không mở lớp","")</f>
        <v/>
      </c>
      <c r="I989" t="s">
        <v>2039</v>
      </c>
      <c r="J989" t="str">
        <f>LEFT(temp01[[#This Row],[MaLopHP]],4)</f>
        <v>2011</v>
      </c>
    </row>
    <row r="990" hidden="1" spans="1:10">
      <c r="A990" t="s">
        <v>70</v>
      </c>
      <c r="B990" t="s">
        <v>71</v>
      </c>
      <c r="C990">
        <v>0</v>
      </c>
      <c r="D990">
        <v>0</v>
      </c>
      <c r="E990">
        <v>30</v>
      </c>
      <c r="F990" t="s">
        <v>73</v>
      </c>
      <c r="G990">
        <v>29</v>
      </c>
      <c r="H990" t="str">
        <f>IF(temp01[[#This Row],[SiSo]]=0,"Không mở lớp","")</f>
        <v/>
      </c>
      <c r="I990" t="s">
        <v>2039</v>
      </c>
      <c r="J990" t="str">
        <f>LEFT(temp01[[#This Row],[MaLopHP]],4)</f>
        <v>2011</v>
      </c>
    </row>
    <row r="991" hidden="1" spans="1:10">
      <c r="A991" t="s">
        <v>70</v>
      </c>
      <c r="B991" t="s">
        <v>71</v>
      </c>
      <c r="C991">
        <v>0</v>
      </c>
      <c r="D991">
        <v>0</v>
      </c>
      <c r="E991">
        <v>30</v>
      </c>
      <c r="F991" t="s">
        <v>74</v>
      </c>
      <c r="G991">
        <v>9</v>
      </c>
      <c r="H991" t="str">
        <f>IF(temp01[[#This Row],[SiSo]]=0,"Không mở lớp","")</f>
        <v/>
      </c>
      <c r="I991" t="s">
        <v>2039</v>
      </c>
      <c r="J991" t="str">
        <f>LEFT(temp01[[#This Row],[MaLopHP]],4)</f>
        <v>2011</v>
      </c>
    </row>
    <row r="992" hidden="1" spans="1:10">
      <c r="A992" t="s">
        <v>70</v>
      </c>
      <c r="B992" t="s">
        <v>71</v>
      </c>
      <c r="C992">
        <v>0</v>
      </c>
      <c r="D992">
        <v>0</v>
      </c>
      <c r="E992">
        <v>30</v>
      </c>
      <c r="F992" t="s">
        <v>75</v>
      </c>
      <c r="G992">
        <v>30</v>
      </c>
      <c r="H992" t="str">
        <f>IF(temp01[[#This Row],[SiSo]]=0,"Không mở lớp","")</f>
        <v/>
      </c>
      <c r="I992" t="s">
        <v>2039</v>
      </c>
      <c r="J992" t="str">
        <f>LEFT(temp01[[#This Row],[MaLopHP]],4)</f>
        <v>2011</v>
      </c>
    </row>
    <row r="993" hidden="1" spans="1:10">
      <c r="A993" t="s">
        <v>70</v>
      </c>
      <c r="B993" t="s">
        <v>71</v>
      </c>
      <c r="C993">
        <v>0</v>
      </c>
      <c r="D993">
        <v>0</v>
      </c>
      <c r="E993">
        <v>30</v>
      </c>
      <c r="F993" t="s">
        <v>76</v>
      </c>
      <c r="G993">
        <v>19</v>
      </c>
      <c r="H993" t="str">
        <f>IF(temp01[[#This Row],[SiSo]]=0,"Không mở lớp","")</f>
        <v/>
      </c>
      <c r="I993" t="s">
        <v>2039</v>
      </c>
      <c r="J993" t="str">
        <f>LEFT(temp01[[#This Row],[MaLopHP]],4)</f>
        <v>2011</v>
      </c>
    </row>
    <row r="994" hidden="1" spans="1:10">
      <c r="A994" t="s">
        <v>70</v>
      </c>
      <c r="B994" t="s">
        <v>71</v>
      </c>
      <c r="C994">
        <v>0</v>
      </c>
      <c r="D994">
        <v>0</v>
      </c>
      <c r="E994">
        <v>30</v>
      </c>
      <c r="F994" t="s">
        <v>2049</v>
      </c>
      <c r="G994">
        <v>4</v>
      </c>
      <c r="H994" t="str">
        <f>IF(temp01[[#This Row],[SiSo]]=0,"Không mở lớp","")</f>
        <v/>
      </c>
      <c r="I994" t="s">
        <v>2039</v>
      </c>
      <c r="J994" t="str">
        <f>LEFT(temp01[[#This Row],[MaLopHP]],4)</f>
        <v>2011</v>
      </c>
    </row>
    <row r="995" hidden="1" spans="1:10">
      <c r="A995" t="s">
        <v>70</v>
      </c>
      <c r="B995" t="s">
        <v>71</v>
      </c>
      <c r="C995">
        <v>0</v>
      </c>
      <c r="D995">
        <v>0</v>
      </c>
      <c r="E995">
        <v>30</v>
      </c>
      <c r="F995" t="s">
        <v>2050</v>
      </c>
      <c r="G995">
        <v>0</v>
      </c>
      <c r="H995" t="str">
        <f>IF(temp01[[#This Row],[SiSo]]=0,"Không mở lớp","")</f>
        <v>Không mở lớp</v>
      </c>
      <c r="I995" t="s">
        <v>2039</v>
      </c>
      <c r="J995" t="str">
        <f>LEFT(temp01[[#This Row],[MaLopHP]],4)</f>
        <v>2011</v>
      </c>
    </row>
    <row r="996" hidden="1" spans="1:10">
      <c r="A996" t="s">
        <v>70</v>
      </c>
      <c r="B996" t="s">
        <v>71</v>
      </c>
      <c r="C996">
        <v>0</v>
      </c>
      <c r="D996">
        <v>0</v>
      </c>
      <c r="E996">
        <v>30</v>
      </c>
      <c r="F996" t="s">
        <v>2051</v>
      </c>
      <c r="G996">
        <v>8</v>
      </c>
      <c r="H996" t="str">
        <f>IF(temp01[[#This Row],[SiSo]]=0,"Không mở lớp","")</f>
        <v/>
      </c>
      <c r="I996" t="s">
        <v>2039</v>
      </c>
      <c r="J996" t="str">
        <f>LEFT(temp01[[#This Row],[MaLopHP]],4)</f>
        <v>2011</v>
      </c>
    </row>
    <row r="997" hidden="1" spans="1:10">
      <c r="A997" t="s">
        <v>77</v>
      </c>
      <c r="B997" t="s">
        <v>78</v>
      </c>
      <c r="C997">
        <v>3</v>
      </c>
      <c r="D997">
        <v>30</v>
      </c>
      <c r="E997">
        <v>0</v>
      </c>
      <c r="F997" t="s">
        <v>79</v>
      </c>
      <c r="G997">
        <v>55</v>
      </c>
      <c r="H997" t="str">
        <f>IF(temp01[[#This Row],[SiSo]]=0,"Không mở lớp","")</f>
        <v/>
      </c>
      <c r="I997" t="s">
        <v>2039</v>
      </c>
      <c r="J997" t="str">
        <f>LEFT(temp01[[#This Row],[MaLopHP]],4)</f>
        <v>2011</v>
      </c>
    </row>
    <row r="998" hidden="1" spans="1:10">
      <c r="A998" t="s">
        <v>77</v>
      </c>
      <c r="B998" t="s">
        <v>78</v>
      </c>
      <c r="C998">
        <v>3</v>
      </c>
      <c r="D998">
        <v>30</v>
      </c>
      <c r="E998">
        <v>0</v>
      </c>
      <c r="F998" t="s">
        <v>81</v>
      </c>
      <c r="G998">
        <v>22</v>
      </c>
      <c r="H998" t="str">
        <f>IF(temp01[[#This Row],[SiSo]]=0,"Không mở lớp","")</f>
        <v/>
      </c>
      <c r="I998" t="s">
        <v>2039</v>
      </c>
      <c r="J998" t="str">
        <f>LEFT(temp01[[#This Row],[MaLopHP]],4)</f>
        <v>2011</v>
      </c>
    </row>
    <row r="999" hidden="1" spans="1:10">
      <c r="A999" t="s">
        <v>77</v>
      </c>
      <c r="B999" t="s">
        <v>78</v>
      </c>
      <c r="C999">
        <v>3</v>
      </c>
      <c r="D999">
        <v>30</v>
      </c>
      <c r="E999">
        <v>0</v>
      </c>
      <c r="F999" t="s">
        <v>2052</v>
      </c>
      <c r="G999">
        <v>9</v>
      </c>
      <c r="H999" t="str">
        <f>IF(temp01[[#This Row],[SiSo]]=0,"Không mở lớp","")</f>
        <v/>
      </c>
      <c r="I999" t="s">
        <v>2039</v>
      </c>
      <c r="J999" t="str">
        <f>LEFT(temp01[[#This Row],[MaLopHP]],4)</f>
        <v>2011</v>
      </c>
    </row>
    <row r="1000" hidden="1" spans="1:10">
      <c r="A1000" t="s">
        <v>82</v>
      </c>
      <c r="B1000" t="s">
        <v>83</v>
      </c>
      <c r="C1000">
        <v>0</v>
      </c>
      <c r="D1000">
        <v>0</v>
      </c>
      <c r="E1000">
        <v>30</v>
      </c>
      <c r="F1000" t="s">
        <v>84</v>
      </c>
      <c r="G1000">
        <v>29</v>
      </c>
      <c r="H1000" t="str">
        <f>IF(temp01[[#This Row],[SiSo]]=0,"Không mở lớp","")</f>
        <v/>
      </c>
      <c r="I1000" t="s">
        <v>2039</v>
      </c>
      <c r="J1000" t="str">
        <f>LEFT(temp01[[#This Row],[MaLopHP]],4)</f>
        <v>2011</v>
      </c>
    </row>
    <row r="1001" hidden="1" spans="1:10">
      <c r="A1001" t="s">
        <v>82</v>
      </c>
      <c r="B1001" t="s">
        <v>83</v>
      </c>
      <c r="C1001">
        <v>0</v>
      </c>
      <c r="D1001">
        <v>0</v>
      </c>
      <c r="E1001">
        <v>30</v>
      </c>
      <c r="F1001" t="s">
        <v>85</v>
      </c>
      <c r="G1001">
        <v>30</v>
      </c>
      <c r="H1001" t="str">
        <f>IF(temp01[[#This Row],[SiSo]]=0,"Không mở lớp","")</f>
        <v/>
      </c>
      <c r="I1001" t="s">
        <v>2039</v>
      </c>
      <c r="J1001" t="str">
        <f>LEFT(temp01[[#This Row],[MaLopHP]],4)</f>
        <v>2011</v>
      </c>
    </row>
    <row r="1002" hidden="1" spans="1:10">
      <c r="A1002" t="s">
        <v>82</v>
      </c>
      <c r="B1002" t="s">
        <v>83</v>
      </c>
      <c r="C1002">
        <v>0</v>
      </c>
      <c r="D1002">
        <v>0</v>
      </c>
      <c r="E1002">
        <v>30</v>
      </c>
      <c r="F1002" t="s">
        <v>86</v>
      </c>
      <c r="G1002">
        <v>12</v>
      </c>
      <c r="H1002" t="str">
        <f>IF(temp01[[#This Row],[SiSo]]=0,"Không mở lớp","")</f>
        <v/>
      </c>
      <c r="I1002" t="s">
        <v>2039</v>
      </c>
      <c r="J1002" t="str">
        <f>LEFT(temp01[[#This Row],[MaLopHP]],4)</f>
        <v>2011</v>
      </c>
    </row>
    <row r="1003" hidden="1" spans="1:10">
      <c r="A1003" t="s">
        <v>82</v>
      </c>
      <c r="B1003" t="s">
        <v>83</v>
      </c>
      <c r="C1003">
        <v>0</v>
      </c>
      <c r="D1003">
        <v>0</v>
      </c>
      <c r="E1003">
        <v>30</v>
      </c>
      <c r="F1003" t="s">
        <v>88</v>
      </c>
      <c r="G1003">
        <v>12</v>
      </c>
      <c r="H1003" t="str">
        <f>IF(temp01[[#This Row],[SiSo]]=0,"Không mở lớp","")</f>
        <v/>
      </c>
      <c r="I1003" t="s">
        <v>2039</v>
      </c>
      <c r="J1003" t="str">
        <f>LEFT(temp01[[#This Row],[MaLopHP]],4)</f>
        <v>2011</v>
      </c>
    </row>
    <row r="1004" hidden="1" spans="1:10">
      <c r="A1004" t="s">
        <v>82</v>
      </c>
      <c r="B1004" t="s">
        <v>83</v>
      </c>
      <c r="C1004">
        <v>0</v>
      </c>
      <c r="D1004">
        <v>0</v>
      </c>
      <c r="E1004">
        <v>30</v>
      </c>
      <c r="F1004" t="s">
        <v>2053</v>
      </c>
      <c r="G1004">
        <v>3</v>
      </c>
      <c r="H1004" t="str">
        <f>IF(temp01[[#This Row],[SiSo]]=0,"Không mở lớp","")</f>
        <v/>
      </c>
      <c r="I1004" t="s">
        <v>2039</v>
      </c>
      <c r="J1004" t="str">
        <f>LEFT(temp01[[#This Row],[MaLopHP]],4)</f>
        <v>2011</v>
      </c>
    </row>
    <row r="1005" hidden="1" spans="1:10">
      <c r="A1005" t="s">
        <v>82</v>
      </c>
      <c r="B1005" t="s">
        <v>83</v>
      </c>
      <c r="C1005">
        <v>0</v>
      </c>
      <c r="D1005">
        <v>0</v>
      </c>
      <c r="E1005">
        <v>30</v>
      </c>
      <c r="F1005" t="s">
        <v>2054</v>
      </c>
      <c r="G1005">
        <v>0</v>
      </c>
      <c r="H1005" t="str">
        <f>IF(temp01[[#This Row],[SiSo]]=0,"Không mở lớp","")</f>
        <v>Không mở lớp</v>
      </c>
      <c r="I1005" t="s">
        <v>2039</v>
      </c>
      <c r="J1005" t="str">
        <f>LEFT(temp01[[#This Row],[MaLopHP]],4)</f>
        <v>2011</v>
      </c>
    </row>
    <row r="1006" hidden="1" spans="1:10">
      <c r="A1006" t="s">
        <v>89</v>
      </c>
      <c r="B1006" t="s">
        <v>93</v>
      </c>
      <c r="C1006">
        <v>3</v>
      </c>
      <c r="D1006">
        <v>30</v>
      </c>
      <c r="E1006">
        <v>0</v>
      </c>
      <c r="F1006" t="s">
        <v>94</v>
      </c>
      <c r="G1006">
        <v>44</v>
      </c>
      <c r="H1006" t="str">
        <f>IF(temp01[[#This Row],[SiSo]]=0,"Không mở lớp","")</f>
        <v/>
      </c>
      <c r="I1006" t="s">
        <v>2039</v>
      </c>
      <c r="J1006" t="str">
        <f>LEFT(temp01[[#This Row],[MaLopHP]],4)</f>
        <v>2011</v>
      </c>
    </row>
    <row r="1007" hidden="1" spans="1:10">
      <c r="A1007" t="s">
        <v>89</v>
      </c>
      <c r="B1007" t="s">
        <v>93</v>
      </c>
      <c r="C1007">
        <v>3</v>
      </c>
      <c r="D1007">
        <v>30</v>
      </c>
      <c r="E1007">
        <v>0</v>
      </c>
      <c r="F1007" t="s">
        <v>95</v>
      </c>
      <c r="G1007">
        <v>32</v>
      </c>
      <c r="H1007" t="str">
        <f>IF(temp01[[#This Row],[SiSo]]=0,"Không mở lớp","")</f>
        <v/>
      </c>
      <c r="I1007" t="s">
        <v>2039</v>
      </c>
      <c r="J1007" t="str">
        <f>LEFT(temp01[[#This Row],[MaLopHP]],4)</f>
        <v>2011</v>
      </c>
    </row>
    <row r="1008" hidden="1" spans="1:10">
      <c r="A1008" t="s">
        <v>96</v>
      </c>
      <c r="B1008" t="s">
        <v>97</v>
      </c>
      <c r="C1008">
        <v>0</v>
      </c>
      <c r="D1008">
        <v>0</v>
      </c>
      <c r="E1008">
        <v>30</v>
      </c>
      <c r="F1008" t="s">
        <v>98</v>
      </c>
      <c r="G1008">
        <v>30</v>
      </c>
      <c r="H1008" t="str">
        <f>IF(temp01[[#This Row],[SiSo]]=0,"Không mở lớp","")</f>
        <v/>
      </c>
      <c r="I1008" t="s">
        <v>2039</v>
      </c>
      <c r="J1008" t="str">
        <f>LEFT(temp01[[#This Row],[MaLopHP]],4)</f>
        <v>2011</v>
      </c>
    </row>
    <row r="1009" hidden="1" spans="1:10">
      <c r="A1009" t="s">
        <v>96</v>
      </c>
      <c r="B1009" t="s">
        <v>97</v>
      </c>
      <c r="C1009">
        <v>0</v>
      </c>
      <c r="D1009">
        <v>0</v>
      </c>
      <c r="E1009">
        <v>30</v>
      </c>
      <c r="F1009" t="s">
        <v>100</v>
      </c>
      <c r="G1009">
        <v>19</v>
      </c>
      <c r="H1009" t="str">
        <f>IF(temp01[[#This Row],[SiSo]]=0,"Không mở lớp","")</f>
        <v/>
      </c>
      <c r="I1009" t="s">
        <v>2039</v>
      </c>
      <c r="J1009" t="str">
        <f>LEFT(temp01[[#This Row],[MaLopHP]],4)</f>
        <v>2011</v>
      </c>
    </row>
    <row r="1010" hidden="1" spans="1:10">
      <c r="A1010" t="s">
        <v>96</v>
      </c>
      <c r="B1010" t="s">
        <v>97</v>
      </c>
      <c r="C1010">
        <v>0</v>
      </c>
      <c r="D1010">
        <v>0</v>
      </c>
      <c r="E1010">
        <v>30</v>
      </c>
      <c r="F1010" t="s">
        <v>101</v>
      </c>
      <c r="G1010">
        <v>24</v>
      </c>
      <c r="H1010" t="str">
        <f>IF(temp01[[#This Row],[SiSo]]=0,"Không mở lớp","")</f>
        <v/>
      </c>
      <c r="I1010" t="s">
        <v>2039</v>
      </c>
      <c r="J1010" t="str">
        <f>LEFT(temp01[[#This Row],[MaLopHP]],4)</f>
        <v>2011</v>
      </c>
    </row>
    <row r="1011" hidden="1" spans="1:10">
      <c r="A1011" t="s">
        <v>96</v>
      </c>
      <c r="B1011" t="s">
        <v>97</v>
      </c>
      <c r="C1011">
        <v>0</v>
      </c>
      <c r="D1011">
        <v>0</v>
      </c>
      <c r="E1011">
        <v>30</v>
      </c>
      <c r="F1011" t="s">
        <v>102</v>
      </c>
      <c r="G1011">
        <v>2</v>
      </c>
      <c r="H1011" t="str">
        <f>IF(temp01[[#This Row],[SiSo]]=0,"Không mở lớp","")</f>
        <v/>
      </c>
      <c r="I1011" t="s">
        <v>2039</v>
      </c>
      <c r="J1011" t="str">
        <f>LEFT(temp01[[#This Row],[MaLopHP]],4)</f>
        <v>2011</v>
      </c>
    </row>
    <row r="1012" hidden="1" spans="1:10">
      <c r="A1012" t="s">
        <v>96</v>
      </c>
      <c r="B1012" t="s">
        <v>97</v>
      </c>
      <c r="C1012">
        <v>0</v>
      </c>
      <c r="D1012">
        <v>0</v>
      </c>
      <c r="E1012">
        <v>30</v>
      </c>
      <c r="F1012" t="s">
        <v>2055</v>
      </c>
      <c r="G1012">
        <v>1</v>
      </c>
      <c r="H1012" t="str">
        <f>IF(temp01[[#This Row],[SiSo]]=0,"Không mở lớp","")</f>
        <v/>
      </c>
      <c r="I1012" t="s">
        <v>2039</v>
      </c>
      <c r="J1012" t="str">
        <f>LEFT(temp01[[#This Row],[MaLopHP]],4)</f>
        <v>2011</v>
      </c>
    </row>
    <row r="1013" hidden="1" spans="1:10">
      <c r="A1013" t="s">
        <v>103</v>
      </c>
      <c r="B1013" t="s">
        <v>104</v>
      </c>
      <c r="C1013">
        <v>2</v>
      </c>
      <c r="D1013">
        <v>30</v>
      </c>
      <c r="E1013">
        <v>0</v>
      </c>
      <c r="F1013" t="s">
        <v>105</v>
      </c>
      <c r="G1013">
        <v>14</v>
      </c>
      <c r="H1013" t="str">
        <f>IF(temp01[[#This Row],[SiSo]]=0,"Không mở lớp","")</f>
        <v/>
      </c>
      <c r="I1013" t="s">
        <v>2039</v>
      </c>
      <c r="J1013" t="str">
        <f>LEFT(temp01[[#This Row],[MaLopHP]],4)</f>
        <v>2011</v>
      </c>
    </row>
    <row r="1014" hidden="1" spans="1:10">
      <c r="A1014" t="s">
        <v>103</v>
      </c>
      <c r="B1014" t="s">
        <v>104</v>
      </c>
      <c r="C1014">
        <v>2</v>
      </c>
      <c r="D1014">
        <v>30</v>
      </c>
      <c r="E1014">
        <v>0</v>
      </c>
      <c r="F1014" t="s">
        <v>106</v>
      </c>
      <c r="G1014">
        <v>26</v>
      </c>
      <c r="H1014" t="str">
        <f>IF(temp01[[#This Row],[SiSo]]=0,"Không mở lớp","")</f>
        <v/>
      </c>
      <c r="I1014" t="s">
        <v>2039</v>
      </c>
      <c r="J1014" t="str">
        <f>LEFT(temp01[[#This Row],[MaLopHP]],4)</f>
        <v>2011</v>
      </c>
    </row>
    <row r="1015" hidden="1" spans="1:10">
      <c r="A1015" t="s">
        <v>103</v>
      </c>
      <c r="B1015" t="s">
        <v>104</v>
      </c>
      <c r="C1015">
        <v>2</v>
      </c>
      <c r="D1015">
        <v>30</v>
      </c>
      <c r="E1015">
        <v>0</v>
      </c>
      <c r="F1015" t="s">
        <v>107</v>
      </c>
      <c r="G1015">
        <v>48</v>
      </c>
      <c r="H1015" t="str">
        <f>IF(temp01[[#This Row],[SiSo]]=0,"Không mở lớp","")</f>
        <v/>
      </c>
      <c r="I1015" t="s">
        <v>2039</v>
      </c>
      <c r="J1015" t="str">
        <f>LEFT(temp01[[#This Row],[MaLopHP]],4)</f>
        <v>2011</v>
      </c>
    </row>
    <row r="1016" hidden="1" spans="1:10">
      <c r="A1016" t="s">
        <v>108</v>
      </c>
      <c r="B1016" t="s">
        <v>109</v>
      </c>
      <c r="C1016">
        <v>1</v>
      </c>
      <c r="D1016">
        <v>15</v>
      </c>
      <c r="E1016">
        <v>0</v>
      </c>
      <c r="F1016" t="s">
        <v>110</v>
      </c>
      <c r="G1016">
        <v>38</v>
      </c>
      <c r="H1016" t="str">
        <f>IF(temp01[[#This Row],[SiSo]]=0,"Không mở lớp","")</f>
        <v/>
      </c>
      <c r="I1016" t="s">
        <v>2039</v>
      </c>
      <c r="J1016" t="str">
        <f>LEFT(temp01[[#This Row],[MaLopHP]],4)</f>
        <v>2011</v>
      </c>
    </row>
    <row r="1017" hidden="1" spans="1:10">
      <c r="A1017" t="s">
        <v>108</v>
      </c>
      <c r="B1017" t="s">
        <v>109</v>
      </c>
      <c r="C1017">
        <v>1</v>
      </c>
      <c r="D1017">
        <v>15</v>
      </c>
      <c r="E1017">
        <v>0</v>
      </c>
      <c r="F1017" t="s">
        <v>111</v>
      </c>
      <c r="G1017">
        <v>34</v>
      </c>
      <c r="H1017" t="str">
        <f>IF(temp01[[#This Row],[SiSo]]=0,"Không mở lớp","")</f>
        <v/>
      </c>
      <c r="I1017" t="s">
        <v>2039</v>
      </c>
      <c r="J1017" t="str">
        <f>LEFT(temp01[[#This Row],[MaLopHP]],4)</f>
        <v>2011</v>
      </c>
    </row>
    <row r="1018" hidden="1" spans="1:10">
      <c r="A1018" t="s">
        <v>108</v>
      </c>
      <c r="B1018" t="s">
        <v>109</v>
      </c>
      <c r="C1018">
        <v>1</v>
      </c>
      <c r="D1018">
        <v>15</v>
      </c>
      <c r="E1018">
        <v>0</v>
      </c>
      <c r="F1018" t="s">
        <v>112</v>
      </c>
      <c r="G1018">
        <v>28</v>
      </c>
      <c r="H1018" t="str">
        <f>IF(temp01[[#This Row],[SiSo]]=0,"Không mở lớp","")</f>
        <v/>
      </c>
      <c r="I1018" t="s">
        <v>2039</v>
      </c>
      <c r="J1018" t="str">
        <f>LEFT(temp01[[#This Row],[MaLopHP]],4)</f>
        <v>2011</v>
      </c>
    </row>
    <row r="1019" hidden="1" spans="1:10">
      <c r="A1019" t="s">
        <v>108</v>
      </c>
      <c r="B1019" t="s">
        <v>109</v>
      </c>
      <c r="C1019">
        <v>1</v>
      </c>
      <c r="D1019">
        <v>15</v>
      </c>
      <c r="E1019">
        <v>0</v>
      </c>
      <c r="F1019" t="s">
        <v>113</v>
      </c>
      <c r="G1019">
        <v>24</v>
      </c>
      <c r="H1019" t="str">
        <f>IF(temp01[[#This Row],[SiSo]]=0,"Không mở lớp","")</f>
        <v/>
      </c>
      <c r="I1019" t="s">
        <v>2039</v>
      </c>
      <c r="J1019" t="str">
        <f>LEFT(temp01[[#This Row],[MaLopHP]],4)</f>
        <v>2011</v>
      </c>
    </row>
    <row r="1020" hidden="1" spans="1:10">
      <c r="A1020" t="s">
        <v>108</v>
      </c>
      <c r="B1020" t="s">
        <v>109</v>
      </c>
      <c r="C1020">
        <v>1</v>
      </c>
      <c r="D1020">
        <v>15</v>
      </c>
      <c r="E1020">
        <v>0</v>
      </c>
      <c r="F1020" t="s">
        <v>114</v>
      </c>
      <c r="G1020">
        <v>15</v>
      </c>
      <c r="H1020" t="str">
        <f>IF(temp01[[#This Row],[SiSo]]=0,"Không mở lớp","")</f>
        <v/>
      </c>
      <c r="I1020" t="s">
        <v>2039</v>
      </c>
      <c r="J1020" t="str">
        <f>LEFT(temp01[[#This Row],[MaLopHP]],4)</f>
        <v>2011</v>
      </c>
    </row>
    <row r="1021" hidden="1" spans="1:10">
      <c r="A1021" t="s">
        <v>108</v>
      </c>
      <c r="B1021" t="s">
        <v>109</v>
      </c>
      <c r="C1021">
        <v>1</v>
      </c>
      <c r="D1021">
        <v>15</v>
      </c>
      <c r="E1021">
        <v>0</v>
      </c>
      <c r="F1021" t="s">
        <v>116</v>
      </c>
      <c r="G1021">
        <v>70</v>
      </c>
      <c r="H1021" t="str">
        <f>IF(temp01[[#This Row],[SiSo]]=0,"Không mở lớp","")</f>
        <v/>
      </c>
      <c r="I1021" t="s">
        <v>2039</v>
      </c>
      <c r="J1021" t="str">
        <f>LEFT(temp01[[#This Row],[MaLopHP]],4)</f>
        <v>2011</v>
      </c>
    </row>
    <row r="1022" hidden="1" spans="1:10">
      <c r="A1022" t="s">
        <v>117</v>
      </c>
      <c r="B1022" t="s">
        <v>118</v>
      </c>
      <c r="C1022">
        <v>4</v>
      </c>
      <c r="D1022">
        <v>30</v>
      </c>
      <c r="E1022">
        <v>0</v>
      </c>
      <c r="F1022" t="s">
        <v>119</v>
      </c>
      <c r="G1022">
        <v>9</v>
      </c>
      <c r="H1022" t="str">
        <f>IF(temp01[[#This Row],[SiSo]]=0,"Không mở lớp","")</f>
        <v/>
      </c>
      <c r="I1022" t="s">
        <v>2039</v>
      </c>
      <c r="J1022" t="str">
        <f>LEFT(temp01[[#This Row],[MaLopHP]],4)</f>
        <v>2011</v>
      </c>
    </row>
    <row r="1023" hidden="1" spans="1:10">
      <c r="A1023" t="s">
        <v>120</v>
      </c>
      <c r="B1023" t="s">
        <v>121</v>
      </c>
      <c r="C1023">
        <v>0</v>
      </c>
      <c r="D1023">
        <v>0</v>
      </c>
      <c r="E1023">
        <v>60</v>
      </c>
      <c r="F1023" t="s">
        <v>122</v>
      </c>
      <c r="G1023">
        <v>9</v>
      </c>
      <c r="H1023" t="str">
        <f>IF(temp01[[#This Row],[SiSo]]=0,"Không mở lớp","")</f>
        <v/>
      </c>
      <c r="I1023" t="s">
        <v>2039</v>
      </c>
      <c r="J1023" t="str">
        <f>LEFT(temp01[[#This Row],[MaLopHP]],4)</f>
        <v>2011</v>
      </c>
    </row>
    <row r="1024" hidden="1" spans="1:10">
      <c r="A1024" t="s">
        <v>120</v>
      </c>
      <c r="B1024" t="s">
        <v>121</v>
      </c>
      <c r="C1024">
        <v>0</v>
      </c>
      <c r="D1024">
        <v>0</v>
      </c>
      <c r="E1024">
        <v>60</v>
      </c>
      <c r="F1024" t="s">
        <v>2056</v>
      </c>
      <c r="G1024">
        <v>0</v>
      </c>
      <c r="H1024" t="str">
        <f>IF(temp01[[#This Row],[SiSo]]=0,"Không mở lớp","")</f>
        <v>Không mở lớp</v>
      </c>
      <c r="I1024" t="s">
        <v>2039</v>
      </c>
      <c r="J1024" t="str">
        <f>LEFT(temp01[[#This Row],[MaLopHP]],4)</f>
        <v>2011</v>
      </c>
    </row>
    <row r="1025" hidden="1" spans="1:10">
      <c r="A1025" t="s">
        <v>123</v>
      </c>
      <c r="B1025" t="s">
        <v>124</v>
      </c>
      <c r="C1025">
        <v>2</v>
      </c>
      <c r="D1025">
        <v>15</v>
      </c>
      <c r="E1025">
        <v>0</v>
      </c>
      <c r="F1025" t="s">
        <v>125</v>
      </c>
      <c r="G1025">
        <v>15</v>
      </c>
      <c r="H1025" t="str">
        <f>IF(temp01[[#This Row],[SiSo]]=0,"Không mở lớp","")</f>
        <v/>
      </c>
      <c r="I1025" t="s">
        <v>2039</v>
      </c>
      <c r="J1025" t="str">
        <f>LEFT(temp01[[#This Row],[MaLopHP]],4)</f>
        <v>2011</v>
      </c>
    </row>
    <row r="1026" hidden="1" spans="1:10">
      <c r="A1026" t="s">
        <v>123</v>
      </c>
      <c r="B1026" t="s">
        <v>124</v>
      </c>
      <c r="C1026">
        <v>2</v>
      </c>
      <c r="D1026">
        <v>15</v>
      </c>
      <c r="E1026">
        <v>0</v>
      </c>
      <c r="F1026" t="s">
        <v>2057</v>
      </c>
      <c r="G1026">
        <v>13</v>
      </c>
      <c r="H1026" t="str">
        <f>IF(temp01[[#This Row],[SiSo]]=0,"Không mở lớp","")</f>
        <v/>
      </c>
      <c r="I1026" t="s">
        <v>2039</v>
      </c>
      <c r="J1026" t="str">
        <f>LEFT(temp01[[#This Row],[MaLopHP]],4)</f>
        <v>2011</v>
      </c>
    </row>
    <row r="1027" hidden="1" spans="1:10">
      <c r="A1027" t="s">
        <v>127</v>
      </c>
      <c r="B1027" t="s">
        <v>128</v>
      </c>
      <c r="C1027">
        <v>0</v>
      </c>
      <c r="D1027">
        <v>0</v>
      </c>
      <c r="E1027">
        <v>30</v>
      </c>
      <c r="F1027" t="s">
        <v>129</v>
      </c>
      <c r="G1027">
        <v>16</v>
      </c>
      <c r="H1027" t="str">
        <f>IF(temp01[[#This Row],[SiSo]]=0,"Không mở lớp","")</f>
        <v/>
      </c>
      <c r="I1027" t="s">
        <v>2039</v>
      </c>
      <c r="J1027" t="str">
        <f>LEFT(temp01[[#This Row],[MaLopHP]],4)</f>
        <v>2011</v>
      </c>
    </row>
    <row r="1028" hidden="1" spans="1:10">
      <c r="A1028" t="s">
        <v>127</v>
      </c>
      <c r="B1028" t="s">
        <v>128</v>
      </c>
      <c r="C1028">
        <v>0</v>
      </c>
      <c r="D1028">
        <v>0</v>
      </c>
      <c r="E1028">
        <v>30</v>
      </c>
      <c r="F1028" t="s">
        <v>130</v>
      </c>
      <c r="G1028">
        <v>3</v>
      </c>
      <c r="H1028" t="str">
        <f>IF(temp01[[#This Row],[SiSo]]=0,"Không mở lớp","")</f>
        <v/>
      </c>
      <c r="I1028" t="s">
        <v>2039</v>
      </c>
      <c r="J1028" t="str">
        <f>LEFT(temp01[[#This Row],[MaLopHP]],4)</f>
        <v>2011</v>
      </c>
    </row>
    <row r="1029" hidden="1" spans="1:10">
      <c r="A1029" t="s">
        <v>127</v>
      </c>
      <c r="B1029" t="s">
        <v>128</v>
      </c>
      <c r="C1029">
        <v>0</v>
      </c>
      <c r="D1029">
        <v>0</v>
      </c>
      <c r="E1029">
        <v>30</v>
      </c>
      <c r="F1029" t="s">
        <v>2058</v>
      </c>
      <c r="G1029">
        <v>9</v>
      </c>
      <c r="H1029" t="str">
        <f>IF(temp01[[#This Row],[SiSo]]=0,"Không mở lớp","")</f>
        <v/>
      </c>
      <c r="I1029" t="s">
        <v>2039</v>
      </c>
      <c r="J1029" t="str">
        <f>LEFT(temp01[[#This Row],[MaLopHP]],4)</f>
        <v>2011</v>
      </c>
    </row>
    <row r="1030" hidden="1" spans="1:10">
      <c r="A1030" t="s">
        <v>131</v>
      </c>
      <c r="B1030" t="s">
        <v>132</v>
      </c>
      <c r="C1030">
        <v>3</v>
      </c>
      <c r="D1030">
        <v>30</v>
      </c>
      <c r="E1030">
        <v>0</v>
      </c>
      <c r="F1030" t="s">
        <v>133</v>
      </c>
      <c r="G1030">
        <v>49</v>
      </c>
      <c r="H1030" t="str">
        <f>IF(temp01[[#This Row],[SiSo]]=0,"Không mở lớp","")</f>
        <v/>
      </c>
      <c r="I1030" t="s">
        <v>2039</v>
      </c>
      <c r="J1030" t="str">
        <f>LEFT(temp01[[#This Row],[MaLopHP]],4)</f>
        <v>2011</v>
      </c>
    </row>
    <row r="1031" hidden="1" spans="1:10">
      <c r="A1031" t="s">
        <v>131</v>
      </c>
      <c r="B1031" t="s">
        <v>132</v>
      </c>
      <c r="C1031">
        <v>3</v>
      </c>
      <c r="D1031">
        <v>30</v>
      </c>
      <c r="E1031">
        <v>0</v>
      </c>
      <c r="F1031" t="s">
        <v>134</v>
      </c>
      <c r="G1031">
        <v>17</v>
      </c>
      <c r="H1031" t="str">
        <f>IF(temp01[[#This Row],[SiSo]]=0,"Không mở lớp","")</f>
        <v/>
      </c>
      <c r="I1031" t="s">
        <v>2039</v>
      </c>
      <c r="J1031" t="str">
        <f>LEFT(temp01[[#This Row],[MaLopHP]],4)</f>
        <v>2011</v>
      </c>
    </row>
    <row r="1032" hidden="1" spans="1:10">
      <c r="A1032" t="s">
        <v>131</v>
      </c>
      <c r="B1032" t="s">
        <v>132</v>
      </c>
      <c r="C1032">
        <v>3</v>
      </c>
      <c r="D1032">
        <v>30</v>
      </c>
      <c r="E1032">
        <v>0</v>
      </c>
      <c r="F1032" t="s">
        <v>135</v>
      </c>
      <c r="G1032">
        <v>4</v>
      </c>
      <c r="H1032" t="str">
        <f>IF(temp01[[#This Row],[SiSo]]=0,"Không mở lớp","")</f>
        <v/>
      </c>
      <c r="I1032" t="s">
        <v>2039</v>
      </c>
      <c r="J1032" t="str">
        <f>LEFT(temp01[[#This Row],[MaLopHP]],4)</f>
        <v>2011</v>
      </c>
    </row>
    <row r="1033" hidden="1" spans="1:10">
      <c r="A1033" t="s">
        <v>131</v>
      </c>
      <c r="B1033" t="s">
        <v>132</v>
      </c>
      <c r="C1033">
        <v>3</v>
      </c>
      <c r="D1033">
        <v>30</v>
      </c>
      <c r="E1033">
        <v>0</v>
      </c>
      <c r="F1033" t="s">
        <v>2059</v>
      </c>
      <c r="G1033">
        <v>46</v>
      </c>
      <c r="H1033" t="str">
        <f>IF(temp01[[#This Row],[SiSo]]=0,"Không mở lớp","")</f>
        <v/>
      </c>
      <c r="I1033" t="s">
        <v>2039</v>
      </c>
      <c r="J1033" t="str">
        <f>LEFT(temp01[[#This Row],[MaLopHP]],4)</f>
        <v>2011</v>
      </c>
    </row>
    <row r="1034" hidden="1" spans="1:10">
      <c r="A1034" t="s">
        <v>137</v>
      </c>
      <c r="B1034" t="s">
        <v>138</v>
      </c>
      <c r="C1034">
        <v>0</v>
      </c>
      <c r="D1034">
        <v>0</v>
      </c>
      <c r="E1034">
        <v>30</v>
      </c>
      <c r="F1034" t="s">
        <v>139</v>
      </c>
      <c r="G1034">
        <v>30</v>
      </c>
      <c r="H1034" t="str">
        <f>IF(temp01[[#This Row],[SiSo]]=0,"Không mở lớp","")</f>
        <v/>
      </c>
      <c r="I1034" t="s">
        <v>2039</v>
      </c>
      <c r="J1034" t="str">
        <f>LEFT(temp01[[#This Row],[MaLopHP]],4)</f>
        <v>2011</v>
      </c>
    </row>
    <row r="1035" hidden="1" spans="1:10">
      <c r="A1035" t="s">
        <v>137</v>
      </c>
      <c r="B1035" t="s">
        <v>138</v>
      </c>
      <c r="C1035">
        <v>0</v>
      </c>
      <c r="D1035">
        <v>0</v>
      </c>
      <c r="E1035">
        <v>30</v>
      </c>
      <c r="F1035" t="s">
        <v>140</v>
      </c>
      <c r="G1035">
        <v>17</v>
      </c>
      <c r="H1035" t="str">
        <f>IF(temp01[[#This Row],[SiSo]]=0,"Không mở lớp","")</f>
        <v/>
      </c>
      <c r="I1035" t="s">
        <v>2039</v>
      </c>
      <c r="J1035" t="str">
        <f>LEFT(temp01[[#This Row],[MaLopHP]],4)</f>
        <v>2011</v>
      </c>
    </row>
    <row r="1036" hidden="1" spans="1:10">
      <c r="A1036" t="s">
        <v>137</v>
      </c>
      <c r="B1036" t="s">
        <v>138</v>
      </c>
      <c r="C1036">
        <v>0</v>
      </c>
      <c r="D1036">
        <v>0</v>
      </c>
      <c r="E1036">
        <v>30</v>
      </c>
      <c r="F1036" t="s">
        <v>141</v>
      </c>
      <c r="G1036">
        <v>21</v>
      </c>
      <c r="H1036" t="str">
        <f>IF(temp01[[#This Row],[SiSo]]=0,"Không mở lớp","")</f>
        <v/>
      </c>
      <c r="I1036" t="s">
        <v>2039</v>
      </c>
      <c r="J1036" t="str">
        <f>LEFT(temp01[[#This Row],[MaLopHP]],4)</f>
        <v>2011</v>
      </c>
    </row>
    <row r="1037" hidden="1" spans="1:10">
      <c r="A1037" t="s">
        <v>137</v>
      </c>
      <c r="B1037" t="s">
        <v>138</v>
      </c>
      <c r="C1037">
        <v>0</v>
      </c>
      <c r="D1037">
        <v>0</v>
      </c>
      <c r="E1037">
        <v>30</v>
      </c>
      <c r="F1037" t="s">
        <v>142</v>
      </c>
      <c r="G1037">
        <v>0</v>
      </c>
      <c r="H1037" t="str">
        <f>IF(temp01[[#This Row],[SiSo]]=0,"Không mở lớp","")</f>
        <v>Không mở lớp</v>
      </c>
      <c r="I1037" t="s">
        <v>2039</v>
      </c>
      <c r="J1037" t="str">
        <f>LEFT(temp01[[#This Row],[MaLopHP]],4)</f>
        <v>2011</v>
      </c>
    </row>
    <row r="1038" hidden="1" spans="1:10">
      <c r="A1038" t="s">
        <v>137</v>
      </c>
      <c r="B1038" t="s">
        <v>138</v>
      </c>
      <c r="C1038">
        <v>0</v>
      </c>
      <c r="D1038">
        <v>0</v>
      </c>
      <c r="E1038">
        <v>30</v>
      </c>
      <c r="F1038" t="s">
        <v>143</v>
      </c>
      <c r="G1038">
        <v>27</v>
      </c>
      <c r="H1038" t="str">
        <f>IF(temp01[[#This Row],[SiSo]]=0,"Không mở lớp","")</f>
        <v/>
      </c>
      <c r="I1038" t="s">
        <v>2039</v>
      </c>
      <c r="J1038" t="str">
        <f>LEFT(temp01[[#This Row],[MaLopHP]],4)</f>
        <v>2011</v>
      </c>
    </row>
    <row r="1039" hidden="1" spans="1:10">
      <c r="A1039" t="s">
        <v>137</v>
      </c>
      <c r="B1039" t="s">
        <v>138</v>
      </c>
      <c r="C1039">
        <v>0</v>
      </c>
      <c r="D1039">
        <v>0</v>
      </c>
      <c r="E1039">
        <v>30</v>
      </c>
      <c r="F1039" t="s">
        <v>2060</v>
      </c>
      <c r="G1039">
        <v>2</v>
      </c>
      <c r="H1039" t="str">
        <f>IF(temp01[[#This Row],[SiSo]]=0,"Không mở lớp","")</f>
        <v/>
      </c>
      <c r="I1039" t="s">
        <v>2039</v>
      </c>
      <c r="J1039" t="str">
        <f>LEFT(temp01[[#This Row],[MaLopHP]],4)</f>
        <v>2011</v>
      </c>
    </row>
    <row r="1040" hidden="1" spans="1:10">
      <c r="A1040" t="s">
        <v>137</v>
      </c>
      <c r="B1040" t="s">
        <v>138</v>
      </c>
      <c r="C1040">
        <v>0</v>
      </c>
      <c r="D1040">
        <v>0</v>
      </c>
      <c r="E1040">
        <v>30</v>
      </c>
      <c r="F1040" t="s">
        <v>2061</v>
      </c>
      <c r="G1040">
        <v>9</v>
      </c>
      <c r="H1040" t="str">
        <f>IF(temp01[[#This Row],[SiSo]]=0,"Không mở lớp","")</f>
        <v/>
      </c>
      <c r="I1040" t="s">
        <v>2039</v>
      </c>
      <c r="J1040" t="str">
        <f>LEFT(temp01[[#This Row],[MaLopHP]],4)</f>
        <v>2011</v>
      </c>
    </row>
    <row r="1041" hidden="1" spans="1:10">
      <c r="A1041" t="s">
        <v>137</v>
      </c>
      <c r="B1041" t="s">
        <v>138</v>
      </c>
      <c r="C1041">
        <v>0</v>
      </c>
      <c r="D1041">
        <v>0</v>
      </c>
      <c r="E1041">
        <v>30</v>
      </c>
      <c r="F1041" t="s">
        <v>2062</v>
      </c>
      <c r="G1041">
        <v>8</v>
      </c>
      <c r="H1041" t="str">
        <f>IF(temp01[[#This Row],[SiSo]]=0,"Không mở lớp","")</f>
        <v/>
      </c>
      <c r="I1041" t="s">
        <v>2039</v>
      </c>
      <c r="J1041" t="str">
        <f>LEFT(temp01[[#This Row],[MaLopHP]],4)</f>
        <v>2011</v>
      </c>
    </row>
    <row r="1042" hidden="1" spans="1:10">
      <c r="A1042" t="s">
        <v>137</v>
      </c>
      <c r="B1042" t="s">
        <v>138</v>
      </c>
      <c r="C1042">
        <v>0</v>
      </c>
      <c r="D1042">
        <v>0</v>
      </c>
      <c r="E1042">
        <v>30</v>
      </c>
      <c r="F1042" t="s">
        <v>2063</v>
      </c>
      <c r="G1042">
        <v>2</v>
      </c>
      <c r="H1042" t="str">
        <f>IF(temp01[[#This Row],[SiSo]]=0,"Không mở lớp","")</f>
        <v/>
      </c>
      <c r="I1042" t="s">
        <v>2039</v>
      </c>
      <c r="J1042" t="str">
        <f>LEFT(temp01[[#This Row],[MaLopHP]],4)</f>
        <v>2011</v>
      </c>
    </row>
    <row r="1043" hidden="1" spans="1:10">
      <c r="A1043" t="s">
        <v>144</v>
      </c>
      <c r="B1043" t="s">
        <v>145</v>
      </c>
      <c r="C1043">
        <v>3</v>
      </c>
      <c r="D1043">
        <v>30</v>
      </c>
      <c r="E1043">
        <v>0</v>
      </c>
      <c r="F1043" t="s">
        <v>146</v>
      </c>
      <c r="G1043">
        <v>12</v>
      </c>
      <c r="H1043" t="str">
        <f>IF(temp01[[#This Row],[SiSo]]=0,"Không mở lớp","")</f>
        <v/>
      </c>
      <c r="I1043" t="s">
        <v>2039</v>
      </c>
      <c r="J1043" t="str">
        <f>LEFT(temp01[[#This Row],[MaLopHP]],4)</f>
        <v>2011</v>
      </c>
    </row>
    <row r="1044" hidden="1" spans="1:10">
      <c r="A1044" t="s">
        <v>147</v>
      </c>
      <c r="B1044" t="s">
        <v>148</v>
      </c>
      <c r="C1044">
        <v>0</v>
      </c>
      <c r="D1044">
        <v>0</v>
      </c>
      <c r="E1044">
        <v>30</v>
      </c>
      <c r="F1044" t="s">
        <v>149</v>
      </c>
      <c r="G1044">
        <v>12</v>
      </c>
      <c r="H1044" t="str">
        <f>IF(temp01[[#This Row],[SiSo]]=0,"Không mở lớp","")</f>
        <v/>
      </c>
      <c r="I1044" t="s">
        <v>2039</v>
      </c>
      <c r="J1044" t="str">
        <f>LEFT(temp01[[#This Row],[MaLopHP]],4)</f>
        <v>2011</v>
      </c>
    </row>
    <row r="1045" hidden="1" spans="1:10">
      <c r="A1045" t="s">
        <v>150</v>
      </c>
      <c r="B1045" t="s">
        <v>151</v>
      </c>
      <c r="C1045">
        <v>3</v>
      </c>
      <c r="D1045">
        <v>30</v>
      </c>
      <c r="E1045">
        <v>0</v>
      </c>
      <c r="F1045" t="s">
        <v>152</v>
      </c>
      <c r="G1045">
        <v>22</v>
      </c>
      <c r="H1045" t="str">
        <f>IF(temp01[[#This Row],[SiSo]]=0,"Không mở lớp","")</f>
        <v/>
      </c>
      <c r="I1045" t="s">
        <v>2039</v>
      </c>
      <c r="J1045" t="str">
        <f>LEFT(temp01[[#This Row],[MaLopHP]],4)</f>
        <v>2011</v>
      </c>
    </row>
    <row r="1046" hidden="1" spans="1:10">
      <c r="A1046" t="s">
        <v>150</v>
      </c>
      <c r="B1046" t="s">
        <v>151</v>
      </c>
      <c r="C1046">
        <v>3</v>
      </c>
      <c r="D1046">
        <v>30</v>
      </c>
      <c r="E1046">
        <v>0</v>
      </c>
      <c r="F1046" t="s">
        <v>153</v>
      </c>
      <c r="G1046">
        <v>57</v>
      </c>
      <c r="H1046" t="str">
        <f>IF(temp01[[#This Row],[SiSo]]=0,"Không mở lớp","")</f>
        <v/>
      </c>
      <c r="I1046" t="s">
        <v>2039</v>
      </c>
      <c r="J1046" t="str">
        <f>LEFT(temp01[[#This Row],[MaLopHP]],4)</f>
        <v>2011</v>
      </c>
    </row>
    <row r="1047" hidden="1" spans="1:10">
      <c r="A1047" t="s">
        <v>154</v>
      </c>
      <c r="B1047" t="s">
        <v>155</v>
      </c>
      <c r="C1047">
        <v>0</v>
      </c>
      <c r="D1047">
        <v>0</v>
      </c>
      <c r="E1047">
        <v>30</v>
      </c>
      <c r="F1047" t="s">
        <v>156</v>
      </c>
      <c r="G1047">
        <v>28</v>
      </c>
      <c r="H1047" t="str">
        <f>IF(temp01[[#This Row],[SiSo]]=0,"Không mở lớp","")</f>
        <v/>
      </c>
      <c r="I1047" t="s">
        <v>2039</v>
      </c>
      <c r="J1047" t="str">
        <f>LEFT(temp01[[#This Row],[MaLopHP]],4)</f>
        <v>2011</v>
      </c>
    </row>
    <row r="1048" hidden="1" spans="1:10">
      <c r="A1048" t="s">
        <v>154</v>
      </c>
      <c r="B1048" t="s">
        <v>155</v>
      </c>
      <c r="C1048">
        <v>0</v>
      </c>
      <c r="D1048">
        <v>0</v>
      </c>
      <c r="E1048">
        <v>30</v>
      </c>
      <c r="F1048" t="s">
        <v>157</v>
      </c>
      <c r="G1048">
        <v>30</v>
      </c>
      <c r="H1048" t="str">
        <f>IF(temp01[[#This Row],[SiSo]]=0,"Không mở lớp","")</f>
        <v/>
      </c>
      <c r="I1048" t="s">
        <v>2039</v>
      </c>
      <c r="J1048" t="str">
        <f>LEFT(temp01[[#This Row],[MaLopHP]],4)</f>
        <v>2011</v>
      </c>
    </row>
    <row r="1049" hidden="1" spans="1:10">
      <c r="A1049" t="s">
        <v>154</v>
      </c>
      <c r="B1049" t="s">
        <v>155</v>
      </c>
      <c r="C1049">
        <v>0</v>
      </c>
      <c r="D1049">
        <v>0</v>
      </c>
      <c r="E1049">
        <v>30</v>
      </c>
      <c r="F1049" t="s">
        <v>158</v>
      </c>
      <c r="G1049">
        <v>21</v>
      </c>
      <c r="H1049" t="str">
        <f>IF(temp01[[#This Row],[SiSo]]=0,"Không mở lớp","")</f>
        <v/>
      </c>
      <c r="I1049" t="s">
        <v>2039</v>
      </c>
      <c r="J1049" t="str">
        <f>LEFT(temp01[[#This Row],[MaLopHP]],4)</f>
        <v>2011</v>
      </c>
    </row>
    <row r="1050" hidden="1" spans="1:10">
      <c r="A1050" t="s">
        <v>159</v>
      </c>
      <c r="B1050" t="s">
        <v>160</v>
      </c>
      <c r="C1050">
        <v>3</v>
      </c>
      <c r="D1050">
        <v>30</v>
      </c>
      <c r="E1050">
        <v>0</v>
      </c>
      <c r="F1050" t="s">
        <v>161</v>
      </c>
      <c r="G1050">
        <v>40</v>
      </c>
      <c r="H1050" t="str">
        <f>IF(temp01[[#This Row],[SiSo]]=0,"Không mở lớp","")</f>
        <v/>
      </c>
      <c r="I1050" t="s">
        <v>2039</v>
      </c>
      <c r="J1050" t="str">
        <f>LEFT(temp01[[#This Row],[MaLopHP]],4)</f>
        <v>2011</v>
      </c>
    </row>
    <row r="1051" hidden="1" spans="1:10">
      <c r="A1051" t="s">
        <v>159</v>
      </c>
      <c r="B1051" t="s">
        <v>160</v>
      </c>
      <c r="C1051">
        <v>3</v>
      </c>
      <c r="D1051">
        <v>30</v>
      </c>
      <c r="E1051">
        <v>0</v>
      </c>
      <c r="F1051" t="s">
        <v>162</v>
      </c>
      <c r="G1051">
        <v>34</v>
      </c>
      <c r="H1051" t="str">
        <f>IF(temp01[[#This Row],[SiSo]]=0,"Không mở lớp","")</f>
        <v/>
      </c>
      <c r="I1051" t="s">
        <v>2039</v>
      </c>
      <c r="J1051" t="str">
        <f>LEFT(temp01[[#This Row],[MaLopHP]],4)</f>
        <v>2011</v>
      </c>
    </row>
    <row r="1052" hidden="1" spans="1:10">
      <c r="A1052" t="s">
        <v>163</v>
      </c>
      <c r="B1052" t="s">
        <v>164</v>
      </c>
      <c r="C1052">
        <v>0</v>
      </c>
      <c r="D1052">
        <v>0</v>
      </c>
      <c r="E1052">
        <v>30</v>
      </c>
      <c r="F1052" t="s">
        <v>165</v>
      </c>
      <c r="G1052">
        <v>28</v>
      </c>
      <c r="H1052" t="str">
        <f>IF(temp01[[#This Row],[SiSo]]=0,"Không mở lớp","")</f>
        <v/>
      </c>
      <c r="I1052" t="s">
        <v>2039</v>
      </c>
      <c r="J1052" t="str">
        <f>LEFT(temp01[[#This Row],[MaLopHP]],4)</f>
        <v>2011</v>
      </c>
    </row>
    <row r="1053" hidden="1" spans="1:10">
      <c r="A1053" t="s">
        <v>163</v>
      </c>
      <c r="B1053" t="s">
        <v>164</v>
      </c>
      <c r="C1053">
        <v>0</v>
      </c>
      <c r="D1053">
        <v>0</v>
      </c>
      <c r="E1053">
        <v>30</v>
      </c>
      <c r="F1053" t="s">
        <v>166</v>
      </c>
      <c r="G1053">
        <v>16</v>
      </c>
      <c r="H1053" t="str">
        <f>IF(temp01[[#This Row],[SiSo]]=0,"Không mở lớp","")</f>
        <v/>
      </c>
      <c r="I1053" t="s">
        <v>2039</v>
      </c>
      <c r="J1053" t="str">
        <f>LEFT(temp01[[#This Row],[MaLopHP]],4)</f>
        <v>2011</v>
      </c>
    </row>
    <row r="1054" hidden="1" spans="1:10">
      <c r="A1054" t="s">
        <v>163</v>
      </c>
      <c r="B1054" t="s">
        <v>164</v>
      </c>
      <c r="C1054">
        <v>0</v>
      </c>
      <c r="D1054">
        <v>0</v>
      </c>
      <c r="E1054">
        <v>30</v>
      </c>
      <c r="F1054" t="s">
        <v>167</v>
      </c>
      <c r="G1054">
        <v>30</v>
      </c>
      <c r="H1054" t="str">
        <f>IF(temp01[[#This Row],[SiSo]]=0,"Không mở lớp","")</f>
        <v/>
      </c>
      <c r="I1054" t="s">
        <v>2039</v>
      </c>
      <c r="J1054" t="str">
        <f>LEFT(temp01[[#This Row],[MaLopHP]],4)</f>
        <v>2011</v>
      </c>
    </row>
    <row r="1055" hidden="1" spans="1:10">
      <c r="A1055" t="s">
        <v>168</v>
      </c>
      <c r="B1055" t="s">
        <v>169</v>
      </c>
      <c r="C1055">
        <v>3</v>
      </c>
      <c r="D1055">
        <v>30</v>
      </c>
      <c r="E1055">
        <v>0</v>
      </c>
      <c r="F1055" t="s">
        <v>170</v>
      </c>
      <c r="G1055">
        <v>52</v>
      </c>
      <c r="H1055" t="str">
        <f>IF(temp01[[#This Row],[SiSo]]=0,"Không mở lớp","")</f>
        <v/>
      </c>
      <c r="I1055" t="s">
        <v>2039</v>
      </c>
      <c r="J1055" t="str">
        <f>LEFT(temp01[[#This Row],[MaLopHP]],4)</f>
        <v>2011</v>
      </c>
    </row>
    <row r="1056" hidden="1" spans="1:10">
      <c r="A1056" t="s">
        <v>171</v>
      </c>
      <c r="B1056" t="s">
        <v>172</v>
      </c>
      <c r="C1056">
        <v>0</v>
      </c>
      <c r="D1056">
        <v>0</v>
      </c>
      <c r="E1056">
        <v>30</v>
      </c>
      <c r="F1056" t="s">
        <v>173</v>
      </c>
      <c r="G1056">
        <v>22</v>
      </c>
      <c r="H1056" t="str">
        <f>IF(temp01[[#This Row],[SiSo]]=0,"Không mở lớp","")</f>
        <v/>
      </c>
      <c r="I1056" t="s">
        <v>2039</v>
      </c>
      <c r="J1056" t="str">
        <f>LEFT(temp01[[#This Row],[MaLopHP]],4)</f>
        <v>2011</v>
      </c>
    </row>
    <row r="1057" hidden="1" spans="1:10">
      <c r="A1057" t="s">
        <v>171</v>
      </c>
      <c r="B1057" t="s">
        <v>172</v>
      </c>
      <c r="C1057">
        <v>0</v>
      </c>
      <c r="D1057">
        <v>0</v>
      </c>
      <c r="E1057">
        <v>30</v>
      </c>
      <c r="F1057" t="s">
        <v>174</v>
      </c>
      <c r="G1057">
        <v>30</v>
      </c>
      <c r="H1057" t="str">
        <f>IF(temp01[[#This Row],[SiSo]]=0,"Không mở lớp","")</f>
        <v/>
      </c>
      <c r="I1057" t="s">
        <v>2039</v>
      </c>
      <c r="J1057" t="str">
        <f>LEFT(temp01[[#This Row],[MaLopHP]],4)</f>
        <v>2011</v>
      </c>
    </row>
    <row r="1058" hidden="1" spans="1:10">
      <c r="A1058" t="s">
        <v>175</v>
      </c>
      <c r="B1058" t="s">
        <v>176</v>
      </c>
      <c r="C1058">
        <v>3</v>
      </c>
      <c r="D1058">
        <v>30</v>
      </c>
      <c r="E1058">
        <v>0</v>
      </c>
      <c r="F1058" t="s">
        <v>177</v>
      </c>
      <c r="G1058">
        <v>51</v>
      </c>
      <c r="H1058" t="str">
        <f>IF(temp01[[#This Row],[SiSo]]=0,"Không mở lớp","")</f>
        <v/>
      </c>
      <c r="I1058" t="s">
        <v>2039</v>
      </c>
      <c r="J1058" t="str">
        <f>LEFT(temp01[[#This Row],[MaLopHP]],4)</f>
        <v>2011</v>
      </c>
    </row>
    <row r="1059" hidden="1" spans="1:10">
      <c r="A1059" t="s">
        <v>179</v>
      </c>
      <c r="B1059" t="s">
        <v>180</v>
      </c>
      <c r="C1059">
        <v>0</v>
      </c>
      <c r="D1059">
        <v>0</v>
      </c>
      <c r="E1059">
        <v>30</v>
      </c>
      <c r="F1059" t="s">
        <v>181</v>
      </c>
      <c r="G1059">
        <v>30</v>
      </c>
      <c r="H1059" t="str">
        <f>IF(temp01[[#This Row],[SiSo]]=0,"Không mở lớp","")</f>
        <v/>
      </c>
      <c r="I1059" t="s">
        <v>2039</v>
      </c>
      <c r="J1059" t="str">
        <f>LEFT(temp01[[#This Row],[MaLopHP]],4)</f>
        <v>2011</v>
      </c>
    </row>
    <row r="1060" hidden="1" spans="1:10">
      <c r="A1060" t="s">
        <v>179</v>
      </c>
      <c r="B1060" t="s">
        <v>180</v>
      </c>
      <c r="C1060">
        <v>0</v>
      </c>
      <c r="D1060">
        <v>0</v>
      </c>
      <c r="E1060">
        <v>30</v>
      </c>
      <c r="F1060" t="s">
        <v>182</v>
      </c>
      <c r="G1060">
        <v>21</v>
      </c>
      <c r="H1060" t="str">
        <f>IF(temp01[[#This Row],[SiSo]]=0,"Không mở lớp","")</f>
        <v/>
      </c>
      <c r="I1060" t="s">
        <v>2039</v>
      </c>
      <c r="J1060" t="str">
        <f>LEFT(temp01[[#This Row],[MaLopHP]],4)</f>
        <v>2011</v>
      </c>
    </row>
    <row r="1061" hidden="1" spans="1:10">
      <c r="A1061" t="s">
        <v>183</v>
      </c>
      <c r="B1061" t="s">
        <v>184</v>
      </c>
      <c r="C1061">
        <v>3</v>
      </c>
      <c r="D1061">
        <v>30</v>
      </c>
      <c r="E1061">
        <v>0</v>
      </c>
      <c r="F1061" t="s">
        <v>185</v>
      </c>
      <c r="G1061">
        <v>53</v>
      </c>
      <c r="H1061" t="str">
        <f>IF(temp01[[#This Row],[SiSo]]=0,"Không mở lớp","")</f>
        <v/>
      </c>
      <c r="I1061" t="s">
        <v>2039</v>
      </c>
      <c r="J1061" t="str">
        <f>LEFT(temp01[[#This Row],[MaLopHP]],4)</f>
        <v>2011</v>
      </c>
    </row>
    <row r="1062" hidden="1" spans="1:10">
      <c r="A1062" t="s">
        <v>186</v>
      </c>
      <c r="B1062" t="s">
        <v>187</v>
      </c>
      <c r="C1062">
        <v>0</v>
      </c>
      <c r="D1062">
        <v>0</v>
      </c>
      <c r="E1062">
        <v>30</v>
      </c>
      <c r="F1062" t="s">
        <v>188</v>
      </c>
      <c r="G1062">
        <v>23</v>
      </c>
      <c r="H1062" t="str">
        <f>IF(temp01[[#This Row],[SiSo]]=0,"Không mở lớp","")</f>
        <v/>
      </c>
      <c r="I1062" t="s">
        <v>2039</v>
      </c>
      <c r="J1062" t="str">
        <f>LEFT(temp01[[#This Row],[MaLopHP]],4)</f>
        <v>2011</v>
      </c>
    </row>
    <row r="1063" hidden="1" spans="1:10">
      <c r="A1063" t="s">
        <v>186</v>
      </c>
      <c r="B1063" t="s">
        <v>187</v>
      </c>
      <c r="C1063">
        <v>0</v>
      </c>
      <c r="D1063">
        <v>0</v>
      </c>
      <c r="E1063">
        <v>30</v>
      </c>
      <c r="F1063" t="s">
        <v>189</v>
      </c>
      <c r="G1063">
        <v>30</v>
      </c>
      <c r="H1063" t="str">
        <f>IF(temp01[[#This Row],[SiSo]]=0,"Không mở lớp","")</f>
        <v/>
      </c>
      <c r="I1063" t="s">
        <v>2039</v>
      </c>
      <c r="J1063" t="str">
        <f>LEFT(temp01[[#This Row],[MaLopHP]],4)</f>
        <v>2011</v>
      </c>
    </row>
    <row r="1064" hidden="1" spans="1:10">
      <c r="A1064" t="s">
        <v>190</v>
      </c>
      <c r="B1064" t="s">
        <v>191</v>
      </c>
      <c r="C1064">
        <v>3</v>
      </c>
      <c r="D1064">
        <v>30</v>
      </c>
      <c r="E1064">
        <v>0</v>
      </c>
      <c r="F1064" t="s">
        <v>192</v>
      </c>
      <c r="G1064">
        <v>36</v>
      </c>
      <c r="H1064" t="str">
        <f>IF(temp01[[#This Row],[SiSo]]=0,"Không mở lớp","")</f>
        <v/>
      </c>
      <c r="I1064" t="s">
        <v>2039</v>
      </c>
      <c r="J1064" t="str">
        <f>LEFT(temp01[[#This Row],[MaLopHP]],4)</f>
        <v>2011</v>
      </c>
    </row>
    <row r="1065" hidden="1" spans="1:10">
      <c r="A1065" t="s">
        <v>190</v>
      </c>
      <c r="B1065" t="s">
        <v>191</v>
      </c>
      <c r="C1065">
        <v>3</v>
      </c>
      <c r="D1065">
        <v>30</v>
      </c>
      <c r="E1065">
        <v>0</v>
      </c>
      <c r="F1065" t="s">
        <v>193</v>
      </c>
      <c r="G1065">
        <v>8</v>
      </c>
      <c r="H1065" t="str">
        <f>IF(temp01[[#This Row],[SiSo]]=0,"Không mở lớp","")</f>
        <v/>
      </c>
      <c r="I1065" t="s">
        <v>2039</v>
      </c>
      <c r="J1065" t="str">
        <f>LEFT(temp01[[#This Row],[MaLopHP]],4)</f>
        <v>2011</v>
      </c>
    </row>
    <row r="1066" hidden="1" spans="1:10">
      <c r="A1066" t="s">
        <v>190</v>
      </c>
      <c r="B1066" t="s">
        <v>191</v>
      </c>
      <c r="C1066">
        <v>3</v>
      </c>
      <c r="D1066">
        <v>30</v>
      </c>
      <c r="E1066">
        <v>0</v>
      </c>
      <c r="F1066" t="s">
        <v>2064</v>
      </c>
      <c r="G1066">
        <v>41</v>
      </c>
      <c r="H1066" t="str">
        <f>IF(temp01[[#This Row],[SiSo]]=0,"Không mở lớp","")</f>
        <v/>
      </c>
      <c r="I1066" t="s">
        <v>2039</v>
      </c>
      <c r="J1066" t="str">
        <f>LEFT(temp01[[#This Row],[MaLopHP]],4)</f>
        <v>2011</v>
      </c>
    </row>
    <row r="1067" hidden="1" spans="1:10">
      <c r="A1067" t="s">
        <v>194</v>
      </c>
      <c r="B1067" t="s">
        <v>195</v>
      </c>
      <c r="C1067">
        <v>0</v>
      </c>
      <c r="D1067">
        <v>0</v>
      </c>
      <c r="E1067">
        <v>30</v>
      </c>
      <c r="F1067" t="s">
        <v>196</v>
      </c>
      <c r="G1067">
        <v>29</v>
      </c>
      <c r="H1067" t="str">
        <f>IF(temp01[[#This Row],[SiSo]]=0,"Không mở lớp","")</f>
        <v/>
      </c>
      <c r="I1067" t="s">
        <v>2039</v>
      </c>
      <c r="J1067" t="str">
        <f>LEFT(temp01[[#This Row],[MaLopHP]],4)</f>
        <v>2011</v>
      </c>
    </row>
    <row r="1068" hidden="1" spans="1:10">
      <c r="A1068" t="s">
        <v>194</v>
      </c>
      <c r="B1068" t="s">
        <v>195</v>
      </c>
      <c r="C1068">
        <v>0</v>
      </c>
      <c r="D1068">
        <v>0</v>
      </c>
      <c r="E1068">
        <v>30</v>
      </c>
      <c r="F1068" t="s">
        <v>197</v>
      </c>
      <c r="G1068">
        <v>6</v>
      </c>
      <c r="H1068" t="str">
        <f>IF(temp01[[#This Row],[SiSo]]=0,"Không mở lớp","")</f>
        <v/>
      </c>
      <c r="I1068" t="s">
        <v>2039</v>
      </c>
      <c r="J1068" t="str">
        <f>LEFT(temp01[[#This Row],[MaLopHP]],4)</f>
        <v>2011</v>
      </c>
    </row>
    <row r="1069" hidden="1" spans="1:10">
      <c r="A1069" t="s">
        <v>194</v>
      </c>
      <c r="B1069" t="s">
        <v>195</v>
      </c>
      <c r="C1069">
        <v>0</v>
      </c>
      <c r="D1069">
        <v>0</v>
      </c>
      <c r="E1069">
        <v>30</v>
      </c>
      <c r="F1069" t="s">
        <v>198</v>
      </c>
      <c r="G1069">
        <v>2</v>
      </c>
      <c r="H1069" t="str">
        <f>IF(temp01[[#This Row],[SiSo]]=0,"Không mở lớp","")</f>
        <v/>
      </c>
      <c r="I1069" t="s">
        <v>2039</v>
      </c>
      <c r="J1069" t="str">
        <f>LEFT(temp01[[#This Row],[MaLopHP]],4)</f>
        <v>2011</v>
      </c>
    </row>
    <row r="1070" hidden="1" spans="1:10">
      <c r="A1070" t="s">
        <v>194</v>
      </c>
      <c r="B1070" t="s">
        <v>195</v>
      </c>
      <c r="C1070">
        <v>0</v>
      </c>
      <c r="D1070">
        <v>0</v>
      </c>
      <c r="E1070">
        <v>30</v>
      </c>
      <c r="F1070" t="s">
        <v>199</v>
      </c>
      <c r="G1070">
        <v>6</v>
      </c>
      <c r="H1070" t="str">
        <f>IF(temp01[[#This Row],[SiSo]]=0,"Không mở lớp","")</f>
        <v/>
      </c>
      <c r="I1070" t="s">
        <v>2039</v>
      </c>
      <c r="J1070" t="str">
        <f>LEFT(temp01[[#This Row],[MaLopHP]],4)</f>
        <v>2011</v>
      </c>
    </row>
    <row r="1071" hidden="1" spans="1:10">
      <c r="A1071" t="s">
        <v>194</v>
      </c>
      <c r="B1071" t="s">
        <v>195</v>
      </c>
      <c r="C1071">
        <v>0</v>
      </c>
      <c r="D1071">
        <v>0</v>
      </c>
      <c r="E1071">
        <v>30</v>
      </c>
      <c r="F1071" t="s">
        <v>2065</v>
      </c>
      <c r="G1071">
        <v>12</v>
      </c>
      <c r="H1071" t="str">
        <f>IF(temp01[[#This Row],[SiSo]]=0,"Không mở lớp","")</f>
        <v/>
      </c>
      <c r="I1071" t="s">
        <v>2039</v>
      </c>
      <c r="J1071" t="str">
        <f>LEFT(temp01[[#This Row],[MaLopHP]],4)</f>
        <v>2011</v>
      </c>
    </row>
    <row r="1072" hidden="1" spans="1:10">
      <c r="A1072" t="s">
        <v>194</v>
      </c>
      <c r="B1072" t="s">
        <v>195</v>
      </c>
      <c r="C1072">
        <v>0</v>
      </c>
      <c r="D1072">
        <v>0</v>
      </c>
      <c r="E1072">
        <v>30</v>
      </c>
      <c r="F1072" t="s">
        <v>2066</v>
      </c>
      <c r="G1072">
        <v>30</v>
      </c>
      <c r="H1072" t="str">
        <f>IF(temp01[[#This Row],[SiSo]]=0,"Không mở lớp","")</f>
        <v/>
      </c>
      <c r="I1072" t="s">
        <v>2039</v>
      </c>
      <c r="J1072" t="str">
        <f>LEFT(temp01[[#This Row],[MaLopHP]],4)</f>
        <v>2011</v>
      </c>
    </row>
    <row r="1073" hidden="1" spans="1:10">
      <c r="A1073" t="s">
        <v>200</v>
      </c>
      <c r="B1073" t="s">
        <v>201</v>
      </c>
      <c r="C1073">
        <v>3</v>
      </c>
      <c r="D1073">
        <v>30</v>
      </c>
      <c r="E1073">
        <v>0</v>
      </c>
      <c r="F1073" t="s">
        <v>202</v>
      </c>
      <c r="G1073">
        <v>3</v>
      </c>
      <c r="H1073" t="str">
        <f>IF(temp01[[#This Row],[SiSo]]=0,"Không mở lớp","")</f>
        <v/>
      </c>
      <c r="I1073" t="s">
        <v>2039</v>
      </c>
      <c r="J1073" t="str">
        <f>LEFT(temp01[[#This Row],[MaLopHP]],4)</f>
        <v>2011</v>
      </c>
    </row>
    <row r="1074" hidden="1" spans="1:10">
      <c r="A1074" t="s">
        <v>204</v>
      </c>
      <c r="B1074" t="s">
        <v>205</v>
      </c>
      <c r="C1074">
        <v>0</v>
      </c>
      <c r="D1074">
        <v>0</v>
      </c>
      <c r="E1074">
        <v>30</v>
      </c>
      <c r="F1074" t="s">
        <v>206</v>
      </c>
      <c r="G1074">
        <v>3</v>
      </c>
      <c r="H1074" t="str">
        <f>IF(temp01[[#This Row],[SiSo]]=0,"Không mở lớp","")</f>
        <v/>
      </c>
      <c r="I1074" t="s">
        <v>2039</v>
      </c>
      <c r="J1074" t="str">
        <f>LEFT(temp01[[#This Row],[MaLopHP]],4)</f>
        <v>2011</v>
      </c>
    </row>
    <row r="1075" hidden="1" spans="1:10">
      <c r="A1075" t="s">
        <v>204</v>
      </c>
      <c r="B1075" t="s">
        <v>205</v>
      </c>
      <c r="C1075">
        <v>0</v>
      </c>
      <c r="D1075">
        <v>0</v>
      </c>
      <c r="E1075">
        <v>30</v>
      </c>
      <c r="F1075" t="s">
        <v>207</v>
      </c>
      <c r="G1075">
        <v>0</v>
      </c>
      <c r="H1075" t="str">
        <f>IF(temp01[[#This Row],[SiSo]]=0,"Không mở lớp","")</f>
        <v>Không mở lớp</v>
      </c>
      <c r="I1075" t="s">
        <v>2039</v>
      </c>
      <c r="J1075" t="str">
        <f>LEFT(temp01[[#This Row],[MaLopHP]],4)</f>
        <v>2011</v>
      </c>
    </row>
    <row r="1076" hidden="1" spans="1:10">
      <c r="A1076" t="s">
        <v>209</v>
      </c>
      <c r="B1076" t="s">
        <v>210</v>
      </c>
      <c r="C1076">
        <v>2</v>
      </c>
      <c r="D1076">
        <v>30</v>
      </c>
      <c r="E1076">
        <v>0</v>
      </c>
      <c r="F1076" t="s">
        <v>211</v>
      </c>
      <c r="G1076">
        <v>1</v>
      </c>
      <c r="H1076" t="str">
        <f>IF(temp01[[#This Row],[SiSo]]=0,"Không mở lớp","")</f>
        <v/>
      </c>
      <c r="I1076" t="s">
        <v>2039</v>
      </c>
      <c r="J1076" t="str">
        <f>LEFT(temp01[[#This Row],[MaLopHP]],4)</f>
        <v>2011</v>
      </c>
    </row>
    <row r="1077" hidden="1" spans="1:10">
      <c r="A1077" t="s">
        <v>209</v>
      </c>
      <c r="B1077" t="s">
        <v>210</v>
      </c>
      <c r="C1077">
        <v>2</v>
      </c>
      <c r="D1077">
        <v>30</v>
      </c>
      <c r="E1077">
        <v>0</v>
      </c>
      <c r="F1077" t="s">
        <v>212</v>
      </c>
      <c r="G1077">
        <v>35</v>
      </c>
      <c r="H1077" t="str">
        <f>IF(temp01[[#This Row],[SiSo]]=0,"Không mở lớp","")</f>
        <v/>
      </c>
      <c r="I1077" t="s">
        <v>2039</v>
      </c>
      <c r="J1077" t="str">
        <f>LEFT(temp01[[#This Row],[MaLopHP]],4)</f>
        <v>2011</v>
      </c>
    </row>
    <row r="1078" hidden="1" spans="1:10">
      <c r="A1078" t="s">
        <v>213</v>
      </c>
      <c r="B1078" t="s">
        <v>214</v>
      </c>
      <c r="C1078">
        <v>3</v>
      </c>
      <c r="D1078">
        <v>30</v>
      </c>
      <c r="E1078">
        <v>0</v>
      </c>
      <c r="F1078" t="s">
        <v>215</v>
      </c>
      <c r="G1078">
        <v>67</v>
      </c>
      <c r="H1078" t="str">
        <f>IF(temp01[[#This Row],[SiSo]]=0,"Không mở lớp","")</f>
        <v/>
      </c>
      <c r="I1078" t="s">
        <v>2039</v>
      </c>
      <c r="J1078" t="str">
        <f>LEFT(temp01[[#This Row],[MaLopHP]],4)</f>
        <v>2011</v>
      </c>
    </row>
    <row r="1079" hidden="1" spans="1:10">
      <c r="A1079" t="s">
        <v>213</v>
      </c>
      <c r="B1079" t="s">
        <v>214</v>
      </c>
      <c r="C1079">
        <v>3</v>
      </c>
      <c r="D1079">
        <v>30</v>
      </c>
      <c r="E1079">
        <v>0</v>
      </c>
      <c r="F1079" t="s">
        <v>216</v>
      </c>
      <c r="G1079">
        <v>33</v>
      </c>
      <c r="H1079" t="str">
        <f>IF(temp01[[#This Row],[SiSo]]=0,"Không mở lớp","")</f>
        <v/>
      </c>
      <c r="I1079" t="s">
        <v>2039</v>
      </c>
      <c r="J1079" t="str">
        <f>LEFT(temp01[[#This Row],[MaLopHP]],4)</f>
        <v>2011</v>
      </c>
    </row>
    <row r="1080" hidden="1" spans="1:10">
      <c r="A1080" t="s">
        <v>213</v>
      </c>
      <c r="B1080" t="s">
        <v>214</v>
      </c>
      <c r="C1080">
        <v>3</v>
      </c>
      <c r="D1080">
        <v>30</v>
      </c>
      <c r="E1080">
        <v>0</v>
      </c>
      <c r="F1080" t="s">
        <v>217</v>
      </c>
      <c r="G1080">
        <v>45</v>
      </c>
      <c r="H1080" t="str">
        <f>IF(temp01[[#This Row],[SiSo]]=0,"Không mở lớp","")</f>
        <v/>
      </c>
      <c r="I1080" t="s">
        <v>2039</v>
      </c>
      <c r="J1080" t="str">
        <f>LEFT(temp01[[#This Row],[MaLopHP]],4)</f>
        <v>2011</v>
      </c>
    </row>
    <row r="1081" hidden="1" spans="1:10">
      <c r="A1081" t="s">
        <v>218</v>
      </c>
      <c r="B1081" t="s">
        <v>219</v>
      </c>
      <c r="C1081">
        <v>0</v>
      </c>
      <c r="D1081">
        <v>0</v>
      </c>
      <c r="E1081">
        <v>30</v>
      </c>
      <c r="F1081" t="s">
        <v>220</v>
      </c>
      <c r="G1081">
        <v>30</v>
      </c>
      <c r="H1081" t="str">
        <f>IF(temp01[[#This Row],[SiSo]]=0,"Không mở lớp","")</f>
        <v/>
      </c>
      <c r="I1081" t="s">
        <v>2039</v>
      </c>
      <c r="J1081" t="str">
        <f>LEFT(temp01[[#This Row],[MaLopHP]],4)</f>
        <v>2011</v>
      </c>
    </row>
    <row r="1082" hidden="1" spans="1:10">
      <c r="A1082" t="s">
        <v>218</v>
      </c>
      <c r="B1082" t="s">
        <v>219</v>
      </c>
      <c r="C1082">
        <v>0</v>
      </c>
      <c r="D1082">
        <v>0</v>
      </c>
      <c r="E1082">
        <v>30</v>
      </c>
      <c r="F1082" t="s">
        <v>221</v>
      </c>
      <c r="G1082">
        <v>29</v>
      </c>
      <c r="H1082" t="str">
        <f>IF(temp01[[#This Row],[SiSo]]=0,"Không mở lớp","")</f>
        <v/>
      </c>
      <c r="I1082" t="s">
        <v>2039</v>
      </c>
      <c r="J1082" t="str">
        <f>LEFT(temp01[[#This Row],[MaLopHP]],4)</f>
        <v>2011</v>
      </c>
    </row>
    <row r="1083" hidden="1" spans="1:10">
      <c r="A1083" t="s">
        <v>218</v>
      </c>
      <c r="B1083" t="s">
        <v>219</v>
      </c>
      <c r="C1083">
        <v>0</v>
      </c>
      <c r="D1083">
        <v>0</v>
      </c>
      <c r="E1083">
        <v>30</v>
      </c>
      <c r="F1083" t="s">
        <v>222</v>
      </c>
      <c r="G1083">
        <v>27</v>
      </c>
      <c r="H1083" t="str">
        <f>IF(temp01[[#This Row],[SiSo]]=0,"Không mở lớp","")</f>
        <v/>
      </c>
      <c r="I1083" t="s">
        <v>2039</v>
      </c>
      <c r="J1083" t="str">
        <f>LEFT(temp01[[#This Row],[MaLopHP]],4)</f>
        <v>2011</v>
      </c>
    </row>
    <row r="1084" hidden="1" spans="1:10">
      <c r="A1084" t="s">
        <v>218</v>
      </c>
      <c r="B1084" t="s">
        <v>219</v>
      </c>
      <c r="C1084">
        <v>0</v>
      </c>
      <c r="D1084">
        <v>0</v>
      </c>
      <c r="E1084">
        <v>30</v>
      </c>
      <c r="F1084" t="s">
        <v>223</v>
      </c>
      <c r="G1084">
        <v>23</v>
      </c>
      <c r="H1084" t="str">
        <f>IF(temp01[[#This Row],[SiSo]]=0,"Không mở lớp","")</f>
        <v/>
      </c>
      <c r="I1084" t="s">
        <v>2039</v>
      </c>
      <c r="J1084" t="str">
        <f>LEFT(temp01[[#This Row],[MaLopHP]],4)</f>
        <v>2011</v>
      </c>
    </row>
    <row r="1085" hidden="1" spans="1:10">
      <c r="A1085" t="s">
        <v>218</v>
      </c>
      <c r="B1085" t="s">
        <v>219</v>
      </c>
      <c r="C1085">
        <v>0</v>
      </c>
      <c r="D1085">
        <v>0</v>
      </c>
      <c r="E1085">
        <v>30</v>
      </c>
      <c r="F1085" t="s">
        <v>225</v>
      </c>
      <c r="G1085">
        <v>6</v>
      </c>
      <c r="H1085" t="str">
        <f>IF(temp01[[#This Row],[SiSo]]=0,"Không mở lớp","")</f>
        <v/>
      </c>
      <c r="I1085" t="s">
        <v>2039</v>
      </c>
      <c r="J1085" t="str">
        <f>LEFT(temp01[[#This Row],[MaLopHP]],4)</f>
        <v>2011</v>
      </c>
    </row>
    <row r="1086" hidden="1" spans="1:10">
      <c r="A1086" t="s">
        <v>218</v>
      </c>
      <c r="B1086" t="s">
        <v>219</v>
      </c>
      <c r="C1086">
        <v>0</v>
      </c>
      <c r="D1086">
        <v>0</v>
      </c>
      <c r="E1086">
        <v>30</v>
      </c>
      <c r="F1086" t="s">
        <v>2067</v>
      </c>
      <c r="G1086">
        <v>30</v>
      </c>
      <c r="H1086" t="str">
        <f>IF(temp01[[#This Row],[SiSo]]=0,"Không mở lớp","")</f>
        <v/>
      </c>
      <c r="I1086" t="s">
        <v>2039</v>
      </c>
      <c r="J1086" t="str">
        <f>LEFT(temp01[[#This Row],[MaLopHP]],4)</f>
        <v>2011</v>
      </c>
    </row>
    <row r="1087" hidden="1" spans="1:10">
      <c r="A1087" t="s">
        <v>226</v>
      </c>
      <c r="B1087" t="s">
        <v>227</v>
      </c>
      <c r="C1087">
        <v>4</v>
      </c>
      <c r="D1087">
        <v>30</v>
      </c>
      <c r="E1087">
        <v>0</v>
      </c>
      <c r="F1087" t="s">
        <v>228</v>
      </c>
      <c r="G1087">
        <v>54</v>
      </c>
      <c r="H1087" t="str">
        <f>IF(temp01[[#This Row],[SiSo]]=0,"Không mở lớp","")</f>
        <v/>
      </c>
      <c r="I1087" t="s">
        <v>2039</v>
      </c>
      <c r="J1087" t="str">
        <f>LEFT(temp01[[#This Row],[MaLopHP]],4)</f>
        <v>2011</v>
      </c>
    </row>
    <row r="1088" hidden="1" spans="1:10">
      <c r="A1088" t="s">
        <v>226</v>
      </c>
      <c r="B1088" t="s">
        <v>227</v>
      </c>
      <c r="C1088">
        <v>4</v>
      </c>
      <c r="D1088">
        <v>30</v>
      </c>
      <c r="E1088">
        <v>0</v>
      </c>
      <c r="F1088" t="s">
        <v>230</v>
      </c>
      <c r="G1088">
        <v>17</v>
      </c>
      <c r="H1088" t="str">
        <f>IF(temp01[[#This Row],[SiSo]]=0,"Không mở lớp","")</f>
        <v/>
      </c>
      <c r="I1088" t="s">
        <v>2039</v>
      </c>
      <c r="J1088" t="str">
        <f>LEFT(temp01[[#This Row],[MaLopHP]],4)</f>
        <v>2011</v>
      </c>
    </row>
    <row r="1089" hidden="1" spans="1:10">
      <c r="A1089" t="s">
        <v>231</v>
      </c>
      <c r="B1089" t="s">
        <v>232</v>
      </c>
      <c r="C1089">
        <v>0</v>
      </c>
      <c r="D1089">
        <v>0</v>
      </c>
      <c r="E1089">
        <v>60</v>
      </c>
      <c r="F1089" t="s">
        <v>233</v>
      </c>
      <c r="G1089">
        <v>22</v>
      </c>
      <c r="H1089" t="str">
        <f>IF(temp01[[#This Row],[SiSo]]=0,"Không mở lớp","")</f>
        <v/>
      </c>
      <c r="I1089" t="s">
        <v>2039</v>
      </c>
      <c r="J1089" t="str">
        <f>LEFT(temp01[[#This Row],[MaLopHP]],4)</f>
        <v>2011</v>
      </c>
    </row>
    <row r="1090" hidden="1" spans="1:10">
      <c r="A1090" t="s">
        <v>231</v>
      </c>
      <c r="B1090" t="s">
        <v>232</v>
      </c>
      <c r="C1090">
        <v>0</v>
      </c>
      <c r="D1090">
        <v>0</v>
      </c>
      <c r="E1090">
        <v>60</v>
      </c>
      <c r="F1090" t="s">
        <v>234</v>
      </c>
      <c r="G1090">
        <v>30</v>
      </c>
      <c r="H1090" t="str">
        <f>IF(temp01[[#This Row],[SiSo]]=0,"Không mở lớp","")</f>
        <v/>
      </c>
      <c r="I1090" t="s">
        <v>2039</v>
      </c>
      <c r="J1090" t="str">
        <f>LEFT(temp01[[#This Row],[MaLopHP]],4)</f>
        <v>2011</v>
      </c>
    </row>
    <row r="1091" hidden="1" spans="1:10">
      <c r="A1091" t="s">
        <v>231</v>
      </c>
      <c r="B1091" t="s">
        <v>232</v>
      </c>
      <c r="C1091">
        <v>0</v>
      </c>
      <c r="D1091">
        <v>0</v>
      </c>
      <c r="E1091">
        <v>60</v>
      </c>
      <c r="F1091" t="s">
        <v>235</v>
      </c>
      <c r="G1091">
        <v>6</v>
      </c>
      <c r="H1091" t="str">
        <f>IF(temp01[[#This Row],[SiSo]]=0,"Không mở lớp","")</f>
        <v/>
      </c>
      <c r="I1091" t="s">
        <v>2039</v>
      </c>
      <c r="J1091" t="str">
        <f>LEFT(temp01[[#This Row],[MaLopHP]],4)</f>
        <v>2011</v>
      </c>
    </row>
    <row r="1092" hidden="1" spans="1:10">
      <c r="A1092" t="s">
        <v>231</v>
      </c>
      <c r="B1092" t="s">
        <v>232</v>
      </c>
      <c r="C1092">
        <v>0</v>
      </c>
      <c r="D1092">
        <v>0</v>
      </c>
      <c r="E1092">
        <v>60</v>
      </c>
      <c r="F1092" t="s">
        <v>2068</v>
      </c>
      <c r="G1092">
        <v>13</v>
      </c>
      <c r="H1092" t="str">
        <f>IF(temp01[[#This Row],[SiSo]]=0,"Không mở lớp","")</f>
        <v/>
      </c>
      <c r="I1092" t="s">
        <v>2039</v>
      </c>
      <c r="J1092" t="str">
        <f>LEFT(temp01[[#This Row],[MaLopHP]],4)</f>
        <v>2011</v>
      </c>
    </row>
    <row r="1093" hidden="1" spans="1:10">
      <c r="A1093" t="s">
        <v>236</v>
      </c>
      <c r="B1093" t="s">
        <v>237</v>
      </c>
      <c r="C1093">
        <v>4</v>
      </c>
      <c r="D1093">
        <v>30</v>
      </c>
      <c r="E1093">
        <v>0</v>
      </c>
      <c r="F1093" t="s">
        <v>238</v>
      </c>
      <c r="G1093">
        <v>25</v>
      </c>
      <c r="H1093" t="str">
        <f>IF(temp01[[#This Row],[SiSo]]=0,"Không mở lớp","")</f>
        <v/>
      </c>
      <c r="I1093" t="s">
        <v>2039</v>
      </c>
      <c r="J1093" t="str">
        <f>LEFT(temp01[[#This Row],[MaLopHP]],4)</f>
        <v>2011</v>
      </c>
    </row>
    <row r="1094" hidden="1" spans="1:10">
      <c r="A1094" t="s">
        <v>236</v>
      </c>
      <c r="B1094" t="s">
        <v>237</v>
      </c>
      <c r="C1094">
        <v>4</v>
      </c>
      <c r="D1094">
        <v>30</v>
      </c>
      <c r="E1094">
        <v>0</v>
      </c>
      <c r="F1094" t="s">
        <v>239</v>
      </c>
      <c r="G1094">
        <v>57</v>
      </c>
      <c r="H1094" t="str">
        <f>IF(temp01[[#This Row],[SiSo]]=0,"Không mở lớp","")</f>
        <v/>
      </c>
      <c r="I1094" t="s">
        <v>2039</v>
      </c>
      <c r="J1094" t="str">
        <f>LEFT(temp01[[#This Row],[MaLopHP]],4)</f>
        <v>2011</v>
      </c>
    </row>
    <row r="1095" hidden="1" spans="1:10">
      <c r="A1095" t="s">
        <v>240</v>
      </c>
      <c r="B1095" t="s">
        <v>241</v>
      </c>
      <c r="C1095">
        <v>0</v>
      </c>
      <c r="D1095">
        <v>0</v>
      </c>
      <c r="E1095">
        <v>60</v>
      </c>
      <c r="F1095" t="s">
        <v>242</v>
      </c>
      <c r="G1095">
        <v>30</v>
      </c>
      <c r="H1095" t="str">
        <f>IF(temp01[[#This Row],[SiSo]]=0,"Không mở lớp","")</f>
        <v/>
      </c>
      <c r="I1095" t="s">
        <v>2039</v>
      </c>
      <c r="J1095" t="str">
        <f>LEFT(temp01[[#This Row],[MaLopHP]],4)</f>
        <v>2011</v>
      </c>
    </row>
    <row r="1096" hidden="1" spans="1:10">
      <c r="A1096" t="s">
        <v>240</v>
      </c>
      <c r="B1096" t="s">
        <v>241</v>
      </c>
      <c r="C1096">
        <v>0</v>
      </c>
      <c r="D1096">
        <v>0</v>
      </c>
      <c r="E1096">
        <v>60</v>
      </c>
      <c r="F1096" t="s">
        <v>243</v>
      </c>
      <c r="G1096">
        <v>6</v>
      </c>
      <c r="H1096" t="str">
        <f>IF(temp01[[#This Row],[SiSo]]=0,"Không mở lớp","")</f>
        <v/>
      </c>
      <c r="I1096" t="s">
        <v>2039</v>
      </c>
      <c r="J1096" t="str">
        <f>LEFT(temp01[[#This Row],[MaLopHP]],4)</f>
        <v>2011</v>
      </c>
    </row>
    <row r="1097" hidden="1" spans="1:10">
      <c r="A1097" t="s">
        <v>240</v>
      </c>
      <c r="B1097" t="s">
        <v>241</v>
      </c>
      <c r="C1097">
        <v>0</v>
      </c>
      <c r="D1097">
        <v>0</v>
      </c>
      <c r="E1097">
        <v>60</v>
      </c>
      <c r="F1097" t="s">
        <v>244</v>
      </c>
      <c r="G1097">
        <v>16</v>
      </c>
      <c r="H1097" t="str">
        <f>IF(temp01[[#This Row],[SiSo]]=0,"Không mở lớp","")</f>
        <v/>
      </c>
      <c r="I1097" t="s">
        <v>2039</v>
      </c>
      <c r="J1097" t="str">
        <f>LEFT(temp01[[#This Row],[MaLopHP]],4)</f>
        <v>2011</v>
      </c>
    </row>
    <row r="1098" hidden="1" spans="1:10">
      <c r="A1098" t="s">
        <v>240</v>
      </c>
      <c r="B1098" t="s">
        <v>241</v>
      </c>
      <c r="C1098">
        <v>0</v>
      </c>
      <c r="D1098">
        <v>0</v>
      </c>
      <c r="E1098">
        <v>60</v>
      </c>
      <c r="F1098" t="s">
        <v>2069</v>
      </c>
      <c r="G1098">
        <v>30</v>
      </c>
      <c r="H1098" t="str">
        <f>IF(temp01[[#This Row],[SiSo]]=0,"Không mở lớp","")</f>
        <v/>
      </c>
      <c r="I1098" t="s">
        <v>2039</v>
      </c>
      <c r="J1098" t="str">
        <f>LEFT(temp01[[#This Row],[MaLopHP]],4)</f>
        <v>2011</v>
      </c>
    </row>
    <row r="1099" hidden="1" spans="1:10">
      <c r="A1099" t="s">
        <v>245</v>
      </c>
      <c r="B1099" t="s">
        <v>246</v>
      </c>
      <c r="C1099">
        <v>4</v>
      </c>
      <c r="D1099">
        <v>30</v>
      </c>
      <c r="E1099">
        <v>0</v>
      </c>
      <c r="F1099" t="s">
        <v>247</v>
      </c>
      <c r="G1099">
        <v>0</v>
      </c>
      <c r="H1099" t="str">
        <f>IF(temp01[[#This Row],[SiSo]]=0,"Không mở lớp","")</f>
        <v>Không mở lớp</v>
      </c>
      <c r="I1099" t="s">
        <v>2039</v>
      </c>
      <c r="J1099" t="str">
        <f>LEFT(temp01[[#This Row],[MaLopHP]],4)</f>
        <v>2011</v>
      </c>
    </row>
    <row r="1100" hidden="1" spans="1:10">
      <c r="A1100" t="s">
        <v>249</v>
      </c>
      <c r="B1100" t="s">
        <v>2070</v>
      </c>
      <c r="C1100">
        <v>0</v>
      </c>
      <c r="D1100">
        <v>0</v>
      </c>
      <c r="E1100">
        <v>60</v>
      </c>
      <c r="F1100" t="s">
        <v>251</v>
      </c>
      <c r="G1100">
        <v>0</v>
      </c>
      <c r="H1100" t="str">
        <f>IF(temp01[[#This Row],[SiSo]]=0,"Không mở lớp","")</f>
        <v>Không mở lớp</v>
      </c>
      <c r="I1100" t="s">
        <v>2039</v>
      </c>
      <c r="J1100" t="str">
        <f>LEFT(temp01[[#This Row],[MaLopHP]],4)</f>
        <v>2011</v>
      </c>
    </row>
    <row r="1101" hidden="1" spans="1:10">
      <c r="A1101" t="s">
        <v>252</v>
      </c>
      <c r="B1101" t="s">
        <v>253</v>
      </c>
      <c r="C1101">
        <v>3</v>
      </c>
      <c r="D1101">
        <v>15</v>
      </c>
      <c r="E1101">
        <v>0</v>
      </c>
      <c r="F1101" t="s">
        <v>254</v>
      </c>
      <c r="G1101">
        <v>39</v>
      </c>
      <c r="H1101" t="str">
        <f>IF(temp01[[#This Row],[SiSo]]=0,"Không mở lớp","")</f>
        <v/>
      </c>
      <c r="I1101" t="s">
        <v>2039</v>
      </c>
      <c r="J1101" t="str">
        <f>LEFT(temp01[[#This Row],[MaLopHP]],4)</f>
        <v>2011</v>
      </c>
    </row>
    <row r="1102" hidden="1" spans="1:10">
      <c r="A1102" t="s">
        <v>252</v>
      </c>
      <c r="B1102" t="s">
        <v>253</v>
      </c>
      <c r="C1102">
        <v>3</v>
      </c>
      <c r="D1102">
        <v>15</v>
      </c>
      <c r="E1102">
        <v>0</v>
      </c>
      <c r="F1102" t="s">
        <v>255</v>
      </c>
      <c r="G1102">
        <v>41</v>
      </c>
      <c r="H1102" t="str">
        <f>IF(temp01[[#This Row],[SiSo]]=0,"Không mở lớp","")</f>
        <v/>
      </c>
      <c r="I1102" t="s">
        <v>2039</v>
      </c>
      <c r="J1102" t="str">
        <f>LEFT(temp01[[#This Row],[MaLopHP]],4)</f>
        <v>2011</v>
      </c>
    </row>
    <row r="1103" hidden="1" spans="1:10">
      <c r="A1103" t="s">
        <v>256</v>
      </c>
      <c r="B1103" t="s">
        <v>257</v>
      </c>
      <c r="C1103">
        <v>0</v>
      </c>
      <c r="D1103">
        <v>0</v>
      </c>
      <c r="E1103">
        <v>60</v>
      </c>
      <c r="F1103" t="s">
        <v>258</v>
      </c>
      <c r="G1103">
        <v>30</v>
      </c>
      <c r="H1103" t="str">
        <f>IF(temp01[[#This Row],[SiSo]]=0,"Không mở lớp","")</f>
        <v/>
      </c>
      <c r="I1103" t="s">
        <v>2039</v>
      </c>
      <c r="J1103" t="str">
        <f>LEFT(temp01[[#This Row],[MaLopHP]],4)</f>
        <v>2011</v>
      </c>
    </row>
    <row r="1104" hidden="1" spans="1:10">
      <c r="A1104" t="s">
        <v>256</v>
      </c>
      <c r="B1104" t="s">
        <v>257</v>
      </c>
      <c r="C1104">
        <v>0</v>
      </c>
      <c r="D1104">
        <v>0</v>
      </c>
      <c r="E1104">
        <v>60</v>
      </c>
      <c r="F1104" t="s">
        <v>259</v>
      </c>
      <c r="G1104">
        <v>20</v>
      </c>
      <c r="H1104" t="str">
        <f>IF(temp01[[#This Row],[SiSo]]=0,"Không mở lớp","")</f>
        <v/>
      </c>
      <c r="I1104" t="s">
        <v>2039</v>
      </c>
      <c r="J1104" t="str">
        <f>LEFT(temp01[[#This Row],[MaLopHP]],4)</f>
        <v>2011</v>
      </c>
    </row>
    <row r="1105" hidden="1" spans="1:10">
      <c r="A1105" t="s">
        <v>256</v>
      </c>
      <c r="B1105" t="s">
        <v>257</v>
      </c>
      <c r="C1105">
        <v>0</v>
      </c>
      <c r="D1105">
        <v>0</v>
      </c>
      <c r="E1105">
        <v>60</v>
      </c>
      <c r="F1105" t="s">
        <v>260</v>
      </c>
      <c r="G1105">
        <v>30</v>
      </c>
      <c r="H1105" t="str">
        <f>IF(temp01[[#This Row],[SiSo]]=0,"Không mở lớp","")</f>
        <v/>
      </c>
      <c r="I1105" t="s">
        <v>2039</v>
      </c>
      <c r="J1105" t="str">
        <f>LEFT(temp01[[#This Row],[MaLopHP]],4)</f>
        <v>2011</v>
      </c>
    </row>
    <row r="1106" hidden="1" spans="1:10">
      <c r="A1106" t="s">
        <v>261</v>
      </c>
      <c r="B1106" t="s">
        <v>262</v>
      </c>
      <c r="C1106">
        <v>3</v>
      </c>
      <c r="D1106">
        <v>30</v>
      </c>
      <c r="E1106">
        <v>0</v>
      </c>
      <c r="F1106" t="s">
        <v>263</v>
      </c>
      <c r="G1106">
        <v>29</v>
      </c>
      <c r="H1106" t="str">
        <f>IF(temp01[[#This Row],[SiSo]]=0,"Không mở lớp","")</f>
        <v/>
      </c>
      <c r="I1106" t="s">
        <v>2039</v>
      </c>
      <c r="J1106" t="str">
        <f>LEFT(temp01[[#This Row],[MaLopHP]],4)</f>
        <v>2011</v>
      </c>
    </row>
    <row r="1107" hidden="1" spans="1:10">
      <c r="A1107" t="s">
        <v>261</v>
      </c>
      <c r="B1107" t="s">
        <v>262</v>
      </c>
      <c r="C1107">
        <v>3</v>
      </c>
      <c r="D1107">
        <v>30</v>
      </c>
      <c r="E1107">
        <v>0</v>
      </c>
      <c r="F1107" t="s">
        <v>264</v>
      </c>
      <c r="G1107">
        <v>50</v>
      </c>
      <c r="H1107" t="str">
        <f>IF(temp01[[#This Row],[SiSo]]=0,"Không mở lớp","")</f>
        <v/>
      </c>
      <c r="I1107" t="s">
        <v>2039</v>
      </c>
      <c r="J1107" t="str">
        <f>LEFT(temp01[[#This Row],[MaLopHP]],4)</f>
        <v>2011</v>
      </c>
    </row>
    <row r="1108" hidden="1" spans="1:10">
      <c r="A1108" t="s">
        <v>265</v>
      </c>
      <c r="B1108" t="s">
        <v>266</v>
      </c>
      <c r="C1108">
        <v>0</v>
      </c>
      <c r="D1108">
        <v>0</v>
      </c>
      <c r="E1108">
        <v>30</v>
      </c>
      <c r="F1108" t="s">
        <v>267</v>
      </c>
      <c r="G1108">
        <v>30</v>
      </c>
      <c r="H1108" t="str">
        <f>IF(temp01[[#This Row],[SiSo]]=0,"Không mở lớp","")</f>
        <v/>
      </c>
      <c r="I1108" t="s">
        <v>2039</v>
      </c>
      <c r="J1108" t="str">
        <f>LEFT(temp01[[#This Row],[MaLopHP]],4)</f>
        <v>2011</v>
      </c>
    </row>
    <row r="1109" hidden="1" spans="1:10">
      <c r="A1109" t="s">
        <v>265</v>
      </c>
      <c r="B1109" t="s">
        <v>266</v>
      </c>
      <c r="C1109">
        <v>0</v>
      </c>
      <c r="D1109">
        <v>0</v>
      </c>
      <c r="E1109">
        <v>30</v>
      </c>
      <c r="F1109" t="s">
        <v>268</v>
      </c>
      <c r="G1109">
        <v>19</v>
      </c>
      <c r="H1109" t="str">
        <f>IF(temp01[[#This Row],[SiSo]]=0,"Không mở lớp","")</f>
        <v/>
      </c>
      <c r="I1109" t="s">
        <v>2039</v>
      </c>
      <c r="J1109" t="str">
        <f>LEFT(temp01[[#This Row],[MaLopHP]],4)</f>
        <v>2011</v>
      </c>
    </row>
    <row r="1110" hidden="1" spans="1:10">
      <c r="A1110" t="s">
        <v>265</v>
      </c>
      <c r="B1110" t="s">
        <v>266</v>
      </c>
      <c r="C1110">
        <v>0</v>
      </c>
      <c r="D1110">
        <v>0</v>
      </c>
      <c r="E1110">
        <v>30</v>
      </c>
      <c r="F1110" t="s">
        <v>269</v>
      </c>
      <c r="G1110">
        <v>30</v>
      </c>
      <c r="H1110" t="str">
        <f>IF(temp01[[#This Row],[SiSo]]=0,"Không mở lớp","")</f>
        <v/>
      </c>
      <c r="I1110" t="s">
        <v>2039</v>
      </c>
      <c r="J1110" t="str">
        <f>LEFT(temp01[[#This Row],[MaLopHP]],4)</f>
        <v>2011</v>
      </c>
    </row>
    <row r="1111" hidden="1" spans="1:10">
      <c r="A1111" t="s">
        <v>270</v>
      </c>
      <c r="B1111" t="s">
        <v>271</v>
      </c>
      <c r="C1111">
        <v>3</v>
      </c>
      <c r="D1111">
        <v>30</v>
      </c>
      <c r="E1111">
        <v>0</v>
      </c>
      <c r="F1111" t="s">
        <v>272</v>
      </c>
      <c r="G1111">
        <v>4</v>
      </c>
      <c r="H1111" t="str">
        <f>IF(temp01[[#This Row],[SiSo]]=0,"Không mở lớp","")</f>
        <v/>
      </c>
      <c r="I1111" t="s">
        <v>2039</v>
      </c>
      <c r="J1111" t="str">
        <f>LEFT(temp01[[#This Row],[MaLopHP]],4)</f>
        <v>2011</v>
      </c>
    </row>
    <row r="1112" hidden="1" spans="1:10">
      <c r="A1112" t="s">
        <v>274</v>
      </c>
      <c r="B1112" t="s">
        <v>275</v>
      </c>
      <c r="C1112">
        <v>0</v>
      </c>
      <c r="D1112">
        <v>0</v>
      </c>
      <c r="E1112">
        <v>30</v>
      </c>
      <c r="F1112" t="s">
        <v>276</v>
      </c>
      <c r="G1112">
        <v>3</v>
      </c>
      <c r="H1112" t="str">
        <f>IF(temp01[[#This Row],[SiSo]]=0,"Không mở lớp","")</f>
        <v/>
      </c>
      <c r="I1112" t="s">
        <v>2039</v>
      </c>
      <c r="J1112" t="str">
        <f>LEFT(temp01[[#This Row],[MaLopHP]],4)</f>
        <v>2011</v>
      </c>
    </row>
    <row r="1113" hidden="1" spans="1:10">
      <c r="A1113" t="s">
        <v>274</v>
      </c>
      <c r="B1113" t="s">
        <v>275</v>
      </c>
      <c r="C1113">
        <v>0</v>
      </c>
      <c r="D1113">
        <v>0</v>
      </c>
      <c r="E1113">
        <v>30</v>
      </c>
      <c r="F1113" t="s">
        <v>2071</v>
      </c>
      <c r="G1113">
        <v>1</v>
      </c>
      <c r="H1113" t="str">
        <f>IF(temp01[[#This Row],[SiSo]]=0,"Không mở lớp","")</f>
        <v/>
      </c>
      <c r="I1113" t="s">
        <v>2039</v>
      </c>
      <c r="J1113" t="str">
        <f>LEFT(temp01[[#This Row],[MaLopHP]],4)</f>
        <v>2011</v>
      </c>
    </row>
    <row r="1114" hidden="1" spans="1:10">
      <c r="A1114" t="s">
        <v>277</v>
      </c>
      <c r="B1114" t="s">
        <v>278</v>
      </c>
      <c r="C1114">
        <v>2</v>
      </c>
      <c r="D1114">
        <v>15</v>
      </c>
      <c r="E1114">
        <v>0</v>
      </c>
      <c r="F1114" t="s">
        <v>279</v>
      </c>
      <c r="G1114">
        <v>40</v>
      </c>
      <c r="H1114" t="str">
        <f>IF(temp01[[#This Row],[SiSo]]=0,"Không mở lớp","")</f>
        <v/>
      </c>
      <c r="I1114" t="s">
        <v>2039</v>
      </c>
      <c r="J1114" t="str">
        <f>LEFT(temp01[[#This Row],[MaLopHP]],4)</f>
        <v>2011</v>
      </c>
    </row>
    <row r="1115" hidden="1" spans="1:10">
      <c r="A1115" t="s">
        <v>277</v>
      </c>
      <c r="B1115" t="s">
        <v>278</v>
      </c>
      <c r="C1115">
        <v>2</v>
      </c>
      <c r="D1115">
        <v>15</v>
      </c>
      <c r="E1115">
        <v>0</v>
      </c>
      <c r="F1115" t="s">
        <v>280</v>
      </c>
      <c r="G1115">
        <v>38</v>
      </c>
      <c r="H1115" t="str">
        <f>IF(temp01[[#This Row],[SiSo]]=0,"Không mở lớp","")</f>
        <v/>
      </c>
      <c r="I1115" t="s">
        <v>2039</v>
      </c>
      <c r="J1115" t="str">
        <f>LEFT(temp01[[#This Row],[MaLopHP]],4)</f>
        <v>2011</v>
      </c>
    </row>
    <row r="1116" hidden="1" spans="1:10">
      <c r="A1116" t="s">
        <v>281</v>
      </c>
      <c r="B1116" t="s">
        <v>282</v>
      </c>
      <c r="C1116">
        <v>0</v>
      </c>
      <c r="D1116">
        <v>0</v>
      </c>
      <c r="E1116">
        <v>30</v>
      </c>
      <c r="F1116" t="s">
        <v>283</v>
      </c>
      <c r="G1116">
        <v>28</v>
      </c>
      <c r="H1116" t="str">
        <f>IF(temp01[[#This Row],[SiSo]]=0,"Không mở lớp","")</f>
        <v/>
      </c>
      <c r="I1116" t="s">
        <v>2039</v>
      </c>
      <c r="J1116" t="str">
        <f>LEFT(temp01[[#This Row],[MaLopHP]],4)</f>
        <v>2011</v>
      </c>
    </row>
    <row r="1117" hidden="1" spans="1:10">
      <c r="A1117" t="s">
        <v>281</v>
      </c>
      <c r="B1117" t="s">
        <v>282</v>
      </c>
      <c r="C1117">
        <v>0</v>
      </c>
      <c r="D1117">
        <v>0</v>
      </c>
      <c r="E1117">
        <v>30</v>
      </c>
      <c r="F1117" t="s">
        <v>284</v>
      </c>
      <c r="G1117">
        <v>30</v>
      </c>
      <c r="H1117" t="str">
        <f>IF(temp01[[#This Row],[SiSo]]=0,"Không mở lớp","")</f>
        <v/>
      </c>
      <c r="I1117" t="s">
        <v>2039</v>
      </c>
      <c r="J1117" t="str">
        <f>LEFT(temp01[[#This Row],[MaLopHP]],4)</f>
        <v>2011</v>
      </c>
    </row>
    <row r="1118" hidden="1" spans="1:10">
      <c r="A1118" t="s">
        <v>281</v>
      </c>
      <c r="B1118" t="s">
        <v>282</v>
      </c>
      <c r="C1118">
        <v>0</v>
      </c>
      <c r="D1118">
        <v>0</v>
      </c>
      <c r="E1118">
        <v>30</v>
      </c>
      <c r="F1118" t="s">
        <v>285</v>
      </c>
      <c r="G1118">
        <v>20</v>
      </c>
      <c r="H1118" t="str">
        <f>IF(temp01[[#This Row],[SiSo]]=0,"Không mở lớp","")</f>
        <v/>
      </c>
      <c r="I1118" t="s">
        <v>2039</v>
      </c>
      <c r="J1118" t="str">
        <f>LEFT(temp01[[#This Row],[MaLopHP]],4)</f>
        <v>2011</v>
      </c>
    </row>
    <row r="1119" hidden="1" spans="1:10">
      <c r="A1119" t="s">
        <v>286</v>
      </c>
      <c r="B1119" t="s">
        <v>287</v>
      </c>
      <c r="C1119">
        <v>3</v>
      </c>
      <c r="D1119">
        <v>30</v>
      </c>
      <c r="E1119">
        <v>0</v>
      </c>
      <c r="F1119" t="s">
        <v>288</v>
      </c>
      <c r="G1119">
        <v>53</v>
      </c>
      <c r="H1119" t="str">
        <f>IF(temp01[[#This Row],[SiSo]]=0,"Không mở lớp","")</f>
        <v/>
      </c>
      <c r="I1119" t="s">
        <v>2039</v>
      </c>
      <c r="J1119" t="str">
        <f>LEFT(temp01[[#This Row],[MaLopHP]],4)</f>
        <v>2011</v>
      </c>
    </row>
    <row r="1120" hidden="1" spans="1:10">
      <c r="A1120" t="s">
        <v>289</v>
      </c>
      <c r="B1120" t="s">
        <v>290</v>
      </c>
      <c r="C1120">
        <v>0</v>
      </c>
      <c r="D1120">
        <v>0</v>
      </c>
      <c r="E1120">
        <v>30</v>
      </c>
      <c r="F1120" t="s">
        <v>291</v>
      </c>
      <c r="G1120">
        <v>26</v>
      </c>
      <c r="H1120" t="str">
        <f>IF(temp01[[#This Row],[SiSo]]=0,"Không mở lớp","")</f>
        <v/>
      </c>
      <c r="I1120" t="s">
        <v>2039</v>
      </c>
      <c r="J1120" t="str">
        <f>LEFT(temp01[[#This Row],[MaLopHP]],4)</f>
        <v>2011</v>
      </c>
    </row>
    <row r="1121" hidden="1" spans="1:10">
      <c r="A1121" t="s">
        <v>289</v>
      </c>
      <c r="B1121" t="s">
        <v>290</v>
      </c>
      <c r="C1121">
        <v>0</v>
      </c>
      <c r="D1121">
        <v>0</v>
      </c>
      <c r="E1121">
        <v>30</v>
      </c>
      <c r="F1121" t="s">
        <v>292</v>
      </c>
      <c r="G1121">
        <v>27</v>
      </c>
      <c r="H1121" t="str">
        <f>IF(temp01[[#This Row],[SiSo]]=0,"Không mở lớp","")</f>
        <v/>
      </c>
      <c r="I1121" t="s">
        <v>2039</v>
      </c>
      <c r="J1121" t="str">
        <f>LEFT(temp01[[#This Row],[MaLopHP]],4)</f>
        <v>2011</v>
      </c>
    </row>
    <row r="1122" hidden="1" spans="1:10">
      <c r="A1122" t="s">
        <v>293</v>
      </c>
      <c r="B1122" t="s">
        <v>294</v>
      </c>
      <c r="C1122">
        <v>2</v>
      </c>
      <c r="D1122">
        <v>15</v>
      </c>
      <c r="E1122">
        <v>0</v>
      </c>
      <c r="F1122" t="s">
        <v>295</v>
      </c>
      <c r="G1122">
        <v>53</v>
      </c>
      <c r="H1122" t="str">
        <f>IF(temp01[[#This Row],[SiSo]]=0,"Không mở lớp","")</f>
        <v/>
      </c>
      <c r="I1122" t="s">
        <v>2039</v>
      </c>
      <c r="J1122" t="str">
        <f>LEFT(temp01[[#This Row],[MaLopHP]],4)</f>
        <v>2011</v>
      </c>
    </row>
    <row r="1123" hidden="1" spans="1:10">
      <c r="A1123" t="s">
        <v>296</v>
      </c>
      <c r="B1123" t="s">
        <v>297</v>
      </c>
      <c r="C1123">
        <v>0</v>
      </c>
      <c r="D1123">
        <v>0</v>
      </c>
      <c r="E1123">
        <v>30</v>
      </c>
      <c r="F1123" t="s">
        <v>298</v>
      </c>
      <c r="G1123">
        <v>25</v>
      </c>
      <c r="H1123" t="str">
        <f>IF(temp01[[#This Row],[SiSo]]=0,"Không mở lớp","")</f>
        <v/>
      </c>
      <c r="I1123" t="s">
        <v>2039</v>
      </c>
      <c r="J1123" t="str">
        <f>LEFT(temp01[[#This Row],[MaLopHP]],4)</f>
        <v>2011</v>
      </c>
    </row>
    <row r="1124" hidden="1" spans="1:10">
      <c r="A1124" t="s">
        <v>296</v>
      </c>
      <c r="B1124" t="s">
        <v>297</v>
      </c>
      <c r="C1124">
        <v>0</v>
      </c>
      <c r="D1124">
        <v>0</v>
      </c>
      <c r="E1124">
        <v>30</v>
      </c>
      <c r="F1124" t="s">
        <v>299</v>
      </c>
      <c r="G1124">
        <v>28</v>
      </c>
      <c r="H1124" t="str">
        <f>IF(temp01[[#This Row],[SiSo]]=0,"Không mở lớp","")</f>
        <v/>
      </c>
      <c r="I1124" t="s">
        <v>2039</v>
      </c>
      <c r="J1124" t="str">
        <f>LEFT(temp01[[#This Row],[MaLopHP]],4)</f>
        <v>2011</v>
      </c>
    </row>
    <row r="1125" hidden="1" spans="1:10">
      <c r="A1125" t="s">
        <v>300</v>
      </c>
      <c r="B1125" t="s">
        <v>301</v>
      </c>
      <c r="C1125">
        <v>2</v>
      </c>
      <c r="D1125">
        <v>30</v>
      </c>
      <c r="E1125">
        <v>0</v>
      </c>
      <c r="F1125" t="s">
        <v>302</v>
      </c>
      <c r="G1125">
        <v>52</v>
      </c>
      <c r="H1125" t="str">
        <f>IF(temp01[[#This Row],[SiSo]]=0,"Không mở lớp","")</f>
        <v/>
      </c>
      <c r="I1125" t="s">
        <v>2039</v>
      </c>
      <c r="J1125" t="str">
        <f>LEFT(temp01[[#This Row],[MaLopHP]],4)</f>
        <v>2011</v>
      </c>
    </row>
    <row r="1126" hidden="1" spans="1:10">
      <c r="A1126" t="s">
        <v>300</v>
      </c>
      <c r="B1126" t="s">
        <v>301</v>
      </c>
      <c r="C1126">
        <v>2</v>
      </c>
      <c r="D1126">
        <v>30</v>
      </c>
      <c r="E1126">
        <v>0</v>
      </c>
      <c r="F1126" t="s">
        <v>303</v>
      </c>
      <c r="G1126">
        <v>46</v>
      </c>
      <c r="H1126" t="str">
        <f>IF(temp01[[#This Row],[SiSo]]=0,"Không mở lớp","")</f>
        <v/>
      </c>
      <c r="I1126" t="s">
        <v>2039</v>
      </c>
      <c r="J1126" t="str">
        <f>LEFT(temp01[[#This Row],[MaLopHP]],4)</f>
        <v>2011</v>
      </c>
    </row>
    <row r="1127" hidden="1" spans="1:10">
      <c r="A1127" t="s">
        <v>2072</v>
      </c>
      <c r="B1127" t="s">
        <v>2073</v>
      </c>
      <c r="C1127">
        <v>1</v>
      </c>
      <c r="D1127">
        <v>0</v>
      </c>
      <c r="E1127">
        <v>30</v>
      </c>
      <c r="F1127" t="s">
        <v>2074</v>
      </c>
      <c r="G1127">
        <v>0</v>
      </c>
      <c r="H1127" t="str">
        <f>IF(temp01[[#This Row],[SiSo]]=0,"Không mở lớp","")</f>
        <v>Không mở lớp</v>
      </c>
      <c r="I1127" t="s">
        <v>2039</v>
      </c>
      <c r="J1127" t="str">
        <f>LEFT(temp01[[#This Row],[MaLopHP]],4)</f>
        <v>2011</v>
      </c>
    </row>
    <row r="1128" hidden="1" spans="1:10">
      <c r="A1128" t="s">
        <v>304</v>
      </c>
      <c r="B1128" t="s">
        <v>305</v>
      </c>
      <c r="C1128">
        <v>1</v>
      </c>
      <c r="D1128">
        <v>0</v>
      </c>
      <c r="E1128">
        <v>30</v>
      </c>
      <c r="F1128" t="s">
        <v>306</v>
      </c>
      <c r="G1128">
        <v>10</v>
      </c>
      <c r="H1128" t="str">
        <f>IF(temp01[[#This Row],[SiSo]]=0,"Không mở lớp","")</f>
        <v/>
      </c>
      <c r="I1128" t="s">
        <v>2039</v>
      </c>
      <c r="J1128" t="str">
        <f>LEFT(temp01[[#This Row],[MaLopHP]],4)</f>
        <v>2011</v>
      </c>
    </row>
    <row r="1129" hidden="1" spans="1:10">
      <c r="A1129" t="s">
        <v>309</v>
      </c>
      <c r="B1129" t="s">
        <v>310</v>
      </c>
      <c r="C1129">
        <v>1</v>
      </c>
      <c r="D1129">
        <v>0</v>
      </c>
      <c r="E1129">
        <v>30</v>
      </c>
      <c r="F1129" t="s">
        <v>311</v>
      </c>
      <c r="G1129">
        <v>2</v>
      </c>
      <c r="H1129" t="str">
        <f>IF(temp01[[#This Row],[SiSo]]=0,"Không mở lớp","")</f>
        <v/>
      </c>
      <c r="I1129" t="s">
        <v>2039</v>
      </c>
      <c r="J1129" t="str">
        <f>LEFT(temp01[[#This Row],[MaLopHP]],4)</f>
        <v>2011</v>
      </c>
    </row>
    <row r="1130" spans="1:10">
      <c r="A1130" t="s">
        <v>324</v>
      </c>
      <c r="B1130" t="s">
        <v>325</v>
      </c>
      <c r="C1130">
        <v>2</v>
      </c>
      <c r="D1130">
        <v>0</v>
      </c>
      <c r="E1130">
        <v>60</v>
      </c>
      <c r="F1130" t="s">
        <v>326</v>
      </c>
      <c r="G1130">
        <v>0</v>
      </c>
      <c r="H1130" t="str">
        <f>IF(temp01[[#This Row],[SiSo]]=0,"Không mở lớp","")</f>
        <v>Không mở lớp</v>
      </c>
      <c r="I1130" t="s">
        <v>2039</v>
      </c>
      <c r="J1130" t="str">
        <f>LEFT(temp01[[#This Row],[MaLopHP]],4)</f>
        <v>2010</v>
      </c>
    </row>
    <row r="1131" spans="1:10">
      <c r="A1131" t="s">
        <v>324</v>
      </c>
      <c r="B1131" t="s">
        <v>325</v>
      </c>
      <c r="C1131">
        <v>2</v>
      </c>
      <c r="D1131">
        <v>0</v>
      </c>
      <c r="E1131">
        <v>60</v>
      </c>
      <c r="F1131" t="s">
        <v>327</v>
      </c>
      <c r="G1131">
        <v>0</v>
      </c>
      <c r="H1131" t="str">
        <f>IF(temp01[[#This Row],[SiSo]]=0,"Không mở lớp","")</f>
        <v>Không mở lớp</v>
      </c>
      <c r="I1131" t="s">
        <v>2039</v>
      </c>
      <c r="J1131" t="str">
        <f>LEFT(temp01[[#This Row],[MaLopHP]],4)</f>
        <v>2010</v>
      </c>
    </row>
    <row r="1132" spans="1:10">
      <c r="A1132" t="s">
        <v>324</v>
      </c>
      <c r="B1132" t="s">
        <v>325</v>
      </c>
      <c r="C1132">
        <v>2</v>
      </c>
      <c r="D1132">
        <v>0</v>
      </c>
      <c r="E1132">
        <v>60</v>
      </c>
      <c r="F1132" t="s">
        <v>328</v>
      </c>
      <c r="G1132">
        <v>0</v>
      </c>
      <c r="H1132" t="str">
        <f>IF(temp01[[#This Row],[SiSo]]=0,"Không mở lớp","")</f>
        <v>Không mở lớp</v>
      </c>
      <c r="I1132" t="s">
        <v>2039</v>
      </c>
      <c r="J1132" t="str">
        <f>LEFT(temp01[[#This Row],[MaLopHP]],4)</f>
        <v>2010</v>
      </c>
    </row>
    <row r="1133" spans="1:10">
      <c r="A1133" t="s">
        <v>324</v>
      </c>
      <c r="B1133" t="s">
        <v>325</v>
      </c>
      <c r="C1133">
        <v>2</v>
      </c>
      <c r="D1133">
        <v>0</v>
      </c>
      <c r="E1133">
        <v>60</v>
      </c>
      <c r="F1133" t="s">
        <v>329</v>
      </c>
      <c r="G1133">
        <v>0</v>
      </c>
      <c r="H1133" t="str">
        <f>IF(temp01[[#This Row],[SiSo]]=0,"Không mở lớp","")</f>
        <v>Không mở lớp</v>
      </c>
      <c r="I1133" t="s">
        <v>2039</v>
      </c>
      <c r="J1133" t="str">
        <f>LEFT(temp01[[#This Row],[MaLopHP]],4)</f>
        <v>2010</v>
      </c>
    </row>
    <row r="1134" spans="1:10">
      <c r="A1134" t="s">
        <v>324</v>
      </c>
      <c r="B1134" t="s">
        <v>325</v>
      </c>
      <c r="C1134">
        <v>2</v>
      </c>
      <c r="D1134">
        <v>0</v>
      </c>
      <c r="E1134">
        <v>60</v>
      </c>
      <c r="F1134" t="s">
        <v>330</v>
      </c>
      <c r="G1134">
        <v>0</v>
      </c>
      <c r="H1134" t="str">
        <f>IF(temp01[[#This Row],[SiSo]]=0,"Không mở lớp","")</f>
        <v>Không mở lớp</v>
      </c>
      <c r="I1134" t="s">
        <v>2039</v>
      </c>
      <c r="J1134" t="str">
        <f>LEFT(temp01[[#This Row],[MaLopHP]],4)</f>
        <v>2010</v>
      </c>
    </row>
    <row r="1135" spans="1:10">
      <c r="A1135" t="s">
        <v>324</v>
      </c>
      <c r="B1135" t="s">
        <v>325</v>
      </c>
      <c r="C1135">
        <v>2</v>
      </c>
      <c r="D1135">
        <v>0</v>
      </c>
      <c r="E1135">
        <v>60</v>
      </c>
      <c r="F1135" t="s">
        <v>331</v>
      </c>
      <c r="G1135">
        <v>0</v>
      </c>
      <c r="H1135" t="str">
        <f>IF(temp01[[#This Row],[SiSo]]=0,"Không mở lớp","")</f>
        <v>Không mở lớp</v>
      </c>
      <c r="I1135" t="s">
        <v>2039</v>
      </c>
      <c r="J1135" t="str">
        <f>LEFT(temp01[[#This Row],[MaLopHP]],4)</f>
        <v>2010</v>
      </c>
    </row>
    <row r="1136" hidden="1" spans="1:10">
      <c r="A1136" t="s">
        <v>313</v>
      </c>
      <c r="B1136" t="s">
        <v>314</v>
      </c>
      <c r="C1136">
        <v>2</v>
      </c>
      <c r="D1136">
        <v>0</v>
      </c>
      <c r="E1136">
        <v>60</v>
      </c>
      <c r="F1136" t="s">
        <v>315</v>
      </c>
      <c r="G1136">
        <v>4</v>
      </c>
      <c r="H1136" t="str">
        <f>IF(temp01[[#This Row],[SiSo]]=0,"Không mở lớp","")</f>
        <v/>
      </c>
      <c r="I1136" t="s">
        <v>2039</v>
      </c>
      <c r="J1136" t="str">
        <f>LEFT(temp01[[#This Row],[MaLopHP]],4)</f>
        <v>2011</v>
      </c>
    </row>
    <row r="1137" hidden="1" spans="1:10">
      <c r="A1137" t="s">
        <v>316</v>
      </c>
      <c r="B1137" t="s">
        <v>314</v>
      </c>
      <c r="C1137">
        <v>2</v>
      </c>
      <c r="D1137">
        <v>0</v>
      </c>
      <c r="E1137">
        <v>60</v>
      </c>
      <c r="F1137" t="s">
        <v>317</v>
      </c>
      <c r="G1137">
        <v>1</v>
      </c>
      <c r="H1137" t="str">
        <f>IF(temp01[[#This Row],[SiSo]]=0,"Không mở lớp","")</f>
        <v/>
      </c>
      <c r="I1137" t="s">
        <v>2039</v>
      </c>
      <c r="J1137" t="str">
        <f>LEFT(temp01[[#This Row],[MaLopHP]],4)</f>
        <v>2011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k / 2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A K T /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k / 2 U C i K R 7 g O A A A A E Q A A A B M A H A B G b 3 J t d W x h c y 9 T Z W N 0 a W 9 u M S 5 t I K I Y A C i g F A A A A A A A A A A A A A A A A A A A A A A A A A A A A C t O T S 7 J z M 9 T C I b Q h t Y A U E s B A i 0 A F A A C A A g A C k / 2 U B Z U 0 P + m A A A A + A A A A B I A A A A A A A A A A A A A A A A A A A A A A E N v b m Z p Z y 9 Q Y W N r Y W d l L n h t b F B L A Q I t A B Q A A g A I A A p P 9 l A P y u m r p A A A A O k A A A A T A A A A A A A A A A A A A A A A A P I A A A B b Q 2 9 u d G V u d F 9 U e X B l c 1 0 u e G 1 s U E s B A i 0 A F A A C A A g A C k / 2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k D b D s v Z 5 x O o 7 U 9 W Q i D o 3 w A A A A A A g A A A A A A E G Y A A A A B A A A g A A A A q Z L v i / T e I o K N m z C D f U Z n K L e Z H 3 8 F T F n L T A d 2 h P R r v 2 U A A A A A D o A A A A A C A A A g A A A A 4 Y 1 b L l 4 N T S 9 r P 4 E Q G v X r 2 U S 7 e 8 e f 4 n 7 W F V v x I m R 4 V 4 d Q A A A A G 6 r 1 b t D 0 b A R o z P 4 Q R T d Y b g c A z r J P 9 x V M o n N 4 A p A W R Y H z H P g k W l q q Y n 8 L e a M q g N Y K W P 4 7 K C q U 3 3 Z / Q 3 F 0 y j + P X 8 W H g b s C C E 8 D 9 a h d A + 2 v x l J A A A A A T n 1 2 h q h / L g O u b U O I N m d Y K u V 7 M K d g b m v T g J O X U L Q W u E s o 7 2 L Q L J K / 1 J X q q S b 8 6 J h 0 G M H e / 9 h t K o s Y U k o f U W L 4 u g = = < / D a t a M a s h u p > 
</file>

<file path=customXml/itemProps1.xml><?xml version="1.0" encoding="utf-8"?>
<ds:datastoreItem xmlns:ds="http://schemas.openxmlformats.org/officeDocument/2006/customXml" ds:itemID="{1A70C380-19DB-421D-A9EF-FA292162DB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BM DT 21 00</vt:lpstr>
      <vt:lpstr>CTT</vt:lpstr>
      <vt:lpstr>Thoigian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TV12</dc:creator>
  <cp:lastModifiedBy>adminlocal</cp:lastModifiedBy>
  <dcterms:created xsi:type="dcterms:W3CDTF">2014-08-01T09:00:00Z</dcterms:created>
  <cp:lastPrinted>2020-08-31T01:55:00Z</cp:lastPrinted>
  <dcterms:modified xsi:type="dcterms:W3CDTF">2023-05-31T01:56:55Z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542B4AF271004DC189027660D5CC602E</vt:lpwstr>
  </property>
  <property fmtid="{D5CDD505-2E9C-101B-9397-08002B2CF9AE}" pid="3" name="KSOProductBuildVer">
    <vt:lpwstr>1033-11.2.0.11219</vt:lpwstr>
  </property>
</Properties>
</file>