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TL\KTL_02\Chương 13\"/>
    </mc:Choice>
  </mc:AlternateContent>
  <xr:revisionPtr revIDLastSave="0" documentId="13_ncr:1_{50803F5F-CECC-49D1-8F8F-C185C25CAB08}" xr6:coauthVersionLast="47" xr6:coauthVersionMax="47" xr10:uidLastSave="{00000000-0000-0000-0000-000000000000}"/>
  <bookViews>
    <workbookView minimized="1" xWindow="2920" yWindow="2920" windowWidth="11500" windowHeight="6300" xr2:uid="{F754DDE6-3251-4FC1-A520-A94DDAB2D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8" i="1" l="1"/>
  <c r="I188" i="1"/>
  <c r="H188" i="1"/>
  <c r="I187" i="1"/>
  <c r="J187" i="1"/>
  <c r="H187" i="1"/>
  <c r="G187" i="1"/>
  <c r="F187" i="1"/>
  <c r="E187" i="1"/>
  <c r="E184" i="1"/>
  <c r="F184" i="1"/>
  <c r="G184" i="1"/>
  <c r="E183" i="1"/>
  <c r="F183" i="1"/>
  <c r="G183" i="1"/>
  <c r="B192" i="1"/>
  <c r="B194" i="1"/>
  <c r="B183" i="1" l="1"/>
  <c r="B184" i="1"/>
  <c r="C7" i="1" l="1"/>
  <c r="C15" i="1"/>
  <c r="C23" i="1"/>
  <c r="C31" i="1"/>
  <c r="C39" i="1"/>
  <c r="C47" i="1"/>
  <c r="C55" i="1"/>
  <c r="C63" i="1"/>
  <c r="C71" i="1"/>
  <c r="C79" i="1"/>
  <c r="C87" i="1"/>
  <c r="C95" i="1"/>
  <c r="C103" i="1"/>
  <c r="C111" i="1"/>
  <c r="C119" i="1"/>
  <c r="C127" i="1"/>
  <c r="C135" i="1"/>
  <c r="C143" i="1"/>
  <c r="C151" i="1"/>
  <c r="C159" i="1"/>
  <c r="C167" i="1"/>
  <c r="C175" i="1"/>
  <c r="C160" i="1"/>
  <c r="C176" i="1"/>
  <c r="C10" i="1"/>
  <c r="C26" i="1"/>
  <c r="C50" i="1"/>
  <c r="C58" i="1"/>
  <c r="C82" i="1"/>
  <c r="C98" i="1"/>
  <c r="C114" i="1"/>
  <c r="C138" i="1"/>
  <c r="C162" i="1"/>
  <c r="C29" i="1"/>
  <c r="C8" i="1"/>
  <c r="C16" i="1"/>
  <c r="C24" i="1"/>
  <c r="C32" i="1"/>
  <c r="C40" i="1"/>
  <c r="C48" i="1"/>
  <c r="C56" i="1"/>
  <c r="C64" i="1"/>
  <c r="C72" i="1"/>
  <c r="C80" i="1"/>
  <c r="C88" i="1"/>
  <c r="C96" i="1"/>
  <c r="C104" i="1"/>
  <c r="C112" i="1"/>
  <c r="C120" i="1"/>
  <c r="C128" i="1"/>
  <c r="C136" i="1"/>
  <c r="C144" i="1"/>
  <c r="C152" i="1"/>
  <c r="C168" i="1"/>
  <c r="C18" i="1"/>
  <c r="C42" i="1"/>
  <c r="C66" i="1"/>
  <c r="C90" i="1"/>
  <c r="C122" i="1"/>
  <c r="C146" i="1"/>
  <c r="C170" i="1"/>
  <c r="C61" i="1"/>
  <c r="C9" i="1"/>
  <c r="C17" i="1"/>
  <c r="C25" i="1"/>
  <c r="C33" i="1"/>
  <c r="C41" i="1"/>
  <c r="C49" i="1"/>
  <c r="C57" i="1"/>
  <c r="C65" i="1"/>
  <c r="C73" i="1"/>
  <c r="C81" i="1"/>
  <c r="C89" i="1"/>
  <c r="C97" i="1"/>
  <c r="C105" i="1"/>
  <c r="C113" i="1"/>
  <c r="C121" i="1"/>
  <c r="C129" i="1"/>
  <c r="C137" i="1"/>
  <c r="C145" i="1"/>
  <c r="C153" i="1"/>
  <c r="C161" i="1"/>
  <c r="C169" i="1"/>
  <c r="C177" i="1"/>
  <c r="C34" i="1"/>
  <c r="C74" i="1"/>
  <c r="C106" i="1"/>
  <c r="C130" i="1"/>
  <c r="C154" i="1"/>
  <c r="C178" i="1"/>
  <c r="C53" i="1"/>
  <c r="C3" i="1"/>
  <c r="C11" i="1"/>
  <c r="C19" i="1"/>
  <c r="C27" i="1"/>
  <c r="C35" i="1"/>
  <c r="C43" i="1"/>
  <c r="C51" i="1"/>
  <c r="C59" i="1"/>
  <c r="C67" i="1"/>
  <c r="C75" i="1"/>
  <c r="C83" i="1"/>
  <c r="C91" i="1"/>
  <c r="C99" i="1"/>
  <c r="C107" i="1"/>
  <c r="C115" i="1"/>
  <c r="C123" i="1"/>
  <c r="C131" i="1"/>
  <c r="C139" i="1"/>
  <c r="C147" i="1"/>
  <c r="C155" i="1"/>
  <c r="C163" i="1"/>
  <c r="C171" i="1"/>
  <c r="C179" i="1"/>
  <c r="C172" i="1"/>
  <c r="C13" i="1"/>
  <c r="C37" i="1"/>
  <c r="C69" i="1"/>
  <c r="C4" i="1"/>
  <c r="C12" i="1"/>
  <c r="C20" i="1"/>
  <c r="C28" i="1"/>
  <c r="C36" i="1"/>
  <c r="C44" i="1"/>
  <c r="C52" i="1"/>
  <c r="C60" i="1"/>
  <c r="C68" i="1"/>
  <c r="C76" i="1"/>
  <c r="C84" i="1"/>
  <c r="C92" i="1"/>
  <c r="C100" i="1"/>
  <c r="C108" i="1"/>
  <c r="C116" i="1"/>
  <c r="C124" i="1"/>
  <c r="C132" i="1"/>
  <c r="C140" i="1"/>
  <c r="C148" i="1"/>
  <c r="C156" i="1"/>
  <c r="C164" i="1"/>
  <c r="C180" i="1"/>
  <c r="C5" i="1"/>
  <c r="C21" i="1"/>
  <c r="C45" i="1"/>
  <c r="C77" i="1"/>
  <c r="C93" i="1"/>
  <c r="C30" i="1"/>
  <c r="C86" i="1"/>
  <c r="C125" i="1"/>
  <c r="C157" i="1"/>
  <c r="C158" i="1"/>
  <c r="C101" i="1"/>
  <c r="C134" i="1"/>
  <c r="C110" i="1"/>
  <c r="C78" i="1"/>
  <c r="C150" i="1"/>
  <c r="C38" i="1"/>
  <c r="C94" i="1"/>
  <c r="C126" i="1"/>
  <c r="C133" i="1"/>
  <c r="C54" i="1"/>
  <c r="C166" i="1"/>
  <c r="C141" i="1"/>
  <c r="C70" i="1"/>
  <c r="C174" i="1"/>
  <c r="C149" i="1"/>
  <c r="C118" i="1"/>
  <c r="C46" i="1"/>
  <c r="C165" i="1"/>
  <c r="C102" i="1"/>
  <c r="C173" i="1"/>
  <c r="C117" i="1"/>
  <c r="C62" i="1"/>
  <c r="C109" i="1"/>
  <c r="C142" i="1"/>
  <c r="C181" i="1"/>
  <c r="C22" i="1"/>
  <c r="C2" i="1"/>
  <c r="C6" i="1"/>
  <c r="C14" i="1"/>
  <c r="C85" i="1"/>
  <c r="J134" i="1" l="1"/>
  <c r="I134" i="1"/>
  <c r="H134" i="1"/>
  <c r="D134" i="1"/>
  <c r="I76" i="1"/>
  <c r="J76" i="1"/>
  <c r="H76" i="1"/>
  <c r="D76" i="1"/>
  <c r="I35" i="1"/>
  <c r="J35" i="1"/>
  <c r="H35" i="1"/>
  <c r="D35" i="1"/>
  <c r="J81" i="1"/>
  <c r="H81" i="1"/>
  <c r="D81" i="1"/>
  <c r="I81" i="1"/>
  <c r="J48" i="1"/>
  <c r="I48" i="1"/>
  <c r="H48" i="1"/>
  <c r="D48" i="1"/>
  <c r="J127" i="1"/>
  <c r="I127" i="1"/>
  <c r="H127" i="1"/>
  <c r="D127" i="1"/>
  <c r="I181" i="1"/>
  <c r="D181" i="1"/>
  <c r="J181" i="1"/>
  <c r="H181" i="1"/>
  <c r="I101" i="1"/>
  <c r="H101" i="1"/>
  <c r="D101" i="1"/>
  <c r="J101" i="1"/>
  <c r="I4" i="1"/>
  <c r="J4" i="1"/>
  <c r="H4" i="1"/>
  <c r="D4" i="1"/>
  <c r="I27" i="1"/>
  <c r="J27" i="1"/>
  <c r="H27" i="1"/>
  <c r="D27" i="1"/>
  <c r="J9" i="1"/>
  <c r="H9" i="1"/>
  <c r="D9" i="1"/>
  <c r="I9" i="1"/>
  <c r="J104" i="1"/>
  <c r="I104" i="1"/>
  <c r="H104" i="1"/>
  <c r="D104" i="1"/>
  <c r="J160" i="1"/>
  <c r="I160" i="1"/>
  <c r="D160" i="1"/>
  <c r="H160" i="1"/>
  <c r="J126" i="1"/>
  <c r="H126" i="1"/>
  <c r="I126" i="1"/>
  <c r="D126" i="1"/>
  <c r="I21" i="1"/>
  <c r="J21" i="1"/>
  <c r="D21" i="1"/>
  <c r="H21" i="1"/>
  <c r="I69" i="1"/>
  <c r="J69" i="1"/>
  <c r="H69" i="1"/>
  <c r="D69" i="1"/>
  <c r="I19" i="1"/>
  <c r="J19" i="1"/>
  <c r="H19" i="1"/>
  <c r="D19" i="1"/>
  <c r="J129" i="1"/>
  <c r="H129" i="1"/>
  <c r="D129" i="1"/>
  <c r="I129" i="1"/>
  <c r="I61" i="1"/>
  <c r="D61" i="1"/>
  <c r="H61" i="1"/>
  <c r="J61" i="1"/>
  <c r="J96" i="1"/>
  <c r="I96" i="1"/>
  <c r="D96" i="1"/>
  <c r="H96" i="1"/>
  <c r="J47" i="1"/>
  <c r="I47" i="1"/>
  <c r="D47" i="1"/>
  <c r="H47" i="1"/>
  <c r="I109" i="1"/>
  <c r="D109" i="1"/>
  <c r="J109" i="1"/>
  <c r="H109" i="1"/>
  <c r="I149" i="1"/>
  <c r="J149" i="1"/>
  <c r="D149" i="1"/>
  <c r="H149" i="1"/>
  <c r="J94" i="1"/>
  <c r="H94" i="1"/>
  <c r="I94" i="1"/>
  <c r="D94" i="1"/>
  <c r="I157" i="1"/>
  <c r="H157" i="1"/>
  <c r="J157" i="1"/>
  <c r="D157" i="1"/>
  <c r="I5" i="1"/>
  <c r="H5" i="1"/>
  <c r="D5" i="1"/>
  <c r="J5" i="1"/>
  <c r="I116" i="1"/>
  <c r="J116" i="1"/>
  <c r="H116" i="1"/>
  <c r="D116" i="1"/>
  <c r="I52" i="1"/>
  <c r="J52" i="1"/>
  <c r="H52" i="1"/>
  <c r="D52" i="1"/>
  <c r="I37" i="1"/>
  <c r="H37" i="1"/>
  <c r="D37" i="1"/>
  <c r="J37" i="1"/>
  <c r="I139" i="1"/>
  <c r="J139" i="1"/>
  <c r="H139" i="1"/>
  <c r="D139" i="1"/>
  <c r="I75" i="1"/>
  <c r="J75" i="1"/>
  <c r="H75" i="1"/>
  <c r="D75" i="1"/>
  <c r="I11" i="1"/>
  <c r="J11" i="1"/>
  <c r="H11" i="1"/>
  <c r="D11" i="1"/>
  <c r="I34" i="1"/>
  <c r="J34" i="1"/>
  <c r="H34" i="1"/>
  <c r="D34" i="1"/>
  <c r="J121" i="1"/>
  <c r="H121" i="1"/>
  <c r="D121" i="1"/>
  <c r="I121" i="1"/>
  <c r="J57" i="1"/>
  <c r="H57" i="1"/>
  <c r="D57" i="1"/>
  <c r="I57" i="1"/>
  <c r="I170" i="1"/>
  <c r="J170" i="1"/>
  <c r="H170" i="1"/>
  <c r="D170" i="1"/>
  <c r="J152" i="1"/>
  <c r="I152" i="1"/>
  <c r="H152" i="1"/>
  <c r="D152" i="1"/>
  <c r="J88" i="1"/>
  <c r="I88" i="1"/>
  <c r="D88" i="1"/>
  <c r="H88" i="1"/>
  <c r="J24" i="1"/>
  <c r="I24" i="1"/>
  <c r="D24" i="1"/>
  <c r="H24" i="1"/>
  <c r="I82" i="1"/>
  <c r="J82" i="1"/>
  <c r="H82" i="1"/>
  <c r="D82" i="1"/>
  <c r="J167" i="1"/>
  <c r="I167" i="1"/>
  <c r="H167" i="1"/>
  <c r="D167" i="1"/>
  <c r="J103" i="1"/>
  <c r="I103" i="1"/>
  <c r="H103" i="1"/>
  <c r="D103" i="1"/>
  <c r="J39" i="1"/>
  <c r="I39" i="1"/>
  <c r="H39" i="1"/>
  <c r="D39" i="1"/>
  <c r="J22" i="1"/>
  <c r="H22" i="1"/>
  <c r="I22" i="1"/>
  <c r="D22" i="1"/>
  <c r="I140" i="1"/>
  <c r="J140" i="1"/>
  <c r="H140" i="1"/>
  <c r="D140" i="1"/>
  <c r="I130" i="1"/>
  <c r="J130" i="1"/>
  <c r="H130" i="1"/>
  <c r="D130" i="1"/>
  <c r="I138" i="1"/>
  <c r="J138" i="1"/>
  <c r="H138" i="1"/>
  <c r="D138" i="1"/>
  <c r="I45" i="1"/>
  <c r="D45" i="1"/>
  <c r="J45" i="1"/>
  <c r="H45" i="1"/>
  <c r="I155" i="1"/>
  <c r="J155" i="1"/>
  <c r="H155" i="1"/>
  <c r="D155" i="1"/>
  <c r="J73" i="1"/>
  <c r="H73" i="1"/>
  <c r="D73" i="1"/>
  <c r="I73" i="1"/>
  <c r="I114" i="1"/>
  <c r="J114" i="1"/>
  <c r="H114" i="1"/>
  <c r="D114" i="1"/>
  <c r="J158" i="1"/>
  <c r="I158" i="1"/>
  <c r="D158" i="1"/>
  <c r="H158" i="1"/>
  <c r="I83" i="1"/>
  <c r="J83" i="1"/>
  <c r="H83" i="1"/>
  <c r="D83" i="1"/>
  <c r="I98" i="1"/>
  <c r="J98" i="1"/>
  <c r="H98" i="1"/>
  <c r="D98" i="1"/>
  <c r="J62" i="1"/>
  <c r="H62" i="1"/>
  <c r="I62" i="1"/>
  <c r="D62" i="1"/>
  <c r="J174" i="1"/>
  <c r="I174" i="1"/>
  <c r="D174" i="1"/>
  <c r="H174" i="1"/>
  <c r="J38" i="1"/>
  <c r="H38" i="1"/>
  <c r="I38" i="1"/>
  <c r="D38" i="1"/>
  <c r="I125" i="1"/>
  <c r="D125" i="1"/>
  <c r="H125" i="1"/>
  <c r="J125" i="1"/>
  <c r="I180" i="1"/>
  <c r="J180" i="1"/>
  <c r="H180" i="1"/>
  <c r="D180" i="1"/>
  <c r="I108" i="1"/>
  <c r="J108" i="1"/>
  <c r="H108" i="1"/>
  <c r="D108" i="1"/>
  <c r="I44" i="1"/>
  <c r="J44" i="1"/>
  <c r="H44" i="1"/>
  <c r="D44" i="1"/>
  <c r="I13" i="1"/>
  <c r="H13" i="1"/>
  <c r="D13" i="1"/>
  <c r="J13" i="1"/>
  <c r="I131" i="1"/>
  <c r="J131" i="1"/>
  <c r="H131" i="1"/>
  <c r="D131" i="1"/>
  <c r="I67" i="1"/>
  <c r="J67" i="1"/>
  <c r="H67" i="1"/>
  <c r="D67" i="1"/>
  <c r="I3" i="1"/>
  <c r="J3" i="1"/>
  <c r="H3" i="1"/>
  <c r="D3" i="1"/>
  <c r="J177" i="1"/>
  <c r="H177" i="1"/>
  <c r="I177" i="1"/>
  <c r="D177" i="1"/>
  <c r="J113" i="1"/>
  <c r="H113" i="1"/>
  <c r="D113" i="1"/>
  <c r="I113" i="1"/>
  <c r="J49" i="1"/>
  <c r="H49" i="1"/>
  <c r="D49" i="1"/>
  <c r="I49" i="1"/>
  <c r="I146" i="1"/>
  <c r="J146" i="1"/>
  <c r="H146" i="1"/>
  <c r="D146" i="1"/>
  <c r="J144" i="1"/>
  <c r="I144" i="1"/>
  <c r="D144" i="1"/>
  <c r="H144" i="1"/>
  <c r="J80" i="1"/>
  <c r="I80" i="1"/>
  <c r="H80" i="1"/>
  <c r="D80" i="1"/>
  <c r="J16" i="1"/>
  <c r="H16" i="1"/>
  <c r="I16" i="1"/>
  <c r="D16" i="1"/>
  <c r="I58" i="1"/>
  <c r="J58" i="1"/>
  <c r="H58" i="1"/>
  <c r="D58" i="1"/>
  <c r="J159" i="1"/>
  <c r="I159" i="1"/>
  <c r="D159" i="1"/>
  <c r="H159" i="1"/>
  <c r="J95" i="1"/>
  <c r="I95" i="1"/>
  <c r="D95" i="1"/>
  <c r="H95" i="1"/>
  <c r="J31" i="1"/>
  <c r="I31" i="1"/>
  <c r="H31" i="1"/>
  <c r="D31" i="1"/>
  <c r="I165" i="1"/>
  <c r="J165" i="1"/>
  <c r="D165" i="1"/>
  <c r="H165" i="1"/>
  <c r="I163" i="1"/>
  <c r="J163" i="1"/>
  <c r="H163" i="1"/>
  <c r="D163" i="1"/>
  <c r="J112" i="1"/>
  <c r="I112" i="1"/>
  <c r="H112" i="1"/>
  <c r="D112" i="1"/>
  <c r="I133" i="1"/>
  <c r="D133" i="1"/>
  <c r="J133" i="1"/>
  <c r="H133" i="1"/>
  <c r="J55" i="1"/>
  <c r="I55" i="1"/>
  <c r="H55" i="1"/>
  <c r="D55" i="1"/>
  <c r="J70" i="1"/>
  <c r="H70" i="1"/>
  <c r="I70" i="1"/>
  <c r="D70" i="1"/>
  <c r="I164" i="1"/>
  <c r="J164" i="1"/>
  <c r="H164" i="1"/>
  <c r="D164" i="1"/>
  <c r="I100" i="1"/>
  <c r="J100" i="1"/>
  <c r="H100" i="1"/>
  <c r="D100" i="1"/>
  <c r="I36" i="1"/>
  <c r="J36" i="1"/>
  <c r="H36" i="1"/>
  <c r="D36" i="1"/>
  <c r="I172" i="1"/>
  <c r="J172" i="1"/>
  <c r="H172" i="1"/>
  <c r="D172" i="1"/>
  <c r="I123" i="1"/>
  <c r="J123" i="1"/>
  <c r="H123" i="1"/>
  <c r="D123" i="1"/>
  <c r="I59" i="1"/>
  <c r="J59" i="1"/>
  <c r="H59" i="1"/>
  <c r="D59" i="1"/>
  <c r="I53" i="1"/>
  <c r="H53" i="1"/>
  <c r="J53" i="1"/>
  <c r="D53" i="1"/>
  <c r="J169" i="1"/>
  <c r="H169" i="1"/>
  <c r="I169" i="1"/>
  <c r="D169" i="1"/>
  <c r="J105" i="1"/>
  <c r="H105" i="1"/>
  <c r="D105" i="1"/>
  <c r="I105" i="1"/>
  <c r="J41" i="1"/>
  <c r="H41" i="1"/>
  <c r="D41" i="1"/>
  <c r="I41" i="1"/>
  <c r="I122" i="1"/>
  <c r="J122" i="1"/>
  <c r="H122" i="1"/>
  <c r="D122" i="1"/>
  <c r="J136" i="1"/>
  <c r="I136" i="1"/>
  <c r="H136" i="1"/>
  <c r="D136" i="1"/>
  <c r="J72" i="1"/>
  <c r="I72" i="1"/>
  <c r="H72" i="1"/>
  <c r="D72" i="1"/>
  <c r="J8" i="1"/>
  <c r="H8" i="1"/>
  <c r="I8" i="1"/>
  <c r="D8" i="1"/>
  <c r="I50" i="1"/>
  <c r="J50" i="1"/>
  <c r="H50" i="1"/>
  <c r="D50" i="1"/>
  <c r="J151" i="1"/>
  <c r="I151" i="1"/>
  <c r="H151" i="1"/>
  <c r="D151" i="1"/>
  <c r="J87" i="1"/>
  <c r="I87" i="1"/>
  <c r="D87" i="1"/>
  <c r="H87" i="1"/>
  <c r="J23" i="1"/>
  <c r="I23" i="1"/>
  <c r="D23" i="1"/>
  <c r="H23" i="1"/>
  <c r="I77" i="1"/>
  <c r="H77" i="1"/>
  <c r="D77" i="1"/>
  <c r="J77" i="1"/>
  <c r="I99" i="1"/>
  <c r="J99" i="1"/>
  <c r="H99" i="1"/>
  <c r="D99" i="1"/>
  <c r="J17" i="1"/>
  <c r="H17" i="1"/>
  <c r="D17" i="1"/>
  <c r="I17" i="1"/>
  <c r="J176" i="1"/>
  <c r="I176" i="1"/>
  <c r="H176" i="1"/>
  <c r="D176" i="1"/>
  <c r="I68" i="1"/>
  <c r="J68" i="1"/>
  <c r="H68" i="1"/>
  <c r="D68" i="1"/>
  <c r="I106" i="1"/>
  <c r="J106" i="1"/>
  <c r="H106" i="1"/>
  <c r="D106" i="1"/>
  <c r="J40" i="1"/>
  <c r="I40" i="1"/>
  <c r="H40" i="1"/>
  <c r="D40" i="1"/>
  <c r="J142" i="1"/>
  <c r="I142" i="1"/>
  <c r="D142" i="1"/>
  <c r="H142" i="1"/>
  <c r="I60" i="1"/>
  <c r="J60" i="1"/>
  <c r="H60" i="1"/>
  <c r="D60" i="1"/>
  <c r="J175" i="1"/>
  <c r="I175" i="1"/>
  <c r="D175" i="1"/>
  <c r="H175" i="1"/>
  <c r="J14" i="1"/>
  <c r="H14" i="1"/>
  <c r="I14" i="1"/>
  <c r="D14" i="1"/>
  <c r="J150" i="1"/>
  <c r="I150" i="1"/>
  <c r="H150" i="1"/>
  <c r="D150" i="1"/>
  <c r="I173" i="1"/>
  <c r="J173" i="1"/>
  <c r="H173" i="1"/>
  <c r="D173" i="1"/>
  <c r="I141" i="1"/>
  <c r="H141" i="1"/>
  <c r="D141" i="1"/>
  <c r="J141" i="1"/>
  <c r="J78" i="1"/>
  <c r="H78" i="1"/>
  <c r="I78" i="1"/>
  <c r="D78" i="1"/>
  <c r="J30" i="1"/>
  <c r="H30" i="1"/>
  <c r="I30" i="1"/>
  <c r="D30" i="1"/>
  <c r="I156" i="1"/>
  <c r="J156" i="1"/>
  <c r="H156" i="1"/>
  <c r="D156" i="1"/>
  <c r="I92" i="1"/>
  <c r="J92" i="1"/>
  <c r="H92" i="1"/>
  <c r="D92" i="1"/>
  <c r="I28" i="1"/>
  <c r="J28" i="1"/>
  <c r="H28" i="1"/>
  <c r="D28" i="1"/>
  <c r="I179" i="1"/>
  <c r="J179" i="1"/>
  <c r="H179" i="1"/>
  <c r="D179" i="1"/>
  <c r="I115" i="1"/>
  <c r="J115" i="1"/>
  <c r="H115" i="1"/>
  <c r="D115" i="1"/>
  <c r="I51" i="1"/>
  <c r="J51" i="1"/>
  <c r="H51" i="1"/>
  <c r="D51" i="1"/>
  <c r="I178" i="1"/>
  <c r="J178" i="1"/>
  <c r="H178" i="1"/>
  <c r="D178" i="1"/>
  <c r="J161" i="1"/>
  <c r="H161" i="1"/>
  <c r="I161" i="1"/>
  <c r="D161" i="1"/>
  <c r="J97" i="1"/>
  <c r="H97" i="1"/>
  <c r="D97" i="1"/>
  <c r="I97" i="1"/>
  <c r="J33" i="1"/>
  <c r="H33" i="1"/>
  <c r="D33" i="1"/>
  <c r="I33" i="1"/>
  <c r="I90" i="1"/>
  <c r="J90" i="1"/>
  <c r="H90" i="1"/>
  <c r="D90" i="1"/>
  <c r="J128" i="1"/>
  <c r="I128" i="1"/>
  <c r="D128" i="1"/>
  <c r="H128" i="1"/>
  <c r="J64" i="1"/>
  <c r="I64" i="1"/>
  <c r="D64" i="1"/>
  <c r="H64" i="1"/>
  <c r="I29" i="1"/>
  <c r="H29" i="1"/>
  <c r="J29" i="1"/>
  <c r="D29" i="1"/>
  <c r="I26" i="1"/>
  <c r="J26" i="1"/>
  <c r="H26" i="1"/>
  <c r="D26" i="1"/>
  <c r="J143" i="1"/>
  <c r="I143" i="1"/>
  <c r="D143" i="1"/>
  <c r="H143" i="1"/>
  <c r="J79" i="1"/>
  <c r="I79" i="1"/>
  <c r="H79" i="1"/>
  <c r="D79" i="1"/>
  <c r="J15" i="1"/>
  <c r="H15" i="1"/>
  <c r="I15" i="1"/>
  <c r="D15" i="1"/>
  <c r="J54" i="1"/>
  <c r="H54" i="1"/>
  <c r="I54" i="1"/>
  <c r="D54" i="1"/>
  <c r="I12" i="1"/>
  <c r="J12" i="1"/>
  <c r="H12" i="1"/>
  <c r="D12" i="1"/>
  <c r="J145" i="1"/>
  <c r="H145" i="1"/>
  <c r="D145" i="1"/>
  <c r="I145" i="1"/>
  <c r="I42" i="1"/>
  <c r="J42" i="1"/>
  <c r="H42" i="1"/>
  <c r="D42" i="1"/>
  <c r="J63" i="1"/>
  <c r="I63" i="1"/>
  <c r="D63" i="1"/>
  <c r="H63" i="1"/>
  <c r="J46" i="1"/>
  <c r="H46" i="1"/>
  <c r="I46" i="1"/>
  <c r="D46" i="1"/>
  <c r="I132" i="1"/>
  <c r="J132" i="1"/>
  <c r="H132" i="1"/>
  <c r="D132" i="1"/>
  <c r="I91" i="1"/>
  <c r="J91" i="1"/>
  <c r="H91" i="1"/>
  <c r="D91" i="1"/>
  <c r="J137" i="1"/>
  <c r="H137" i="1"/>
  <c r="I137" i="1"/>
  <c r="D137" i="1"/>
  <c r="I18" i="1"/>
  <c r="J18" i="1"/>
  <c r="H18" i="1"/>
  <c r="D18" i="1"/>
  <c r="J119" i="1"/>
  <c r="I119" i="1"/>
  <c r="H119" i="1"/>
  <c r="D119" i="1"/>
  <c r="J118" i="1"/>
  <c r="H118" i="1"/>
  <c r="I118" i="1"/>
  <c r="D118" i="1"/>
  <c r="I124" i="1"/>
  <c r="J124" i="1"/>
  <c r="H124" i="1"/>
  <c r="D124" i="1"/>
  <c r="I147" i="1"/>
  <c r="J147" i="1"/>
  <c r="H147" i="1"/>
  <c r="D147" i="1"/>
  <c r="I74" i="1"/>
  <c r="J74" i="1"/>
  <c r="H74" i="1"/>
  <c r="D74" i="1"/>
  <c r="J65" i="1"/>
  <c r="H65" i="1"/>
  <c r="D65" i="1"/>
  <c r="I65" i="1"/>
  <c r="J168" i="1"/>
  <c r="I168" i="1"/>
  <c r="H168" i="1"/>
  <c r="D168" i="1"/>
  <c r="J32" i="1"/>
  <c r="I32" i="1"/>
  <c r="H32" i="1"/>
  <c r="D32" i="1"/>
  <c r="J111" i="1"/>
  <c r="I111" i="1"/>
  <c r="D111" i="1"/>
  <c r="H111" i="1"/>
  <c r="I85" i="1"/>
  <c r="J85" i="1"/>
  <c r="D85" i="1"/>
  <c r="H85" i="1"/>
  <c r="I117" i="1"/>
  <c r="H117" i="1"/>
  <c r="J117" i="1"/>
  <c r="D117" i="1"/>
  <c r="J86" i="1"/>
  <c r="H86" i="1"/>
  <c r="I86" i="1"/>
  <c r="D86" i="1"/>
  <c r="J6" i="1"/>
  <c r="H6" i="1"/>
  <c r="I6" i="1"/>
  <c r="D6" i="1"/>
  <c r="D186" i="1"/>
  <c r="J2" i="1"/>
  <c r="I2" i="1"/>
  <c r="C184" i="1"/>
  <c r="H2" i="1"/>
  <c r="D2" i="1"/>
  <c r="C183" i="1"/>
  <c r="J102" i="1"/>
  <c r="H102" i="1"/>
  <c r="I102" i="1"/>
  <c r="D102" i="1"/>
  <c r="J166" i="1"/>
  <c r="I166" i="1"/>
  <c r="H166" i="1"/>
  <c r="D166" i="1"/>
  <c r="J110" i="1"/>
  <c r="H110" i="1"/>
  <c r="I110" i="1"/>
  <c r="D110" i="1"/>
  <c r="I93" i="1"/>
  <c r="H93" i="1"/>
  <c r="J93" i="1"/>
  <c r="D93" i="1"/>
  <c r="I148" i="1"/>
  <c r="J148" i="1"/>
  <c r="H148" i="1"/>
  <c r="D148" i="1"/>
  <c r="I84" i="1"/>
  <c r="J84" i="1"/>
  <c r="H84" i="1"/>
  <c r="D84" i="1"/>
  <c r="I20" i="1"/>
  <c r="J20" i="1"/>
  <c r="H20" i="1"/>
  <c r="D20" i="1"/>
  <c r="I171" i="1"/>
  <c r="J171" i="1"/>
  <c r="H171" i="1"/>
  <c r="D171" i="1"/>
  <c r="I107" i="1"/>
  <c r="J107" i="1"/>
  <c r="H107" i="1"/>
  <c r="D107" i="1"/>
  <c r="I43" i="1"/>
  <c r="J43" i="1"/>
  <c r="H43" i="1"/>
  <c r="D43" i="1"/>
  <c r="I154" i="1"/>
  <c r="J154" i="1"/>
  <c r="H154" i="1"/>
  <c r="D154" i="1"/>
  <c r="J153" i="1"/>
  <c r="H153" i="1"/>
  <c r="D153" i="1"/>
  <c r="I153" i="1"/>
  <c r="J89" i="1"/>
  <c r="H89" i="1"/>
  <c r="D89" i="1"/>
  <c r="I89" i="1"/>
  <c r="J25" i="1"/>
  <c r="H25" i="1"/>
  <c r="D25" i="1"/>
  <c r="I25" i="1"/>
  <c r="I66" i="1"/>
  <c r="J66" i="1"/>
  <c r="H66" i="1"/>
  <c r="D66" i="1"/>
  <c r="J120" i="1"/>
  <c r="I120" i="1"/>
  <c r="D120" i="1"/>
  <c r="H120" i="1"/>
  <c r="J56" i="1"/>
  <c r="I56" i="1"/>
  <c r="D56" i="1"/>
  <c r="H56" i="1"/>
  <c r="I162" i="1"/>
  <c r="J162" i="1"/>
  <c r="H162" i="1"/>
  <c r="D162" i="1"/>
  <c r="I10" i="1"/>
  <c r="J10" i="1"/>
  <c r="H10" i="1"/>
  <c r="D10" i="1"/>
  <c r="J135" i="1"/>
  <c r="I135" i="1"/>
  <c r="H135" i="1"/>
  <c r="D135" i="1"/>
  <c r="J71" i="1"/>
  <c r="I71" i="1"/>
  <c r="H71" i="1"/>
  <c r="D71" i="1"/>
  <c r="J7" i="1"/>
  <c r="H7" i="1"/>
  <c r="I7" i="1"/>
  <c r="D7" i="1"/>
  <c r="J183" i="1" l="1"/>
  <c r="J184" i="1"/>
  <c r="I183" i="1"/>
  <c r="I184" i="1"/>
  <c r="D184" i="1"/>
  <c r="D183" i="1"/>
  <c r="H183" i="1"/>
  <c r="H184" i="1"/>
</calcChain>
</file>

<file path=xl/sharedStrings.xml><?xml version="1.0" encoding="utf-8"?>
<sst xmlns="http://schemas.openxmlformats.org/spreadsheetml/2006/main" count="198" uniqueCount="198">
  <si>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</si>
  <si>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</si>
  <si>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</si>
  <si>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</si>
  <si>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</si>
  <si>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</si>
  <si>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</si>
  <si>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</si>
  <si>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</si>
  <si>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</si>
  <si>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</si>
  <si>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</si>
  <si>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</si>
  <si>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</si>
  <si>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</si>
  <si>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</si>
  <si>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</si>
  <si>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</si>
  <si>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</si>
  <si>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</si>
  <si>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</si>
  <si>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</si>
  <si>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</si>
  <si>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</si>
  <si>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</si>
  <si>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</si>
  <si>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</si>
  <si>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</si>
  <si>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</si>
  <si>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</si>
  <si>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</si>
  <si>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</si>
  <si>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</si>
  <si>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</si>
  <si>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</si>
  <si>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</si>
  <si>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</si>
  <si>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</si>
  <si>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</si>
  <si>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</si>
  <si>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</si>
  <si>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</si>
  <si>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</si>
  <si>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</si>
  <si>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</si>
  <si>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</si>
  <si>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</si>
  <si>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</si>
  <si>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</si>
  <si>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</si>
  <si>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</si>
  <si>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</si>
  <si>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</si>
  <si>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</si>
  <si>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</si>
  <si>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</si>
  <si>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</si>
  <si>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</si>
  <si>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</si>
  <si>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</si>
  <si>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</si>
  <si>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</si>
  <si>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</si>
  <si>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</si>
  <si>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</si>
  <si>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</si>
  <si>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</si>
  <si>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</si>
  <si>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</si>
  <si>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</si>
  <si>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</si>
  <si>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</si>
  <si>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</si>
  <si>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</si>
  <si>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</si>
  <si>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</si>
  <si>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</si>
  <si>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</si>
  <si>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</si>
  <si>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</si>
  <si>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</si>
  <si>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</si>
  <si>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</si>
  <si>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</si>
  <si>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</si>
  <si>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</si>
  <si>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</si>
  <si>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</si>
  <si>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</si>
  <si>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</si>
  <si>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</si>
  <si>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</si>
  <si>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</si>
  <si>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</si>
  <si>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</si>
  <si>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</si>
  <si>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</si>
  <si>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</si>
  <si>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</si>
  <si>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</si>
  <si>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</si>
  <si>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</si>
  <si>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</si>
  <si>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</si>
  <si>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</si>
  <si>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</si>
  <si>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</si>
  <si>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</si>
  <si>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</si>
  <si>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</si>
  <si>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</si>
  <si>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</si>
  <si>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</si>
  <si>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</si>
  <si>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</si>
  <si>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</si>
  <si>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</si>
  <si>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</si>
  <si>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</si>
  <si>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</si>
  <si>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</si>
  <si>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</si>
  <si>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</si>
  <si>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</si>
  <si>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</si>
  <si>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</si>
  <si>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</si>
  <si>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</si>
  <si>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</si>
  <si>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</si>
  <si>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</si>
  <si>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</si>
  <si>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</si>
  <si>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</si>
  <si>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</si>
  <si>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</si>
  <si>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</si>
  <si>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</si>
  <si>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</si>
  <si>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</si>
  <si>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</si>
  <si>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</si>
  <si>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</si>
  <si>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</si>
  <si>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</si>
  <si>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</si>
  <si>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</si>
  <si>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</si>
  <si>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</si>
  <si>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</si>
  <si>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</si>
  <si>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</si>
  <si>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</si>
  <si>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</si>
  <si>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</si>
  <si>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</si>
  <si>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</si>
  <si>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</si>
  <si>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</si>
  <si>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</si>
  <si>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</si>
  <si>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</si>
  <si>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</si>
  <si>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</si>
  <si>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</si>
  <si>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</si>
  <si>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</si>
  <si>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</si>
  <si>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</si>
  <si>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</si>
  <si>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</si>
  <si>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</si>
  <si>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</si>
  <si>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</si>
  <si>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</si>
  <si>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</si>
  <si>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</si>
  <si>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</si>
  <si>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</si>
  <si>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</si>
  <si>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date</t>
  </si>
  <si>
    <t>Y</t>
  </si>
  <si>
    <t>Tổng</t>
  </si>
  <si>
    <t>Trung bình</t>
  </si>
  <si>
    <t/>
  </si>
  <si>
    <t>Rho(k,j)= Rho(k-1,j)(1-Rho(k,k))</t>
  </si>
  <si>
    <t>Rh(k,k)</t>
  </si>
  <si>
    <t>Rho(k)  (ACF(k))= Gama(k)/Var(Y)</t>
  </si>
  <si>
    <t>LB(m=2)=</t>
  </si>
  <si>
    <t>Q(m=2)=</t>
  </si>
  <si>
    <t>Y-TB</t>
  </si>
  <si>
    <t>y^2</t>
  </si>
  <si>
    <t>y(-1)</t>
  </si>
  <si>
    <t>y(-2)</t>
  </si>
  <si>
    <t>y(-3)</t>
  </si>
  <si>
    <t>y*y(-1)</t>
  </si>
  <si>
    <t>y*y(-2)</t>
  </si>
  <si>
    <t>y*y(-3)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</si>
</sst>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2064-F65E-4B4A-B5E6-AE98DDEECE57}">
  <dimension ref="A1:J194"/>
  <sheetViews>
    <sheetView tabSelected="1" topLeftCell="F1" zoomScale="116" zoomScaleNormal="185" workbookViewId="0">
      <pane ySplit="1" topLeftCell="A179" activePane="bottomLeft" state="frozen"/>
      <selection activeCell="C1" sqref="C1"/>
      <selection pane="bottomLeft" activeCell="H187" sqref="H187"/>
    </sheetView>
  </sheetViews>
  <sheetFormatPr defaultRowHeight="14" x14ac:dyDescent="0.3"/>
  <cols>
    <col min="3" max="3" width="12.1640625" bestFit="1" customWidth="1"/>
    <col min="4" max="4" width="12.1640625" customWidth="1"/>
  </cols>
  <sheetData>
    <row r="1" spans="1:10" x14ac:dyDescent="0.3">
      <c r="A1" t="s">
        <v>180</v>
      </c>
      <c r="B1" t="s">
        <v>181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</row>
    <row r="2" spans="1:10" x14ac:dyDescent="0.3">
      <c r="A2" t="s">
        <v>0</v>
      </c>
      <c r="B2">
        <v>103.8</v>
      </c>
      <c r="C2">
        <f>B2-$B$184</f>
        <v>3.2577777777777612</v>
      </c>
      <c r="D2">
        <f>C2^2</f>
        <v>10.613116049382608</v>
      </c>
      <c r="E2">
        <v>0</v>
      </c>
      <c r="F2">
        <v>0</v>
      </c>
      <c r="G2">
        <v>0</v>
      </c>
      <c r="H2">
        <f>C2*E2</f>
        <v>0</v>
      </c>
      <c r="I2">
        <f>C2*F2</f>
        <v>0</v>
      </c>
      <c r="J2">
        <f>C2*G2</f>
        <v>0</v>
      </c>
    </row>
    <row r="3" spans="1:10" x14ac:dyDescent="0.3">
      <c r="A3" t="s">
        <v>1</v>
      </c>
      <c r="B3">
        <v>103.4</v>
      </c>
      <c r="C3">
        <f t="shared" ref="C3:C66" si="0">B3-$B$184</f>
        <v>2.8577777777777698</v>
      </c>
      <c r="D3">
        <f t="shared" ref="D3:D66" si="1">C3^2</f>
        <v>8.1668938271604485</v>
      </c>
      <c r="E3">
        <v>3.2577777777777612</v>
      </c>
      <c r="F3">
        <v>0</v>
      </c>
      <c r="G3">
        <v>0</v>
      </c>
      <c r="H3">
        <f t="shared" ref="H3:H66" si="2">C3*E3</f>
        <v>9.3100049382715309</v>
      </c>
      <c r="I3">
        <f>C3*F3</f>
        <v>0</v>
      </c>
      <c r="J3">
        <f t="shared" ref="J3:J66" si="3">C3*G3</f>
        <v>0</v>
      </c>
    </row>
    <row r="4" spans="1:10" x14ac:dyDescent="0.3">
      <c r="A4" t="s">
        <v>2</v>
      </c>
      <c r="B4">
        <v>100.2</v>
      </c>
      <c r="C4">
        <f t="shared" si="0"/>
        <v>-0.34222222222223309</v>
      </c>
      <c r="D4">
        <f t="shared" si="1"/>
        <v>0.11711604938272349</v>
      </c>
      <c r="E4">
        <v>2.8577777777777698</v>
      </c>
      <c r="F4">
        <v>3.2577777777777612</v>
      </c>
      <c r="G4">
        <v>0</v>
      </c>
      <c r="H4">
        <f t="shared" si="2"/>
        <v>-0.97799506172842332</v>
      </c>
      <c r="I4">
        <f t="shared" ref="I4:I66" si="4">C4*F4</f>
        <v>-1.1148839506173136</v>
      </c>
      <c r="J4">
        <f t="shared" si="3"/>
        <v>0</v>
      </c>
    </row>
    <row r="5" spans="1:10" x14ac:dyDescent="0.3">
      <c r="A5" t="s">
        <v>3</v>
      </c>
      <c r="B5">
        <v>101</v>
      </c>
      <c r="C5">
        <f t="shared" si="0"/>
        <v>0.45777777777776407</v>
      </c>
      <c r="D5">
        <f t="shared" si="1"/>
        <v>0.20956049382714795</v>
      </c>
      <c r="E5">
        <v>-0.34222222222223309</v>
      </c>
      <c r="F5">
        <v>2.8577777777777698</v>
      </c>
      <c r="G5">
        <v>3.2577777777777612</v>
      </c>
      <c r="H5">
        <f t="shared" si="2"/>
        <v>-0.15666172839506201</v>
      </c>
      <c r="I5">
        <f t="shared" si="4"/>
        <v>1.3082271604937843</v>
      </c>
      <c r="J5">
        <f t="shared" si="3"/>
        <v>1.491338271604886</v>
      </c>
    </row>
    <row r="6" spans="1:10" x14ac:dyDescent="0.3">
      <c r="A6" t="s">
        <v>4</v>
      </c>
      <c r="B6">
        <v>101.8</v>
      </c>
      <c r="C6">
        <f t="shared" si="0"/>
        <v>1.2577777777777612</v>
      </c>
      <c r="D6">
        <f t="shared" si="1"/>
        <v>1.5820049382715633</v>
      </c>
      <c r="E6">
        <v>0.45777777777776407</v>
      </c>
      <c r="F6">
        <v>-0.34222222222223309</v>
      </c>
      <c r="G6">
        <v>2.8577777777777698</v>
      </c>
      <c r="H6">
        <f t="shared" si="2"/>
        <v>0.57578271604935793</v>
      </c>
      <c r="I6">
        <f t="shared" si="4"/>
        <v>-0.43043950617284749</v>
      </c>
      <c r="J6">
        <f t="shared" si="3"/>
        <v>3.5944493827159918</v>
      </c>
    </row>
    <row r="7" spans="1:10" x14ac:dyDescent="0.3">
      <c r="A7" t="s">
        <v>5</v>
      </c>
      <c r="B7">
        <v>100.8</v>
      </c>
      <c r="C7">
        <f t="shared" si="0"/>
        <v>0.25777777777776123</v>
      </c>
      <c r="D7">
        <f t="shared" si="1"/>
        <v>6.6449382716040853E-2</v>
      </c>
      <c r="E7">
        <v>1.2577777777777612</v>
      </c>
      <c r="F7">
        <v>0.45777777777776407</v>
      </c>
      <c r="G7">
        <v>-0.34222222222223309</v>
      </c>
      <c r="H7">
        <f t="shared" si="2"/>
        <v>0.32422716049380207</v>
      </c>
      <c r="I7">
        <f t="shared" si="4"/>
        <v>0.11800493827159383</v>
      </c>
      <c r="J7">
        <f t="shared" si="3"/>
        <v>-8.8217283950614428E-2</v>
      </c>
    </row>
    <row r="8" spans="1:10" x14ac:dyDescent="0.3">
      <c r="A8" t="s">
        <v>6</v>
      </c>
      <c r="B8">
        <v>100</v>
      </c>
      <c r="C8">
        <f t="shared" si="0"/>
        <v>-0.54222222222223593</v>
      </c>
      <c r="D8">
        <f t="shared" si="1"/>
        <v>0.29400493827161978</v>
      </c>
      <c r="E8">
        <v>0.25777777777776123</v>
      </c>
      <c r="F8">
        <v>1.2577777777777612</v>
      </c>
      <c r="G8">
        <v>0.45777777777776407</v>
      </c>
      <c r="H8">
        <f t="shared" si="2"/>
        <v>-0.1397728395061674</v>
      </c>
      <c r="I8">
        <f t="shared" si="4"/>
        <v>-0.6819950617284033</v>
      </c>
      <c r="J8">
        <f t="shared" si="3"/>
        <v>-0.24821728395061612</v>
      </c>
    </row>
    <row r="9" spans="1:10" x14ac:dyDescent="0.3">
      <c r="A9" t="s">
        <v>7</v>
      </c>
      <c r="B9">
        <v>100.3</v>
      </c>
      <c r="C9">
        <f t="shared" si="0"/>
        <v>-0.24222222222223877</v>
      </c>
      <c r="D9">
        <f t="shared" si="1"/>
        <v>5.8671604938279623E-2</v>
      </c>
      <c r="E9">
        <v>-0.54222222222223593</v>
      </c>
      <c r="F9">
        <v>0.25777777777776123</v>
      </c>
      <c r="G9">
        <v>1.2577777777777612</v>
      </c>
      <c r="H9">
        <f t="shared" si="2"/>
        <v>0.13133827160495057</v>
      </c>
      <c r="I9">
        <f t="shared" si="4"/>
        <v>-6.2439506172839762E-2</v>
      </c>
      <c r="J9">
        <f t="shared" si="3"/>
        <v>-0.30466172839507855</v>
      </c>
    </row>
    <row r="10" spans="1:10" x14ac:dyDescent="0.3">
      <c r="A10" t="s">
        <v>8</v>
      </c>
      <c r="B10">
        <v>100.5</v>
      </c>
      <c r="C10">
        <f t="shared" si="0"/>
        <v>-4.2222222222235928E-2</v>
      </c>
      <c r="D10">
        <f t="shared" si="1"/>
        <v>1.7827160493838735E-3</v>
      </c>
      <c r="E10">
        <v>-0.24222222222223877</v>
      </c>
      <c r="F10">
        <v>-0.54222222222223593</v>
      </c>
      <c r="G10">
        <v>0.25777777777776123</v>
      </c>
      <c r="H10">
        <f t="shared" si="2"/>
        <v>1.022716049383118E-2</v>
      </c>
      <c r="I10">
        <f t="shared" si="4"/>
        <v>2.2893827160501836E-2</v>
      </c>
      <c r="J10">
        <f t="shared" si="3"/>
        <v>-1.0883950617286784E-2</v>
      </c>
    </row>
    <row r="11" spans="1:10" x14ac:dyDescent="0.3">
      <c r="A11" t="s">
        <v>9</v>
      </c>
      <c r="B11">
        <v>100.1</v>
      </c>
      <c r="C11">
        <f t="shared" si="0"/>
        <v>-0.44222222222224161</v>
      </c>
      <c r="D11">
        <f t="shared" si="1"/>
        <v>0.19556049382717763</v>
      </c>
      <c r="E11">
        <v>-4.2222222222235928E-2</v>
      </c>
      <c r="F11">
        <v>-0.24222222222223877</v>
      </c>
      <c r="G11">
        <v>-0.54222222222223593</v>
      </c>
      <c r="H11">
        <f t="shared" si="2"/>
        <v>1.8671604938278484E-2</v>
      </c>
      <c r="I11">
        <f t="shared" si="4"/>
        <v>0.10711604938272806</v>
      </c>
      <c r="J11">
        <f t="shared" si="3"/>
        <v>0.2397827160493993</v>
      </c>
    </row>
    <row r="12" spans="1:10" x14ac:dyDescent="0.3">
      <c r="A12" t="s">
        <v>10</v>
      </c>
      <c r="B12">
        <v>100.1</v>
      </c>
      <c r="C12">
        <f t="shared" si="0"/>
        <v>-0.44222222222224161</v>
      </c>
      <c r="D12">
        <f t="shared" si="1"/>
        <v>0.19556049382717763</v>
      </c>
      <c r="E12">
        <v>-0.44222222222224161</v>
      </c>
      <c r="F12">
        <v>-4.2222222222235928E-2</v>
      </c>
      <c r="G12">
        <v>-0.24222222222223877</v>
      </c>
      <c r="H12">
        <f t="shared" si="2"/>
        <v>0.19556049382717763</v>
      </c>
      <c r="I12">
        <f t="shared" si="4"/>
        <v>1.8671604938278484E-2</v>
      </c>
      <c r="J12">
        <f t="shared" si="3"/>
        <v>0.10711604938272806</v>
      </c>
    </row>
    <row r="13" spans="1:10" x14ac:dyDescent="0.3">
      <c r="A13" t="s">
        <v>11</v>
      </c>
      <c r="B13">
        <v>100.3</v>
      </c>
      <c r="C13">
        <f t="shared" si="0"/>
        <v>-0.24222222222223877</v>
      </c>
      <c r="D13">
        <f t="shared" si="1"/>
        <v>5.8671604938279623E-2</v>
      </c>
      <c r="E13">
        <v>-0.44222222222224161</v>
      </c>
      <c r="F13">
        <v>-0.44222222222224161</v>
      </c>
      <c r="G13">
        <v>-4.2222222222235928E-2</v>
      </c>
      <c r="H13">
        <f t="shared" si="2"/>
        <v>0.10711604938272806</v>
      </c>
      <c r="I13">
        <f t="shared" si="4"/>
        <v>0.10711604938272806</v>
      </c>
      <c r="J13">
        <f t="shared" si="3"/>
        <v>1.022716049383118E-2</v>
      </c>
    </row>
    <row r="14" spans="1:10" x14ac:dyDescent="0.3">
      <c r="A14" t="s">
        <v>12</v>
      </c>
      <c r="B14">
        <v>100.9</v>
      </c>
      <c r="C14">
        <f t="shared" si="0"/>
        <v>0.35777777777776976</v>
      </c>
      <c r="D14">
        <f t="shared" si="1"/>
        <v>0.1280049382715992</v>
      </c>
      <c r="E14">
        <v>-0.24222222222223877</v>
      </c>
      <c r="F14">
        <v>-0.44222222222224161</v>
      </c>
      <c r="G14">
        <v>-0.44222222222224161</v>
      </c>
      <c r="H14">
        <f t="shared" si="2"/>
        <v>-8.666172839506571E-2</v>
      </c>
      <c r="I14">
        <f t="shared" si="4"/>
        <v>-0.15821728395062068</v>
      </c>
      <c r="J14">
        <f t="shared" si="3"/>
        <v>-0.15821728395062068</v>
      </c>
    </row>
    <row r="15" spans="1:10" x14ac:dyDescent="0.3">
      <c r="A15" t="s">
        <v>13</v>
      </c>
      <c r="B15">
        <v>102.5</v>
      </c>
      <c r="C15">
        <f t="shared" si="0"/>
        <v>1.9577777777777641</v>
      </c>
      <c r="D15">
        <f t="shared" si="1"/>
        <v>3.83289382716044</v>
      </c>
      <c r="E15">
        <v>0.35777777777776976</v>
      </c>
      <c r="F15">
        <v>-0.24222222222223877</v>
      </c>
      <c r="G15">
        <v>-0.44222222222224161</v>
      </c>
      <c r="H15">
        <f t="shared" si="2"/>
        <v>0.70044938271602875</v>
      </c>
      <c r="I15">
        <f t="shared" si="4"/>
        <v>-0.47421728395064638</v>
      </c>
      <c r="J15">
        <f t="shared" si="3"/>
        <v>-0.86577283950620476</v>
      </c>
    </row>
    <row r="16" spans="1:10" x14ac:dyDescent="0.3">
      <c r="A16" t="s">
        <v>14</v>
      </c>
      <c r="B16">
        <v>100.8</v>
      </c>
      <c r="C16">
        <f t="shared" si="0"/>
        <v>0.25777777777776123</v>
      </c>
      <c r="D16">
        <f t="shared" si="1"/>
        <v>6.6449382716040853E-2</v>
      </c>
      <c r="E16">
        <v>1.9577777777777641</v>
      </c>
      <c r="F16">
        <v>0.35777777777776976</v>
      </c>
      <c r="G16">
        <v>-0.24222222222223877</v>
      </c>
      <c r="H16">
        <f t="shared" si="2"/>
        <v>0.50467160493823571</v>
      </c>
      <c r="I16">
        <f t="shared" si="4"/>
        <v>9.2227160493819169E-2</v>
      </c>
      <c r="J16">
        <f t="shared" si="3"/>
        <v>-6.2439506172839762E-2</v>
      </c>
    </row>
    <row r="17" spans="1:10" x14ac:dyDescent="0.3">
      <c r="A17" t="s">
        <v>15</v>
      </c>
      <c r="B17">
        <v>100.1</v>
      </c>
      <c r="C17">
        <f t="shared" si="0"/>
        <v>-0.44222222222224161</v>
      </c>
      <c r="D17">
        <f t="shared" si="1"/>
        <v>0.19556049382717763</v>
      </c>
      <c r="E17">
        <v>0.25777777777776123</v>
      </c>
      <c r="F17">
        <v>1.9577777777777641</v>
      </c>
      <c r="G17">
        <v>0.35777777777776976</v>
      </c>
      <c r="H17">
        <f t="shared" si="2"/>
        <v>-0.11399506172839274</v>
      </c>
      <c r="I17">
        <f t="shared" si="4"/>
        <v>-0.86577283950620476</v>
      </c>
      <c r="J17">
        <f t="shared" si="3"/>
        <v>-0.15821728395062068</v>
      </c>
    </row>
    <row r="18" spans="1:10" x14ac:dyDescent="0.3">
      <c r="A18" t="s">
        <v>16</v>
      </c>
      <c r="B18">
        <v>99.5</v>
      </c>
      <c r="C18">
        <f t="shared" si="0"/>
        <v>-1.0422222222222359</v>
      </c>
      <c r="D18">
        <f t="shared" si="1"/>
        <v>1.0862271604938558</v>
      </c>
      <c r="E18">
        <v>-0.44222222222224161</v>
      </c>
      <c r="F18">
        <v>0.25777777777776123</v>
      </c>
      <c r="G18">
        <v>1.9577777777777641</v>
      </c>
      <c r="H18">
        <f t="shared" si="2"/>
        <v>0.46089382716052008</v>
      </c>
      <c r="I18">
        <f t="shared" si="4"/>
        <v>-0.26866172839504804</v>
      </c>
      <c r="J18">
        <f t="shared" si="3"/>
        <v>-2.0404395061728522</v>
      </c>
    </row>
    <row r="19" spans="1:10" x14ac:dyDescent="0.3">
      <c r="A19" t="s">
        <v>17</v>
      </c>
      <c r="B19">
        <v>99.5</v>
      </c>
      <c r="C19">
        <f t="shared" si="0"/>
        <v>-1.0422222222222359</v>
      </c>
      <c r="D19">
        <f t="shared" si="1"/>
        <v>1.0862271604938558</v>
      </c>
      <c r="E19">
        <v>-1.0422222222222359</v>
      </c>
      <c r="F19">
        <v>-0.44222222222224161</v>
      </c>
      <c r="G19">
        <v>0.25777777777776123</v>
      </c>
      <c r="H19">
        <f t="shared" si="2"/>
        <v>1.0862271604938558</v>
      </c>
      <c r="I19">
        <f t="shared" si="4"/>
        <v>0.46089382716052008</v>
      </c>
      <c r="J19">
        <f t="shared" si="3"/>
        <v>-0.26866172839504804</v>
      </c>
    </row>
    <row r="20" spans="1:10" x14ac:dyDescent="0.3">
      <c r="A20" t="s">
        <v>18</v>
      </c>
      <c r="B20">
        <v>99.3</v>
      </c>
      <c r="C20">
        <f t="shared" si="0"/>
        <v>-1.2422222222222388</v>
      </c>
      <c r="D20">
        <f t="shared" si="1"/>
        <v>1.5431160493827571</v>
      </c>
      <c r="E20">
        <v>-1.0422222222222359</v>
      </c>
      <c r="F20">
        <v>-1.0422222222222359</v>
      </c>
      <c r="G20">
        <v>-0.44222222222224161</v>
      </c>
      <c r="H20">
        <f t="shared" si="2"/>
        <v>1.2946716049383058</v>
      </c>
      <c r="I20">
        <f t="shared" si="4"/>
        <v>1.2946716049383058</v>
      </c>
      <c r="J20">
        <f t="shared" si="3"/>
        <v>0.54933827160496973</v>
      </c>
    </row>
    <row r="21" spans="1:10" x14ac:dyDescent="0.3">
      <c r="A21" t="s">
        <v>19</v>
      </c>
      <c r="B21">
        <v>99.6</v>
      </c>
      <c r="C21">
        <f t="shared" si="0"/>
        <v>-0.94222222222224161</v>
      </c>
      <c r="D21">
        <f t="shared" si="1"/>
        <v>0.88778271604941927</v>
      </c>
      <c r="E21">
        <v>-1.2422222222222388</v>
      </c>
      <c r="F21">
        <v>-1.0422222222222359</v>
      </c>
      <c r="G21">
        <v>-1.0422222222222359</v>
      </c>
      <c r="H21">
        <f t="shared" si="2"/>
        <v>1.1704493827160891</v>
      </c>
      <c r="I21">
        <f t="shared" si="4"/>
        <v>0.98200493827163804</v>
      </c>
      <c r="J21">
        <f t="shared" si="3"/>
        <v>0.98200493827163804</v>
      </c>
    </row>
    <row r="22" spans="1:10" x14ac:dyDescent="0.3">
      <c r="A22" t="s">
        <v>20</v>
      </c>
      <c r="B22">
        <v>100.3</v>
      </c>
      <c r="C22">
        <f t="shared" si="0"/>
        <v>-0.24222222222223877</v>
      </c>
      <c r="D22">
        <f t="shared" si="1"/>
        <v>5.8671604938279623E-2</v>
      </c>
      <c r="E22">
        <v>-0.94222222222224161</v>
      </c>
      <c r="F22">
        <v>-1.2422222222222388</v>
      </c>
      <c r="G22">
        <v>-1.0422222222222359</v>
      </c>
      <c r="H22">
        <f t="shared" si="2"/>
        <v>0.22822716049384745</v>
      </c>
      <c r="I22">
        <f t="shared" si="4"/>
        <v>0.30089382716051838</v>
      </c>
      <c r="J22">
        <f t="shared" si="3"/>
        <v>0.25244938271606993</v>
      </c>
    </row>
    <row r="23" spans="1:10" x14ac:dyDescent="0.3">
      <c r="A23" t="s">
        <v>21</v>
      </c>
      <c r="B23">
        <v>100.1</v>
      </c>
      <c r="C23">
        <f t="shared" si="0"/>
        <v>-0.44222222222224161</v>
      </c>
      <c r="D23">
        <f t="shared" si="1"/>
        <v>0.19556049382717763</v>
      </c>
      <c r="E23">
        <v>-0.24222222222223877</v>
      </c>
      <c r="F23">
        <v>-0.94222222222224161</v>
      </c>
      <c r="G23">
        <v>-1.2422222222222388</v>
      </c>
      <c r="H23">
        <f t="shared" si="2"/>
        <v>0.10711604938272806</v>
      </c>
      <c r="I23">
        <f t="shared" si="4"/>
        <v>0.41667160493829847</v>
      </c>
      <c r="J23">
        <f t="shared" si="3"/>
        <v>0.54933827160496973</v>
      </c>
    </row>
    <row r="24" spans="1:10" x14ac:dyDescent="0.3">
      <c r="A24" t="s">
        <v>22</v>
      </c>
      <c r="B24">
        <v>100.9</v>
      </c>
      <c r="C24">
        <f t="shared" si="0"/>
        <v>0.35777777777776976</v>
      </c>
      <c r="D24">
        <f t="shared" si="1"/>
        <v>0.1280049382715992</v>
      </c>
      <c r="E24">
        <v>-0.44222222222224161</v>
      </c>
      <c r="F24">
        <v>-0.24222222222223877</v>
      </c>
      <c r="G24">
        <v>-0.94222222222224161</v>
      </c>
      <c r="H24">
        <f t="shared" si="2"/>
        <v>-0.15821728395062068</v>
      </c>
      <c r="I24">
        <f t="shared" si="4"/>
        <v>-8.666172839506571E-2</v>
      </c>
      <c r="J24">
        <f t="shared" si="3"/>
        <v>-0.33710617283950556</v>
      </c>
    </row>
    <row r="25" spans="1:10" x14ac:dyDescent="0.3">
      <c r="A25" t="s">
        <v>23</v>
      </c>
      <c r="B25">
        <v>101</v>
      </c>
      <c r="C25">
        <f t="shared" si="0"/>
        <v>0.45777777777776407</v>
      </c>
      <c r="D25">
        <f t="shared" si="1"/>
        <v>0.20956049382714795</v>
      </c>
      <c r="E25">
        <v>0.35777777777776976</v>
      </c>
      <c r="F25">
        <v>-0.44222222222224161</v>
      </c>
      <c r="G25">
        <v>-0.24222222222223877</v>
      </c>
      <c r="H25">
        <f t="shared" si="2"/>
        <v>0.16378271604937414</v>
      </c>
      <c r="I25">
        <f t="shared" si="4"/>
        <v>-0.20243950617284232</v>
      </c>
      <c r="J25">
        <f t="shared" si="3"/>
        <v>-0.1108839506172882</v>
      </c>
    </row>
    <row r="26" spans="1:10" x14ac:dyDescent="0.3">
      <c r="A26" t="s">
        <v>24</v>
      </c>
      <c r="B26">
        <v>100.8</v>
      </c>
      <c r="C26">
        <f t="shared" si="0"/>
        <v>0.25777777777776123</v>
      </c>
      <c r="D26">
        <f t="shared" si="1"/>
        <v>6.6449382716040853E-2</v>
      </c>
      <c r="E26">
        <v>0.45777777777776407</v>
      </c>
      <c r="F26">
        <v>0.35777777777776976</v>
      </c>
      <c r="G26">
        <v>-0.44222222222224161</v>
      </c>
      <c r="H26">
        <f t="shared" si="2"/>
        <v>0.11800493827159383</v>
      </c>
      <c r="I26">
        <f t="shared" si="4"/>
        <v>9.2227160493819169E-2</v>
      </c>
      <c r="J26">
        <f t="shared" si="3"/>
        <v>-0.11399506172839274</v>
      </c>
    </row>
    <row r="27" spans="1:10" x14ac:dyDescent="0.3">
      <c r="A27" t="s">
        <v>25</v>
      </c>
      <c r="B27">
        <v>101.8</v>
      </c>
      <c r="C27">
        <f t="shared" si="0"/>
        <v>1.2577777777777612</v>
      </c>
      <c r="D27">
        <f t="shared" si="1"/>
        <v>1.5820049382715633</v>
      </c>
      <c r="E27">
        <v>0.25777777777776123</v>
      </c>
      <c r="F27">
        <v>0.45777777777776407</v>
      </c>
      <c r="G27">
        <v>0.35777777777776976</v>
      </c>
      <c r="H27">
        <f t="shared" si="2"/>
        <v>0.32422716049380207</v>
      </c>
      <c r="I27">
        <f t="shared" si="4"/>
        <v>0.57578271604935793</v>
      </c>
      <c r="J27">
        <f t="shared" si="3"/>
        <v>0.45000493827158894</v>
      </c>
    </row>
    <row r="28" spans="1:10" x14ac:dyDescent="0.3">
      <c r="A28" t="s">
        <v>26</v>
      </c>
      <c r="B28">
        <v>99.5</v>
      </c>
      <c r="C28">
        <f t="shared" si="0"/>
        <v>-1.0422222222222359</v>
      </c>
      <c r="D28">
        <f t="shared" si="1"/>
        <v>1.0862271604938558</v>
      </c>
      <c r="E28">
        <v>1.2577777777777612</v>
      </c>
      <c r="F28">
        <v>0.25777777777776123</v>
      </c>
      <c r="G28">
        <v>0.45777777777776407</v>
      </c>
      <c r="H28">
        <f t="shared" si="2"/>
        <v>-1.310883950617284</v>
      </c>
      <c r="I28">
        <f t="shared" si="4"/>
        <v>-0.26866172839504804</v>
      </c>
      <c r="J28">
        <f t="shared" si="3"/>
        <v>-0.47710617283949819</v>
      </c>
    </row>
    <row r="29" spans="1:10" x14ac:dyDescent="0.3">
      <c r="A29" t="s">
        <v>27</v>
      </c>
      <c r="B29">
        <v>99.4</v>
      </c>
      <c r="C29">
        <f t="shared" si="0"/>
        <v>-1.1422222222222302</v>
      </c>
      <c r="D29">
        <f t="shared" si="1"/>
        <v>1.3046716049382898</v>
      </c>
      <c r="E29">
        <v>-1.0422222222222359</v>
      </c>
      <c r="F29">
        <v>1.2577777777777612</v>
      </c>
      <c r="G29">
        <v>0.25777777777776123</v>
      </c>
      <c r="H29">
        <f t="shared" si="2"/>
        <v>1.1904493827160734</v>
      </c>
      <c r="I29">
        <f t="shared" si="4"/>
        <v>-1.4366617283950529</v>
      </c>
      <c r="J29">
        <f t="shared" si="3"/>
        <v>-0.29443950617282266</v>
      </c>
    </row>
    <row r="30" spans="1:10" x14ac:dyDescent="0.3">
      <c r="A30" t="s">
        <v>28</v>
      </c>
      <c r="B30">
        <v>99.5</v>
      </c>
      <c r="C30">
        <f t="shared" si="0"/>
        <v>-1.0422222222222359</v>
      </c>
      <c r="D30">
        <f t="shared" si="1"/>
        <v>1.0862271604938558</v>
      </c>
      <c r="E30">
        <v>-1.1422222222222302</v>
      </c>
      <c r="F30">
        <v>-1.0422222222222359</v>
      </c>
      <c r="G30">
        <v>1.2577777777777612</v>
      </c>
      <c r="H30">
        <f t="shared" si="2"/>
        <v>1.1904493827160734</v>
      </c>
      <c r="I30">
        <f t="shared" si="4"/>
        <v>1.0862271604938558</v>
      </c>
      <c r="J30">
        <f t="shared" si="3"/>
        <v>-1.310883950617284</v>
      </c>
    </row>
    <row r="31" spans="1:10" x14ac:dyDescent="0.3">
      <c r="A31" t="s">
        <v>29</v>
      </c>
      <c r="B31">
        <v>100.1</v>
      </c>
      <c r="C31">
        <f t="shared" si="0"/>
        <v>-0.44222222222224161</v>
      </c>
      <c r="D31">
        <f t="shared" si="1"/>
        <v>0.19556049382717763</v>
      </c>
      <c r="E31">
        <v>-1.0422222222222359</v>
      </c>
      <c r="F31">
        <v>-1.1422222222222302</v>
      </c>
      <c r="G31">
        <v>-1.0422222222222359</v>
      </c>
      <c r="H31">
        <f t="shared" si="2"/>
        <v>0.46089382716052008</v>
      </c>
      <c r="I31">
        <f t="shared" si="4"/>
        <v>0.50511604938274179</v>
      </c>
      <c r="J31">
        <f t="shared" si="3"/>
        <v>0.46089382716052008</v>
      </c>
    </row>
    <row r="32" spans="1:10" x14ac:dyDescent="0.3">
      <c r="A32" t="s">
        <v>30</v>
      </c>
      <c r="B32">
        <v>100.2</v>
      </c>
      <c r="C32">
        <f t="shared" si="0"/>
        <v>-0.34222222222223309</v>
      </c>
      <c r="D32">
        <f t="shared" si="1"/>
        <v>0.11711604938272349</v>
      </c>
      <c r="E32">
        <v>-0.44222222222224161</v>
      </c>
      <c r="F32">
        <v>-1.0422222222222359</v>
      </c>
      <c r="G32">
        <v>-1.1422222222222302</v>
      </c>
      <c r="H32">
        <f t="shared" si="2"/>
        <v>0.1513382716049497</v>
      </c>
      <c r="I32">
        <f t="shared" si="4"/>
        <v>0.35667160493828759</v>
      </c>
      <c r="J32">
        <f t="shared" si="3"/>
        <v>0.39089382716050897</v>
      </c>
    </row>
    <row r="33" spans="1:10" x14ac:dyDescent="0.3">
      <c r="A33" t="s">
        <v>31</v>
      </c>
      <c r="B33">
        <v>100.1</v>
      </c>
      <c r="C33">
        <f t="shared" si="0"/>
        <v>-0.44222222222224161</v>
      </c>
      <c r="D33">
        <f t="shared" si="1"/>
        <v>0.19556049382717763</v>
      </c>
      <c r="E33">
        <v>-0.34222222222223309</v>
      </c>
      <c r="F33">
        <v>-0.44222222222224161</v>
      </c>
      <c r="G33">
        <v>-1.0422222222222359</v>
      </c>
      <c r="H33">
        <f t="shared" si="2"/>
        <v>0.1513382716049497</v>
      </c>
      <c r="I33">
        <f t="shared" si="4"/>
        <v>0.19556049382717763</v>
      </c>
      <c r="J33">
        <f t="shared" si="3"/>
        <v>0.46089382716052008</v>
      </c>
    </row>
    <row r="34" spans="1:10" x14ac:dyDescent="0.3">
      <c r="A34" t="s">
        <v>32</v>
      </c>
      <c r="B34">
        <v>100.6</v>
      </c>
      <c r="C34">
        <f t="shared" si="0"/>
        <v>5.7777777777758388E-2</v>
      </c>
      <c r="D34">
        <f t="shared" si="1"/>
        <v>3.3382716049360308E-3</v>
      </c>
      <c r="E34">
        <v>-0.44222222222224161</v>
      </c>
      <c r="F34">
        <v>-0.34222222222223309</v>
      </c>
      <c r="G34">
        <v>-0.44222222222224161</v>
      </c>
      <c r="H34">
        <f t="shared" si="2"/>
        <v>-2.5550617283943162E-2</v>
      </c>
      <c r="I34">
        <f t="shared" si="4"/>
        <v>-1.9772839506166831E-2</v>
      </c>
      <c r="J34">
        <f t="shared" si="3"/>
        <v>-2.5550617283943162E-2</v>
      </c>
    </row>
    <row r="35" spans="1:10" x14ac:dyDescent="0.3">
      <c r="A35" t="s">
        <v>33</v>
      </c>
      <c r="B35">
        <v>100.3</v>
      </c>
      <c r="C35">
        <f t="shared" si="0"/>
        <v>-0.24222222222223877</v>
      </c>
      <c r="D35">
        <f t="shared" si="1"/>
        <v>5.8671604938279623E-2</v>
      </c>
      <c r="E35">
        <v>5.7777777777758388E-2</v>
      </c>
      <c r="F35">
        <v>-0.44222222222224161</v>
      </c>
      <c r="G35">
        <v>-0.34222222222223309</v>
      </c>
      <c r="H35">
        <f t="shared" si="2"/>
        <v>-1.3995061728391321E-2</v>
      </c>
      <c r="I35">
        <f t="shared" si="4"/>
        <v>0.10711604938272806</v>
      </c>
      <c r="J35">
        <f t="shared" si="3"/>
        <v>8.2893827160502115E-2</v>
      </c>
    </row>
    <row r="36" spans="1:10" x14ac:dyDescent="0.3">
      <c r="A36" t="s">
        <v>34</v>
      </c>
      <c r="B36">
        <v>100.3</v>
      </c>
      <c r="C36">
        <f t="shared" si="0"/>
        <v>-0.24222222222223877</v>
      </c>
      <c r="D36">
        <f t="shared" si="1"/>
        <v>5.8671604938279623E-2</v>
      </c>
      <c r="E36">
        <v>-0.24222222222223877</v>
      </c>
      <c r="F36">
        <v>5.7777777777758388E-2</v>
      </c>
      <c r="G36">
        <v>-0.44222222222224161</v>
      </c>
      <c r="H36">
        <f t="shared" si="2"/>
        <v>5.8671604938279623E-2</v>
      </c>
      <c r="I36">
        <f t="shared" si="4"/>
        <v>-1.3995061728391321E-2</v>
      </c>
      <c r="J36">
        <f t="shared" si="3"/>
        <v>0.10711604938272806</v>
      </c>
    </row>
    <row r="37" spans="1:10" x14ac:dyDescent="0.3">
      <c r="A37" t="s">
        <v>35</v>
      </c>
      <c r="B37">
        <v>101</v>
      </c>
      <c r="C37">
        <f t="shared" si="0"/>
        <v>0.45777777777776407</v>
      </c>
      <c r="D37">
        <f t="shared" si="1"/>
        <v>0.20956049382714795</v>
      </c>
      <c r="E37">
        <v>-0.24222222222223877</v>
      </c>
      <c r="F37">
        <v>-0.24222222222223877</v>
      </c>
      <c r="G37">
        <v>5.7777777777758388E-2</v>
      </c>
      <c r="H37">
        <f t="shared" si="2"/>
        <v>-0.1108839506172882</v>
      </c>
      <c r="I37">
        <f t="shared" si="4"/>
        <v>-0.1108839506172882</v>
      </c>
      <c r="J37">
        <f t="shared" si="3"/>
        <v>2.6449382716039714E-2</v>
      </c>
    </row>
    <row r="38" spans="1:10" x14ac:dyDescent="0.3">
      <c r="A38" t="s">
        <v>36</v>
      </c>
      <c r="B38">
        <v>101.6</v>
      </c>
      <c r="C38">
        <f t="shared" si="0"/>
        <v>1.0577777777777584</v>
      </c>
      <c r="D38">
        <f t="shared" si="1"/>
        <v>1.1188938271604527</v>
      </c>
      <c r="E38">
        <v>0.45777777777776407</v>
      </c>
      <c r="F38">
        <v>-0.24222222222223877</v>
      </c>
      <c r="G38">
        <v>-0.24222222222223877</v>
      </c>
      <c r="H38">
        <f t="shared" si="2"/>
        <v>0.48422716049380377</v>
      </c>
      <c r="I38">
        <f t="shared" si="4"/>
        <v>-0.25621728395063009</v>
      </c>
      <c r="J38">
        <f t="shared" si="3"/>
        <v>-0.25621728395063009</v>
      </c>
    </row>
    <row r="39" spans="1:10" x14ac:dyDescent="0.3">
      <c r="A39" t="s">
        <v>37</v>
      </c>
      <c r="B39">
        <v>102.2</v>
      </c>
      <c r="C39">
        <f t="shared" si="0"/>
        <v>1.6577777777777669</v>
      </c>
      <c r="D39">
        <f t="shared" si="1"/>
        <v>2.7482271604937911</v>
      </c>
      <c r="E39">
        <v>1.0577777777777584</v>
      </c>
      <c r="F39">
        <v>0.45777777777776407</v>
      </c>
      <c r="G39">
        <v>-0.24222222222223877</v>
      </c>
      <c r="H39">
        <f t="shared" si="2"/>
        <v>1.7535604938271168</v>
      </c>
      <c r="I39">
        <f t="shared" si="4"/>
        <v>0.75889382716046616</v>
      </c>
      <c r="J39">
        <f t="shared" si="3"/>
        <v>-0.4015506172839754</v>
      </c>
    </row>
    <row r="40" spans="1:10" x14ac:dyDescent="0.3">
      <c r="A40" t="s">
        <v>38</v>
      </c>
      <c r="B40">
        <v>99.2</v>
      </c>
      <c r="C40">
        <f t="shared" si="0"/>
        <v>-1.3422222222222331</v>
      </c>
      <c r="D40">
        <f t="shared" si="1"/>
        <v>1.8015604938271896</v>
      </c>
      <c r="E40">
        <v>1.6577777777777669</v>
      </c>
      <c r="F40">
        <v>1.0577777777777584</v>
      </c>
      <c r="G40">
        <v>0.45777777777776407</v>
      </c>
      <c r="H40">
        <f t="shared" si="2"/>
        <v>-2.2251061728395096</v>
      </c>
      <c r="I40">
        <f t="shared" si="4"/>
        <v>-1.4197728395061584</v>
      </c>
      <c r="J40">
        <f t="shared" si="3"/>
        <v>-0.61443950617282606</v>
      </c>
    </row>
    <row r="41" spans="1:10" x14ac:dyDescent="0.3">
      <c r="A41" t="s">
        <v>39</v>
      </c>
      <c r="B41">
        <v>101.6</v>
      </c>
      <c r="C41">
        <f t="shared" si="0"/>
        <v>1.0577777777777584</v>
      </c>
      <c r="D41">
        <f t="shared" si="1"/>
        <v>1.1188938271604527</v>
      </c>
      <c r="E41">
        <v>-1.3422222222222331</v>
      </c>
      <c r="F41">
        <v>1.6577777777777669</v>
      </c>
      <c r="G41">
        <v>1.0577777777777584</v>
      </c>
      <c r="H41">
        <f t="shared" si="2"/>
        <v>-1.4197728395061584</v>
      </c>
      <c r="I41">
        <f t="shared" si="4"/>
        <v>1.7535604938271168</v>
      </c>
      <c r="J41">
        <f t="shared" si="3"/>
        <v>1.1188938271604527</v>
      </c>
    </row>
    <row r="42" spans="1:10" x14ac:dyDescent="0.3">
      <c r="A42" t="s">
        <v>40</v>
      </c>
      <c r="B42">
        <v>101.4</v>
      </c>
      <c r="C42">
        <f t="shared" si="0"/>
        <v>0.85777777777776976</v>
      </c>
      <c r="D42">
        <f t="shared" si="1"/>
        <v>0.73578271604936896</v>
      </c>
      <c r="E42">
        <v>1.0577777777777584</v>
      </c>
      <c r="F42">
        <v>-1.3422222222222331</v>
      </c>
      <c r="G42">
        <v>1.6577777777777669</v>
      </c>
      <c r="H42">
        <f t="shared" si="2"/>
        <v>0.9073382716049132</v>
      </c>
      <c r="I42">
        <f t="shared" si="4"/>
        <v>-1.151328395061727</v>
      </c>
      <c r="J42">
        <f t="shared" si="3"/>
        <v>1.4220049382715823</v>
      </c>
    </row>
    <row r="43" spans="1:10" x14ac:dyDescent="0.3">
      <c r="A43" t="s">
        <v>41</v>
      </c>
      <c r="B43">
        <v>100</v>
      </c>
      <c r="C43">
        <f t="shared" si="0"/>
        <v>-0.54222222222223593</v>
      </c>
      <c r="D43">
        <f t="shared" si="1"/>
        <v>0.29400493827161978</v>
      </c>
      <c r="E43">
        <v>0.85777777777776976</v>
      </c>
      <c r="F43">
        <v>1.0577777777777584</v>
      </c>
      <c r="G43">
        <v>-1.3422222222222331</v>
      </c>
      <c r="H43">
        <f t="shared" si="2"/>
        <v>-0.46510617283951355</v>
      </c>
      <c r="I43">
        <f t="shared" si="4"/>
        <v>-0.57355061728395462</v>
      </c>
      <c r="J43">
        <f t="shared" si="3"/>
        <v>0.72778271604940703</v>
      </c>
    </row>
    <row r="44" spans="1:10" x14ac:dyDescent="0.3">
      <c r="A44" t="s">
        <v>42</v>
      </c>
      <c r="B44">
        <v>99.5</v>
      </c>
      <c r="C44">
        <f t="shared" si="0"/>
        <v>-1.0422222222222359</v>
      </c>
      <c r="D44">
        <f t="shared" si="1"/>
        <v>1.0862271604938558</v>
      </c>
      <c r="E44">
        <v>-0.54222222222223593</v>
      </c>
      <c r="F44">
        <v>0.85777777777776976</v>
      </c>
      <c r="G44">
        <v>1.0577777777777584</v>
      </c>
      <c r="H44">
        <f t="shared" si="2"/>
        <v>0.56511604938273774</v>
      </c>
      <c r="I44">
        <f t="shared" si="4"/>
        <v>-0.89399506172839849</v>
      </c>
      <c r="J44">
        <f t="shared" si="3"/>
        <v>-1.1024395061728338</v>
      </c>
    </row>
    <row r="45" spans="1:10" x14ac:dyDescent="0.3">
      <c r="A45" t="s">
        <v>43</v>
      </c>
      <c r="B45">
        <v>101.1</v>
      </c>
      <c r="C45">
        <f t="shared" si="0"/>
        <v>0.55777777777775839</v>
      </c>
      <c r="D45">
        <f t="shared" si="1"/>
        <v>0.31111604938269444</v>
      </c>
      <c r="E45">
        <v>-1.0422222222222359</v>
      </c>
      <c r="F45">
        <v>-0.54222222222223593</v>
      </c>
      <c r="G45">
        <v>0.85777777777776976</v>
      </c>
      <c r="H45">
        <f t="shared" si="2"/>
        <v>-0.58132839506171585</v>
      </c>
      <c r="I45">
        <f t="shared" si="4"/>
        <v>-0.30243950617283666</v>
      </c>
      <c r="J45">
        <f t="shared" si="3"/>
        <v>0.47844938271602827</v>
      </c>
    </row>
    <row r="46" spans="1:10" x14ac:dyDescent="0.3">
      <c r="A46" t="s">
        <v>44</v>
      </c>
      <c r="B46">
        <v>101</v>
      </c>
      <c r="C46">
        <f t="shared" si="0"/>
        <v>0.45777777777776407</v>
      </c>
      <c r="D46">
        <f t="shared" si="1"/>
        <v>0.20956049382714795</v>
      </c>
      <c r="E46">
        <v>0.55777777777775839</v>
      </c>
      <c r="F46">
        <v>-1.0422222222222359</v>
      </c>
      <c r="G46">
        <v>-0.54222222222223593</v>
      </c>
      <c r="H46">
        <f t="shared" si="2"/>
        <v>0.25533827160492173</v>
      </c>
      <c r="I46">
        <f t="shared" si="4"/>
        <v>-0.47710617283949819</v>
      </c>
      <c r="J46">
        <f t="shared" si="3"/>
        <v>-0.24821728395061612</v>
      </c>
    </row>
    <row r="47" spans="1:10" x14ac:dyDescent="0.3">
      <c r="A47" t="s">
        <v>45</v>
      </c>
      <c r="B47">
        <v>100.3</v>
      </c>
      <c r="C47">
        <f t="shared" si="0"/>
        <v>-0.24222222222223877</v>
      </c>
      <c r="D47">
        <f t="shared" si="1"/>
        <v>5.8671604938279623E-2</v>
      </c>
      <c r="E47">
        <v>0.45777777777776407</v>
      </c>
      <c r="F47">
        <v>0.55777777777775839</v>
      </c>
      <c r="G47">
        <v>-1.0422222222222359</v>
      </c>
      <c r="H47">
        <f t="shared" si="2"/>
        <v>-0.1108839506172882</v>
      </c>
      <c r="I47">
        <f t="shared" si="4"/>
        <v>-0.13510617283951071</v>
      </c>
      <c r="J47">
        <f t="shared" si="3"/>
        <v>0.25244938271606993</v>
      </c>
    </row>
    <row r="48" spans="1:10" x14ac:dyDescent="0.3">
      <c r="A48" t="s">
        <v>46</v>
      </c>
      <c r="B48">
        <v>100.1</v>
      </c>
      <c r="C48">
        <f t="shared" si="0"/>
        <v>-0.44222222222224161</v>
      </c>
      <c r="D48">
        <f t="shared" si="1"/>
        <v>0.19556049382717763</v>
      </c>
      <c r="E48">
        <v>-0.24222222222223877</v>
      </c>
      <c r="F48">
        <v>0.45777777777776407</v>
      </c>
      <c r="G48">
        <v>0.55777777777775839</v>
      </c>
      <c r="H48">
        <f t="shared" si="2"/>
        <v>0.10711604938272806</v>
      </c>
      <c r="I48">
        <f t="shared" si="4"/>
        <v>-0.20243950617284232</v>
      </c>
      <c r="J48">
        <f t="shared" si="3"/>
        <v>-0.24666172839506398</v>
      </c>
    </row>
    <row r="49" spans="1:10" x14ac:dyDescent="0.3">
      <c r="A49" t="s">
        <v>47</v>
      </c>
      <c r="B49">
        <v>100.8</v>
      </c>
      <c r="C49">
        <f t="shared" si="0"/>
        <v>0.25777777777776123</v>
      </c>
      <c r="D49">
        <f t="shared" si="1"/>
        <v>6.6449382716040853E-2</v>
      </c>
      <c r="E49">
        <v>-0.44222222222224161</v>
      </c>
      <c r="F49">
        <v>-0.24222222222223877</v>
      </c>
      <c r="G49">
        <v>0.45777777777776407</v>
      </c>
      <c r="H49">
        <f t="shared" si="2"/>
        <v>-0.11399506172839274</v>
      </c>
      <c r="I49">
        <f t="shared" si="4"/>
        <v>-6.2439506172839762E-2</v>
      </c>
      <c r="J49">
        <f t="shared" si="3"/>
        <v>0.11800493827159383</v>
      </c>
    </row>
    <row r="50" spans="1:10" x14ac:dyDescent="0.3">
      <c r="A50" t="s">
        <v>48</v>
      </c>
      <c r="B50">
        <v>101.7</v>
      </c>
      <c r="C50">
        <f t="shared" si="0"/>
        <v>1.1577777777777669</v>
      </c>
      <c r="D50">
        <f t="shared" si="1"/>
        <v>1.3404493827160242</v>
      </c>
      <c r="E50">
        <v>0.25777777777776123</v>
      </c>
      <c r="F50">
        <v>-0.44222222222224161</v>
      </c>
      <c r="G50">
        <v>-0.24222222222223877</v>
      </c>
      <c r="H50">
        <f t="shared" si="2"/>
        <v>0.29844938271602744</v>
      </c>
      <c r="I50">
        <f t="shared" si="4"/>
        <v>-0.51199506172841269</v>
      </c>
      <c r="J50">
        <f t="shared" si="3"/>
        <v>-0.28043950617285601</v>
      </c>
    </row>
    <row r="51" spans="1:10" x14ac:dyDescent="0.3">
      <c r="A51" t="s">
        <v>49</v>
      </c>
      <c r="B51">
        <v>101.9</v>
      </c>
      <c r="C51">
        <f t="shared" si="0"/>
        <v>1.3577777777777698</v>
      </c>
      <c r="D51">
        <f t="shared" si="1"/>
        <v>1.8435604938271386</v>
      </c>
      <c r="E51">
        <v>1.1577777777777669</v>
      </c>
      <c r="F51">
        <v>0.25777777777776123</v>
      </c>
      <c r="G51">
        <v>-0.44222222222224161</v>
      </c>
      <c r="H51">
        <f t="shared" si="2"/>
        <v>1.5720049382715808</v>
      </c>
      <c r="I51">
        <f t="shared" si="4"/>
        <v>0.35000493827158041</v>
      </c>
      <c r="J51">
        <f t="shared" si="3"/>
        <v>-0.60043950617286224</v>
      </c>
    </row>
    <row r="52" spans="1:10" x14ac:dyDescent="0.3">
      <c r="A52" t="s">
        <v>50</v>
      </c>
      <c r="B52">
        <v>99.3</v>
      </c>
      <c r="C52">
        <f t="shared" si="0"/>
        <v>-1.2422222222222388</v>
      </c>
      <c r="D52">
        <f t="shared" si="1"/>
        <v>1.5431160493827571</v>
      </c>
      <c r="E52">
        <v>1.3577777777777698</v>
      </c>
      <c r="F52">
        <v>1.1577777777777669</v>
      </c>
      <c r="G52">
        <v>0.25777777777776123</v>
      </c>
      <c r="H52">
        <f t="shared" si="2"/>
        <v>-1.6866617283950742</v>
      </c>
      <c r="I52">
        <f t="shared" si="4"/>
        <v>-1.4382172839506229</v>
      </c>
      <c r="J52">
        <f t="shared" si="3"/>
        <v>-0.32021728395060101</v>
      </c>
    </row>
    <row r="53" spans="1:10" x14ac:dyDescent="0.3">
      <c r="A53" t="s">
        <v>51</v>
      </c>
      <c r="B53">
        <v>99.4</v>
      </c>
      <c r="C53">
        <f t="shared" si="0"/>
        <v>-1.1422222222222302</v>
      </c>
      <c r="D53">
        <f t="shared" si="1"/>
        <v>1.3046716049382898</v>
      </c>
      <c r="E53">
        <v>-1.2422222222222388</v>
      </c>
      <c r="F53">
        <v>1.3577777777777698</v>
      </c>
      <c r="G53">
        <v>1.1577777777777669</v>
      </c>
      <c r="H53">
        <f t="shared" si="2"/>
        <v>1.4188938271605227</v>
      </c>
      <c r="I53">
        <f t="shared" si="4"/>
        <v>-1.5508839506172858</v>
      </c>
      <c r="J53">
        <f t="shared" si="3"/>
        <v>-1.3224395061728365</v>
      </c>
    </row>
    <row r="54" spans="1:10" x14ac:dyDescent="0.3">
      <c r="A54" t="s">
        <v>52</v>
      </c>
      <c r="B54">
        <v>99.6</v>
      </c>
      <c r="C54">
        <f t="shared" si="0"/>
        <v>-0.94222222222224161</v>
      </c>
      <c r="D54">
        <f t="shared" si="1"/>
        <v>0.88778271604941927</v>
      </c>
      <c r="E54">
        <v>-1.1422222222222302</v>
      </c>
      <c r="F54">
        <v>-1.2422222222222388</v>
      </c>
      <c r="G54">
        <v>1.3577777777777698</v>
      </c>
      <c r="H54">
        <f t="shared" si="2"/>
        <v>1.0762271604938569</v>
      </c>
      <c r="I54">
        <f t="shared" si="4"/>
        <v>1.1704493827160891</v>
      </c>
      <c r="J54">
        <f t="shared" si="3"/>
        <v>-1.2793283950617471</v>
      </c>
    </row>
    <row r="55" spans="1:10" x14ac:dyDescent="0.3">
      <c r="A55" t="s">
        <v>53</v>
      </c>
      <c r="B55">
        <v>99.7</v>
      </c>
      <c r="C55">
        <f t="shared" si="0"/>
        <v>-0.84222222222223309</v>
      </c>
      <c r="D55">
        <f t="shared" si="1"/>
        <v>0.70933827160495655</v>
      </c>
      <c r="E55">
        <v>-0.94222222222224161</v>
      </c>
      <c r="F55">
        <v>-1.1422222222222302</v>
      </c>
      <c r="G55">
        <v>-1.2422222222222388</v>
      </c>
      <c r="H55">
        <f t="shared" si="2"/>
        <v>0.79356049382718707</v>
      </c>
      <c r="I55">
        <f t="shared" si="4"/>
        <v>0.96200493827162414</v>
      </c>
      <c r="J55">
        <f t="shared" si="3"/>
        <v>1.0462271604938547</v>
      </c>
    </row>
    <row r="56" spans="1:10" x14ac:dyDescent="0.3">
      <c r="A56" t="s">
        <v>54</v>
      </c>
      <c r="B56">
        <v>99.6</v>
      </c>
      <c r="C56">
        <f t="shared" si="0"/>
        <v>-0.94222222222224161</v>
      </c>
      <c r="D56">
        <f t="shared" si="1"/>
        <v>0.88778271604941927</v>
      </c>
      <c r="E56">
        <v>-0.84222222222223309</v>
      </c>
      <c r="F56">
        <v>-0.94222222222224161</v>
      </c>
      <c r="G56">
        <v>-1.1422222222222302</v>
      </c>
      <c r="H56">
        <f t="shared" si="2"/>
        <v>0.79356049382718707</v>
      </c>
      <c r="I56">
        <f t="shared" si="4"/>
        <v>0.88778271604941927</v>
      </c>
      <c r="J56">
        <f t="shared" si="3"/>
        <v>1.0762271604938569</v>
      </c>
    </row>
    <row r="57" spans="1:10" x14ac:dyDescent="0.3">
      <c r="A57" t="s">
        <v>55</v>
      </c>
      <c r="B57">
        <v>99.6</v>
      </c>
      <c r="C57">
        <f t="shared" si="0"/>
        <v>-0.94222222222224161</v>
      </c>
      <c r="D57">
        <f t="shared" si="1"/>
        <v>0.88778271604941927</v>
      </c>
      <c r="E57">
        <v>-0.94222222222224161</v>
      </c>
      <c r="F57">
        <v>-0.84222222222223309</v>
      </c>
      <c r="G57">
        <v>-0.94222222222224161</v>
      </c>
      <c r="H57">
        <f t="shared" si="2"/>
        <v>0.88778271604941927</v>
      </c>
      <c r="I57">
        <f t="shared" si="4"/>
        <v>0.79356049382718707</v>
      </c>
      <c r="J57">
        <f t="shared" si="3"/>
        <v>0.88778271604941927</v>
      </c>
    </row>
    <row r="58" spans="1:10" x14ac:dyDescent="0.3">
      <c r="A58" t="s">
        <v>56</v>
      </c>
      <c r="B58">
        <v>99.4</v>
      </c>
      <c r="C58">
        <f t="shared" si="0"/>
        <v>-1.1422222222222302</v>
      </c>
      <c r="D58">
        <f t="shared" si="1"/>
        <v>1.3046716049382898</v>
      </c>
      <c r="E58">
        <v>-0.94222222222224161</v>
      </c>
      <c r="F58">
        <v>-0.94222222222224161</v>
      </c>
      <c r="G58">
        <v>-0.84222222222223309</v>
      </c>
      <c r="H58">
        <f t="shared" si="2"/>
        <v>1.0762271604938569</v>
      </c>
      <c r="I58">
        <f t="shared" si="4"/>
        <v>1.0762271604938569</v>
      </c>
      <c r="J58">
        <f t="shared" si="3"/>
        <v>0.96200493827162414</v>
      </c>
    </row>
    <row r="59" spans="1:10" x14ac:dyDescent="0.3">
      <c r="A59" t="s">
        <v>57</v>
      </c>
      <c r="B59">
        <v>99</v>
      </c>
      <c r="C59">
        <f t="shared" si="0"/>
        <v>-1.5422222222222359</v>
      </c>
      <c r="D59">
        <f t="shared" si="1"/>
        <v>2.3784493827160915</v>
      </c>
      <c r="E59">
        <v>-1.1422222222222302</v>
      </c>
      <c r="F59">
        <v>-0.94222222222224161</v>
      </c>
      <c r="G59">
        <v>-0.94222222222224161</v>
      </c>
      <c r="H59">
        <f t="shared" si="2"/>
        <v>1.7615604938271885</v>
      </c>
      <c r="I59">
        <f t="shared" si="4"/>
        <v>1.4531160493827588</v>
      </c>
      <c r="J59">
        <f t="shared" si="3"/>
        <v>1.4531160493827588</v>
      </c>
    </row>
    <row r="60" spans="1:10" x14ac:dyDescent="0.3">
      <c r="A60" t="s">
        <v>58</v>
      </c>
      <c r="B60">
        <v>100.4</v>
      </c>
      <c r="C60">
        <f t="shared" si="0"/>
        <v>-0.14222222222223024</v>
      </c>
      <c r="D60">
        <f t="shared" si="1"/>
        <v>2.0227160493829444E-2</v>
      </c>
      <c r="E60">
        <v>-1.5422222222222359</v>
      </c>
      <c r="F60">
        <v>-1.1422222222222302</v>
      </c>
      <c r="G60">
        <v>-0.94222222222224161</v>
      </c>
      <c r="H60">
        <f t="shared" si="2"/>
        <v>0.21933827160495259</v>
      </c>
      <c r="I60">
        <f t="shared" si="4"/>
        <v>0.16244938271605969</v>
      </c>
      <c r="J60">
        <f t="shared" si="3"/>
        <v>0.13400493827161525</v>
      </c>
    </row>
    <row r="61" spans="1:10" x14ac:dyDescent="0.3">
      <c r="A61" t="s">
        <v>59</v>
      </c>
      <c r="B61">
        <v>100.5</v>
      </c>
      <c r="C61">
        <f t="shared" si="0"/>
        <v>-4.2222222222235928E-2</v>
      </c>
      <c r="D61">
        <f t="shared" si="1"/>
        <v>1.7827160493838735E-3</v>
      </c>
      <c r="E61">
        <v>-0.14222222222223024</v>
      </c>
      <c r="F61">
        <v>-1.5422222222222359</v>
      </c>
      <c r="G61">
        <v>-1.1422222222222302</v>
      </c>
      <c r="H61">
        <f t="shared" si="2"/>
        <v>6.0049382716072259E-3</v>
      </c>
      <c r="I61">
        <f t="shared" si="4"/>
        <v>6.5116049382737767E-2</v>
      </c>
      <c r="J61">
        <f t="shared" si="3"/>
        <v>4.8227160493843152E-2</v>
      </c>
    </row>
    <row r="62" spans="1:10" x14ac:dyDescent="0.3">
      <c r="A62" t="s">
        <v>60</v>
      </c>
      <c r="B62">
        <v>100.4</v>
      </c>
      <c r="C62">
        <f t="shared" si="0"/>
        <v>-0.14222222222223024</v>
      </c>
      <c r="D62">
        <f t="shared" si="1"/>
        <v>2.0227160493829444E-2</v>
      </c>
      <c r="E62">
        <v>-4.2222222222235928E-2</v>
      </c>
      <c r="F62">
        <v>-0.14222222222223024</v>
      </c>
      <c r="G62">
        <v>-1.5422222222222359</v>
      </c>
      <c r="H62">
        <f t="shared" si="2"/>
        <v>6.0049382716072259E-3</v>
      </c>
      <c r="I62">
        <f t="shared" si="4"/>
        <v>2.0227160493829444E-2</v>
      </c>
      <c r="J62">
        <f t="shared" si="3"/>
        <v>0.21933827160495259</v>
      </c>
    </row>
    <row r="63" spans="1:10" x14ac:dyDescent="0.3">
      <c r="A63" t="s">
        <v>61</v>
      </c>
      <c r="B63">
        <v>101.6</v>
      </c>
      <c r="C63">
        <f t="shared" si="0"/>
        <v>1.0577777777777584</v>
      </c>
      <c r="D63">
        <f t="shared" si="1"/>
        <v>1.1188938271604527</v>
      </c>
      <c r="E63">
        <v>-0.14222222222223024</v>
      </c>
      <c r="F63">
        <v>-4.2222222222235928E-2</v>
      </c>
      <c r="G63">
        <v>-0.14222222222223024</v>
      </c>
      <c r="H63">
        <f t="shared" si="2"/>
        <v>-0.15043950617284524</v>
      </c>
      <c r="I63">
        <f t="shared" si="4"/>
        <v>-4.4661728395075408E-2</v>
      </c>
      <c r="J63">
        <f t="shared" si="3"/>
        <v>-0.15043950617284524</v>
      </c>
    </row>
    <row r="64" spans="1:10" x14ac:dyDescent="0.3">
      <c r="A64" t="s">
        <v>62</v>
      </c>
      <c r="B64">
        <v>98.9</v>
      </c>
      <c r="C64">
        <f t="shared" si="0"/>
        <v>-1.6422222222222302</v>
      </c>
      <c r="D64">
        <f t="shared" si="1"/>
        <v>2.6968938271605203</v>
      </c>
      <c r="E64">
        <v>1.0577777777777584</v>
      </c>
      <c r="F64">
        <v>-0.14222222222223024</v>
      </c>
      <c r="G64">
        <v>-4.2222222222235928E-2</v>
      </c>
      <c r="H64">
        <f t="shared" si="2"/>
        <v>-1.7371061728394828</v>
      </c>
      <c r="I64">
        <f t="shared" si="4"/>
        <v>0.23356049382717481</v>
      </c>
      <c r="J64">
        <f t="shared" si="3"/>
        <v>6.9338271604961116E-2</v>
      </c>
    </row>
    <row r="65" spans="1:10" x14ac:dyDescent="0.3">
      <c r="A65" t="s">
        <v>63</v>
      </c>
      <c r="B65">
        <v>99.3</v>
      </c>
      <c r="C65">
        <f t="shared" si="0"/>
        <v>-1.2422222222222388</v>
      </c>
      <c r="D65">
        <f t="shared" si="1"/>
        <v>1.5431160493827571</v>
      </c>
      <c r="E65">
        <v>-1.6422222222222302</v>
      </c>
      <c r="F65">
        <v>1.0577777777777584</v>
      </c>
      <c r="G65">
        <v>-0.14222222222223024</v>
      </c>
      <c r="H65">
        <f t="shared" si="2"/>
        <v>2.0400049382716419</v>
      </c>
      <c r="I65">
        <f t="shared" si="4"/>
        <v>-1.3139950617283884</v>
      </c>
      <c r="J65">
        <f t="shared" si="3"/>
        <v>0.17667160493828393</v>
      </c>
    </row>
    <row r="66" spans="1:10" x14ac:dyDescent="0.3">
      <c r="A66" t="s">
        <v>64</v>
      </c>
      <c r="B66">
        <v>99.4</v>
      </c>
      <c r="C66">
        <f t="shared" si="0"/>
        <v>-1.1422222222222302</v>
      </c>
      <c r="D66">
        <f t="shared" si="1"/>
        <v>1.3046716049382898</v>
      </c>
      <c r="E66">
        <v>-1.2422222222222388</v>
      </c>
      <c r="F66">
        <v>-1.6422222222222302</v>
      </c>
      <c r="G66">
        <v>1.0577777777777584</v>
      </c>
      <c r="H66">
        <f t="shared" si="2"/>
        <v>1.4188938271605227</v>
      </c>
      <c r="I66">
        <f t="shared" si="4"/>
        <v>1.8757827160494049</v>
      </c>
      <c r="J66">
        <f t="shared" si="3"/>
        <v>-1.2082172839506036</v>
      </c>
    </row>
    <row r="67" spans="1:10" x14ac:dyDescent="0.3">
      <c r="A67" t="s">
        <v>65</v>
      </c>
      <c r="B67">
        <v>99.5</v>
      </c>
      <c r="C67">
        <f t="shared" ref="C67:C130" si="5">B67-$B$184</f>
        <v>-1.0422222222222359</v>
      </c>
      <c r="D67">
        <f t="shared" ref="D67:D130" si="6">C67^2</f>
        <v>1.0862271604938558</v>
      </c>
      <c r="E67">
        <v>-1.1422222222222302</v>
      </c>
      <c r="F67">
        <v>-1.2422222222222388</v>
      </c>
      <c r="G67">
        <v>-1.6422222222222302</v>
      </c>
      <c r="H67">
        <f t="shared" ref="H67:H130" si="7">C67*E67</f>
        <v>1.1904493827160734</v>
      </c>
      <c r="I67">
        <f t="shared" ref="I67:I130" si="8">C67*F67</f>
        <v>1.2946716049383058</v>
      </c>
      <c r="J67">
        <f t="shared" ref="J67:J130" si="9">C67*G67</f>
        <v>1.7115604938271913</v>
      </c>
    </row>
    <row r="68" spans="1:10" x14ac:dyDescent="0.3">
      <c r="A68" t="s">
        <v>66</v>
      </c>
      <c r="B68">
        <v>99.4</v>
      </c>
      <c r="C68">
        <f t="shared" si="5"/>
        <v>-1.1422222222222302</v>
      </c>
      <c r="D68">
        <f t="shared" si="6"/>
        <v>1.3046716049382898</v>
      </c>
      <c r="E68">
        <v>-1.0422222222222359</v>
      </c>
      <c r="F68">
        <v>-1.1422222222222302</v>
      </c>
      <c r="G68">
        <v>-1.2422222222222388</v>
      </c>
      <c r="H68">
        <f t="shared" si="7"/>
        <v>1.1904493827160734</v>
      </c>
      <c r="I68">
        <f t="shared" si="8"/>
        <v>1.3046716049382898</v>
      </c>
      <c r="J68">
        <f t="shared" si="9"/>
        <v>1.4188938271605227</v>
      </c>
    </row>
    <row r="69" spans="1:10" x14ac:dyDescent="0.3">
      <c r="A69" t="s">
        <v>67</v>
      </c>
      <c r="B69">
        <v>100.1</v>
      </c>
      <c r="C69">
        <f t="shared" si="5"/>
        <v>-0.44222222222224161</v>
      </c>
      <c r="D69">
        <f t="shared" si="6"/>
        <v>0.19556049382717763</v>
      </c>
      <c r="E69">
        <v>-1.1422222222222302</v>
      </c>
      <c r="F69">
        <v>-1.0422222222222359</v>
      </c>
      <c r="G69">
        <v>-1.1422222222222302</v>
      </c>
      <c r="H69">
        <f t="shared" si="7"/>
        <v>0.50511604938274179</v>
      </c>
      <c r="I69">
        <f t="shared" si="8"/>
        <v>0.46089382716052008</v>
      </c>
      <c r="J69">
        <f t="shared" si="9"/>
        <v>0.50511604938274179</v>
      </c>
    </row>
    <row r="70" spans="1:10" x14ac:dyDescent="0.3">
      <c r="A70" t="s">
        <v>68</v>
      </c>
      <c r="B70">
        <v>99.8</v>
      </c>
      <c r="C70">
        <f t="shared" si="5"/>
        <v>-0.74222222222223877</v>
      </c>
      <c r="D70">
        <f t="shared" si="6"/>
        <v>0.55089382716051838</v>
      </c>
      <c r="E70">
        <v>-0.44222222222224161</v>
      </c>
      <c r="F70">
        <v>-1.1422222222222302</v>
      </c>
      <c r="G70">
        <v>-1.0422222222222359</v>
      </c>
      <c r="H70">
        <f t="shared" si="7"/>
        <v>0.32822716049384887</v>
      </c>
      <c r="I70">
        <f t="shared" si="8"/>
        <v>0.84778271604940758</v>
      </c>
      <c r="J70">
        <f t="shared" si="9"/>
        <v>0.77356049382718794</v>
      </c>
    </row>
    <row r="71" spans="1:10" x14ac:dyDescent="0.3">
      <c r="A71" t="s">
        <v>69</v>
      </c>
      <c r="B71">
        <v>100.1</v>
      </c>
      <c r="C71">
        <f t="shared" si="5"/>
        <v>-0.44222222222224161</v>
      </c>
      <c r="D71">
        <f t="shared" si="6"/>
        <v>0.19556049382717763</v>
      </c>
      <c r="E71">
        <v>-0.74222222222223877</v>
      </c>
      <c r="F71">
        <v>-0.44222222222224161</v>
      </c>
      <c r="G71">
        <v>-1.1422222222222302</v>
      </c>
      <c r="H71">
        <f t="shared" si="7"/>
        <v>0.32822716049384887</v>
      </c>
      <c r="I71">
        <f t="shared" si="8"/>
        <v>0.19556049382717763</v>
      </c>
      <c r="J71">
        <f t="shared" si="9"/>
        <v>0.50511604938274179</v>
      </c>
    </row>
    <row r="72" spans="1:10" x14ac:dyDescent="0.3">
      <c r="A72" t="s">
        <v>70</v>
      </c>
      <c r="B72">
        <v>100.9</v>
      </c>
      <c r="C72">
        <f t="shared" si="5"/>
        <v>0.35777777777776976</v>
      </c>
      <c r="D72">
        <f t="shared" si="6"/>
        <v>0.1280049382715992</v>
      </c>
      <c r="E72">
        <v>-0.44222222222224161</v>
      </c>
      <c r="F72">
        <v>-0.74222222222223877</v>
      </c>
      <c r="G72">
        <v>-0.44222222222224161</v>
      </c>
      <c r="H72">
        <f t="shared" si="7"/>
        <v>-0.15821728395062068</v>
      </c>
      <c r="I72">
        <f t="shared" si="8"/>
        <v>-0.26555061728395057</v>
      </c>
      <c r="J72">
        <f t="shared" si="9"/>
        <v>-0.15821728395062068</v>
      </c>
    </row>
    <row r="73" spans="1:10" x14ac:dyDescent="0.3">
      <c r="A73" t="s">
        <v>71</v>
      </c>
      <c r="B73">
        <v>100.1</v>
      </c>
      <c r="C73">
        <f t="shared" si="5"/>
        <v>-0.44222222222224161</v>
      </c>
      <c r="D73">
        <f t="shared" si="6"/>
        <v>0.19556049382717763</v>
      </c>
      <c r="E73">
        <v>0.35777777777776976</v>
      </c>
      <c r="F73">
        <v>-0.44222222222224161</v>
      </c>
      <c r="G73">
        <v>-0.74222222222223877</v>
      </c>
      <c r="H73">
        <f t="shared" si="7"/>
        <v>-0.15821728395062068</v>
      </c>
      <c r="I73">
        <f t="shared" si="8"/>
        <v>0.19556049382717763</v>
      </c>
      <c r="J73">
        <f t="shared" si="9"/>
        <v>0.32822716049384887</v>
      </c>
    </row>
    <row r="74" spans="1:10" x14ac:dyDescent="0.3">
      <c r="A74" t="s">
        <v>72</v>
      </c>
      <c r="B74">
        <v>100.3</v>
      </c>
      <c r="C74">
        <f t="shared" si="5"/>
        <v>-0.24222222222223877</v>
      </c>
      <c r="D74">
        <f t="shared" si="6"/>
        <v>5.8671604938279623E-2</v>
      </c>
      <c r="E74">
        <v>-0.44222222222224161</v>
      </c>
      <c r="F74">
        <v>0.35777777777776976</v>
      </c>
      <c r="G74">
        <v>-0.44222222222224161</v>
      </c>
      <c r="H74">
        <f t="shared" si="7"/>
        <v>0.10711604938272806</v>
      </c>
      <c r="I74">
        <f t="shared" si="8"/>
        <v>-8.666172839506571E-2</v>
      </c>
      <c r="J74">
        <f t="shared" si="9"/>
        <v>0.10711604938272806</v>
      </c>
    </row>
    <row r="75" spans="1:10" x14ac:dyDescent="0.3">
      <c r="A75" t="s">
        <v>73</v>
      </c>
      <c r="B75">
        <v>100.4</v>
      </c>
      <c r="C75">
        <f t="shared" si="5"/>
        <v>-0.14222222222223024</v>
      </c>
      <c r="D75">
        <f t="shared" si="6"/>
        <v>2.0227160493829444E-2</v>
      </c>
      <c r="E75">
        <v>-0.24222222222223877</v>
      </c>
      <c r="F75">
        <v>-0.44222222222224161</v>
      </c>
      <c r="G75">
        <v>0.35777777777776976</v>
      </c>
      <c r="H75">
        <f t="shared" si="7"/>
        <v>3.4449382716053682E-2</v>
      </c>
      <c r="I75">
        <f t="shared" si="8"/>
        <v>6.2893827160500126E-2</v>
      </c>
      <c r="J75">
        <f t="shared" si="9"/>
        <v>-5.0883950617285678E-2</v>
      </c>
    </row>
    <row r="76" spans="1:10" x14ac:dyDescent="0.3">
      <c r="A76" t="s">
        <v>74</v>
      </c>
      <c r="B76">
        <v>99.3</v>
      </c>
      <c r="C76">
        <f t="shared" si="5"/>
        <v>-1.2422222222222388</v>
      </c>
      <c r="D76">
        <f t="shared" si="6"/>
        <v>1.5431160493827571</v>
      </c>
      <c r="E76">
        <v>-0.14222222222223024</v>
      </c>
      <c r="F76">
        <v>-0.24222222222223877</v>
      </c>
      <c r="G76">
        <v>-0.44222222222224161</v>
      </c>
      <c r="H76">
        <f t="shared" si="7"/>
        <v>0.17667160493828393</v>
      </c>
      <c r="I76">
        <f t="shared" si="8"/>
        <v>0.30089382716051838</v>
      </c>
      <c r="J76">
        <f t="shared" si="9"/>
        <v>0.54933827160496973</v>
      </c>
    </row>
    <row r="77" spans="1:10" x14ac:dyDescent="0.3">
      <c r="A77" t="s">
        <v>75</v>
      </c>
      <c r="B77">
        <v>99.5</v>
      </c>
      <c r="C77">
        <f t="shared" si="5"/>
        <v>-1.0422222222222359</v>
      </c>
      <c r="D77">
        <f t="shared" si="6"/>
        <v>1.0862271604938558</v>
      </c>
      <c r="E77">
        <v>-1.2422222222222388</v>
      </c>
      <c r="F77">
        <v>-0.14222222222223024</v>
      </c>
      <c r="G77">
        <v>-0.24222222222223877</v>
      </c>
      <c r="H77">
        <f t="shared" si="7"/>
        <v>1.2946716049383058</v>
      </c>
      <c r="I77">
        <f t="shared" si="8"/>
        <v>0.14822716049383747</v>
      </c>
      <c r="J77">
        <f t="shared" si="9"/>
        <v>0.25244938271606993</v>
      </c>
    </row>
    <row r="78" spans="1:10" x14ac:dyDescent="0.3">
      <c r="A78" t="s">
        <v>76</v>
      </c>
      <c r="B78">
        <v>99.8</v>
      </c>
      <c r="C78">
        <f t="shared" si="5"/>
        <v>-0.74222222222223877</v>
      </c>
      <c r="D78">
        <f t="shared" si="6"/>
        <v>0.55089382716051838</v>
      </c>
      <c r="E78">
        <v>-1.0422222222222359</v>
      </c>
      <c r="F78">
        <v>-1.2422222222222388</v>
      </c>
      <c r="G78">
        <v>-0.14222222222223024</v>
      </c>
      <c r="H78">
        <f t="shared" si="7"/>
        <v>0.77356049382718794</v>
      </c>
      <c r="I78">
        <f t="shared" si="8"/>
        <v>0.92200493827163776</v>
      </c>
      <c r="J78">
        <f t="shared" si="9"/>
        <v>0.1055604938271688</v>
      </c>
    </row>
    <row r="79" spans="1:10" x14ac:dyDescent="0.3">
      <c r="A79" t="s">
        <v>77</v>
      </c>
      <c r="B79">
        <v>100</v>
      </c>
      <c r="C79">
        <f t="shared" si="5"/>
        <v>-0.54222222222223593</v>
      </c>
      <c r="D79">
        <f t="shared" si="6"/>
        <v>0.29400493827161978</v>
      </c>
      <c r="E79">
        <v>-0.74222222222223877</v>
      </c>
      <c r="F79">
        <v>-1.0422222222222359</v>
      </c>
      <c r="G79">
        <v>-1.2422222222222388</v>
      </c>
      <c r="H79">
        <f t="shared" si="7"/>
        <v>0.4024493827160685</v>
      </c>
      <c r="I79">
        <f t="shared" si="8"/>
        <v>0.56511604938273774</v>
      </c>
      <c r="J79">
        <f t="shared" si="9"/>
        <v>0.67356049382718652</v>
      </c>
    </row>
    <row r="80" spans="1:10" x14ac:dyDescent="0.3">
      <c r="A80" t="s">
        <v>78</v>
      </c>
      <c r="B80">
        <v>99.8</v>
      </c>
      <c r="C80">
        <f t="shared" si="5"/>
        <v>-0.74222222222223877</v>
      </c>
      <c r="D80">
        <f t="shared" si="6"/>
        <v>0.55089382716051838</v>
      </c>
      <c r="E80">
        <v>-0.54222222222223593</v>
      </c>
      <c r="F80">
        <v>-0.74222222222223877</v>
      </c>
      <c r="G80">
        <v>-1.0422222222222359</v>
      </c>
      <c r="H80">
        <f t="shared" si="7"/>
        <v>0.4024493827160685</v>
      </c>
      <c r="I80">
        <f t="shared" si="8"/>
        <v>0.55089382716051838</v>
      </c>
      <c r="J80">
        <f t="shared" si="9"/>
        <v>0.77356049382718794</v>
      </c>
    </row>
    <row r="81" spans="1:10" x14ac:dyDescent="0.3">
      <c r="A81" t="s">
        <v>79</v>
      </c>
      <c r="B81">
        <v>100</v>
      </c>
      <c r="C81">
        <f t="shared" si="5"/>
        <v>-0.54222222222223593</v>
      </c>
      <c r="D81">
        <f t="shared" si="6"/>
        <v>0.29400493827161978</v>
      </c>
      <c r="E81">
        <v>-0.74222222222223877</v>
      </c>
      <c r="F81">
        <v>-0.54222222222223593</v>
      </c>
      <c r="G81">
        <v>-0.74222222222223877</v>
      </c>
      <c r="H81">
        <f t="shared" si="7"/>
        <v>0.4024493827160685</v>
      </c>
      <c r="I81">
        <f t="shared" si="8"/>
        <v>0.29400493827161978</v>
      </c>
      <c r="J81">
        <f t="shared" si="9"/>
        <v>0.4024493827160685</v>
      </c>
    </row>
    <row r="82" spans="1:10" x14ac:dyDescent="0.3">
      <c r="A82" t="s">
        <v>80</v>
      </c>
      <c r="B82">
        <v>100.5</v>
      </c>
      <c r="C82">
        <f t="shared" si="5"/>
        <v>-4.2222222222235928E-2</v>
      </c>
      <c r="D82">
        <f t="shared" si="6"/>
        <v>1.7827160493838735E-3</v>
      </c>
      <c r="E82">
        <v>-0.54222222222223593</v>
      </c>
      <c r="F82">
        <v>-0.74222222222223877</v>
      </c>
      <c r="G82">
        <v>-0.54222222222223593</v>
      </c>
      <c r="H82">
        <f t="shared" si="7"/>
        <v>2.2893827160501836E-2</v>
      </c>
      <c r="I82">
        <f t="shared" si="8"/>
        <v>3.133827160494914E-2</v>
      </c>
      <c r="J82">
        <f t="shared" si="9"/>
        <v>2.2893827160501836E-2</v>
      </c>
    </row>
    <row r="83" spans="1:10" x14ac:dyDescent="0.3">
      <c r="A83" t="s">
        <v>81</v>
      </c>
      <c r="B83">
        <v>100</v>
      </c>
      <c r="C83">
        <f t="shared" si="5"/>
        <v>-0.54222222222223593</v>
      </c>
      <c r="D83">
        <f t="shared" si="6"/>
        <v>0.29400493827161978</v>
      </c>
      <c r="E83">
        <v>-4.2222222222235928E-2</v>
      </c>
      <c r="F83">
        <v>-0.54222222222223593</v>
      </c>
      <c r="G83">
        <v>-0.74222222222223877</v>
      </c>
      <c r="H83">
        <f t="shared" si="7"/>
        <v>2.2893827160501836E-2</v>
      </c>
      <c r="I83">
        <f t="shared" si="8"/>
        <v>0.29400493827161978</v>
      </c>
      <c r="J83">
        <f t="shared" si="9"/>
        <v>0.4024493827160685</v>
      </c>
    </row>
    <row r="84" spans="1:10" x14ac:dyDescent="0.3">
      <c r="A84" t="s">
        <v>82</v>
      </c>
      <c r="B84">
        <v>100.2</v>
      </c>
      <c r="C84">
        <f t="shared" si="5"/>
        <v>-0.34222222222223309</v>
      </c>
      <c r="D84">
        <f t="shared" si="6"/>
        <v>0.11711604938272349</v>
      </c>
      <c r="E84">
        <v>-0.54222222222223593</v>
      </c>
      <c r="F84">
        <v>-4.2222222222235928E-2</v>
      </c>
      <c r="G84">
        <v>-0.54222222222223593</v>
      </c>
      <c r="H84">
        <f t="shared" si="7"/>
        <v>0.18556049382717107</v>
      </c>
      <c r="I84">
        <f t="shared" si="8"/>
        <v>1.4449382716054532E-2</v>
      </c>
      <c r="J84">
        <f t="shared" si="9"/>
        <v>0.18556049382717107</v>
      </c>
    </row>
    <row r="85" spans="1:10" x14ac:dyDescent="0.3">
      <c r="A85" t="s">
        <v>83</v>
      </c>
      <c r="B85">
        <v>101</v>
      </c>
      <c r="C85">
        <f t="shared" si="5"/>
        <v>0.45777777777776407</v>
      </c>
      <c r="D85">
        <f t="shared" si="6"/>
        <v>0.20956049382714795</v>
      </c>
      <c r="E85">
        <v>-0.34222222222223309</v>
      </c>
      <c r="F85">
        <v>-0.54222222222223593</v>
      </c>
      <c r="G85">
        <v>-4.2222222222235928E-2</v>
      </c>
      <c r="H85">
        <f t="shared" si="7"/>
        <v>-0.15666172839506201</v>
      </c>
      <c r="I85">
        <f t="shared" si="8"/>
        <v>-0.24821728395061612</v>
      </c>
      <c r="J85">
        <f t="shared" si="9"/>
        <v>-1.9328395061734092E-2</v>
      </c>
    </row>
    <row r="86" spans="1:10" x14ac:dyDescent="0.3">
      <c r="A86" t="s">
        <v>84</v>
      </c>
      <c r="B86">
        <v>101.1</v>
      </c>
      <c r="C86">
        <f t="shared" si="5"/>
        <v>0.55777777777775839</v>
      </c>
      <c r="D86">
        <f t="shared" si="6"/>
        <v>0.31111604938269444</v>
      </c>
      <c r="E86">
        <v>0.45777777777776407</v>
      </c>
      <c r="F86">
        <v>-0.34222222222223309</v>
      </c>
      <c r="G86">
        <v>-0.54222222222223593</v>
      </c>
      <c r="H86">
        <f t="shared" si="7"/>
        <v>0.25533827160492173</v>
      </c>
      <c r="I86">
        <f t="shared" si="8"/>
        <v>-0.19088395061728339</v>
      </c>
      <c r="J86">
        <f t="shared" si="9"/>
        <v>-0.30243950617283666</v>
      </c>
    </row>
    <row r="87" spans="1:10" x14ac:dyDescent="0.3">
      <c r="A87" t="s">
        <v>85</v>
      </c>
      <c r="B87">
        <v>102.2</v>
      </c>
      <c r="C87">
        <f t="shared" si="5"/>
        <v>1.6577777777777669</v>
      </c>
      <c r="D87">
        <f t="shared" si="6"/>
        <v>2.7482271604937911</v>
      </c>
      <c r="E87">
        <v>0.55777777777775839</v>
      </c>
      <c r="F87">
        <v>0.45777777777776407</v>
      </c>
      <c r="G87">
        <v>-0.34222222222223309</v>
      </c>
      <c r="H87">
        <f t="shared" si="7"/>
        <v>0.92467160493823342</v>
      </c>
      <c r="I87">
        <f t="shared" si="8"/>
        <v>0.75889382716046616</v>
      </c>
      <c r="J87">
        <f t="shared" si="9"/>
        <v>-0.56732839506174271</v>
      </c>
    </row>
    <row r="88" spans="1:10" x14ac:dyDescent="0.3">
      <c r="A88" t="s">
        <v>86</v>
      </c>
      <c r="B88">
        <v>99.2</v>
      </c>
      <c r="C88">
        <f t="shared" si="5"/>
        <v>-1.3422222222222331</v>
      </c>
      <c r="D88">
        <f t="shared" si="6"/>
        <v>1.8015604938271896</v>
      </c>
      <c r="E88">
        <v>1.6577777777777669</v>
      </c>
      <c r="F88">
        <v>0.55777777777775839</v>
      </c>
      <c r="G88">
        <v>0.45777777777776407</v>
      </c>
      <c r="H88">
        <f t="shared" si="7"/>
        <v>-2.2251061728395096</v>
      </c>
      <c r="I88">
        <f t="shared" si="8"/>
        <v>-0.74866172839504175</v>
      </c>
      <c r="J88">
        <f t="shared" si="9"/>
        <v>-0.61443950617282606</v>
      </c>
    </row>
    <row r="89" spans="1:10" x14ac:dyDescent="0.3">
      <c r="A89" t="s">
        <v>87</v>
      </c>
      <c r="B89">
        <v>100</v>
      </c>
      <c r="C89">
        <f t="shared" si="5"/>
        <v>-0.54222222222223593</v>
      </c>
      <c r="D89">
        <f t="shared" si="6"/>
        <v>0.29400493827161978</v>
      </c>
      <c r="E89">
        <v>-1.3422222222222331</v>
      </c>
      <c r="F89">
        <v>1.6577777777777669</v>
      </c>
      <c r="G89">
        <v>0.55777777777775839</v>
      </c>
      <c r="H89">
        <f t="shared" si="7"/>
        <v>0.72778271604940703</v>
      </c>
      <c r="I89">
        <f t="shared" si="8"/>
        <v>-0.89888395061730075</v>
      </c>
      <c r="J89">
        <f t="shared" si="9"/>
        <v>-0.30243950617283666</v>
      </c>
    </row>
    <row r="90" spans="1:10" x14ac:dyDescent="0.3">
      <c r="A90" t="s">
        <v>88</v>
      </c>
      <c r="B90">
        <v>100.3</v>
      </c>
      <c r="C90">
        <f t="shared" si="5"/>
        <v>-0.24222222222223877</v>
      </c>
      <c r="D90">
        <f t="shared" si="6"/>
        <v>5.8671604938279623E-2</v>
      </c>
      <c r="E90">
        <v>-0.54222222222223593</v>
      </c>
      <c r="F90">
        <v>-1.3422222222222331</v>
      </c>
      <c r="G90">
        <v>1.6577777777777669</v>
      </c>
      <c r="H90">
        <f t="shared" si="7"/>
        <v>0.13133827160495057</v>
      </c>
      <c r="I90">
        <f t="shared" si="8"/>
        <v>0.32511604938274091</v>
      </c>
      <c r="J90">
        <f t="shared" si="9"/>
        <v>-0.4015506172839754</v>
      </c>
    </row>
    <row r="91" spans="1:10" x14ac:dyDescent="0.3">
      <c r="A91" t="s">
        <v>89</v>
      </c>
      <c r="B91">
        <v>100.1</v>
      </c>
      <c r="C91">
        <f t="shared" si="5"/>
        <v>-0.44222222222224161</v>
      </c>
      <c r="D91">
        <f t="shared" si="6"/>
        <v>0.19556049382717763</v>
      </c>
      <c r="E91">
        <v>-0.24222222222223877</v>
      </c>
      <c r="F91">
        <v>-0.54222222222223593</v>
      </c>
      <c r="G91">
        <v>-1.3422222222222331</v>
      </c>
      <c r="H91">
        <f t="shared" si="7"/>
        <v>0.10711604938272806</v>
      </c>
      <c r="I91">
        <f t="shared" si="8"/>
        <v>0.2397827160493993</v>
      </c>
      <c r="J91">
        <f t="shared" si="9"/>
        <v>0.59356049382719134</v>
      </c>
    </row>
    <row r="92" spans="1:10" x14ac:dyDescent="0.3">
      <c r="A92" t="s">
        <v>90</v>
      </c>
      <c r="B92">
        <v>99.9</v>
      </c>
      <c r="C92">
        <f t="shared" si="5"/>
        <v>-0.64222222222223024</v>
      </c>
      <c r="D92">
        <f t="shared" si="6"/>
        <v>0.41244938271605969</v>
      </c>
      <c r="E92">
        <v>-0.44222222222224161</v>
      </c>
      <c r="F92">
        <v>-0.24222222222223877</v>
      </c>
      <c r="G92">
        <v>-0.54222222222223593</v>
      </c>
      <c r="H92">
        <f t="shared" si="7"/>
        <v>0.28400493827162093</v>
      </c>
      <c r="I92">
        <f t="shared" si="8"/>
        <v>0.15556049382717307</v>
      </c>
      <c r="J92">
        <f t="shared" si="9"/>
        <v>0.34822716049384034</v>
      </c>
    </row>
    <row r="93" spans="1:10" x14ac:dyDescent="0.3">
      <c r="A93" t="s">
        <v>91</v>
      </c>
      <c r="B93">
        <v>100.1</v>
      </c>
      <c r="C93">
        <f t="shared" si="5"/>
        <v>-0.44222222222224161</v>
      </c>
      <c r="D93">
        <f t="shared" si="6"/>
        <v>0.19556049382717763</v>
      </c>
      <c r="E93">
        <v>-0.64222222222223024</v>
      </c>
      <c r="F93">
        <v>-0.44222222222224161</v>
      </c>
      <c r="G93">
        <v>-0.24222222222223877</v>
      </c>
      <c r="H93">
        <f t="shared" si="7"/>
        <v>0.28400493827162093</v>
      </c>
      <c r="I93">
        <f t="shared" si="8"/>
        <v>0.19556049382717763</v>
      </c>
      <c r="J93">
        <f t="shared" si="9"/>
        <v>0.10711604938272806</v>
      </c>
    </row>
    <row r="94" spans="1:10" x14ac:dyDescent="0.3">
      <c r="A94" t="s">
        <v>92</v>
      </c>
      <c r="B94">
        <v>100.2</v>
      </c>
      <c r="C94">
        <f t="shared" si="5"/>
        <v>-0.34222222222223309</v>
      </c>
      <c r="D94">
        <f t="shared" si="6"/>
        <v>0.11711604938272349</v>
      </c>
      <c r="E94">
        <v>-0.44222222222224161</v>
      </c>
      <c r="F94">
        <v>-0.64222222222223024</v>
      </c>
      <c r="G94">
        <v>-0.44222222222224161</v>
      </c>
      <c r="H94">
        <f t="shared" si="7"/>
        <v>0.1513382716049497</v>
      </c>
      <c r="I94">
        <f t="shared" si="8"/>
        <v>0.21978271604939245</v>
      </c>
      <c r="J94">
        <f t="shared" si="9"/>
        <v>0.1513382716049497</v>
      </c>
    </row>
    <row r="95" spans="1:10" x14ac:dyDescent="0.3">
      <c r="A95" t="s">
        <v>93</v>
      </c>
      <c r="B95">
        <v>100.3</v>
      </c>
      <c r="C95">
        <f t="shared" si="5"/>
        <v>-0.24222222222223877</v>
      </c>
      <c r="D95">
        <f t="shared" si="6"/>
        <v>5.8671604938279623E-2</v>
      </c>
      <c r="E95">
        <v>-0.34222222222223309</v>
      </c>
      <c r="F95">
        <v>-0.44222222222224161</v>
      </c>
      <c r="G95">
        <v>-0.64222222222223024</v>
      </c>
      <c r="H95">
        <f t="shared" si="7"/>
        <v>8.2893827160502115E-2</v>
      </c>
      <c r="I95">
        <f t="shared" si="8"/>
        <v>0.10711604938272806</v>
      </c>
      <c r="J95">
        <f t="shared" si="9"/>
        <v>0.15556049382717307</v>
      </c>
    </row>
    <row r="96" spans="1:10" x14ac:dyDescent="0.3">
      <c r="A96" t="s">
        <v>94</v>
      </c>
      <c r="B96">
        <v>100.3</v>
      </c>
      <c r="C96">
        <f t="shared" si="5"/>
        <v>-0.24222222222223877</v>
      </c>
      <c r="D96">
        <f t="shared" si="6"/>
        <v>5.8671604938279623E-2</v>
      </c>
      <c r="E96">
        <v>-0.24222222222223877</v>
      </c>
      <c r="F96">
        <v>-0.34222222222223309</v>
      </c>
      <c r="G96">
        <v>-0.44222222222224161</v>
      </c>
      <c r="H96">
        <f t="shared" si="7"/>
        <v>5.8671604938279623E-2</v>
      </c>
      <c r="I96">
        <f t="shared" si="8"/>
        <v>8.2893827160502115E-2</v>
      </c>
      <c r="J96">
        <f t="shared" si="9"/>
        <v>0.10711604938272806</v>
      </c>
    </row>
    <row r="97" spans="1:10" x14ac:dyDescent="0.3">
      <c r="A97" t="s">
        <v>95</v>
      </c>
      <c r="B97">
        <v>100.3</v>
      </c>
      <c r="C97">
        <f t="shared" si="5"/>
        <v>-0.24222222222223877</v>
      </c>
      <c r="D97">
        <f t="shared" si="6"/>
        <v>5.8671604938279623E-2</v>
      </c>
      <c r="E97">
        <v>-0.24222222222223877</v>
      </c>
      <c r="F97">
        <v>-0.24222222222223877</v>
      </c>
      <c r="G97">
        <v>-0.34222222222223309</v>
      </c>
      <c r="H97">
        <f t="shared" si="7"/>
        <v>5.8671604938279623E-2</v>
      </c>
      <c r="I97">
        <f t="shared" si="8"/>
        <v>5.8671604938279623E-2</v>
      </c>
      <c r="J97">
        <f t="shared" si="9"/>
        <v>8.2893827160502115E-2</v>
      </c>
    </row>
    <row r="98" spans="1:10" x14ac:dyDescent="0.3">
      <c r="A98" t="s">
        <v>96</v>
      </c>
      <c r="B98">
        <v>100.9</v>
      </c>
      <c r="C98">
        <f t="shared" si="5"/>
        <v>0.35777777777776976</v>
      </c>
      <c r="D98">
        <f t="shared" si="6"/>
        <v>0.1280049382715992</v>
      </c>
      <c r="E98">
        <v>-0.24222222222223877</v>
      </c>
      <c r="F98">
        <v>-0.24222222222223877</v>
      </c>
      <c r="G98">
        <v>-0.24222222222223877</v>
      </c>
      <c r="H98">
        <f t="shared" si="7"/>
        <v>-8.666172839506571E-2</v>
      </c>
      <c r="I98">
        <f t="shared" si="8"/>
        <v>-8.666172839506571E-2</v>
      </c>
      <c r="J98">
        <f t="shared" si="9"/>
        <v>-8.666172839506571E-2</v>
      </c>
    </row>
    <row r="99" spans="1:10" x14ac:dyDescent="0.3">
      <c r="A99" t="s">
        <v>97</v>
      </c>
      <c r="B99">
        <v>102.2</v>
      </c>
      <c r="C99">
        <f t="shared" si="5"/>
        <v>1.6577777777777669</v>
      </c>
      <c r="D99">
        <f t="shared" si="6"/>
        <v>2.7482271604937911</v>
      </c>
      <c r="E99">
        <v>0.35777777777776976</v>
      </c>
      <c r="F99">
        <v>-0.24222222222223877</v>
      </c>
      <c r="G99">
        <v>-0.24222222222223877</v>
      </c>
      <c r="H99">
        <f t="shared" si="7"/>
        <v>0.59311604938269891</v>
      </c>
      <c r="I99">
        <f t="shared" si="8"/>
        <v>-0.4015506172839754</v>
      </c>
      <c r="J99">
        <f t="shared" si="9"/>
        <v>-0.4015506172839754</v>
      </c>
    </row>
    <row r="100" spans="1:10" x14ac:dyDescent="0.3">
      <c r="A100" t="s">
        <v>98</v>
      </c>
      <c r="B100">
        <v>99.4</v>
      </c>
      <c r="C100">
        <f t="shared" si="5"/>
        <v>-1.1422222222222302</v>
      </c>
      <c r="D100">
        <f t="shared" si="6"/>
        <v>1.3046716049382898</v>
      </c>
      <c r="E100">
        <v>1.6577777777777669</v>
      </c>
      <c r="F100">
        <v>0.35777777777776976</v>
      </c>
      <c r="G100">
        <v>-0.24222222222223877</v>
      </c>
      <c r="H100">
        <f t="shared" si="7"/>
        <v>-1.8935506172839516</v>
      </c>
      <c r="I100">
        <f t="shared" si="8"/>
        <v>-0.40866172839505543</v>
      </c>
      <c r="J100">
        <f t="shared" si="9"/>
        <v>0.27667160493829246</v>
      </c>
    </row>
    <row r="101" spans="1:10" x14ac:dyDescent="0.3">
      <c r="A101" t="s">
        <v>99</v>
      </c>
      <c r="B101">
        <v>100</v>
      </c>
      <c r="C101">
        <f t="shared" si="5"/>
        <v>-0.54222222222223593</v>
      </c>
      <c r="D101">
        <f t="shared" si="6"/>
        <v>0.29400493827161978</v>
      </c>
      <c r="E101">
        <v>-1.1422222222222302</v>
      </c>
      <c r="F101">
        <v>1.6577777777777669</v>
      </c>
      <c r="G101">
        <v>0.35777777777776976</v>
      </c>
      <c r="H101">
        <f t="shared" si="7"/>
        <v>0.61933827160495825</v>
      </c>
      <c r="I101">
        <f t="shared" si="8"/>
        <v>-0.89888395061730075</v>
      </c>
      <c r="J101">
        <f t="shared" si="9"/>
        <v>-0.19399506172839562</v>
      </c>
    </row>
    <row r="102" spans="1:10" x14ac:dyDescent="0.3">
      <c r="A102" t="s">
        <v>100</v>
      </c>
      <c r="B102">
        <v>99.9</v>
      </c>
      <c r="C102">
        <f t="shared" si="5"/>
        <v>-0.64222222222223024</v>
      </c>
      <c r="D102">
        <f t="shared" si="6"/>
        <v>0.41244938271605969</v>
      </c>
      <c r="E102">
        <v>-0.54222222222223593</v>
      </c>
      <c r="F102">
        <v>-1.1422222222222302</v>
      </c>
      <c r="G102">
        <v>1.6577777777777669</v>
      </c>
      <c r="H102">
        <f t="shared" si="7"/>
        <v>0.34822716049384034</v>
      </c>
      <c r="I102">
        <f t="shared" si="8"/>
        <v>0.73356049382717481</v>
      </c>
      <c r="J102">
        <f t="shared" si="9"/>
        <v>-1.0646617283950681</v>
      </c>
    </row>
    <row r="103" spans="1:10" x14ac:dyDescent="0.3">
      <c r="A103" t="s">
        <v>101</v>
      </c>
      <c r="B103">
        <v>99.7</v>
      </c>
      <c r="C103">
        <f t="shared" si="5"/>
        <v>-0.84222222222223309</v>
      </c>
      <c r="D103">
        <f t="shared" si="6"/>
        <v>0.70933827160495655</v>
      </c>
      <c r="E103">
        <v>-0.64222222222223024</v>
      </c>
      <c r="F103">
        <v>-0.54222222222223593</v>
      </c>
      <c r="G103">
        <v>-1.1422222222222302</v>
      </c>
      <c r="H103">
        <f t="shared" si="7"/>
        <v>0.5408938271605076</v>
      </c>
      <c r="I103">
        <f t="shared" si="8"/>
        <v>0.45667160493828901</v>
      </c>
      <c r="J103">
        <f t="shared" si="9"/>
        <v>0.96200493827162414</v>
      </c>
    </row>
    <row r="104" spans="1:10" x14ac:dyDescent="0.3">
      <c r="A104" t="s">
        <v>102</v>
      </c>
      <c r="B104">
        <v>99.7</v>
      </c>
      <c r="C104">
        <f t="shared" si="5"/>
        <v>-0.84222222222223309</v>
      </c>
      <c r="D104">
        <f t="shared" si="6"/>
        <v>0.70933827160495655</v>
      </c>
      <c r="E104">
        <v>-0.84222222222223309</v>
      </c>
      <c r="F104">
        <v>-0.64222222222223024</v>
      </c>
      <c r="G104">
        <v>-0.54222222222223593</v>
      </c>
      <c r="H104">
        <f t="shared" si="7"/>
        <v>0.70933827160495655</v>
      </c>
      <c r="I104">
        <f t="shared" si="8"/>
        <v>0.5408938271605076</v>
      </c>
      <c r="J104">
        <f t="shared" si="9"/>
        <v>0.45667160493828901</v>
      </c>
    </row>
    <row r="105" spans="1:10" x14ac:dyDescent="0.3">
      <c r="A105" t="s">
        <v>103</v>
      </c>
      <c r="B105">
        <v>99.9</v>
      </c>
      <c r="C105">
        <f t="shared" si="5"/>
        <v>-0.64222222222223024</v>
      </c>
      <c r="D105">
        <f t="shared" si="6"/>
        <v>0.41244938271605969</v>
      </c>
      <c r="E105">
        <v>-0.84222222222223309</v>
      </c>
      <c r="F105">
        <v>-0.84222222222223309</v>
      </c>
      <c r="G105">
        <v>-0.64222222222223024</v>
      </c>
      <c r="H105">
        <f t="shared" si="7"/>
        <v>0.5408938271605076</v>
      </c>
      <c r="I105">
        <f t="shared" si="8"/>
        <v>0.5408938271605076</v>
      </c>
      <c r="J105">
        <f t="shared" si="9"/>
        <v>0.41244938271605969</v>
      </c>
    </row>
    <row r="106" spans="1:10" x14ac:dyDescent="0.3">
      <c r="A106" t="s">
        <v>104</v>
      </c>
      <c r="B106">
        <v>100.1</v>
      </c>
      <c r="C106">
        <f t="shared" si="5"/>
        <v>-0.44222222222224161</v>
      </c>
      <c r="D106">
        <f t="shared" si="6"/>
        <v>0.19556049382717763</v>
      </c>
      <c r="E106">
        <v>-0.64222222222223024</v>
      </c>
      <c r="F106">
        <v>-0.84222222222223309</v>
      </c>
      <c r="G106">
        <v>-0.84222222222223309</v>
      </c>
      <c r="H106">
        <f t="shared" si="7"/>
        <v>0.28400493827162093</v>
      </c>
      <c r="I106">
        <f t="shared" si="8"/>
        <v>0.37244938271607053</v>
      </c>
      <c r="J106">
        <f t="shared" si="9"/>
        <v>0.37244938271607053</v>
      </c>
    </row>
    <row r="107" spans="1:10" x14ac:dyDescent="0.3">
      <c r="A107" t="s">
        <v>105</v>
      </c>
      <c r="B107">
        <v>99.8</v>
      </c>
      <c r="C107">
        <f t="shared" si="5"/>
        <v>-0.74222222222223877</v>
      </c>
      <c r="D107">
        <f t="shared" si="6"/>
        <v>0.55089382716051838</v>
      </c>
      <c r="E107">
        <v>-0.44222222222224161</v>
      </c>
      <c r="F107">
        <v>-0.64222222222223024</v>
      </c>
      <c r="G107">
        <v>-0.84222222222223309</v>
      </c>
      <c r="H107">
        <f t="shared" si="7"/>
        <v>0.32822716049384887</v>
      </c>
      <c r="I107">
        <f t="shared" si="8"/>
        <v>0.4766716049382882</v>
      </c>
      <c r="J107">
        <f t="shared" si="9"/>
        <v>0.62511604938273801</v>
      </c>
    </row>
    <row r="108" spans="1:10" x14ac:dyDescent="0.3">
      <c r="A108" t="s">
        <v>106</v>
      </c>
      <c r="B108">
        <v>100.6</v>
      </c>
      <c r="C108">
        <f t="shared" si="5"/>
        <v>5.7777777777758388E-2</v>
      </c>
      <c r="D108">
        <f t="shared" si="6"/>
        <v>3.3382716049360308E-3</v>
      </c>
      <c r="E108">
        <v>-0.74222222222223877</v>
      </c>
      <c r="F108">
        <v>-0.44222222222224161</v>
      </c>
      <c r="G108">
        <v>-0.64222222222223024</v>
      </c>
      <c r="H108">
        <f t="shared" si="7"/>
        <v>-4.2883950617270516E-2</v>
      </c>
      <c r="I108">
        <f t="shared" si="8"/>
        <v>-2.5550617283943162E-2</v>
      </c>
      <c r="J108">
        <f t="shared" si="9"/>
        <v>-3.7106172839494182E-2</v>
      </c>
    </row>
    <row r="109" spans="1:10" x14ac:dyDescent="0.3">
      <c r="A109" t="s">
        <v>107</v>
      </c>
      <c r="B109">
        <v>100.8</v>
      </c>
      <c r="C109">
        <f t="shared" si="5"/>
        <v>0.25777777777776123</v>
      </c>
      <c r="D109">
        <f t="shared" si="6"/>
        <v>6.6449382716040853E-2</v>
      </c>
      <c r="E109">
        <v>5.7777777777758388E-2</v>
      </c>
      <c r="F109">
        <v>-0.74222222222223877</v>
      </c>
      <c r="G109">
        <v>-0.44222222222224161</v>
      </c>
      <c r="H109">
        <f t="shared" si="7"/>
        <v>1.4893827160487873E-2</v>
      </c>
      <c r="I109">
        <f t="shared" si="8"/>
        <v>-0.19132839506172039</v>
      </c>
      <c r="J109">
        <f t="shared" si="9"/>
        <v>-0.11399506172839274</v>
      </c>
    </row>
    <row r="110" spans="1:10" x14ac:dyDescent="0.3">
      <c r="A110" t="s">
        <v>108</v>
      </c>
      <c r="B110">
        <v>101.1</v>
      </c>
      <c r="C110">
        <f t="shared" si="5"/>
        <v>0.55777777777775839</v>
      </c>
      <c r="D110">
        <f t="shared" si="6"/>
        <v>0.31111604938269444</v>
      </c>
      <c r="E110">
        <v>0.25777777777776123</v>
      </c>
      <c r="F110">
        <v>5.7777777777758388E-2</v>
      </c>
      <c r="G110">
        <v>-0.74222222222223877</v>
      </c>
      <c r="H110">
        <f t="shared" si="7"/>
        <v>0.14378271604936849</v>
      </c>
      <c r="I110">
        <f t="shared" si="8"/>
        <v>3.2227160493815223E-2</v>
      </c>
      <c r="J110">
        <f t="shared" si="9"/>
        <v>-0.4139950617283899</v>
      </c>
    </row>
    <row r="111" spans="1:10" x14ac:dyDescent="0.3">
      <c r="A111" t="s">
        <v>109</v>
      </c>
      <c r="B111">
        <v>103</v>
      </c>
      <c r="C111">
        <f t="shared" si="5"/>
        <v>2.4577777777777641</v>
      </c>
      <c r="D111">
        <f t="shared" si="6"/>
        <v>6.0406716049382041</v>
      </c>
      <c r="E111">
        <v>0.55777777777775839</v>
      </c>
      <c r="F111">
        <v>0.25777777777776123</v>
      </c>
      <c r="G111">
        <v>5.7777777777758388E-2</v>
      </c>
      <c r="H111">
        <f t="shared" si="7"/>
        <v>1.3708938271604385</v>
      </c>
      <c r="I111">
        <f t="shared" si="8"/>
        <v>0.63356049382711632</v>
      </c>
      <c r="J111">
        <f t="shared" si="9"/>
        <v>0.1420049382715565</v>
      </c>
    </row>
    <row r="112" spans="1:10" x14ac:dyDescent="0.3">
      <c r="A112" t="s">
        <v>110</v>
      </c>
      <c r="B112">
        <v>100.8</v>
      </c>
      <c r="C112">
        <f t="shared" si="5"/>
        <v>0.25777777777776123</v>
      </c>
      <c r="D112">
        <f t="shared" si="6"/>
        <v>6.6449382716040853E-2</v>
      </c>
      <c r="E112">
        <v>2.4577777777777641</v>
      </c>
      <c r="F112">
        <v>0.55777777777775839</v>
      </c>
      <c r="G112">
        <v>0.25777777777776123</v>
      </c>
      <c r="H112">
        <f t="shared" si="7"/>
        <v>0.63356049382711632</v>
      </c>
      <c r="I112">
        <f t="shared" si="8"/>
        <v>0.14378271604936849</v>
      </c>
      <c r="J112">
        <f t="shared" si="9"/>
        <v>6.6449382716040853E-2</v>
      </c>
    </row>
    <row r="113" spans="1:10" x14ac:dyDescent="0.3">
      <c r="A113" t="s">
        <v>111</v>
      </c>
      <c r="B113">
        <v>100.5</v>
      </c>
      <c r="C113">
        <f t="shared" si="5"/>
        <v>-4.2222222222235928E-2</v>
      </c>
      <c r="D113">
        <f t="shared" si="6"/>
        <v>1.7827160493838735E-3</v>
      </c>
      <c r="E113">
        <v>0.25777777777776123</v>
      </c>
      <c r="F113">
        <v>2.4577777777777641</v>
      </c>
      <c r="G113">
        <v>0.55777777777775839</v>
      </c>
      <c r="H113">
        <f t="shared" si="7"/>
        <v>-1.0883950617286784E-2</v>
      </c>
      <c r="I113">
        <f t="shared" si="8"/>
        <v>-0.10377283950620594</v>
      </c>
      <c r="J113">
        <f t="shared" si="9"/>
        <v>-2.3550617283957444E-2</v>
      </c>
    </row>
    <row r="114" spans="1:10" x14ac:dyDescent="0.3">
      <c r="A114" t="s">
        <v>112</v>
      </c>
      <c r="B114">
        <v>100.9</v>
      </c>
      <c r="C114">
        <f t="shared" si="5"/>
        <v>0.35777777777776976</v>
      </c>
      <c r="D114">
        <f t="shared" si="6"/>
        <v>0.1280049382715992</v>
      </c>
      <c r="E114">
        <v>-4.2222222222235928E-2</v>
      </c>
      <c r="F114">
        <v>0.25777777777776123</v>
      </c>
      <c r="G114">
        <v>2.4577777777777641</v>
      </c>
      <c r="H114">
        <f t="shared" si="7"/>
        <v>-1.5106172839510738E-2</v>
      </c>
      <c r="I114">
        <f t="shared" si="8"/>
        <v>9.2227160493819169E-2</v>
      </c>
      <c r="J114">
        <f t="shared" si="9"/>
        <v>0.87933827160491362</v>
      </c>
    </row>
    <row r="115" spans="1:10" x14ac:dyDescent="0.3">
      <c r="A115" t="s">
        <v>113</v>
      </c>
      <c r="B115">
        <v>100.8</v>
      </c>
      <c r="C115">
        <f t="shared" si="5"/>
        <v>0.25777777777776123</v>
      </c>
      <c r="D115">
        <f t="shared" si="6"/>
        <v>6.6449382716040853E-2</v>
      </c>
      <c r="E115">
        <v>0.35777777777776976</v>
      </c>
      <c r="F115">
        <v>-4.2222222222235928E-2</v>
      </c>
      <c r="G115">
        <v>0.25777777777776123</v>
      </c>
      <c r="H115">
        <f t="shared" si="7"/>
        <v>9.2227160493819169E-2</v>
      </c>
      <c r="I115">
        <f t="shared" si="8"/>
        <v>-1.0883950617286784E-2</v>
      </c>
      <c r="J115">
        <f t="shared" si="9"/>
        <v>6.6449382716040853E-2</v>
      </c>
    </row>
    <row r="116" spans="1:10" x14ac:dyDescent="0.3">
      <c r="A116" t="s">
        <v>114</v>
      </c>
      <c r="B116">
        <v>100.5</v>
      </c>
      <c r="C116">
        <f t="shared" si="5"/>
        <v>-4.2222222222235928E-2</v>
      </c>
      <c r="D116">
        <f t="shared" si="6"/>
        <v>1.7827160493838735E-3</v>
      </c>
      <c r="E116">
        <v>0.25777777777776123</v>
      </c>
      <c r="F116">
        <v>0.35777777777776976</v>
      </c>
      <c r="G116">
        <v>-4.2222222222235928E-2</v>
      </c>
      <c r="H116">
        <f t="shared" si="7"/>
        <v>-1.0883950617286784E-2</v>
      </c>
      <c r="I116">
        <f t="shared" si="8"/>
        <v>-1.5106172839510738E-2</v>
      </c>
      <c r="J116">
        <f t="shared" si="9"/>
        <v>1.7827160493838735E-3</v>
      </c>
    </row>
    <row r="117" spans="1:10" x14ac:dyDescent="0.3">
      <c r="A117" t="s">
        <v>115</v>
      </c>
      <c r="B117">
        <v>100.6</v>
      </c>
      <c r="C117">
        <f t="shared" si="5"/>
        <v>5.7777777777758388E-2</v>
      </c>
      <c r="D117">
        <f t="shared" si="6"/>
        <v>3.3382716049360308E-3</v>
      </c>
      <c r="E117">
        <v>-4.2222222222235928E-2</v>
      </c>
      <c r="F117">
        <v>0.25777777777776123</v>
      </c>
      <c r="G117">
        <v>0.35777777777776976</v>
      </c>
      <c r="H117">
        <f t="shared" si="7"/>
        <v>-2.4395061728394794E-3</v>
      </c>
      <c r="I117">
        <f t="shared" si="8"/>
        <v>1.4893827160487873E-2</v>
      </c>
      <c r="J117">
        <f t="shared" si="9"/>
        <v>2.0671604938264206E-2</v>
      </c>
    </row>
    <row r="118" spans="1:10" x14ac:dyDescent="0.3">
      <c r="A118" t="s">
        <v>116</v>
      </c>
      <c r="B118">
        <v>100.3</v>
      </c>
      <c r="C118">
        <f t="shared" si="5"/>
        <v>-0.24222222222223877</v>
      </c>
      <c r="D118">
        <f t="shared" si="6"/>
        <v>5.8671604938279623E-2</v>
      </c>
      <c r="E118">
        <v>5.7777777777758388E-2</v>
      </c>
      <c r="F118">
        <v>-4.2222222222235928E-2</v>
      </c>
      <c r="G118">
        <v>0.25777777777776123</v>
      </c>
      <c r="H118">
        <f t="shared" si="7"/>
        <v>-1.3995061728391321E-2</v>
      </c>
      <c r="I118">
        <f t="shared" si="8"/>
        <v>1.022716049383118E-2</v>
      </c>
      <c r="J118">
        <f t="shared" si="9"/>
        <v>-6.2439506172839762E-2</v>
      </c>
    </row>
    <row r="119" spans="1:10" x14ac:dyDescent="0.3">
      <c r="A119" t="s">
        <v>117</v>
      </c>
      <c r="B119">
        <v>100</v>
      </c>
      <c r="C119">
        <f t="shared" si="5"/>
        <v>-0.54222222222223593</v>
      </c>
      <c r="D119">
        <f t="shared" si="6"/>
        <v>0.29400493827161978</v>
      </c>
      <c r="E119">
        <v>-0.24222222222223877</v>
      </c>
      <c r="F119">
        <v>5.7777777777758388E-2</v>
      </c>
      <c r="G119">
        <v>-4.2222222222235928E-2</v>
      </c>
      <c r="H119">
        <f t="shared" si="7"/>
        <v>0.13133827160495057</v>
      </c>
      <c r="I119">
        <f t="shared" si="8"/>
        <v>-3.1328395061718674E-2</v>
      </c>
      <c r="J119">
        <f t="shared" si="9"/>
        <v>2.2893827160501836E-2</v>
      </c>
    </row>
    <row r="120" spans="1:10" x14ac:dyDescent="0.3">
      <c r="A120" t="s">
        <v>118</v>
      </c>
      <c r="B120">
        <v>100.2</v>
      </c>
      <c r="C120">
        <f t="shared" si="5"/>
        <v>-0.34222222222223309</v>
      </c>
      <c r="D120">
        <f t="shared" si="6"/>
        <v>0.11711604938272349</v>
      </c>
      <c r="E120">
        <v>-0.54222222222223593</v>
      </c>
      <c r="F120">
        <v>-0.24222222222223877</v>
      </c>
      <c r="G120">
        <v>5.7777777777758388E-2</v>
      </c>
      <c r="H120">
        <f t="shared" si="7"/>
        <v>0.18556049382717107</v>
      </c>
      <c r="I120">
        <f t="shared" si="8"/>
        <v>8.2893827160502115E-2</v>
      </c>
      <c r="J120">
        <f t="shared" si="9"/>
        <v>-1.9772839506166831E-2</v>
      </c>
    </row>
    <row r="121" spans="1:10" x14ac:dyDescent="0.3">
      <c r="A121" t="s">
        <v>119</v>
      </c>
      <c r="B121">
        <v>100.6</v>
      </c>
      <c r="C121">
        <f t="shared" si="5"/>
        <v>5.7777777777758388E-2</v>
      </c>
      <c r="D121">
        <f t="shared" si="6"/>
        <v>3.3382716049360308E-3</v>
      </c>
      <c r="E121">
        <v>-0.34222222222223309</v>
      </c>
      <c r="F121">
        <v>-0.54222222222223593</v>
      </c>
      <c r="G121">
        <v>-0.24222222222223877</v>
      </c>
      <c r="H121">
        <f t="shared" si="7"/>
        <v>-1.9772839506166831E-2</v>
      </c>
      <c r="I121">
        <f t="shared" si="8"/>
        <v>-3.1328395061718674E-2</v>
      </c>
      <c r="J121">
        <f t="shared" si="9"/>
        <v>-1.3995061728391321E-2</v>
      </c>
    </row>
    <row r="122" spans="1:10" x14ac:dyDescent="0.3">
      <c r="A122" t="s">
        <v>120</v>
      </c>
      <c r="B122">
        <v>101.1</v>
      </c>
      <c r="C122">
        <f t="shared" si="5"/>
        <v>0.55777777777775839</v>
      </c>
      <c r="D122">
        <f t="shared" si="6"/>
        <v>0.31111604938269444</v>
      </c>
      <c r="E122">
        <v>5.7777777777758388E-2</v>
      </c>
      <c r="F122">
        <v>-0.34222222222223309</v>
      </c>
      <c r="G122">
        <v>-0.54222222222223593</v>
      </c>
      <c r="H122">
        <f t="shared" si="7"/>
        <v>3.2227160493815223E-2</v>
      </c>
      <c r="I122">
        <f t="shared" si="8"/>
        <v>-0.19088395061728339</v>
      </c>
      <c r="J122">
        <f t="shared" si="9"/>
        <v>-0.30243950617283666</v>
      </c>
    </row>
    <row r="123" spans="1:10" x14ac:dyDescent="0.3">
      <c r="A123" t="s">
        <v>121</v>
      </c>
      <c r="B123">
        <v>102.5</v>
      </c>
      <c r="C123">
        <f t="shared" si="5"/>
        <v>1.9577777777777641</v>
      </c>
      <c r="D123">
        <f t="shared" si="6"/>
        <v>3.83289382716044</v>
      </c>
      <c r="E123">
        <v>0.55777777777775839</v>
      </c>
      <c r="F123">
        <v>5.7777777777758388E-2</v>
      </c>
      <c r="G123">
        <v>-0.34222222222223309</v>
      </c>
      <c r="H123">
        <f t="shared" si="7"/>
        <v>1.0920049382715593</v>
      </c>
      <c r="I123">
        <f t="shared" si="8"/>
        <v>0.1131160493826773</v>
      </c>
      <c r="J123">
        <f t="shared" si="9"/>
        <v>-0.66999506172841161</v>
      </c>
    </row>
    <row r="124" spans="1:10" x14ac:dyDescent="0.3">
      <c r="A124" t="s">
        <v>122</v>
      </c>
      <c r="B124">
        <v>100.1</v>
      </c>
      <c r="C124">
        <f t="shared" si="5"/>
        <v>-0.44222222222224161</v>
      </c>
      <c r="D124">
        <f t="shared" si="6"/>
        <v>0.19556049382717763</v>
      </c>
      <c r="E124">
        <v>1.9577777777777641</v>
      </c>
      <c r="F124">
        <v>0.55777777777775839</v>
      </c>
      <c r="G124">
        <v>5.7777777777758388E-2</v>
      </c>
      <c r="H124">
        <f t="shared" si="7"/>
        <v>-0.86577283950620476</v>
      </c>
      <c r="I124">
        <f t="shared" si="8"/>
        <v>-0.24666172839506398</v>
      </c>
      <c r="J124">
        <f t="shared" si="9"/>
        <v>-2.5550617283943162E-2</v>
      </c>
    </row>
    <row r="125" spans="1:10" x14ac:dyDescent="0.3">
      <c r="A125" t="s">
        <v>123</v>
      </c>
      <c r="B125">
        <v>100.6</v>
      </c>
      <c r="C125">
        <f t="shared" si="5"/>
        <v>5.7777777777758388E-2</v>
      </c>
      <c r="D125">
        <f t="shared" si="6"/>
        <v>3.3382716049360308E-3</v>
      </c>
      <c r="E125">
        <v>-0.44222222222224161</v>
      </c>
      <c r="F125">
        <v>1.9577777777777641</v>
      </c>
      <c r="G125">
        <v>0.55777777777775839</v>
      </c>
      <c r="H125">
        <f t="shared" si="7"/>
        <v>-2.5550617283943162E-2</v>
      </c>
      <c r="I125">
        <f t="shared" si="8"/>
        <v>0.1131160493826773</v>
      </c>
      <c r="J125">
        <f t="shared" si="9"/>
        <v>3.2227160493815223E-2</v>
      </c>
    </row>
    <row r="126" spans="1:10" x14ac:dyDescent="0.3">
      <c r="A126" t="s">
        <v>124</v>
      </c>
      <c r="B126">
        <v>100.5</v>
      </c>
      <c r="C126">
        <f t="shared" si="5"/>
        <v>-4.2222222222235928E-2</v>
      </c>
      <c r="D126">
        <f t="shared" si="6"/>
        <v>1.7827160493838735E-3</v>
      </c>
      <c r="E126">
        <v>5.7777777777758388E-2</v>
      </c>
      <c r="F126">
        <v>-0.44222222222224161</v>
      </c>
      <c r="G126">
        <v>1.9577777777777641</v>
      </c>
      <c r="H126">
        <f t="shared" si="7"/>
        <v>-2.4395061728394794E-3</v>
      </c>
      <c r="I126">
        <f t="shared" si="8"/>
        <v>1.8671604938278484E-2</v>
      </c>
      <c r="J126">
        <f t="shared" si="9"/>
        <v>-8.266172839508798E-2</v>
      </c>
    </row>
    <row r="127" spans="1:10" x14ac:dyDescent="0.3">
      <c r="A127" t="s">
        <v>125</v>
      </c>
      <c r="B127">
        <v>100.4</v>
      </c>
      <c r="C127">
        <f t="shared" si="5"/>
        <v>-0.14222222222223024</v>
      </c>
      <c r="D127">
        <f t="shared" si="6"/>
        <v>2.0227160493829444E-2</v>
      </c>
      <c r="E127">
        <v>-4.2222222222235928E-2</v>
      </c>
      <c r="F127">
        <v>5.7777777777758388E-2</v>
      </c>
      <c r="G127">
        <v>-0.44222222222224161</v>
      </c>
      <c r="H127">
        <f t="shared" si="7"/>
        <v>6.0049382716072259E-3</v>
      </c>
      <c r="I127">
        <f t="shared" si="8"/>
        <v>-8.2172839506149901E-3</v>
      </c>
      <c r="J127">
        <f t="shared" si="9"/>
        <v>6.2893827160500126E-2</v>
      </c>
    </row>
    <row r="128" spans="1:10" x14ac:dyDescent="0.3">
      <c r="A128" t="s">
        <v>126</v>
      </c>
      <c r="B128">
        <v>100.4</v>
      </c>
      <c r="C128">
        <f t="shared" si="5"/>
        <v>-0.14222222222223024</v>
      </c>
      <c r="D128">
        <f t="shared" si="6"/>
        <v>2.0227160493829444E-2</v>
      </c>
      <c r="E128">
        <v>-0.14222222222223024</v>
      </c>
      <c r="F128">
        <v>-4.2222222222235928E-2</v>
      </c>
      <c r="G128">
        <v>5.7777777777758388E-2</v>
      </c>
      <c r="H128">
        <f t="shared" si="7"/>
        <v>2.0227160493829444E-2</v>
      </c>
      <c r="I128">
        <f t="shared" si="8"/>
        <v>6.0049382716072259E-3</v>
      </c>
      <c r="J128">
        <f t="shared" si="9"/>
        <v>-8.2172839506149901E-3</v>
      </c>
    </row>
    <row r="129" spans="1:10" x14ac:dyDescent="0.3">
      <c r="A129" t="s">
        <v>127</v>
      </c>
      <c r="B129">
        <v>100.4</v>
      </c>
      <c r="C129">
        <f t="shared" si="5"/>
        <v>-0.14222222222223024</v>
      </c>
      <c r="D129">
        <f t="shared" si="6"/>
        <v>2.0227160493829444E-2</v>
      </c>
      <c r="E129">
        <v>-0.14222222222223024</v>
      </c>
      <c r="F129">
        <v>-0.14222222222223024</v>
      </c>
      <c r="G129">
        <v>-4.2222222222235928E-2</v>
      </c>
      <c r="H129">
        <f t="shared" si="7"/>
        <v>2.0227160493829444E-2</v>
      </c>
      <c r="I129">
        <f t="shared" si="8"/>
        <v>2.0227160493829444E-2</v>
      </c>
      <c r="J129">
        <f t="shared" si="9"/>
        <v>6.0049382716072259E-3</v>
      </c>
    </row>
    <row r="130" spans="1:10" x14ac:dyDescent="0.3">
      <c r="A130" t="s">
        <v>128</v>
      </c>
      <c r="B130">
        <v>100.8</v>
      </c>
      <c r="C130">
        <f t="shared" si="5"/>
        <v>0.25777777777776123</v>
      </c>
      <c r="D130">
        <f t="shared" si="6"/>
        <v>6.6449382716040853E-2</v>
      </c>
      <c r="E130">
        <v>-0.14222222222223024</v>
      </c>
      <c r="F130">
        <v>-0.14222222222223024</v>
      </c>
      <c r="G130">
        <v>-0.14222222222223024</v>
      </c>
      <c r="H130">
        <f t="shared" si="7"/>
        <v>-3.6661728395061439E-2</v>
      </c>
      <c r="I130">
        <f t="shared" si="8"/>
        <v>-3.6661728395061439E-2</v>
      </c>
      <c r="J130">
        <f t="shared" si="9"/>
        <v>-3.6661728395061439E-2</v>
      </c>
    </row>
    <row r="131" spans="1:10" x14ac:dyDescent="0.3">
      <c r="A131" t="s">
        <v>129</v>
      </c>
      <c r="B131">
        <v>100.4</v>
      </c>
      <c r="C131">
        <f t="shared" ref="C131:C181" si="10">B131-$B$184</f>
        <v>-0.14222222222223024</v>
      </c>
      <c r="D131">
        <f t="shared" ref="D131:D181" si="11">C131^2</f>
        <v>2.0227160493829444E-2</v>
      </c>
      <c r="E131">
        <v>0.25777777777776123</v>
      </c>
      <c r="F131">
        <v>-0.14222222222223024</v>
      </c>
      <c r="G131">
        <v>-0.14222222222223024</v>
      </c>
      <c r="H131">
        <f t="shared" ref="H131:H181" si="12">C131*E131</f>
        <v>-3.6661728395061439E-2</v>
      </c>
      <c r="I131">
        <f t="shared" ref="I131:I181" si="13">C131*F131</f>
        <v>2.0227160493829444E-2</v>
      </c>
      <c r="J131">
        <f t="shared" ref="J131:J181" si="14">C131*G131</f>
        <v>2.0227160493829444E-2</v>
      </c>
    </row>
    <row r="132" spans="1:10" x14ac:dyDescent="0.3">
      <c r="A132" t="s">
        <v>130</v>
      </c>
      <c r="B132">
        <v>100.4</v>
      </c>
      <c r="C132">
        <f t="shared" si="10"/>
        <v>-0.14222222222223024</v>
      </c>
      <c r="D132">
        <f t="shared" si="11"/>
        <v>2.0227160493829444E-2</v>
      </c>
      <c r="E132">
        <v>-0.14222222222223024</v>
      </c>
      <c r="F132">
        <v>0.25777777777776123</v>
      </c>
      <c r="G132">
        <v>-0.14222222222223024</v>
      </c>
      <c r="H132">
        <f t="shared" si="12"/>
        <v>2.0227160493829444E-2</v>
      </c>
      <c r="I132">
        <f t="shared" si="13"/>
        <v>-3.6661728395061439E-2</v>
      </c>
      <c r="J132">
        <f t="shared" si="14"/>
        <v>2.0227160493829444E-2</v>
      </c>
    </row>
    <row r="133" spans="1:10" x14ac:dyDescent="0.3">
      <c r="A133" t="s">
        <v>131</v>
      </c>
      <c r="B133">
        <v>100.8</v>
      </c>
      <c r="C133">
        <f t="shared" si="10"/>
        <v>0.25777777777776123</v>
      </c>
      <c r="D133">
        <f t="shared" si="11"/>
        <v>6.6449382716040853E-2</v>
      </c>
      <c r="E133">
        <v>-0.14222222222223024</v>
      </c>
      <c r="F133">
        <v>-0.14222222222223024</v>
      </c>
      <c r="G133">
        <v>0.25777777777776123</v>
      </c>
      <c r="H133">
        <f t="shared" si="12"/>
        <v>-3.6661728395061439E-2</v>
      </c>
      <c r="I133">
        <f t="shared" si="13"/>
        <v>-3.6661728395061439E-2</v>
      </c>
      <c r="J133">
        <f t="shared" si="14"/>
        <v>6.6449382716040853E-2</v>
      </c>
    </row>
    <row r="134" spans="1:10" x14ac:dyDescent="0.3">
      <c r="A134" t="s">
        <v>132</v>
      </c>
      <c r="B134">
        <v>101.2</v>
      </c>
      <c r="C134">
        <f t="shared" si="10"/>
        <v>0.65777777777776691</v>
      </c>
      <c r="D134">
        <f t="shared" si="11"/>
        <v>0.43267160493825729</v>
      </c>
      <c r="E134">
        <v>0.25777777777776123</v>
      </c>
      <c r="F134">
        <v>-0.14222222222223024</v>
      </c>
      <c r="G134">
        <v>-0.14222222222223024</v>
      </c>
      <c r="H134">
        <f t="shared" si="12"/>
        <v>0.1695604938271468</v>
      </c>
      <c r="I134">
        <f t="shared" si="13"/>
        <v>-9.3550617283954349E-2</v>
      </c>
      <c r="J134">
        <f t="shared" si="14"/>
        <v>-9.3550617283954349E-2</v>
      </c>
    </row>
    <row r="135" spans="1:10" x14ac:dyDescent="0.3">
      <c r="A135" t="s">
        <v>133</v>
      </c>
      <c r="B135">
        <v>102.1</v>
      </c>
      <c r="C135">
        <f t="shared" si="10"/>
        <v>1.5577777777777584</v>
      </c>
      <c r="D135">
        <f t="shared" si="11"/>
        <v>2.4266716049382113</v>
      </c>
      <c r="E135">
        <v>0.65777777777776691</v>
      </c>
      <c r="F135">
        <v>0.25777777777776123</v>
      </c>
      <c r="G135">
        <v>-0.14222222222223024</v>
      </c>
      <c r="H135">
        <f t="shared" si="12"/>
        <v>1.0246716049382418</v>
      </c>
      <c r="I135">
        <f t="shared" si="13"/>
        <v>0.40156049382712972</v>
      </c>
      <c r="J135">
        <f t="shared" si="14"/>
        <v>-0.22155061728396036</v>
      </c>
    </row>
    <row r="136" spans="1:10" x14ac:dyDescent="0.3">
      <c r="A136" t="s">
        <v>134</v>
      </c>
      <c r="B136">
        <v>99.5</v>
      </c>
      <c r="C136">
        <f t="shared" si="10"/>
        <v>-1.0422222222222359</v>
      </c>
      <c r="D136">
        <f t="shared" si="11"/>
        <v>1.0862271604938558</v>
      </c>
      <c r="E136">
        <v>1.5577777777777584</v>
      </c>
      <c r="F136">
        <v>0.65777777777776691</v>
      </c>
      <c r="G136">
        <v>0.25777777777776123</v>
      </c>
      <c r="H136">
        <f t="shared" si="12"/>
        <v>-1.6235506172839518</v>
      </c>
      <c r="I136">
        <f t="shared" si="13"/>
        <v>-0.68555061728394828</v>
      </c>
      <c r="J136">
        <f t="shared" si="14"/>
        <v>-0.26866172839504804</v>
      </c>
    </row>
    <row r="137" spans="1:10" x14ac:dyDescent="0.3">
      <c r="A137" t="s">
        <v>135</v>
      </c>
      <c r="B137">
        <v>100.2</v>
      </c>
      <c r="C137">
        <f t="shared" si="10"/>
        <v>-0.34222222222223309</v>
      </c>
      <c r="D137">
        <f t="shared" si="11"/>
        <v>0.11711604938272349</v>
      </c>
      <c r="E137">
        <v>-1.0422222222222359</v>
      </c>
      <c r="F137">
        <v>1.5577777777777584</v>
      </c>
      <c r="G137">
        <v>0.65777777777776691</v>
      </c>
      <c r="H137">
        <f t="shared" si="12"/>
        <v>0.35667160493828759</v>
      </c>
      <c r="I137">
        <f t="shared" si="13"/>
        <v>-0.53310617283951645</v>
      </c>
      <c r="J137">
        <f t="shared" si="14"/>
        <v>-0.22510617283950959</v>
      </c>
    </row>
    <row r="138" spans="1:10" x14ac:dyDescent="0.3">
      <c r="A138" t="s">
        <v>136</v>
      </c>
      <c r="B138">
        <v>100.6</v>
      </c>
      <c r="C138">
        <f t="shared" si="10"/>
        <v>5.7777777777758388E-2</v>
      </c>
      <c r="D138">
        <f t="shared" si="11"/>
        <v>3.3382716049360308E-3</v>
      </c>
      <c r="E138">
        <v>-0.34222222222223309</v>
      </c>
      <c r="F138">
        <v>-1.0422222222222359</v>
      </c>
      <c r="G138">
        <v>1.5577777777777584</v>
      </c>
      <c r="H138">
        <f t="shared" si="12"/>
        <v>-1.9772839506166831E-2</v>
      </c>
      <c r="I138">
        <f t="shared" si="13"/>
        <v>-6.0217283950597868E-2</v>
      </c>
      <c r="J138">
        <f t="shared" si="14"/>
        <v>9.0004938271573617E-2</v>
      </c>
    </row>
    <row r="139" spans="1:10" x14ac:dyDescent="0.3">
      <c r="A139" t="s">
        <v>137</v>
      </c>
      <c r="B139">
        <v>100.4</v>
      </c>
      <c r="C139">
        <f t="shared" si="10"/>
        <v>-0.14222222222223024</v>
      </c>
      <c r="D139">
        <f t="shared" si="11"/>
        <v>2.0227160493829444E-2</v>
      </c>
      <c r="E139">
        <v>5.7777777777758388E-2</v>
      </c>
      <c r="F139">
        <v>-0.34222222222223309</v>
      </c>
      <c r="G139">
        <v>-1.0422222222222359</v>
      </c>
      <c r="H139">
        <f t="shared" si="12"/>
        <v>-8.2172839506149901E-3</v>
      </c>
      <c r="I139">
        <f t="shared" si="13"/>
        <v>4.8671604938275895E-2</v>
      </c>
      <c r="J139">
        <f t="shared" si="14"/>
        <v>0.14822716049383747</v>
      </c>
    </row>
    <row r="140" spans="1:10" x14ac:dyDescent="0.3">
      <c r="A140" t="s">
        <v>138</v>
      </c>
      <c r="B140">
        <v>100.4</v>
      </c>
      <c r="C140">
        <f t="shared" si="10"/>
        <v>-0.14222222222223024</v>
      </c>
      <c r="D140">
        <f t="shared" si="11"/>
        <v>2.0227160493829444E-2</v>
      </c>
      <c r="E140">
        <v>-0.14222222222223024</v>
      </c>
      <c r="F140">
        <v>5.7777777777758388E-2</v>
      </c>
      <c r="G140">
        <v>-0.34222222222223309</v>
      </c>
      <c r="H140">
        <f t="shared" si="12"/>
        <v>2.0227160493829444E-2</v>
      </c>
      <c r="I140">
        <f t="shared" si="13"/>
        <v>-8.2172839506149901E-3</v>
      </c>
      <c r="J140">
        <f t="shared" si="14"/>
        <v>4.8671604938275895E-2</v>
      </c>
    </row>
    <row r="141" spans="1:10" x14ac:dyDescent="0.3">
      <c r="A141" t="s">
        <v>139</v>
      </c>
      <c r="B141">
        <v>100.4</v>
      </c>
      <c r="C141">
        <f t="shared" si="10"/>
        <v>-0.14222222222223024</v>
      </c>
      <c r="D141">
        <f t="shared" si="11"/>
        <v>2.0227160493829444E-2</v>
      </c>
      <c r="E141">
        <v>-0.14222222222223024</v>
      </c>
      <c r="F141">
        <v>-0.14222222222223024</v>
      </c>
      <c r="G141">
        <v>5.7777777777758388E-2</v>
      </c>
      <c r="H141">
        <f t="shared" si="12"/>
        <v>2.0227160493829444E-2</v>
      </c>
      <c r="I141">
        <f t="shared" si="13"/>
        <v>2.0227160493829444E-2</v>
      </c>
      <c r="J141">
        <f t="shared" si="14"/>
        <v>-8.2172839506149901E-3</v>
      </c>
    </row>
    <row r="142" spans="1:10" x14ac:dyDescent="0.3">
      <c r="A142" t="s">
        <v>140</v>
      </c>
      <c r="B142">
        <v>100.3</v>
      </c>
      <c r="C142">
        <f t="shared" si="10"/>
        <v>-0.24222222222223877</v>
      </c>
      <c r="D142">
        <f t="shared" si="11"/>
        <v>5.8671604938279623E-2</v>
      </c>
      <c r="E142">
        <v>-0.14222222222223024</v>
      </c>
      <c r="F142">
        <v>-0.14222222222223024</v>
      </c>
      <c r="G142">
        <v>-0.14222222222223024</v>
      </c>
      <c r="H142">
        <f t="shared" si="12"/>
        <v>3.4449382716053682E-2</v>
      </c>
      <c r="I142">
        <f t="shared" si="13"/>
        <v>3.4449382716053682E-2</v>
      </c>
      <c r="J142">
        <f t="shared" si="14"/>
        <v>3.4449382716053682E-2</v>
      </c>
    </row>
    <row r="143" spans="1:10" x14ac:dyDescent="0.3">
      <c r="A143" t="s">
        <v>141</v>
      </c>
      <c r="B143">
        <v>100.2</v>
      </c>
      <c r="C143">
        <f t="shared" si="10"/>
        <v>-0.34222222222223309</v>
      </c>
      <c r="D143">
        <f t="shared" si="11"/>
        <v>0.11711604938272349</v>
      </c>
      <c r="E143">
        <v>-0.24222222222223877</v>
      </c>
      <c r="F143">
        <v>-0.14222222222223024</v>
      </c>
      <c r="G143">
        <v>-0.14222222222223024</v>
      </c>
      <c r="H143">
        <f t="shared" si="12"/>
        <v>8.2893827160502115E-2</v>
      </c>
      <c r="I143">
        <f t="shared" si="13"/>
        <v>4.8671604938275895E-2</v>
      </c>
      <c r="J143">
        <f t="shared" si="14"/>
        <v>4.8671604938275895E-2</v>
      </c>
    </row>
    <row r="144" spans="1:10" x14ac:dyDescent="0.3">
      <c r="A144" t="s">
        <v>142</v>
      </c>
      <c r="B144">
        <v>100.6</v>
      </c>
      <c r="C144">
        <f t="shared" si="10"/>
        <v>5.7777777777758388E-2</v>
      </c>
      <c r="D144">
        <f t="shared" si="11"/>
        <v>3.3382716049360308E-3</v>
      </c>
      <c r="E144">
        <v>-0.34222222222223309</v>
      </c>
      <c r="F144">
        <v>-0.24222222222223877</v>
      </c>
      <c r="G144">
        <v>-0.14222222222223024</v>
      </c>
      <c r="H144">
        <f t="shared" si="12"/>
        <v>-1.9772839506166831E-2</v>
      </c>
      <c r="I144">
        <f t="shared" si="13"/>
        <v>-1.3995061728391321E-2</v>
      </c>
      <c r="J144">
        <f t="shared" si="14"/>
        <v>-8.2172839506149901E-3</v>
      </c>
    </row>
    <row r="145" spans="1:10" x14ac:dyDescent="0.3">
      <c r="A145" t="s">
        <v>143</v>
      </c>
      <c r="B145">
        <v>100.5</v>
      </c>
      <c r="C145">
        <f t="shared" si="10"/>
        <v>-4.2222222222235928E-2</v>
      </c>
      <c r="D145">
        <f t="shared" si="11"/>
        <v>1.7827160493838735E-3</v>
      </c>
      <c r="E145">
        <v>5.7777777777758388E-2</v>
      </c>
      <c r="F145">
        <v>-0.34222222222223309</v>
      </c>
      <c r="G145">
        <v>-0.24222222222223877</v>
      </c>
      <c r="H145">
        <f t="shared" si="12"/>
        <v>-2.4395061728394794E-3</v>
      </c>
      <c r="I145">
        <f t="shared" si="13"/>
        <v>1.4449382716054532E-2</v>
      </c>
      <c r="J145">
        <f t="shared" si="14"/>
        <v>1.022716049383118E-2</v>
      </c>
    </row>
    <row r="146" spans="1:10" x14ac:dyDescent="0.3">
      <c r="A146" t="s">
        <v>144</v>
      </c>
      <c r="B146">
        <v>101.1</v>
      </c>
      <c r="C146">
        <f t="shared" si="10"/>
        <v>0.55777777777775839</v>
      </c>
      <c r="D146">
        <f t="shared" si="11"/>
        <v>0.31111604938269444</v>
      </c>
      <c r="E146">
        <v>-4.2222222222235928E-2</v>
      </c>
      <c r="F146">
        <v>5.7777777777758388E-2</v>
      </c>
      <c r="G146">
        <v>-0.34222222222223309</v>
      </c>
      <c r="H146">
        <f t="shared" si="12"/>
        <v>-2.3550617283957444E-2</v>
      </c>
      <c r="I146">
        <f t="shared" si="13"/>
        <v>3.2227160493815223E-2</v>
      </c>
      <c r="J146">
        <f t="shared" si="14"/>
        <v>-0.19088395061728339</v>
      </c>
    </row>
    <row r="147" spans="1:10" x14ac:dyDescent="0.3">
      <c r="A147" t="s">
        <v>145</v>
      </c>
      <c r="B147">
        <v>102.2</v>
      </c>
      <c r="C147">
        <f t="shared" si="10"/>
        <v>1.6577777777777669</v>
      </c>
      <c r="D147">
        <f t="shared" si="11"/>
        <v>2.7482271604937911</v>
      </c>
      <c r="E147">
        <v>0.55777777777775839</v>
      </c>
      <c r="F147">
        <v>-4.2222222222235928E-2</v>
      </c>
      <c r="G147">
        <v>5.7777777777758388E-2</v>
      </c>
      <c r="H147">
        <f t="shared" si="12"/>
        <v>0.92467160493823342</v>
      </c>
      <c r="I147">
        <f t="shared" si="13"/>
        <v>-6.9995061728417324E-2</v>
      </c>
      <c r="J147">
        <f t="shared" si="14"/>
        <v>9.5782716049349945E-2</v>
      </c>
    </row>
    <row r="148" spans="1:10" x14ac:dyDescent="0.3">
      <c r="A148" t="s">
        <v>146</v>
      </c>
      <c r="B148">
        <v>99.8</v>
      </c>
      <c r="C148">
        <f t="shared" si="10"/>
        <v>-0.74222222222223877</v>
      </c>
      <c r="D148">
        <f t="shared" si="11"/>
        <v>0.55089382716051838</v>
      </c>
      <c r="E148">
        <v>1.6577777777777669</v>
      </c>
      <c r="F148">
        <v>0.55777777777775839</v>
      </c>
      <c r="G148">
        <v>-4.2222222222235928E-2</v>
      </c>
      <c r="H148">
        <f t="shared" si="12"/>
        <v>-1.2304395061728588</v>
      </c>
      <c r="I148">
        <f t="shared" si="13"/>
        <v>-0.4139950617283899</v>
      </c>
      <c r="J148">
        <f t="shared" si="14"/>
        <v>3.133827160494914E-2</v>
      </c>
    </row>
    <row r="149" spans="1:10" x14ac:dyDescent="0.3">
      <c r="A149" t="s">
        <v>147</v>
      </c>
      <c r="B149">
        <v>100.5</v>
      </c>
      <c r="C149">
        <f t="shared" si="10"/>
        <v>-4.2222222222235928E-2</v>
      </c>
      <c r="D149">
        <f t="shared" si="11"/>
        <v>1.7827160493838735E-3</v>
      </c>
      <c r="E149">
        <v>-0.74222222222223877</v>
      </c>
      <c r="F149">
        <v>1.6577777777777669</v>
      </c>
      <c r="G149">
        <v>0.55777777777775839</v>
      </c>
      <c r="H149">
        <f t="shared" si="12"/>
        <v>3.133827160494914E-2</v>
      </c>
      <c r="I149">
        <f t="shared" si="13"/>
        <v>-6.9995061728417324E-2</v>
      </c>
      <c r="J149">
        <f t="shared" si="14"/>
        <v>-2.3550617283957444E-2</v>
      </c>
    </row>
    <row r="150" spans="1:10" x14ac:dyDescent="0.3">
      <c r="A150" t="s">
        <v>148</v>
      </c>
      <c r="B150">
        <v>100.8</v>
      </c>
      <c r="C150">
        <f t="shared" si="10"/>
        <v>0.25777777777776123</v>
      </c>
      <c r="D150">
        <f t="shared" si="11"/>
        <v>6.6449382716040853E-2</v>
      </c>
      <c r="E150">
        <v>-4.2222222222235928E-2</v>
      </c>
      <c r="F150">
        <v>-0.74222222222223877</v>
      </c>
      <c r="G150">
        <v>1.6577777777777669</v>
      </c>
      <c r="H150">
        <f t="shared" si="12"/>
        <v>-1.0883950617286784E-2</v>
      </c>
      <c r="I150">
        <f t="shared" si="13"/>
        <v>-0.19132839506172039</v>
      </c>
      <c r="J150">
        <f t="shared" si="14"/>
        <v>0.42733827160490806</v>
      </c>
    </row>
    <row r="151" spans="1:10" x14ac:dyDescent="0.3">
      <c r="A151" t="s">
        <v>149</v>
      </c>
      <c r="B151">
        <v>100.9</v>
      </c>
      <c r="C151">
        <f t="shared" si="10"/>
        <v>0.35777777777776976</v>
      </c>
      <c r="D151">
        <f t="shared" si="11"/>
        <v>0.1280049382715992</v>
      </c>
      <c r="E151">
        <v>0.25777777777776123</v>
      </c>
      <c r="F151">
        <v>-4.2222222222235928E-2</v>
      </c>
      <c r="G151">
        <v>-0.74222222222223877</v>
      </c>
      <c r="H151">
        <f t="shared" si="12"/>
        <v>9.2227160493819169E-2</v>
      </c>
      <c r="I151">
        <f t="shared" si="13"/>
        <v>-1.5106172839510738E-2</v>
      </c>
      <c r="J151">
        <f t="shared" si="14"/>
        <v>-0.26555061728395057</v>
      </c>
    </row>
    <row r="152" spans="1:10" x14ac:dyDescent="0.3">
      <c r="A152" t="s">
        <v>150</v>
      </c>
      <c r="B152">
        <v>100.9</v>
      </c>
      <c r="C152">
        <f t="shared" si="10"/>
        <v>0.35777777777776976</v>
      </c>
      <c r="D152">
        <f t="shared" si="11"/>
        <v>0.1280049382715992</v>
      </c>
      <c r="E152">
        <v>0.35777777777776976</v>
      </c>
      <c r="F152">
        <v>0.25777777777776123</v>
      </c>
      <c r="G152">
        <v>-4.2222222222235928E-2</v>
      </c>
      <c r="H152">
        <f t="shared" si="12"/>
        <v>0.1280049382715992</v>
      </c>
      <c r="I152">
        <f t="shared" si="13"/>
        <v>9.2227160493819169E-2</v>
      </c>
      <c r="J152">
        <f t="shared" si="14"/>
        <v>-1.5106172839510738E-2</v>
      </c>
    </row>
    <row r="153" spans="1:10" x14ac:dyDescent="0.3">
      <c r="A153" t="s">
        <v>151</v>
      </c>
      <c r="B153">
        <v>100.6</v>
      </c>
      <c r="C153">
        <f t="shared" si="10"/>
        <v>5.7777777777758388E-2</v>
      </c>
      <c r="D153">
        <f t="shared" si="11"/>
        <v>3.3382716049360308E-3</v>
      </c>
      <c r="E153">
        <v>0.35777777777776976</v>
      </c>
      <c r="F153">
        <v>0.35777777777776976</v>
      </c>
      <c r="G153">
        <v>0.25777777777776123</v>
      </c>
      <c r="H153">
        <f t="shared" si="12"/>
        <v>2.0671604938264206E-2</v>
      </c>
      <c r="I153">
        <f t="shared" si="13"/>
        <v>2.0671604938264206E-2</v>
      </c>
      <c r="J153">
        <f t="shared" si="14"/>
        <v>1.4893827160487873E-2</v>
      </c>
    </row>
    <row r="154" spans="1:10" x14ac:dyDescent="0.3">
      <c r="A154" t="s">
        <v>152</v>
      </c>
      <c r="B154">
        <v>100.5</v>
      </c>
      <c r="C154">
        <f t="shared" si="10"/>
        <v>-4.2222222222235928E-2</v>
      </c>
      <c r="D154">
        <f t="shared" si="11"/>
        <v>1.7827160493838735E-3</v>
      </c>
      <c r="E154">
        <v>5.7777777777758388E-2</v>
      </c>
      <c r="F154">
        <v>0.35777777777776976</v>
      </c>
      <c r="G154">
        <v>0.35777777777776976</v>
      </c>
      <c r="H154">
        <f t="shared" si="12"/>
        <v>-2.4395061728394794E-3</v>
      </c>
      <c r="I154">
        <f t="shared" si="13"/>
        <v>-1.5106172839510738E-2</v>
      </c>
      <c r="J154">
        <f t="shared" si="14"/>
        <v>-1.5106172839510738E-2</v>
      </c>
    </row>
    <row r="155" spans="1:10" x14ac:dyDescent="0.3">
      <c r="A155" t="s">
        <v>153</v>
      </c>
      <c r="B155">
        <v>100.7</v>
      </c>
      <c r="C155">
        <f t="shared" si="10"/>
        <v>0.15777777777776691</v>
      </c>
      <c r="D155">
        <f t="shared" si="11"/>
        <v>2.4893827160490399E-2</v>
      </c>
      <c r="E155">
        <v>-4.2222222222235928E-2</v>
      </c>
      <c r="F155">
        <v>5.7777777777758388E-2</v>
      </c>
      <c r="G155">
        <v>0.35777777777776976</v>
      </c>
      <c r="H155">
        <f t="shared" si="12"/>
        <v>-6.6617283950634321E-3</v>
      </c>
      <c r="I155">
        <f t="shared" si="13"/>
        <v>9.1160493827123629E-3</v>
      </c>
      <c r="J155">
        <f t="shared" si="14"/>
        <v>5.644938271604423E-2</v>
      </c>
    </row>
    <row r="156" spans="1:10" x14ac:dyDescent="0.3">
      <c r="A156" t="s">
        <v>154</v>
      </c>
      <c r="B156">
        <v>101.2</v>
      </c>
      <c r="C156">
        <f t="shared" si="10"/>
        <v>0.65777777777776691</v>
      </c>
      <c r="D156">
        <f t="shared" si="11"/>
        <v>0.43267160493825729</v>
      </c>
      <c r="E156">
        <v>0.15777777777776691</v>
      </c>
      <c r="F156">
        <v>-4.2222222222235928E-2</v>
      </c>
      <c r="G156">
        <v>5.7777777777758388E-2</v>
      </c>
      <c r="H156">
        <f t="shared" si="12"/>
        <v>0.10378271604937386</v>
      </c>
      <c r="I156">
        <f t="shared" si="13"/>
        <v>-2.7772839506181396E-2</v>
      </c>
      <c r="J156">
        <f t="shared" si="14"/>
        <v>3.8004938271591557E-2</v>
      </c>
    </row>
    <row r="157" spans="1:10" x14ac:dyDescent="0.3">
      <c r="A157" t="s">
        <v>155</v>
      </c>
      <c r="B157">
        <v>102.9</v>
      </c>
      <c r="C157">
        <f t="shared" si="10"/>
        <v>2.3577777777777698</v>
      </c>
      <c r="D157">
        <f t="shared" si="11"/>
        <v>5.5591160493826779</v>
      </c>
      <c r="E157">
        <v>0.65777777777776691</v>
      </c>
      <c r="F157">
        <v>0.15777777777776691</v>
      </c>
      <c r="G157">
        <v>-4.2222222222235928E-2</v>
      </c>
      <c r="H157">
        <f t="shared" si="12"/>
        <v>1.5508938271604629</v>
      </c>
      <c r="I157">
        <f t="shared" si="13"/>
        <v>0.37200493827157805</v>
      </c>
      <c r="J157">
        <f t="shared" si="14"/>
        <v>-9.9550617283982595E-2</v>
      </c>
    </row>
    <row r="158" spans="1:10" x14ac:dyDescent="0.3">
      <c r="A158" t="s">
        <v>156</v>
      </c>
      <c r="B158">
        <v>102.4</v>
      </c>
      <c r="C158">
        <f t="shared" si="10"/>
        <v>1.8577777777777698</v>
      </c>
      <c r="D158">
        <f t="shared" si="11"/>
        <v>3.4513382716049086</v>
      </c>
      <c r="E158">
        <v>2.3577777777777698</v>
      </c>
      <c r="F158">
        <v>0.65777777777776691</v>
      </c>
      <c r="G158">
        <v>0.15777777777776691</v>
      </c>
      <c r="H158">
        <f t="shared" si="12"/>
        <v>4.380227160493793</v>
      </c>
      <c r="I158">
        <f t="shared" si="13"/>
        <v>1.2220049382715794</v>
      </c>
      <c r="J158">
        <f t="shared" si="14"/>
        <v>0.29311604938269459</v>
      </c>
    </row>
    <row r="159" spans="1:10" x14ac:dyDescent="0.3">
      <c r="A159" t="s">
        <v>157</v>
      </c>
      <c r="B159">
        <v>103.6</v>
      </c>
      <c r="C159">
        <f t="shared" si="10"/>
        <v>3.0577777777777584</v>
      </c>
      <c r="D159">
        <f t="shared" si="11"/>
        <v>9.3500049382714856</v>
      </c>
      <c r="E159">
        <v>1.8577777777777698</v>
      </c>
      <c r="F159">
        <v>2.3577777777777698</v>
      </c>
      <c r="G159">
        <v>0.65777777777776691</v>
      </c>
      <c r="H159">
        <f t="shared" si="12"/>
        <v>5.6806716049382109</v>
      </c>
      <c r="I159">
        <f t="shared" si="13"/>
        <v>7.2095604938270901</v>
      </c>
      <c r="J159">
        <f t="shared" si="14"/>
        <v>2.0113382716048922</v>
      </c>
    </row>
    <row r="160" spans="1:10" x14ac:dyDescent="0.3">
      <c r="A160" t="s">
        <v>158</v>
      </c>
      <c r="B160">
        <v>103</v>
      </c>
      <c r="C160">
        <f t="shared" si="10"/>
        <v>2.4577777777777641</v>
      </c>
      <c r="D160">
        <f t="shared" si="11"/>
        <v>6.0406716049382041</v>
      </c>
      <c r="E160">
        <v>3.0577777777777584</v>
      </c>
      <c r="F160">
        <v>1.8577777777777698</v>
      </c>
      <c r="G160">
        <v>2.3577777777777698</v>
      </c>
      <c r="H160">
        <f t="shared" si="12"/>
        <v>7.5153382716048487</v>
      </c>
      <c r="I160">
        <f t="shared" si="13"/>
        <v>4.5660049382715595</v>
      </c>
      <c r="J160">
        <f t="shared" si="14"/>
        <v>5.7948938271604415</v>
      </c>
    </row>
    <row r="161" spans="1:10" x14ac:dyDescent="0.3">
      <c r="A161" t="s">
        <v>159</v>
      </c>
      <c r="B161">
        <v>102.2</v>
      </c>
      <c r="C161">
        <f t="shared" si="10"/>
        <v>1.6577777777777669</v>
      </c>
      <c r="D161">
        <f t="shared" si="11"/>
        <v>2.7482271604937911</v>
      </c>
      <c r="E161">
        <v>2.4577777777777641</v>
      </c>
      <c r="F161">
        <v>3.0577777777777584</v>
      </c>
      <c r="G161">
        <v>1.8577777777777698</v>
      </c>
      <c r="H161">
        <f t="shared" si="12"/>
        <v>4.0744493827159998</v>
      </c>
      <c r="I161">
        <f t="shared" si="13"/>
        <v>5.069116049382651</v>
      </c>
      <c r="J161">
        <f t="shared" si="14"/>
        <v>3.0797827160493494</v>
      </c>
    </row>
    <row r="162" spans="1:10" x14ac:dyDescent="0.3">
      <c r="A162" t="s">
        <v>160</v>
      </c>
      <c r="B162">
        <v>103.9</v>
      </c>
      <c r="C162">
        <f t="shared" si="10"/>
        <v>3.3577777777777698</v>
      </c>
      <c r="D162">
        <f t="shared" si="11"/>
        <v>11.274671604938218</v>
      </c>
      <c r="E162">
        <v>1.6577777777777669</v>
      </c>
      <c r="F162">
        <v>2.4577777777777641</v>
      </c>
      <c r="G162">
        <v>3.0577777777777584</v>
      </c>
      <c r="H162">
        <f t="shared" si="12"/>
        <v>5.5664493827159998</v>
      </c>
      <c r="I162">
        <f t="shared" si="13"/>
        <v>8.2526716049382056</v>
      </c>
      <c r="J162">
        <f t="shared" si="14"/>
        <v>10.267338271604849</v>
      </c>
    </row>
    <row r="163" spans="1:10" x14ac:dyDescent="0.3">
      <c r="A163" t="s">
        <v>161</v>
      </c>
      <c r="B163">
        <v>102.1</v>
      </c>
      <c r="C163">
        <f t="shared" si="10"/>
        <v>1.5577777777777584</v>
      </c>
      <c r="D163">
        <f t="shared" si="11"/>
        <v>2.4266716049382113</v>
      </c>
      <c r="E163">
        <v>3.3577777777777698</v>
      </c>
      <c r="F163">
        <v>1.6577777777777669</v>
      </c>
      <c r="G163">
        <v>2.4577777777777641</v>
      </c>
      <c r="H163">
        <f t="shared" si="12"/>
        <v>5.2306716049381938</v>
      </c>
      <c r="I163">
        <f t="shared" si="13"/>
        <v>2.5824493827160002</v>
      </c>
      <c r="J163">
        <f t="shared" si="14"/>
        <v>3.8286716049382026</v>
      </c>
    </row>
    <row r="164" spans="1:10" x14ac:dyDescent="0.3">
      <c r="A164" t="s">
        <v>162</v>
      </c>
      <c r="B164">
        <v>101.1</v>
      </c>
      <c r="C164">
        <f t="shared" si="10"/>
        <v>0.55777777777775839</v>
      </c>
      <c r="D164">
        <f t="shared" si="11"/>
        <v>0.31111604938269444</v>
      </c>
      <c r="E164">
        <v>1.5577777777777584</v>
      </c>
      <c r="F164">
        <v>3.3577777777777698</v>
      </c>
      <c r="G164">
        <v>1.6577777777777669</v>
      </c>
      <c r="H164">
        <f t="shared" si="12"/>
        <v>0.86889382716045283</v>
      </c>
      <c r="I164">
        <f t="shared" si="13"/>
        <v>1.8728938271604243</v>
      </c>
      <c r="J164">
        <f t="shared" si="14"/>
        <v>0.92467160493823342</v>
      </c>
    </row>
    <row r="165" spans="1:10" x14ac:dyDescent="0.3">
      <c r="A165" t="s">
        <v>163</v>
      </c>
      <c r="B165">
        <v>101.6</v>
      </c>
      <c r="C165">
        <f t="shared" si="10"/>
        <v>1.0577777777777584</v>
      </c>
      <c r="D165">
        <f t="shared" si="11"/>
        <v>1.1188938271604527</v>
      </c>
      <c r="E165">
        <v>0.55777777777775839</v>
      </c>
      <c r="F165">
        <v>1.5577777777777584</v>
      </c>
      <c r="G165">
        <v>3.3577777777777698</v>
      </c>
      <c r="H165">
        <f t="shared" si="12"/>
        <v>0.59000493827157363</v>
      </c>
      <c r="I165">
        <f t="shared" si="13"/>
        <v>1.6477827160493319</v>
      </c>
      <c r="J165">
        <f t="shared" si="14"/>
        <v>3.551782716049309</v>
      </c>
    </row>
    <row r="166" spans="1:10" x14ac:dyDescent="0.3">
      <c r="A166" t="s">
        <v>164</v>
      </c>
      <c r="B166">
        <v>100.2</v>
      </c>
      <c r="C166">
        <f t="shared" si="10"/>
        <v>-0.34222222222223309</v>
      </c>
      <c r="D166">
        <f t="shared" si="11"/>
        <v>0.11711604938272349</v>
      </c>
      <c r="E166">
        <v>1.0577777777777584</v>
      </c>
      <c r="F166">
        <v>0.55777777777775839</v>
      </c>
      <c r="G166">
        <v>1.5577777777777584</v>
      </c>
      <c r="H166">
        <f t="shared" si="12"/>
        <v>-0.3619950617283999</v>
      </c>
      <c r="I166">
        <f t="shared" si="13"/>
        <v>-0.19088395061728339</v>
      </c>
      <c r="J166">
        <f t="shared" si="14"/>
        <v>-0.53310617283951645</v>
      </c>
    </row>
    <row r="167" spans="1:10" x14ac:dyDescent="0.3">
      <c r="A167" t="s">
        <v>165</v>
      </c>
      <c r="B167">
        <v>99.8</v>
      </c>
      <c r="C167">
        <f t="shared" si="10"/>
        <v>-0.74222222222223877</v>
      </c>
      <c r="D167">
        <f t="shared" si="11"/>
        <v>0.55089382716051838</v>
      </c>
      <c r="E167">
        <v>-0.34222222222223309</v>
      </c>
      <c r="F167">
        <v>1.0577777777777584</v>
      </c>
      <c r="G167">
        <v>0.55777777777775839</v>
      </c>
      <c r="H167">
        <f t="shared" si="12"/>
        <v>0.25400493827161869</v>
      </c>
      <c r="I167">
        <f t="shared" si="13"/>
        <v>-0.78510617283950923</v>
      </c>
      <c r="J167">
        <f t="shared" si="14"/>
        <v>-0.4139950617283899</v>
      </c>
    </row>
    <row r="168" spans="1:10" x14ac:dyDescent="0.3">
      <c r="A168" t="s">
        <v>166</v>
      </c>
      <c r="B168">
        <v>99.2</v>
      </c>
      <c r="C168">
        <f t="shared" si="10"/>
        <v>-1.3422222222222331</v>
      </c>
      <c r="D168">
        <f t="shared" si="11"/>
        <v>1.8015604938271896</v>
      </c>
      <c r="E168">
        <v>-0.74222222222223877</v>
      </c>
      <c r="F168">
        <v>-0.34222222222223309</v>
      </c>
      <c r="G168">
        <v>1.0577777777777584</v>
      </c>
      <c r="H168">
        <f t="shared" si="12"/>
        <v>0.9962271604938574</v>
      </c>
      <c r="I168">
        <f t="shared" si="13"/>
        <v>0.45933827160495655</v>
      </c>
      <c r="J168">
        <f t="shared" si="14"/>
        <v>-1.4197728395061584</v>
      </c>
    </row>
    <row r="169" spans="1:10" x14ac:dyDescent="0.3">
      <c r="A169" t="s">
        <v>167</v>
      </c>
      <c r="B169">
        <v>99.3</v>
      </c>
      <c r="C169">
        <f t="shared" si="10"/>
        <v>-1.2422222222222388</v>
      </c>
      <c r="D169">
        <f t="shared" si="11"/>
        <v>1.5431160493827571</v>
      </c>
      <c r="E169">
        <v>-1.3422222222222331</v>
      </c>
      <c r="F169">
        <v>-0.74222222222223877</v>
      </c>
      <c r="G169">
        <v>-0.34222222222223309</v>
      </c>
      <c r="H169">
        <f t="shared" si="12"/>
        <v>1.6673382716049741</v>
      </c>
      <c r="I169">
        <f t="shared" si="13"/>
        <v>0.92200493827163776</v>
      </c>
      <c r="J169">
        <f t="shared" si="14"/>
        <v>0.42511604938273523</v>
      </c>
    </row>
    <row r="170" spans="1:10" x14ac:dyDescent="0.3">
      <c r="A170" t="s">
        <v>168</v>
      </c>
      <c r="B170">
        <v>100.3</v>
      </c>
      <c r="C170">
        <f t="shared" si="10"/>
        <v>-0.24222222222223877</v>
      </c>
      <c r="D170">
        <f t="shared" si="11"/>
        <v>5.8671604938279623E-2</v>
      </c>
      <c r="E170">
        <v>-1.2422222222222388</v>
      </c>
      <c r="F170">
        <v>-1.3422222222222331</v>
      </c>
      <c r="G170">
        <v>-0.74222222222223877</v>
      </c>
      <c r="H170">
        <f t="shared" si="12"/>
        <v>0.30089382716051838</v>
      </c>
      <c r="I170">
        <f t="shared" si="13"/>
        <v>0.32511604938274091</v>
      </c>
      <c r="J170">
        <f t="shared" si="14"/>
        <v>0.17978271604939899</v>
      </c>
    </row>
    <row r="171" spans="1:10" x14ac:dyDescent="0.3">
      <c r="A171" t="s">
        <v>169</v>
      </c>
      <c r="B171">
        <v>101.2</v>
      </c>
      <c r="C171">
        <f t="shared" si="10"/>
        <v>0.65777777777776691</v>
      </c>
      <c r="D171">
        <f t="shared" si="11"/>
        <v>0.43267160493825729</v>
      </c>
      <c r="E171">
        <v>-0.24222222222223877</v>
      </c>
      <c r="F171">
        <v>-1.2422222222222388</v>
      </c>
      <c r="G171">
        <v>-1.3422222222222331</v>
      </c>
      <c r="H171">
        <f t="shared" si="12"/>
        <v>-0.15932839506173666</v>
      </c>
      <c r="I171">
        <f t="shared" si="13"/>
        <v>-0.8171061728395036</v>
      </c>
      <c r="J171">
        <f t="shared" si="14"/>
        <v>-0.88288395061727654</v>
      </c>
    </row>
    <row r="172" spans="1:10" x14ac:dyDescent="0.3">
      <c r="A172" t="s">
        <v>170</v>
      </c>
      <c r="B172">
        <v>99.8</v>
      </c>
      <c r="C172">
        <f t="shared" si="10"/>
        <v>-0.74222222222223877</v>
      </c>
      <c r="D172">
        <f t="shared" si="11"/>
        <v>0.55089382716051838</v>
      </c>
      <c r="E172">
        <v>0.65777777777776691</v>
      </c>
      <c r="F172">
        <v>-0.24222222222223877</v>
      </c>
      <c r="G172">
        <v>-1.2422222222222388</v>
      </c>
      <c r="H172">
        <f t="shared" si="12"/>
        <v>-0.48821728395062008</v>
      </c>
      <c r="I172">
        <f t="shared" si="13"/>
        <v>0.17978271604939899</v>
      </c>
      <c r="J172">
        <f t="shared" si="14"/>
        <v>0.92200493827163776</v>
      </c>
    </row>
    <row r="173" spans="1:10" x14ac:dyDescent="0.3">
      <c r="A173" t="s">
        <v>171</v>
      </c>
      <c r="B173">
        <v>100.4</v>
      </c>
      <c r="C173">
        <f t="shared" si="10"/>
        <v>-0.14222222222223024</v>
      </c>
      <c r="D173">
        <f t="shared" si="11"/>
        <v>2.0227160493829444E-2</v>
      </c>
      <c r="E173">
        <v>-0.74222222222223877</v>
      </c>
      <c r="F173">
        <v>0.65777777777776691</v>
      </c>
      <c r="G173">
        <v>-0.24222222222223877</v>
      </c>
      <c r="H173">
        <f t="shared" si="12"/>
        <v>0.1055604938271688</v>
      </c>
      <c r="I173">
        <f t="shared" si="13"/>
        <v>-9.3550617283954349E-2</v>
      </c>
      <c r="J173">
        <f t="shared" si="14"/>
        <v>3.4449382716053682E-2</v>
      </c>
    </row>
    <row r="174" spans="1:10" x14ac:dyDescent="0.3">
      <c r="A174" t="s">
        <v>172</v>
      </c>
      <c r="B174">
        <v>100.4</v>
      </c>
      <c r="C174">
        <f t="shared" si="10"/>
        <v>-0.14222222222223024</v>
      </c>
      <c r="D174">
        <f t="shared" si="11"/>
        <v>2.0227160493829444E-2</v>
      </c>
      <c r="E174">
        <v>-0.14222222222223024</v>
      </c>
      <c r="F174">
        <v>-0.74222222222223877</v>
      </c>
      <c r="G174">
        <v>0.65777777777776691</v>
      </c>
      <c r="H174">
        <f t="shared" si="12"/>
        <v>2.0227160493829444E-2</v>
      </c>
      <c r="I174">
        <f t="shared" si="13"/>
        <v>0.1055604938271688</v>
      </c>
      <c r="J174">
        <f t="shared" si="14"/>
        <v>-9.3550617283954349E-2</v>
      </c>
    </row>
    <row r="175" spans="1:10" x14ac:dyDescent="0.3">
      <c r="A175" t="s">
        <v>173</v>
      </c>
      <c r="B175">
        <v>100.6</v>
      </c>
      <c r="C175">
        <f t="shared" si="10"/>
        <v>5.7777777777758388E-2</v>
      </c>
      <c r="D175">
        <f t="shared" si="11"/>
        <v>3.3382716049360308E-3</v>
      </c>
      <c r="E175">
        <v>-0.14222222222223024</v>
      </c>
      <c r="F175">
        <v>-0.14222222222223024</v>
      </c>
      <c r="G175">
        <v>-0.74222222222223877</v>
      </c>
      <c r="H175">
        <f t="shared" si="12"/>
        <v>-8.2172839506149901E-3</v>
      </c>
      <c r="I175">
        <f t="shared" si="13"/>
        <v>-8.2172839506149901E-3</v>
      </c>
      <c r="J175">
        <f t="shared" si="14"/>
        <v>-4.2883950617270516E-2</v>
      </c>
    </row>
    <row r="176" spans="1:10" x14ac:dyDescent="0.3">
      <c r="A176" t="s">
        <v>174</v>
      </c>
      <c r="B176">
        <v>100.5</v>
      </c>
      <c r="C176">
        <f t="shared" si="10"/>
        <v>-4.2222222222235928E-2</v>
      </c>
      <c r="D176">
        <f t="shared" si="11"/>
        <v>1.7827160493838735E-3</v>
      </c>
      <c r="E176">
        <v>5.7777777777758388E-2</v>
      </c>
      <c r="F176">
        <v>-0.14222222222223024</v>
      </c>
      <c r="G176">
        <v>-0.14222222222223024</v>
      </c>
      <c r="H176">
        <f t="shared" si="12"/>
        <v>-2.4395061728394794E-3</v>
      </c>
      <c r="I176">
        <f t="shared" si="13"/>
        <v>6.0049382716072259E-3</v>
      </c>
      <c r="J176">
        <f t="shared" si="14"/>
        <v>6.0049382716072259E-3</v>
      </c>
    </row>
    <row r="177" spans="1:10" x14ac:dyDescent="0.3">
      <c r="A177" t="s">
        <v>175</v>
      </c>
      <c r="B177">
        <v>100.2</v>
      </c>
      <c r="C177">
        <f t="shared" si="10"/>
        <v>-0.34222222222223309</v>
      </c>
      <c r="D177">
        <f t="shared" si="11"/>
        <v>0.11711604938272349</v>
      </c>
      <c r="E177">
        <v>-4.2222222222235928E-2</v>
      </c>
      <c r="F177">
        <v>5.7777777777758388E-2</v>
      </c>
      <c r="G177">
        <v>-0.14222222222223024</v>
      </c>
      <c r="H177">
        <f t="shared" si="12"/>
        <v>1.4449382716054532E-2</v>
      </c>
      <c r="I177">
        <f t="shared" si="13"/>
        <v>-1.9772839506166831E-2</v>
      </c>
      <c r="J177">
        <f t="shared" si="14"/>
        <v>4.8671604938275895E-2</v>
      </c>
    </row>
    <row r="178" spans="1:10" x14ac:dyDescent="0.3">
      <c r="A178" t="s">
        <v>176</v>
      </c>
      <c r="B178">
        <v>100.6</v>
      </c>
      <c r="C178">
        <f t="shared" si="10"/>
        <v>5.7777777777758388E-2</v>
      </c>
      <c r="D178">
        <f t="shared" si="11"/>
        <v>3.3382716049360308E-3</v>
      </c>
      <c r="E178">
        <v>-0.34222222222223309</v>
      </c>
      <c r="F178">
        <v>-4.2222222222235928E-2</v>
      </c>
      <c r="G178">
        <v>5.7777777777758388E-2</v>
      </c>
      <c r="H178">
        <f t="shared" si="12"/>
        <v>-1.9772839506166831E-2</v>
      </c>
      <c r="I178">
        <f t="shared" si="13"/>
        <v>-2.4395061728394794E-3</v>
      </c>
      <c r="J178">
        <f t="shared" si="14"/>
        <v>3.3382716049360308E-3</v>
      </c>
    </row>
    <row r="179" spans="1:10" x14ac:dyDescent="0.3">
      <c r="A179" t="s">
        <v>177</v>
      </c>
      <c r="B179">
        <v>100.4</v>
      </c>
      <c r="C179">
        <f t="shared" si="10"/>
        <v>-0.14222222222223024</v>
      </c>
      <c r="D179">
        <f t="shared" si="11"/>
        <v>2.0227160493829444E-2</v>
      </c>
      <c r="E179">
        <v>5.7777777777758388E-2</v>
      </c>
      <c r="F179">
        <v>-0.34222222222223309</v>
      </c>
      <c r="G179">
        <v>-4.2222222222235928E-2</v>
      </c>
      <c r="H179">
        <f t="shared" si="12"/>
        <v>-8.2172839506149901E-3</v>
      </c>
      <c r="I179">
        <f t="shared" si="13"/>
        <v>4.8671604938275895E-2</v>
      </c>
      <c r="J179">
        <f t="shared" si="14"/>
        <v>6.0049382716072259E-3</v>
      </c>
    </row>
    <row r="180" spans="1:10" x14ac:dyDescent="0.3">
      <c r="A180" t="s">
        <v>178</v>
      </c>
      <c r="B180">
        <v>100.6</v>
      </c>
      <c r="C180">
        <f t="shared" si="10"/>
        <v>5.7777777777758388E-2</v>
      </c>
      <c r="D180">
        <f t="shared" si="11"/>
        <v>3.3382716049360308E-3</v>
      </c>
      <c r="E180">
        <v>-0.14222222222223024</v>
      </c>
      <c r="F180">
        <v>5.7777777777758388E-2</v>
      </c>
      <c r="G180">
        <v>-0.34222222222223309</v>
      </c>
      <c r="H180">
        <f t="shared" si="12"/>
        <v>-8.2172839506149901E-3</v>
      </c>
      <c r="I180">
        <f t="shared" si="13"/>
        <v>3.3382716049360308E-3</v>
      </c>
      <c r="J180">
        <f t="shared" si="14"/>
        <v>-1.9772839506166831E-2</v>
      </c>
    </row>
    <row r="181" spans="1:10" x14ac:dyDescent="0.3">
      <c r="A181" t="s">
        <v>179</v>
      </c>
      <c r="B181">
        <v>101.4</v>
      </c>
      <c r="C181">
        <f t="shared" si="10"/>
        <v>0.85777777777776976</v>
      </c>
      <c r="D181">
        <f t="shared" si="11"/>
        <v>0.73578271604936896</v>
      </c>
      <c r="E181">
        <v>5.7777777777758388E-2</v>
      </c>
      <c r="F181">
        <v>-0.14222222222223024</v>
      </c>
      <c r="G181">
        <v>5.7777777777758388E-2</v>
      </c>
      <c r="H181">
        <f t="shared" si="12"/>
        <v>4.95604938271434E-2</v>
      </c>
      <c r="I181">
        <f t="shared" si="13"/>
        <v>-0.1219950617284008</v>
      </c>
      <c r="J181">
        <f t="shared" si="14"/>
        <v>4.95604938271434E-2</v>
      </c>
    </row>
    <row r="183" spans="1:10" x14ac:dyDescent="0.3">
      <c r="A183" t="s">
        <v>182</v>
      </c>
      <c r="B183">
        <f t="shared" ref="B183:J183" si="15">SUM(B2:B181)</f>
        <v>18097.600000000002</v>
      </c>
      <c r="C183">
        <f t="shared" si="15"/>
        <v>-2.5295321393059567E-12</v>
      </c>
      <c r="D183">
        <f t="shared" si="15"/>
        <v>157.63911111111142</v>
      </c>
      <c r="E183">
        <f t="shared" si="15"/>
        <v>-0.85777777778029929</v>
      </c>
      <c r="F183">
        <f t="shared" si="15"/>
        <v>-0.91555555555805768</v>
      </c>
      <c r="G183">
        <f t="shared" si="15"/>
        <v>-0.77333333333582743</v>
      </c>
      <c r="H183">
        <f t="shared" si="15"/>
        <v>76.124661728395211</v>
      </c>
      <c r="I183">
        <f t="shared" si="15"/>
        <v>43.359545679012484</v>
      </c>
      <c r="J183">
        <f t="shared" si="15"/>
        <v>41.470874074074231</v>
      </c>
    </row>
    <row r="184" spans="1:10" x14ac:dyDescent="0.3">
      <c r="A184" t="s">
        <v>183</v>
      </c>
      <c r="B184">
        <f>AVERAGE(B2:B181)</f>
        <v>100.54222222222224</v>
      </c>
      <c r="C184">
        <f>AVERAGE(C2:C181)</f>
        <v>-1.4052956329477538E-14</v>
      </c>
      <c r="D184">
        <f>AVERAGE(D2:D181)</f>
        <v>0.87577283950617457</v>
      </c>
      <c r="E184">
        <f t="shared" ref="E184:J184" si="16">AVERAGE(E2:E181)</f>
        <v>-4.7654320987794404E-3</v>
      </c>
      <c r="F184">
        <f t="shared" si="16"/>
        <v>-5.0864197531003208E-3</v>
      </c>
      <c r="G184">
        <f t="shared" si="16"/>
        <v>-4.2962962963101524E-3</v>
      </c>
      <c r="H184">
        <f t="shared" si="16"/>
        <v>0.4229147873799734</v>
      </c>
      <c r="I184">
        <f t="shared" si="16"/>
        <v>0.2408863648834027</v>
      </c>
      <c r="J184">
        <f t="shared" si="16"/>
        <v>0.23039374485596795</v>
      </c>
    </row>
    <row r="185" spans="1:10" x14ac:dyDescent="0.3">
      <c r="G185" s="1"/>
      <c r="H185" s="1"/>
      <c r="I185" s="1"/>
    </row>
    <row r="186" spans="1:10" x14ac:dyDescent="0.3">
      <c r="D186">
        <f>_xlfn.VAR.S(C2:C181)</f>
        <v>0.88066542520173974</v>
      </c>
      <c r="G186" s="1"/>
      <c r="H186" s="1"/>
      <c r="I186" s="1"/>
    </row>
    <row r="187" spans="1:10" x14ac:dyDescent="0.3">
      <c r="A187" t="s">
        <v>187</v>
      </c>
      <c r="E187">
        <f>_xlfn.COVARIANCE.S(C3:C181,E3:E181)/D186</f>
        <v>0.48551802071210948</v>
      </c>
      <c r="F187">
        <f>_xlfn.COVARIANCE.S(C4:C181,F4:F181)/D186</f>
        <v>0.27796193796943719</v>
      </c>
      <c r="G187">
        <f>_xlfn.COVARIANCE.S(C5:C181,G5:G181)/D186</f>
        <v>0.26739626580468412</v>
      </c>
      <c r="H187">
        <f>SUM(H2:H181)/SUM($D2:$D181)</f>
        <v>0.48290466237619795</v>
      </c>
      <c r="I187">
        <f t="shared" ref="I187:J187" si="17">SUM(I2:I181)/SUM($D2:$D181)</f>
        <v>0.27505576105697938</v>
      </c>
      <c r="J187">
        <f t="shared" si="17"/>
        <v>0.26307477745699553</v>
      </c>
    </row>
    <row r="188" spans="1:10" x14ac:dyDescent="0.3">
      <c r="A188" t="s">
        <v>186</v>
      </c>
      <c r="H188">
        <f>H187</f>
        <v>0.48290466237619795</v>
      </c>
      <c r="I188">
        <f>(I187-H188*H187)/(1-H188*H187)</f>
        <v>5.4588784029359579E-2</v>
      </c>
      <c r="J188">
        <f>(J187-(H188-I188*H188)*I187-I188*H187)/(1-(H188-I188*H188)*H187-I188*I187)</f>
        <v>0.14537090618098564</v>
      </c>
    </row>
    <row r="189" spans="1:10" x14ac:dyDescent="0.3">
      <c r="A189" t="s">
        <v>185</v>
      </c>
      <c r="H189" s="1"/>
      <c r="I189" s="1"/>
      <c r="J189" s="1"/>
    </row>
    <row r="190" spans="1:10" x14ac:dyDescent="0.3">
      <c r="A190" s="1" t="s">
        <v>184</v>
      </c>
    </row>
    <row r="191" spans="1:10" x14ac:dyDescent="0.3">
      <c r="H191" s="1"/>
      <c r="I191" s="1"/>
      <c r="J191" s="1"/>
    </row>
    <row r="192" spans="1:10" x14ac:dyDescent="0.3">
      <c r="A192" t="s">
        <v>188</v>
      </c>
      <c r="B192">
        <f>180*182*(0.4829^2/179+0.275^2/178)</f>
        <v>56.59651815908606</v>
      </c>
      <c r="H192" s="1"/>
      <c r="I192" s="1"/>
      <c r="J192" s="1"/>
    </row>
    <row r="193" spans="1:9" x14ac:dyDescent="0.3">
      <c r="I193" s="1"/>
    </row>
    <row r="194" spans="1:9" x14ac:dyDescent="0.3">
      <c r="A194" t="s">
        <v>189</v>
      </c>
      <c r="B194">
        <f>180*(0.829^2+0.275^2)</f>
        <v>137.31587999999999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QUANG DONG</dc:creator>
  <cp:lastModifiedBy>Truong Ngoc Thuy Trang</cp:lastModifiedBy>
  <dcterms:created xsi:type="dcterms:W3CDTF">2022-11-06T22:48:04Z</dcterms:created>
  <dcterms:modified xsi:type="dcterms:W3CDTF">2023-11-06T03:32:51Z</dcterms:modified>
</cp:coreProperties>
</file>