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BIO212\Exam\"/>
    </mc:Choice>
  </mc:AlternateContent>
  <bookViews>
    <workbookView xWindow="0" yWindow="0" windowWidth="19200" windowHeight="8385"/>
  </bookViews>
  <sheets>
    <sheet name="Sheet1" sheetId="1" r:id="rId1"/>
    <sheet name="Sheet3" sheetId="3" r:id="rId2"/>
    <sheet name="Sheet2" sheetId="2" r:id="rId3"/>
    <sheet name="Sheet4" sheetId="4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6" i="1"/>
</calcChain>
</file>

<file path=xl/sharedStrings.xml><?xml version="1.0" encoding="utf-8"?>
<sst xmlns="http://schemas.openxmlformats.org/spreadsheetml/2006/main" count="11" uniqueCount="8">
  <si>
    <t>Date</t>
  </si>
  <si>
    <t>Peak Number</t>
  </si>
  <si>
    <t>Temperature</t>
  </si>
  <si>
    <t>Salmon</t>
  </si>
  <si>
    <t>Row Labels</t>
  </si>
  <si>
    <t>Grand Total</t>
  </si>
  <si>
    <t>Sum of Peak Number</t>
  </si>
  <si>
    <t>Sum of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</si>
</sst>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58</c:v>
                </c:pt>
                <c:pt idx="1">
                  <c:v>36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63</c:v>
                </c:pt>
                <c:pt idx="6">
                  <c:v>40</c:v>
                </c:pt>
                <c:pt idx="7">
                  <c:v>47</c:v>
                </c:pt>
                <c:pt idx="8">
                  <c:v>25</c:v>
                </c:pt>
                <c:pt idx="9">
                  <c:v>10</c:v>
                </c:pt>
                <c:pt idx="10">
                  <c:v>25</c:v>
                </c:pt>
                <c:pt idx="11">
                  <c:v>22</c:v>
                </c:pt>
                <c:pt idx="12">
                  <c:v>53</c:v>
                </c:pt>
                <c:pt idx="13">
                  <c:v>38</c:v>
                </c:pt>
                <c:pt idx="14">
                  <c:v>21</c:v>
                </c:pt>
                <c:pt idx="15">
                  <c:v>37</c:v>
                </c:pt>
                <c:pt idx="16">
                  <c:v>36</c:v>
                </c:pt>
                <c:pt idx="17">
                  <c:v>45</c:v>
                </c:pt>
                <c:pt idx="18">
                  <c:v>22</c:v>
                </c:pt>
                <c:pt idx="19">
                  <c:v>28</c:v>
                </c:pt>
                <c:pt idx="20">
                  <c:v>29</c:v>
                </c:pt>
                <c:pt idx="21">
                  <c:v>58</c:v>
                </c:pt>
                <c:pt idx="22">
                  <c:v>24</c:v>
                </c:pt>
                <c:pt idx="23">
                  <c:v>42</c:v>
                </c:pt>
                <c:pt idx="24">
                  <c:v>64</c:v>
                </c:pt>
                <c:pt idx="25">
                  <c:v>65</c:v>
                </c:pt>
                <c:pt idx="26">
                  <c:v>53</c:v>
                </c:pt>
                <c:pt idx="27">
                  <c:v>32</c:v>
                </c:pt>
                <c:pt idx="28">
                  <c:v>105</c:v>
                </c:pt>
                <c:pt idx="29">
                  <c:v>143</c:v>
                </c:pt>
              </c:numCache>
            </c:numRef>
          </c:yVal>
          <c:smooth val="0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numCache>
            </c:numRef>
          </c:xVal>
          <c:yVal>
            <c:numRef>
              <c:f>Sheet1!$C$1:$C$30</c:f>
              <c:numCache>
                <c:formatCode>General</c:formatCode>
                <c:ptCount val="30"/>
                <c:pt idx="0">
                  <c:v>34.42</c:v>
                </c:pt>
                <c:pt idx="1">
                  <c:v>33.9</c:v>
                </c:pt>
                <c:pt idx="2">
                  <c:v>33.159999999999997</c:v>
                </c:pt>
                <c:pt idx="3">
                  <c:v>30.97</c:v>
                </c:pt>
                <c:pt idx="4">
                  <c:v>26.21</c:v>
                </c:pt>
                <c:pt idx="5">
                  <c:v>36.19</c:v>
                </c:pt>
                <c:pt idx="6">
                  <c:v>36</c:v>
                </c:pt>
                <c:pt idx="7">
                  <c:v>32.229999999999997</c:v>
                </c:pt>
                <c:pt idx="8">
                  <c:v>31.76</c:v>
                </c:pt>
                <c:pt idx="9">
                  <c:v>22.35</c:v>
                </c:pt>
                <c:pt idx="10">
                  <c:v>26.94</c:v>
                </c:pt>
                <c:pt idx="11">
                  <c:v>25.45</c:v>
                </c:pt>
                <c:pt idx="12">
                  <c:v>29.26</c:v>
                </c:pt>
                <c:pt idx="13">
                  <c:v>28.84</c:v>
                </c:pt>
                <c:pt idx="14">
                  <c:v>29.97</c:v>
                </c:pt>
                <c:pt idx="15">
                  <c:v>34.020000000000003</c:v>
                </c:pt>
                <c:pt idx="16">
                  <c:v>24.05</c:v>
                </c:pt>
                <c:pt idx="17">
                  <c:v>35.79</c:v>
                </c:pt>
                <c:pt idx="18">
                  <c:v>25.89</c:v>
                </c:pt>
                <c:pt idx="19">
                  <c:v>33.840000000000003</c:v>
                </c:pt>
                <c:pt idx="20">
                  <c:v>33.21</c:v>
                </c:pt>
                <c:pt idx="21">
                  <c:v>31.73</c:v>
                </c:pt>
                <c:pt idx="22">
                  <c:v>27.78</c:v>
                </c:pt>
                <c:pt idx="23">
                  <c:v>30.79</c:v>
                </c:pt>
                <c:pt idx="24">
                  <c:v>31.21</c:v>
                </c:pt>
                <c:pt idx="25">
                  <c:v>34.32</c:v>
                </c:pt>
                <c:pt idx="26">
                  <c:v>28.1</c:v>
                </c:pt>
                <c:pt idx="27">
                  <c:v>32.21</c:v>
                </c:pt>
                <c:pt idx="28">
                  <c:v>35.89</c:v>
                </c:pt>
                <c:pt idx="29">
                  <c:v>31.94</c:v>
                </c:pt>
              </c:numCache>
            </c:numRef>
          </c:yVal>
          <c:smooth val="0"/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numCache>
            </c:numRef>
          </c:xVal>
          <c:yVal>
            <c:numRef>
              <c:f>Sheet1!$D$1:$D$30</c:f>
              <c:numCache>
                <c:formatCode>General</c:formatCode>
                <c:ptCount val="30"/>
                <c:pt idx="5">
                  <c:v>4.5</c:v>
                </c:pt>
                <c:pt idx="6">
                  <c:v>10.6</c:v>
                </c:pt>
                <c:pt idx="7">
                  <c:v>10.6</c:v>
                </c:pt>
                <c:pt idx="8">
                  <c:v>9.3000000000000007</c:v>
                </c:pt>
                <c:pt idx="9">
                  <c:v>8.1</c:v>
                </c:pt>
                <c:pt idx="10">
                  <c:v>8</c:v>
                </c:pt>
                <c:pt idx="11">
                  <c:v>25.3</c:v>
                </c:pt>
                <c:pt idx="12">
                  <c:v>7.2</c:v>
                </c:pt>
                <c:pt idx="13">
                  <c:v>8.9</c:v>
                </c:pt>
                <c:pt idx="14">
                  <c:v>6.1</c:v>
                </c:pt>
                <c:pt idx="15">
                  <c:v>9.4</c:v>
                </c:pt>
                <c:pt idx="16">
                  <c:v>13.2</c:v>
                </c:pt>
                <c:pt idx="17">
                  <c:v>12.8</c:v>
                </c:pt>
                <c:pt idx="18">
                  <c:v>9.8000000000000007</c:v>
                </c:pt>
                <c:pt idx="19">
                  <c:v>4.8</c:v>
                </c:pt>
                <c:pt idx="20">
                  <c:v>5</c:v>
                </c:pt>
                <c:pt idx="21">
                  <c:v>28.5</c:v>
                </c:pt>
                <c:pt idx="22">
                  <c:v>14.140999999999998</c:v>
                </c:pt>
                <c:pt idx="23">
                  <c:v>2.423</c:v>
                </c:pt>
                <c:pt idx="24">
                  <c:v>0.78</c:v>
                </c:pt>
                <c:pt idx="25">
                  <c:v>0.55100000000000005</c:v>
                </c:pt>
                <c:pt idx="26">
                  <c:v>0.753</c:v>
                </c:pt>
                <c:pt idx="27">
                  <c:v>0.253</c:v>
                </c:pt>
                <c:pt idx="28">
                  <c:v>0.70799999999999996</c:v>
                </c:pt>
                <c:pt idx="29">
                  <c:v>1.8230000000000002</c:v>
                </c:pt>
              </c:numCache>
            </c:numRef>
          </c:yVal>
          <c:smooth val="0"/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numCache>
            </c:numRef>
          </c:xVal>
          <c:yVal>
            <c:numRef>
              <c:f>Sheet1!$E$1:$E$30</c:f>
              <c:numCache>
                <c:formatCode>General</c:formatCode>
                <c:ptCount val="3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13696"/>
        <c:axId val="236913304"/>
      </c:scatterChart>
      <c:valAx>
        <c:axId val="2369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13304"/>
        <c:crosses val="autoZero"/>
        <c:crossBetween val="midCat"/>
      </c:valAx>
      <c:valAx>
        <c:axId val="2369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Sheet1!$B$1:$B$30</c:f>
              <c:numCache>
                <c:formatCode>General</c:formatCode>
                <c:ptCount val="30"/>
                <c:pt idx="0">
                  <c:v>58</c:v>
                </c:pt>
                <c:pt idx="1">
                  <c:v>36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63</c:v>
                </c:pt>
                <c:pt idx="6">
                  <c:v>40</c:v>
                </c:pt>
                <c:pt idx="7">
                  <c:v>47</c:v>
                </c:pt>
                <c:pt idx="8">
                  <c:v>25</c:v>
                </c:pt>
                <c:pt idx="9">
                  <c:v>10</c:v>
                </c:pt>
                <c:pt idx="10">
                  <c:v>25</c:v>
                </c:pt>
                <c:pt idx="11">
                  <c:v>22</c:v>
                </c:pt>
                <c:pt idx="12">
                  <c:v>53</c:v>
                </c:pt>
                <c:pt idx="13">
                  <c:v>38</c:v>
                </c:pt>
                <c:pt idx="14">
                  <c:v>21</c:v>
                </c:pt>
                <c:pt idx="15">
                  <c:v>37</c:v>
                </c:pt>
                <c:pt idx="16">
                  <c:v>36</c:v>
                </c:pt>
                <c:pt idx="17">
                  <c:v>45</c:v>
                </c:pt>
                <c:pt idx="18">
                  <c:v>22</c:v>
                </c:pt>
                <c:pt idx="19">
                  <c:v>28</c:v>
                </c:pt>
                <c:pt idx="20">
                  <c:v>29</c:v>
                </c:pt>
                <c:pt idx="21">
                  <c:v>58</c:v>
                </c:pt>
                <c:pt idx="22">
                  <c:v>24</c:v>
                </c:pt>
                <c:pt idx="23">
                  <c:v>42</c:v>
                </c:pt>
                <c:pt idx="24">
                  <c:v>64</c:v>
                </c:pt>
                <c:pt idx="25">
                  <c:v>65</c:v>
                </c:pt>
                <c:pt idx="26">
                  <c:v>53</c:v>
                </c:pt>
                <c:pt idx="27">
                  <c:v>32</c:v>
                </c:pt>
                <c:pt idx="28">
                  <c:v>105</c:v>
                </c:pt>
                <c:pt idx="29">
                  <c:v>143</c:v>
                </c:pt>
              </c:numCache>
            </c:numRef>
          </c:xVal>
          <c:yVal>
            <c:numRef>
              <c:f>Sheet1!$C$1:$C$30</c:f>
              <c:numCache>
                <c:formatCode>General</c:formatCode>
                <c:ptCount val="30"/>
                <c:pt idx="0">
                  <c:v>34.42</c:v>
                </c:pt>
                <c:pt idx="1">
                  <c:v>33.9</c:v>
                </c:pt>
                <c:pt idx="2">
                  <c:v>33.159999999999997</c:v>
                </c:pt>
                <c:pt idx="3">
                  <c:v>30.97</c:v>
                </c:pt>
                <c:pt idx="4">
                  <c:v>26.21</c:v>
                </c:pt>
                <c:pt idx="5">
                  <c:v>36.19</c:v>
                </c:pt>
                <c:pt idx="6">
                  <c:v>36</c:v>
                </c:pt>
                <c:pt idx="7">
                  <c:v>32.229999999999997</c:v>
                </c:pt>
                <c:pt idx="8">
                  <c:v>31.76</c:v>
                </c:pt>
                <c:pt idx="9">
                  <c:v>22.35</c:v>
                </c:pt>
                <c:pt idx="10">
                  <c:v>26.94</c:v>
                </c:pt>
                <c:pt idx="11">
                  <c:v>25.45</c:v>
                </c:pt>
                <c:pt idx="12">
                  <c:v>29.26</c:v>
                </c:pt>
                <c:pt idx="13">
                  <c:v>28.84</c:v>
                </c:pt>
                <c:pt idx="14">
                  <c:v>29.97</c:v>
                </c:pt>
                <c:pt idx="15">
                  <c:v>34.020000000000003</c:v>
                </c:pt>
                <c:pt idx="16">
                  <c:v>24.05</c:v>
                </c:pt>
                <c:pt idx="17">
                  <c:v>35.79</c:v>
                </c:pt>
                <c:pt idx="18">
                  <c:v>25.89</c:v>
                </c:pt>
                <c:pt idx="19">
                  <c:v>33.840000000000003</c:v>
                </c:pt>
                <c:pt idx="20">
                  <c:v>33.21</c:v>
                </c:pt>
                <c:pt idx="21">
                  <c:v>31.73</c:v>
                </c:pt>
                <c:pt idx="22">
                  <c:v>27.78</c:v>
                </c:pt>
                <c:pt idx="23">
                  <c:v>30.79</c:v>
                </c:pt>
                <c:pt idx="24">
                  <c:v>31.21</c:v>
                </c:pt>
                <c:pt idx="25">
                  <c:v>34.32</c:v>
                </c:pt>
                <c:pt idx="26">
                  <c:v>28.1</c:v>
                </c:pt>
                <c:pt idx="27">
                  <c:v>32.21</c:v>
                </c:pt>
                <c:pt idx="28">
                  <c:v>35.89</c:v>
                </c:pt>
                <c:pt idx="29">
                  <c:v>31.94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26856"/>
        <c:axId val="238427248"/>
      </c:scatterChart>
      <c:valAx>
        <c:axId val="23842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27248"/>
        <c:crosses val="autoZero"/>
        <c:crossBetween val="midCat"/>
      </c:valAx>
      <c:valAx>
        <c:axId val="2384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2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Sheet1!$B$1:$B$30</c:f>
              <c:numCache>
                <c:formatCode>General</c:formatCode>
                <c:ptCount val="30"/>
                <c:pt idx="0">
                  <c:v>58</c:v>
                </c:pt>
                <c:pt idx="1">
                  <c:v>36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63</c:v>
                </c:pt>
                <c:pt idx="6">
                  <c:v>40</c:v>
                </c:pt>
                <c:pt idx="7">
                  <c:v>47</c:v>
                </c:pt>
                <c:pt idx="8">
                  <c:v>25</c:v>
                </c:pt>
                <c:pt idx="9">
                  <c:v>10</c:v>
                </c:pt>
                <c:pt idx="10">
                  <c:v>25</c:v>
                </c:pt>
                <c:pt idx="11">
                  <c:v>22</c:v>
                </c:pt>
                <c:pt idx="12">
                  <c:v>53</c:v>
                </c:pt>
                <c:pt idx="13">
                  <c:v>38</c:v>
                </c:pt>
                <c:pt idx="14">
                  <c:v>21</c:v>
                </c:pt>
                <c:pt idx="15">
                  <c:v>37</c:v>
                </c:pt>
                <c:pt idx="16">
                  <c:v>36</c:v>
                </c:pt>
                <c:pt idx="17">
                  <c:v>45</c:v>
                </c:pt>
                <c:pt idx="18">
                  <c:v>22</c:v>
                </c:pt>
                <c:pt idx="19">
                  <c:v>28</c:v>
                </c:pt>
                <c:pt idx="20">
                  <c:v>29</c:v>
                </c:pt>
                <c:pt idx="21">
                  <c:v>58</c:v>
                </c:pt>
                <c:pt idx="22">
                  <c:v>24</c:v>
                </c:pt>
                <c:pt idx="23">
                  <c:v>42</c:v>
                </c:pt>
                <c:pt idx="24">
                  <c:v>64</c:v>
                </c:pt>
                <c:pt idx="25">
                  <c:v>65</c:v>
                </c:pt>
                <c:pt idx="26">
                  <c:v>53</c:v>
                </c:pt>
                <c:pt idx="27">
                  <c:v>32</c:v>
                </c:pt>
                <c:pt idx="28">
                  <c:v>105</c:v>
                </c:pt>
                <c:pt idx="29">
                  <c:v>143</c:v>
                </c:pt>
              </c:numCache>
            </c:numRef>
          </c:xVal>
          <c:yVal>
            <c:numRef>
              <c:f>Sheet1!$D$1:$D$30</c:f>
              <c:numCache>
                <c:formatCode>General</c:formatCode>
                <c:ptCount val="30"/>
                <c:pt idx="5">
                  <c:v>4.5</c:v>
                </c:pt>
                <c:pt idx="6">
                  <c:v>10.6</c:v>
                </c:pt>
                <c:pt idx="7">
                  <c:v>10.6</c:v>
                </c:pt>
                <c:pt idx="8">
                  <c:v>9.3000000000000007</c:v>
                </c:pt>
                <c:pt idx="9">
                  <c:v>8.1</c:v>
                </c:pt>
                <c:pt idx="10">
                  <c:v>8</c:v>
                </c:pt>
                <c:pt idx="11">
                  <c:v>25.3</c:v>
                </c:pt>
                <c:pt idx="12">
                  <c:v>7.2</c:v>
                </c:pt>
                <c:pt idx="13">
                  <c:v>8.9</c:v>
                </c:pt>
                <c:pt idx="14">
                  <c:v>6.1</c:v>
                </c:pt>
                <c:pt idx="15">
                  <c:v>9.4</c:v>
                </c:pt>
                <c:pt idx="16">
                  <c:v>13.2</c:v>
                </c:pt>
                <c:pt idx="17">
                  <c:v>12.8</c:v>
                </c:pt>
                <c:pt idx="18">
                  <c:v>9.8000000000000007</c:v>
                </c:pt>
                <c:pt idx="19">
                  <c:v>4.8</c:v>
                </c:pt>
                <c:pt idx="20">
                  <c:v>5</c:v>
                </c:pt>
                <c:pt idx="21">
                  <c:v>28.5</c:v>
                </c:pt>
                <c:pt idx="22">
                  <c:v>14.140999999999998</c:v>
                </c:pt>
                <c:pt idx="23">
                  <c:v>2.423</c:v>
                </c:pt>
                <c:pt idx="24">
                  <c:v>0.78</c:v>
                </c:pt>
                <c:pt idx="25">
                  <c:v>0.55100000000000005</c:v>
                </c:pt>
                <c:pt idx="26">
                  <c:v>0.753</c:v>
                </c:pt>
                <c:pt idx="27">
                  <c:v>0.253</c:v>
                </c:pt>
                <c:pt idx="28">
                  <c:v>0.70799999999999996</c:v>
                </c:pt>
                <c:pt idx="29">
                  <c:v>1.8230000000000002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03040"/>
        <c:axId val="157988072"/>
      </c:scatterChart>
      <c:valAx>
        <c:axId val="2394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8072"/>
        <c:crosses val="autoZero"/>
        <c:crossBetween val="midCat"/>
      </c:valAx>
      <c:valAx>
        <c:axId val="15798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0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Peak 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Sheet3!$A$4:$A$34</c:f>
              <c:strCach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strCache>
            </c:strRef>
          </c:cat>
          <c:val>
            <c:numRef>
              <c:f>Sheet3!$B$4:$B$34</c:f>
              <c:numCache>
                <c:formatCode>General</c:formatCode>
                <c:ptCount val="30"/>
                <c:pt idx="0">
                  <c:v>58</c:v>
                </c:pt>
                <c:pt idx="1">
                  <c:v>36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63</c:v>
                </c:pt>
                <c:pt idx="6">
                  <c:v>40</c:v>
                </c:pt>
                <c:pt idx="7">
                  <c:v>47</c:v>
                </c:pt>
                <c:pt idx="8">
                  <c:v>25</c:v>
                </c:pt>
                <c:pt idx="9">
                  <c:v>10</c:v>
                </c:pt>
                <c:pt idx="10">
                  <c:v>25</c:v>
                </c:pt>
                <c:pt idx="11">
                  <c:v>22</c:v>
                </c:pt>
                <c:pt idx="12">
                  <c:v>53</c:v>
                </c:pt>
                <c:pt idx="13">
                  <c:v>38</c:v>
                </c:pt>
                <c:pt idx="14">
                  <c:v>21</c:v>
                </c:pt>
                <c:pt idx="15">
                  <c:v>37</c:v>
                </c:pt>
                <c:pt idx="16">
                  <c:v>36</c:v>
                </c:pt>
                <c:pt idx="17">
                  <c:v>45</c:v>
                </c:pt>
                <c:pt idx="18">
                  <c:v>22</c:v>
                </c:pt>
                <c:pt idx="19">
                  <c:v>28</c:v>
                </c:pt>
                <c:pt idx="20">
                  <c:v>29</c:v>
                </c:pt>
                <c:pt idx="21">
                  <c:v>58</c:v>
                </c:pt>
                <c:pt idx="22">
                  <c:v>24</c:v>
                </c:pt>
                <c:pt idx="23">
                  <c:v>42</c:v>
                </c:pt>
                <c:pt idx="24">
                  <c:v>64</c:v>
                </c:pt>
                <c:pt idx="25">
                  <c:v>65</c:v>
                </c:pt>
                <c:pt idx="26">
                  <c:v>53</c:v>
                </c:pt>
                <c:pt idx="27">
                  <c:v>32</c:v>
                </c:pt>
                <c:pt idx="28">
                  <c:v>105</c:v>
                </c:pt>
                <c:pt idx="29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Sheet3!$A$4:$A$34</c:f>
              <c:strCach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strCache>
            </c:strRef>
          </c:cat>
          <c:val>
            <c:numRef>
              <c:f>Sheet3!$C$4:$C$34</c:f>
              <c:numCache>
                <c:formatCode>General</c:formatCode>
                <c:ptCount val="30"/>
                <c:pt idx="0">
                  <c:v>34.42</c:v>
                </c:pt>
                <c:pt idx="1">
                  <c:v>33.9</c:v>
                </c:pt>
                <c:pt idx="2">
                  <c:v>33.159999999999997</c:v>
                </c:pt>
                <c:pt idx="3">
                  <c:v>30.97</c:v>
                </c:pt>
                <c:pt idx="4">
                  <c:v>26.21</c:v>
                </c:pt>
                <c:pt idx="5">
                  <c:v>36.19</c:v>
                </c:pt>
                <c:pt idx="6">
                  <c:v>36</c:v>
                </c:pt>
                <c:pt idx="7">
                  <c:v>32.229999999999997</c:v>
                </c:pt>
                <c:pt idx="8">
                  <c:v>31.76</c:v>
                </c:pt>
                <c:pt idx="9">
                  <c:v>22.35</c:v>
                </c:pt>
                <c:pt idx="10">
                  <c:v>26.94</c:v>
                </c:pt>
                <c:pt idx="11">
                  <c:v>25.45</c:v>
                </c:pt>
                <c:pt idx="12">
                  <c:v>29.26</c:v>
                </c:pt>
                <c:pt idx="13">
                  <c:v>28.84</c:v>
                </c:pt>
                <c:pt idx="14">
                  <c:v>29.97</c:v>
                </c:pt>
                <c:pt idx="15">
                  <c:v>34.020000000000003</c:v>
                </c:pt>
                <c:pt idx="16">
                  <c:v>24.05</c:v>
                </c:pt>
                <c:pt idx="17">
                  <c:v>35.79</c:v>
                </c:pt>
                <c:pt idx="18">
                  <c:v>25.89</c:v>
                </c:pt>
                <c:pt idx="19">
                  <c:v>33.840000000000003</c:v>
                </c:pt>
                <c:pt idx="20">
                  <c:v>33.21</c:v>
                </c:pt>
                <c:pt idx="21">
                  <c:v>31.73</c:v>
                </c:pt>
                <c:pt idx="22">
                  <c:v>27.78</c:v>
                </c:pt>
                <c:pt idx="23">
                  <c:v>30.79</c:v>
                </c:pt>
                <c:pt idx="24">
                  <c:v>31.21</c:v>
                </c:pt>
                <c:pt idx="25">
                  <c:v>34.32</c:v>
                </c:pt>
                <c:pt idx="26">
                  <c:v>28.1</c:v>
                </c:pt>
                <c:pt idx="27">
                  <c:v>32.21</c:v>
                </c:pt>
                <c:pt idx="28">
                  <c:v>35.89</c:v>
                </c:pt>
                <c:pt idx="29">
                  <c:v>31.94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16440"/>
        <c:axId val="236916048"/>
      </c:lineChart>
      <c:catAx>
        <c:axId val="23691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16048"/>
        <c:crosses val="autoZero"/>
        <c:auto val="1"/>
        <c:lblAlgn val="ctr"/>
        <c:lblOffset val="100"/>
        <c:noMultiLvlLbl val="0"/>
      </c:catAx>
      <c:valAx>
        <c:axId val="2369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1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58</c:v>
                </c:pt>
                <c:pt idx="1">
                  <c:v>36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63</c:v>
                </c:pt>
                <c:pt idx="6">
                  <c:v>40</c:v>
                </c:pt>
                <c:pt idx="7">
                  <c:v>47</c:v>
                </c:pt>
                <c:pt idx="8">
                  <c:v>25</c:v>
                </c:pt>
                <c:pt idx="9">
                  <c:v>10</c:v>
                </c:pt>
                <c:pt idx="10">
                  <c:v>25</c:v>
                </c:pt>
                <c:pt idx="11">
                  <c:v>22</c:v>
                </c:pt>
                <c:pt idx="12">
                  <c:v>53</c:v>
                </c:pt>
                <c:pt idx="13">
                  <c:v>38</c:v>
                </c:pt>
                <c:pt idx="14">
                  <c:v>21</c:v>
                </c:pt>
                <c:pt idx="15">
                  <c:v>37</c:v>
                </c:pt>
                <c:pt idx="16">
                  <c:v>36</c:v>
                </c:pt>
                <c:pt idx="17">
                  <c:v>45</c:v>
                </c:pt>
                <c:pt idx="18">
                  <c:v>22</c:v>
                </c:pt>
                <c:pt idx="19">
                  <c:v>28</c:v>
                </c:pt>
                <c:pt idx="20">
                  <c:v>29</c:v>
                </c:pt>
                <c:pt idx="21">
                  <c:v>58</c:v>
                </c:pt>
                <c:pt idx="22">
                  <c:v>24</c:v>
                </c:pt>
                <c:pt idx="23">
                  <c:v>42</c:v>
                </c:pt>
                <c:pt idx="24">
                  <c:v>64</c:v>
                </c:pt>
                <c:pt idx="25">
                  <c:v>65</c:v>
                </c:pt>
                <c:pt idx="26">
                  <c:v>53</c:v>
                </c:pt>
                <c:pt idx="27">
                  <c:v>32</c:v>
                </c:pt>
                <c:pt idx="28">
                  <c:v>105</c:v>
                </c:pt>
                <c:pt idx="29">
                  <c:v>143</c:v>
                </c:pt>
              </c:numCache>
            </c:numRef>
          </c:yVal>
          <c:smooth val="0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numCache>
            </c:numRef>
          </c:xVal>
          <c:yVal>
            <c:numRef>
              <c:f>Sheet1!$C$1:$C$30</c:f>
              <c:numCache>
                <c:formatCode>General</c:formatCode>
                <c:ptCount val="30"/>
                <c:pt idx="0">
                  <c:v>34.42</c:v>
                </c:pt>
                <c:pt idx="1">
                  <c:v>33.9</c:v>
                </c:pt>
                <c:pt idx="2">
                  <c:v>33.159999999999997</c:v>
                </c:pt>
                <c:pt idx="3">
                  <c:v>30.97</c:v>
                </c:pt>
                <c:pt idx="4">
                  <c:v>26.21</c:v>
                </c:pt>
                <c:pt idx="5">
                  <c:v>36.19</c:v>
                </c:pt>
                <c:pt idx="6">
                  <c:v>36</c:v>
                </c:pt>
                <c:pt idx="7">
                  <c:v>32.229999999999997</c:v>
                </c:pt>
                <c:pt idx="8">
                  <c:v>31.76</c:v>
                </c:pt>
                <c:pt idx="9">
                  <c:v>22.35</c:v>
                </c:pt>
                <c:pt idx="10">
                  <c:v>26.94</c:v>
                </c:pt>
                <c:pt idx="11">
                  <c:v>25.45</c:v>
                </c:pt>
                <c:pt idx="12">
                  <c:v>29.26</c:v>
                </c:pt>
                <c:pt idx="13">
                  <c:v>28.84</c:v>
                </c:pt>
                <c:pt idx="14">
                  <c:v>29.97</c:v>
                </c:pt>
                <c:pt idx="15">
                  <c:v>34.020000000000003</c:v>
                </c:pt>
                <c:pt idx="16">
                  <c:v>24.05</c:v>
                </c:pt>
                <c:pt idx="17">
                  <c:v>35.79</c:v>
                </c:pt>
                <c:pt idx="18">
                  <c:v>25.89</c:v>
                </c:pt>
                <c:pt idx="19">
                  <c:v>33.840000000000003</c:v>
                </c:pt>
                <c:pt idx="20">
                  <c:v>33.21</c:v>
                </c:pt>
                <c:pt idx="21">
                  <c:v>31.73</c:v>
                </c:pt>
                <c:pt idx="22">
                  <c:v>27.78</c:v>
                </c:pt>
                <c:pt idx="23">
                  <c:v>30.79</c:v>
                </c:pt>
                <c:pt idx="24">
                  <c:v>31.21</c:v>
                </c:pt>
                <c:pt idx="25">
                  <c:v>34.32</c:v>
                </c:pt>
                <c:pt idx="26">
                  <c:v>28.1</c:v>
                </c:pt>
                <c:pt idx="27">
                  <c:v>32.21</c:v>
                </c:pt>
                <c:pt idx="28">
                  <c:v>35.89</c:v>
                </c:pt>
                <c:pt idx="29">
                  <c:v>31.94</c:v>
                </c:pt>
              </c:numCache>
            </c:numRef>
          </c:yVal>
          <c:smooth val="0"/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numCache>
            </c:numRef>
          </c:xVal>
          <c:yVal>
            <c:numRef>
              <c:f>Sheet1!$D$1:$D$30</c:f>
              <c:numCache>
                <c:formatCode>General</c:formatCode>
                <c:ptCount val="30"/>
                <c:pt idx="5">
                  <c:v>4.5</c:v>
                </c:pt>
                <c:pt idx="6">
                  <c:v>10.6</c:v>
                </c:pt>
                <c:pt idx="7">
                  <c:v>10.6</c:v>
                </c:pt>
                <c:pt idx="8">
                  <c:v>9.3000000000000007</c:v>
                </c:pt>
                <c:pt idx="9">
                  <c:v>8.1</c:v>
                </c:pt>
                <c:pt idx="10">
                  <c:v>8</c:v>
                </c:pt>
                <c:pt idx="11">
                  <c:v>25.3</c:v>
                </c:pt>
                <c:pt idx="12">
                  <c:v>7.2</c:v>
                </c:pt>
                <c:pt idx="13">
                  <c:v>8.9</c:v>
                </c:pt>
                <c:pt idx="14">
                  <c:v>6.1</c:v>
                </c:pt>
                <c:pt idx="15">
                  <c:v>9.4</c:v>
                </c:pt>
                <c:pt idx="16">
                  <c:v>13.2</c:v>
                </c:pt>
                <c:pt idx="17">
                  <c:v>12.8</c:v>
                </c:pt>
                <c:pt idx="18">
                  <c:v>9.8000000000000007</c:v>
                </c:pt>
                <c:pt idx="19">
                  <c:v>4.8</c:v>
                </c:pt>
                <c:pt idx="20">
                  <c:v>5</c:v>
                </c:pt>
                <c:pt idx="21">
                  <c:v>28.5</c:v>
                </c:pt>
                <c:pt idx="22">
                  <c:v>14.140999999999998</c:v>
                </c:pt>
                <c:pt idx="23">
                  <c:v>2.423</c:v>
                </c:pt>
                <c:pt idx="24">
                  <c:v>0.78</c:v>
                </c:pt>
                <c:pt idx="25">
                  <c:v>0.55100000000000005</c:v>
                </c:pt>
                <c:pt idx="26">
                  <c:v>0.753</c:v>
                </c:pt>
                <c:pt idx="27">
                  <c:v>0.253</c:v>
                </c:pt>
                <c:pt idx="28">
                  <c:v>0.70799999999999996</c:v>
                </c:pt>
                <c:pt idx="29">
                  <c:v>1.8230000000000002</c:v>
                </c:pt>
              </c:numCache>
            </c:numRef>
          </c:yVal>
          <c:smooth val="0"/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numCache>
            </c:numRef>
          </c:xVal>
          <c:yVal>
            <c:numRef>
              <c:f>Sheet1!$E$1:$E$30</c:f>
              <c:numCache>
                <c:formatCode>General</c:formatCode>
                <c:ptCount val="3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15656"/>
        <c:axId val="236915264"/>
      </c:scatterChart>
      <c:valAx>
        <c:axId val="23691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15264"/>
        <c:crosses val="autoZero"/>
        <c:crossBetween val="midCat"/>
      </c:valAx>
      <c:valAx>
        <c:axId val="2369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1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Sheet4!$A$2:$A$31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numCache>
            </c:numRef>
          </c:xVal>
          <c:yVal>
            <c:numRef>
              <c:f>Sheet4!$B$2:$B$31</c:f>
              <c:numCache>
                <c:formatCode>General</c:formatCode>
                <c:ptCount val="30"/>
                <c:pt idx="0">
                  <c:v>-22</c:v>
                </c:pt>
                <c:pt idx="1">
                  <c:v>37</c:v>
                </c:pt>
                <c:pt idx="2">
                  <c:v>-13</c:v>
                </c:pt>
                <c:pt idx="3">
                  <c:v>8</c:v>
                </c:pt>
                <c:pt idx="4">
                  <c:v>-5</c:v>
                </c:pt>
                <c:pt idx="5">
                  <c:v>-23</c:v>
                </c:pt>
                <c:pt idx="6">
                  <c:v>7</c:v>
                </c:pt>
                <c:pt idx="7">
                  <c:v>-22</c:v>
                </c:pt>
                <c:pt idx="8">
                  <c:v>-15</c:v>
                </c:pt>
                <c:pt idx="9">
                  <c:v>15</c:v>
                </c:pt>
                <c:pt idx="10">
                  <c:v>-3</c:v>
                </c:pt>
                <c:pt idx="11">
                  <c:v>31</c:v>
                </c:pt>
                <c:pt idx="12">
                  <c:v>-15</c:v>
                </c:pt>
                <c:pt idx="13">
                  <c:v>-17</c:v>
                </c:pt>
                <c:pt idx="14">
                  <c:v>16</c:v>
                </c:pt>
                <c:pt idx="15">
                  <c:v>-1</c:v>
                </c:pt>
                <c:pt idx="16">
                  <c:v>9</c:v>
                </c:pt>
                <c:pt idx="17">
                  <c:v>-23</c:v>
                </c:pt>
                <c:pt idx="18">
                  <c:v>6</c:v>
                </c:pt>
                <c:pt idx="19">
                  <c:v>1</c:v>
                </c:pt>
                <c:pt idx="20">
                  <c:v>29</c:v>
                </c:pt>
                <c:pt idx="21">
                  <c:v>-34</c:v>
                </c:pt>
                <c:pt idx="22">
                  <c:v>18</c:v>
                </c:pt>
                <c:pt idx="23">
                  <c:v>22</c:v>
                </c:pt>
                <c:pt idx="24">
                  <c:v>1</c:v>
                </c:pt>
                <c:pt idx="25">
                  <c:v>-12</c:v>
                </c:pt>
                <c:pt idx="26">
                  <c:v>-21</c:v>
                </c:pt>
                <c:pt idx="27">
                  <c:v>73</c:v>
                </c:pt>
                <c:pt idx="28">
                  <c:v>38</c:v>
                </c:pt>
                <c:pt idx="29">
                  <c:v>-143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Sheet4!$A$2:$A$31</c:f>
              <c:numCache>
                <c:formatCode>General</c:formatCode>
                <c:ptCount val="3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</c:numCache>
            </c:numRef>
          </c:xVal>
          <c:yVal>
            <c:numRef>
              <c:f>Sheet4!$C$2:$C$31</c:f>
              <c:numCache>
                <c:formatCode>General</c:formatCode>
                <c:ptCount val="30"/>
                <c:pt idx="0">
                  <c:v>-0.52000000000000313</c:v>
                </c:pt>
                <c:pt idx="1">
                  <c:v>-0.74000000000000199</c:v>
                </c:pt>
                <c:pt idx="2">
                  <c:v>-2.1899999999999977</c:v>
                </c:pt>
                <c:pt idx="3">
                  <c:v>-4.759999999999998</c:v>
                </c:pt>
                <c:pt idx="4">
                  <c:v>9.9799999999999969</c:v>
                </c:pt>
                <c:pt idx="5">
                  <c:v>-0.18999999999999773</c:v>
                </c:pt>
                <c:pt idx="6">
                  <c:v>-3.7700000000000031</c:v>
                </c:pt>
                <c:pt idx="7">
                  <c:v>-0.46999999999999531</c:v>
                </c:pt>
                <c:pt idx="8">
                  <c:v>-9.41</c:v>
                </c:pt>
                <c:pt idx="9">
                  <c:v>4.59</c:v>
                </c:pt>
                <c:pt idx="10">
                  <c:v>-1.490000000000002</c:v>
                </c:pt>
                <c:pt idx="11">
                  <c:v>3.8100000000000023</c:v>
                </c:pt>
                <c:pt idx="12">
                  <c:v>-0.42000000000000171</c:v>
                </c:pt>
                <c:pt idx="13">
                  <c:v>1.129999999999999</c:v>
                </c:pt>
                <c:pt idx="14">
                  <c:v>4.0500000000000043</c:v>
                </c:pt>
                <c:pt idx="15">
                  <c:v>-9.9700000000000024</c:v>
                </c:pt>
                <c:pt idx="16">
                  <c:v>11.739999999999998</c:v>
                </c:pt>
                <c:pt idx="17">
                  <c:v>-9.8999999999999986</c:v>
                </c:pt>
                <c:pt idx="18">
                  <c:v>7.9500000000000028</c:v>
                </c:pt>
                <c:pt idx="19">
                  <c:v>-0.63000000000000256</c:v>
                </c:pt>
                <c:pt idx="20">
                  <c:v>-1.4800000000000004</c:v>
                </c:pt>
                <c:pt idx="21">
                  <c:v>-3.9499999999999993</c:v>
                </c:pt>
                <c:pt idx="22">
                  <c:v>3.009999999999998</c:v>
                </c:pt>
                <c:pt idx="23">
                  <c:v>0.42000000000000171</c:v>
                </c:pt>
                <c:pt idx="24">
                  <c:v>3.1099999999999994</c:v>
                </c:pt>
                <c:pt idx="25">
                  <c:v>-6.2199999999999989</c:v>
                </c:pt>
                <c:pt idx="26">
                  <c:v>4.1099999999999994</c:v>
                </c:pt>
                <c:pt idx="27">
                  <c:v>3.6799999999999997</c:v>
                </c:pt>
                <c:pt idx="28">
                  <c:v>-3.9499999999999993</c:v>
                </c:pt>
                <c:pt idx="29">
                  <c:v>-31.94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14872"/>
        <c:axId val="236912912"/>
      </c:scatterChart>
      <c:valAx>
        <c:axId val="23691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12912"/>
        <c:crosses val="autoZero"/>
        <c:crossBetween val="midCat"/>
      </c:valAx>
      <c:valAx>
        <c:axId val="2369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1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57150</xdr:rowOff>
    </xdr:from>
    <xdr:to>
      <xdr:col>17</xdr:col>
      <xdr:colOff>419099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24</xdr:row>
      <xdr:rowOff>185737</xdr:rowOff>
    </xdr:from>
    <xdr:to>
      <xdr:col>15</xdr:col>
      <xdr:colOff>542925</xdr:colOff>
      <xdr:row>39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25</xdr:row>
      <xdr:rowOff>23812</xdr:rowOff>
    </xdr:from>
    <xdr:to>
      <xdr:col>23</xdr:col>
      <xdr:colOff>381000</xdr:colOff>
      <xdr:row>39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</xdr:row>
      <xdr:rowOff>90487</xdr:rowOff>
    </xdr:from>
    <xdr:to>
      <xdr:col>10</xdr:col>
      <xdr:colOff>514350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57150</xdr:rowOff>
    </xdr:from>
    <xdr:to>
      <xdr:col>17</xdr:col>
      <xdr:colOff>419099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</xdr:row>
      <xdr:rowOff>76200</xdr:rowOff>
    </xdr:from>
    <xdr:to>
      <xdr:col>17</xdr:col>
      <xdr:colOff>561975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. S. Aurora" refreshedDate="41389.618208680557" createdVersion="5" refreshedVersion="5" minRefreshableVersion="3" recordCount="30">
  <cacheSource type="worksheet">
    <worksheetSource ref="A1:D31" sheet="Sheet2"/>
  </cacheSource>
  <cacheFields count="4">
    <cacheField name="Date" numFmtId="0">
      <sharedItems containsSemiMixedTypes="0" containsString="0" containsNumber="1" containsInteger="1" minValue="1974" maxValue="2003" count="30"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</sharedItems>
    </cacheField>
    <cacheField name="Peak Number" numFmtId="0">
      <sharedItems containsSemiMixedTypes="0" containsString="0" containsNumber="1" containsInteger="1" minValue="10" maxValue="143"/>
    </cacheField>
    <cacheField name="Temperature" numFmtId="0">
      <sharedItems containsSemiMixedTypes="0" containsString="0" containsNumber="1" minValue="22.35" maxValue="36.19"/>
    </cacheField>
    <cacheField name="Salmon" numFmtId="0">
      <sharedItems containsString="0" containsBlank="1" containsNumber="1" minValue="0.253" maxValue="28.5" count="25">
        <m/>
        <n v="4.5"/>
        <n v="10.6"/>
        <n v="9.3000000000000007"/>
        <n v="8.1"/>
        <n v="8"/>
        <n v="25.3"/>
        <n v="7.2"/>
        <n v="8.9"/>
        <n v="6.1"/>
        <n v="9.4"/>
        <n v="13.2"/>
        <n v="12.8"/>
        <n v="9.8000000000000007"/>
        <n v="4.8"/>
        <n v="5"/>
        <n v="28.5"/>
        <n v="14.140999999999998"/>
        <n v="2.423"/>
        <n v="0.78"/>
        <n v="0.55100000000000005"/>
        <n v="0.753"/>
        <n v="0.253"/>
        <n v="0.70799999999999996"/>
        <n v="1.823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58"/>
    <n v="34.42"/>
    <x v="0"/>
  </r>
  <r>
    <x v="1"/>
    <n v="36"/>
    <n v="33.9"/>
    <x v="0"/>
  </r>
  <r>
    <x v="2"/>
    <n v="73"/>
    <n v="33.159999999999997"/>
    <x v="0"/>
  </r>
  <r>
    <x v="3"/>
    <n v="60"/>
    <n v="30.97"/>
    <x v="0"/>
  </r>
  <r>
    <x v="4"/>
    <n v="68"/>
    <n v="26.21"/>
    <x v="0"/>
  </r>
  <r>
    <x v="5"/>
    <n v="63"/>
    <n v="36.19"/>
    <x v="1"/>
  </r>
  <r>
    <x v="6"/>
    <n v="40"/>
    <n v="36"/>
    <x v="2"/>
  </r>
  <r>
    <x v="7"/>
    <n v="47"/>
    <n v="32.229999999999997"/>
    <x v="2"/>
  </r>
  <r>
    <x v="8"/>
    <n v="25"/>
    <n v="31.76"/>
    <x v="3"/>
  </r>
  <r>
    <x v="9"/>
    <n v="10"/>
    <n v="22.35"/>
    <x v="4"/>
  </r>
  <r>
    <x v="10"/>
    <n v="25"/>
    <n v="26.94"/>
    <x v="5"/>
  </r>
  <r>
    <x v="11"/>
    <n v="22"/>
    <n v="25.45"/>
    <x v="6"/>
  </r>
  <r>
    <x v="12"/>
    <n v="53"/>
    <n v="29.26"/>
    <x v="7"/>
  </r>
  <r>
    <x v="13"/>
    <n v="38"/>
    <n v="28.84"/>
    <x v="8"/>
  </r>
  <r>
    <x v="14"/>
    <n v="21"/>
    <n v="29.97"/>
    <x v="9"/>
  </r>
  <r>
    <x v="15"/>
    <n v="37"/>
    <n v="34.020000000000003"/>
    <x v="10"/>
  </r>
  <r>
    <x v="16"/>
    <n v="36"/>
    <n v="24.05"/>
    <x v="11"/>
  </r>
  <r>
    <x v="17"/>
    <n v="45"/>
    <n v="35.79"/>
    <x v="12"/>
  </r>
  <r>
    <x v="18"/>
    <n v="22"/>
    <n v="25.89"/>
    <x v="13"/>
  </r>
  <r>
    <x v="19"/>
    <n v="28"/>
    <n v="33.840000000000003"/>
    <x v="14"/>
  </r>
  <r>
    <x v="20"/>
    <n v="29"/>
    <n v="33.21"/>
    <x v="15"/>
  </r>
  <r>
    <x v="21"/>
    <n v="58"/>
    <n v="31.73"/>
    <x v="16"/>
  </r>
  <r>
    <x v="22"/>
    <n v="24"/>
    <n v="27.78"/>
    <x v="17"/>
  </r>
  <r>
    <x v="23"/>
    <n v="42"/>
    <n v="30.79"/>
    <x v="18"/>
  </r>
  <r>
    <x v="24"/>
    <n v="64"/>
    <n v="31.21"/>
    <x v="19"/>
  </r>
  <r>
    <x v="25"/>
    <n v="65"/>
    <n v="34.32"/>
    <x v="20"/>
  </r>
  <r>
    <x v="26"/>
    <n v="53"/>
    <n v="28.1"/>
    <x v="21"/>
  </r>
  <r>
    <x v="27"/>
    <n v="32"/>
    <n v="32.21"/>
    <x v="22"/>
  </r>
  <r>
    <x v="28"/>
    <n v="105"/>
    <n v="35.89"/>
    <x v="23"/>
  </r>
  <r>
    <x v="29"/>
    <n v="143"/>
    <n v="31.9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34" firstHeaderRow="0" firstDataRow="1" firstDataCol="1"/>
  <pivotFields count="4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showAll="0">
      <items count="26">
        <item x="22"/>
        <item x="20"/>
        <item x="23"/>
        <item x="21"/>
        <item x="19"/>
        <item x="24"/>
        <item x="18"/>
        <item x="1"/>
        <item x="14"/>
        <item x="15"/>
        <item x="9"/>
        <item x="7"/>
        <item x="5"/>
        <item x="4"/>
        <item x="8"/>
        <item x="3"/>
        <item x="10"/>
        <item x="13"/>
        <item x="2"/>
        <item x="12"/>
        <item x="11"/>
        <item x="17"/>
        <item x="6"/>
        <item x="16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ak Number" fld="1" baseField="0" baseItem="0"/>
    <dataField name="Sum of Temperatur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/>
  </sheetViews>
  <sheetFormatPr defaultRowHeight="15" x14ac:dyDescent="0.25"/>
  <sheetData>
    <row r="1" spans="1:9" x14ac:dyDescent="0.25">
      <c r="A1">
        <v>1974</v>
      </c>
      <c r="B1">
        <v>58</v>
      </c>
      <c r="C1">
        <v>34.42</v>
      </c>
      <c r="I1">
        <v>100</v>
      </c>
    </row>
    <row r="2" spans="1:9" x14ac:dyDescent="0.25">
      <c r="A2">
        <v>1975</v>
      </c>
      <c r="B2">
        <v>36</v>
      </c>
      <c r="C2">
        <v>33.9</v>
      </c>
    </row>
    <row r="3" spans="1:9" x14ac:dyDescent="0.25">
      <c r="A3">
        <v>1976</v>
      </c>
      <c r="B3">
        <v>73</v>
      </c>
      <c r="C3">
        <v>33.159999999999997</v>
      </c>
    </row>
    <row r="4" spans="1:9" x14ac:dyDescent="0.25">
      <c r="A4">
        <v>1977</v>
      </c>
      <c r="B4">
        <v>60</v>
      </c>
      <c r="C4">
        <v>30.97</v>
      </c>
    </row>
    <row r="5" spans="1:9" x14ac:dyDescent="0.25">
      <c r="A5">
        <v>1978</v>
      </c>
      <c r="B5">
        <v>68</v>
      </c>
      <c r="C5">
        <v>26.21</v>
      </c>
    </row>
    <row r="6" spans="1:9" x14ac:dyDescent="0.25">
      <c r="A6">
        <v>1979</v>
      </c>
      <c r="B6">
        <v>63</v>
      </c>
      <c r="C6">
        <v>36.19</v>
      </c>
      <c r="D6">
        <f t="shared" ref="D6:D30" si="0">F6/$I$1</f>
        <v>4.5</v>
      </c>
      <c r="F6">
        <v>450</v>
      </c>
    </row>
    <row r="7" spans="1:9" x14ac:dyDescent="0.25">
      <c r="A7">
        <v>1980</v>
      </c>
      <c r="B7">
        <v>40</v>
      </c>
      <c r="C7">
        <v>36</v>
      </c>
      <c r="D7">
        <f t="shared" si="0"/>
        <v>10.6</v>
      </c>
      <c r="F7">
        <v>1060</v>
      </c>
    </row>
    <row r="8" spans="1:9" x14ac:dyDescent="0.25">
      <c r="A8">
        <v>1981</v>
      </c>
      <c r="B8">
        <v>47</v>
      </c>
      <c r="C8">
        <v>32.229999999999997</v>
      </c>
      <c r="D8">
        <f t="shared" si="0"/>
        <v>10.6</v>
      </c>
      <c r="F8">
        <v>1060</v>
      </c>
    </row>
    <row r="9" spans="1:9" x14ac:dyDescent="0.25">
      <c r="A9">
        <v>1982</v>
      </c>
      <c r="B9">
        <v>25</v>
      </c>
      <c r="C9">
        <v>31.76</v>
      </c>
      <c r="D9">
        <f t="shared" si="0"/>
        <v>9.3000000000000007</v>
      </c>
      <c r="F9">
        <v>930</v>
      </c>
    </row>
    <row r="10" spans="1:9" x14ac:dyDescent="0.25">
      <c r="A10">
        <v>1983</v>
      </c>
      <c r="B10">
        <v>10</v>
      </c>
      <c r="C10">
        <v>22.35</v>
      </c>
      <c r="D10">
        <f t="shared" si="0"/>
        <v>8.1</v>
      </c>
      <c r="F10">
        <v>810</v>
      </c>
    </row>
    <row r="11" spans="1:9" x14ac:dyDescent="0.25">
      <c r="A11">
        <v>1984</v>
      </c>
      <c r="B11">
        <v>25</v>
      </c>
      <c r="C11">
        <v>26.94</v>
      </c>
      <c r="D11">
        <f t="shared" si="0"/>
        <v>8</v>
      </c>
      <c r="F11">
        <v>800</v>
      </c>
    </row>
    <row r="12" spans="1:9" x14ac:dyDescent="0.25">
      <c r="A12">
        <v>1985</v>
      </c>
      <c r="B12">
        <v>22</v>
      </c>
      <c r="C12">
        <v>25.45</v>
      </c>
      <c r="D12">
        <f t="shared" si="0"/>
        <v>25.3</v>
      </c>
      <c r="F12">
        <v>2530</v>
      </c>
    </row>
    <row r="13" spans="1:9" x14ac:dyDescent="0.25">
      <c r="A13">
        <v>1986</v>
      </c>
      <c r="B13">
        <v>53</v>
      </c>
      <c r="C13">
        <v>29.26</v>
      </c>
      <c r="D13">
        <f t="shared" si="0"/>
        <v>7.2</v>
      </c>
      <c r="F13">
        <v>720</v>
      </c>
    </row>
    <row r="14" spans="1:9" x14ac:dyDescent="0.25">
      <c r="A14">
        <v>1987</v>
      </c>
      <c r="B14">
        <v>38</v>
      </c>
      <c r="C14">
        <v>28.84</v>
      </c>
      <c r="D14">
        <f t="shared" si="0"/>
        <v>8.9</v>
      </c>
      <c r="F14">
        <v>890</v>
      </c>
    </row>
    <row r="15" spans="1:9" x14ac:dyDescent="0.25">
      <c r="A15">
        <v>1988</v>
      </c>
      <c r="B15">
        <v>21</v>
      </c>
      <c r="C15">
        <v>29.97</v>
      </c>
      <c r="D15">
        <f t="shared" si="0"/>
        <v>6.1</v>
      </c>
      <c r="F15">
        <v>610</v>
      </c>
    </row>
    <row r="16" spans="1:9" x14ac:dyDescent="0.25">
      <c r="A16">
        <v>1989</v>
      </c>
      <c r="B16">
        <v>37</v>
      </c>
      <c r="C16">
        <v>34.020000000000003</v>
      </c>
      <c r="D16">
        <f t="shared" si="0"/>
        <v>9.4</v>
      </c>
      <c r="F16">
        <v>940</v>
      </c>
    </row>
    <row r="17" spans="1:6" x14ac:dyDescent="0.25">
      <c r="A17">
        <v>1990</v>
      </c>
      <c r="B17">
        <v>36</v>
      </c>
      <c r="C17">
        <v>24.05</v>
      </c>
      <c r="D17">
        <f t="shared" si="0"/>
        <v>13.2</v>
      </c>
      <c r="F17">
        <v>1320</v>
      </c>
    </row>
    <row r="18" spans="1:6" x14ac:dyDescent="0.25">
      <c r="A18">
        <v>1991</v>
      </c>
      <c r="B18">
        <v>45</v>
      </c>
      <c r="C18">
        <v>35.79</v>
      </c>
      <c r="D18">
        <f t="shared" si="0"/>
        <v>12.8</v>
      </c>
      <c r="F18">
        <v>1280</v>
      </c>
    </row>
    <row r="19" spans="1:6" x14ac:dyDescent="0.25">
      <c r="A19">
        <v>1992</v>
      </c>
      <c r="B19">
        <v>22</v>
      </c>
      <c r="C19">
        <v>25.89</v>
      </c>
      <c r="D19">
        <f t="shared" si="0"/>
        <v>9.8000000000000007</v>
      </c>
      <c r="F19">
        <v>980</v>
      </c>
    </row>
    <row r="20" spans="1:6" x14ac:dyDescent="0.25">
      <c r="A20">
        <v>1993</v>
      </c>
      <c r="B20">
        <v>28</v>
      </c>
      <c r="C20">
        <v>33.840000000000003</v>
      </c>
      <c r="D20">
        <f t="shared" si="0"/>
        <v>4.8</v>
      </c>
      <c r="F20">
        <v>480</v>
      </c>
    </row>
    <row r="21" spans="1:6" x14ac:dyDescent="0.25">
      <c r="A21">
        <v>1994</v>
      </c>
      <c r="B21">
        <v>29</v>
      </c>
      <c r="C21">
        <v>33.21</v>
      </c>
      <c r="D21">
        <f t="shared" si="0"/>
        <v>5</v>
      </c>
      <c r="F21">
        <v>500</v>
      </c>
    </row>
    <row r="22" spans="1:6" x14ac:dyDescent="0.25">
      <c r="A22">
        <v>1995</v>
      </c>
      <c r="B22">
        <v>58</v>
      </c>
      <c r="C22">
        <v>31.73</v>
      </c>
      <c r="D22">
        <f t="shared" si="0"/>
        <v>28.5</v>
      </c>
      <c r="F22">
        <v>2850</v>
      </c>
    </row>
    <row r="23" spans="1:6" x14ac:dyDescent="0.25">
      <c r="A23">
        <v>1996</v>
      </c>
      <c r="B23">
        <v>24</v>
      </c>
      <c r="C23">
        <v>27.78</v>
      </c>
      <c r="D23">
        <f t="shared" si="0"/>
        <v>14.140999999999998</v>
      </c>
      <c r="F23">
        <v>1414.1</v>
      </c>
    </row>
    <row r="24" spans="1:6" x14ac:dyDescent="0.25">
      <c r="A24">
        <v>1997</v>
      </c>
      <c r="B24">
        <v>42</v>
      </c>
      <c r="C24">
        <v>30.79</v>
      </c>
      <c r="D24">
        <f t="shared" si="0"/>
        <v>2.423</v>
      </c>
      <c r="F24">
        <v>242.3</v>
      </c>
    </row>
    <row r="25" spans="1:6" x14ac:dyDescent="0.25">
      <c r="A25">
        <v>1998</v>
      </c>
      <c r="B25">
        <v>64</v>
      </c>
      <c r="C25">
        <v>31.21</v>
      </c>
      <c r="D25">
        <f t="shared" si="0"/>
        <v>0.78</v>
      </c>
      <c r="F25">
        <v>78</v>
      </c>
    </row>
    <row r="26" spans="1:6" x14ac:dyDescent="0.25">
      <c r="A26">
        <v>1999</v>
      </c>
      <c r="B26">
        <v>65</v>
      </c>
      <c r="C26">
        <v>34.32</v>
      </c>
      <c r="D26">
        <f t="shared" si="0"/>
        <v>0.55100000000000005</v>
      </c>
      <c r="F26">
        <v>55.1</v>
      </c>
    </row>
    <row r="27" spans="1:6" x14ac:dyDescent="0.25">
      <c r="A27">
        <v>2000</v>
      </c>
      <c r="B27">
        <v>53</v>
      </c>
      <c r="C27">
        <v>28.1</v>
      </c>
      <c r="D27">
        <f t="shared" si="0"/>
        <v>0.753</v>
      </c>
      <c r="F27">
        <v>75.3</v>
      </c>
    </row>
    <row r="28" spans="1:6" x14ac:dyDescent="0.25">
      <c r="A28">
        <v>2001</v>
      </c>
      <c r="B28">
        <v>32</v>
      </c>
      <c r="C28">
        <v>32.21</v>
      </c>
      <c r="D28">
        <f t="shared" si="0"/>
        <v>0.253</v>
      </c>
      <c r="F28">
        <v>25.3</v>
      </c>
    </row>
    <row r="29" spans="1:6" x14ac:dyDescent="0.25">
      <c r="A29">
        <v>2002</v>
      </c>
      <c r="B29">
        <v>105</v>
      </c>
      <c r="C29">
        <v>35.89</v>
      </c>
      <c r="D29">
        <f t="shared" si="0"/>
        <v>0.70799999999999996</v>
      </c>
      <c r="F29">
        <v>70.8</v>
      </c>
    </row>
    <row r="30" spans="1:6" x14ac:dyDescent="0.25">
      <c r="A30">
        <v>2003</v>
      </c>
      <c r="B30">
        <v>143</v>
      </c>
      <c r="C30">
        <v>31.94</v>
      </c>
      <c r="D30">
        <f t="shared" si="0"/>
        <v>1.8230000000000002</v>
      </c>
      <c r="F30">
        <v>182.3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workbookViewId="0">
      <selection activeCell="D3" sqref="D3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9.42578125" customWidth="1"/>
    <col min="4" max="4" width="19.42578125" bestFit="1" customWidth="1"/>
  </cols>
  <sheetData>
    <row r="3" spans="1:3" x14ac:dyDescent="0.25">
      <c r="A3" s="1" t="s">
        <v>4</v>
      </c>
      <c r="B3" t="s">
        <v>6</v>
      </c>
      <c r="C3" t="s">
        <v>7</v>
      </c>
    </row>
    <row r="4" spans="1:3" x14ac:dyDescent="0.25">
      <c r="A4" s="2">
        <v>1974</v>
      </c>
      <c r="B4" s="3">
        <v>58</v>
      </c>
      <c r="C4" s="3">
        <v>34.42</v>
      </c>
    </row>
    <row r="5" spans="1:3" x14ac:dyDescent="0.25">
      <c r="A5" s="2">
        <v>1975</v>
      </c>
      <c r="B5" s="3">
        <v>36</v>
      </c>
      <c r="C5" s="3">
        <v>33.9</v>
      </c>
    </row>
    <row r="6" spans="1:3" x14ac:dyDescent="0.25">
      <c r="A6" s="2">
        <v>1976</v>
      </c>
      <c r="B6" s="3">
        <v>73</v>
      </c>
      <c r="C6" s="3">
        <v>33.159999999999997</v>
      </c>
    </row>
    <row r="7" spans="1:3" x14ac:dyDescent="0.25">
      <c r="A7" s="2">
        <v>1977</v>
      </c>
      <c r="B7" s="3">
        <v>60</v>
      </c>
      <c r="C7" s="3">
        <v>30.97</v>
      </c>
    </row>
    <row r="8" spans="1:3" x14ac:dyDescent="0.25">
      <c r="A8" s="2">
        <v>1978</v>
      </c>
      <c r="B8" s="3">
        <v>68</v>
      </c>
      <c r="C8" s="3">
        <v>26.21</v>
      </c>
    </row>
    <row r="9" spans="1:3" x14ac:dyDescent="0.25">
      <c r="A9" s="2">
        <v>1979</v>
      </c>
      <c r="B9" s="3">
        <v>63</v>
      </c>
      <c r="C9" s="3">
        <v>36.19</v>
      </c>
    </row>
    <row r="10" spans="1:3" x14ac:dyDescent="0.25">
      <c r="A10" s="2">
        <v>1980</v>
      </c>
      <c r="B10" s="3">
        <v>40</v>
      </c>
      <c r="C10" s="3">
        <v>36</v>
      </c>
    </row>
    <row r="11" spans="1:3" x14ac:dyDescent="0.25">
      <c r="A11" s="2">
        <v>1981</v>
      </c>
      <c r="B11" s="3">
        <v>47</v>
      </c>
      <c r="C11" s="3">
        <v>32.229999999999997</v>
      </c>
    </row>
    <row r="12" spans="1:3" x14ac:dyDescent="0.25">
      <c r="A12" s="2">
        <v>1982</v>
      </c>
      <c r="B12" s="3">
        <v>25</v>
      </c>
      <c r="C12" s="3">
        <v>31.76</v>
      </c>
    </row>
    <row r="13" spans="1:3" x14ac:dyDescent="0.25">
      <c r="A13" s="2">
        <v>1983</v>
      </c>
      <c r="B13" s="3">
        <v>10</v>
      </c>
      <c r="C13" s="3">
        <v>22.35</v>
      </c>
    </row>
    <row r="14" spans="1:3" x14ac:dyDescent="0.25">
      <c r="A14" s="2">
        <v>1984</v>
      </c>
      <c r="B14" s="3">
        <v>25</v>
      </c>
      <c r="C14" s="3">
        <v>26.94</v>
      </c>
    </row>
    <row r="15" spans="1:3" x14ac:dyDescent="0.25">
      <c r="A15" s="2">
        <v>1985</v>
      </c>
      <c r="B15" s="3">
        <v>22</v>
      </c>
      <c r="C15" s="3">
        <v>25.45</v>
      </c>
    </row>
    <row r="16" spans="1:3" x14ac:dyDescent="0.25">
      <c r="A16" s="2">
        <v>1986</v>
      </c>
      <c r="B16" s="3">
        <v>53</v>
      </c>
      <c r="C16" s="3">
        <v>29.26</v>
      </c>
    </row>
    <row r="17" spans="1:3" x14ac:dyDescent="0.25">
      <c r="A17" s="2">
        <v>1987</v>
      </c>
      <c r="B17" s="3">
        <v>38</v>
      </c>
      <c r="C17" s="3">
        <v>28.84</v>
      </c>
    </row>
    <row r="18" spans="1:3" x14ac:dyDescent="0.25">
      <c r="A18" s="2">
        <v>1988</v>
      </c>
      <c r="B18" s="3">
        <v>21</v>
      </c>
      <c r="C18" s="3">
        <v>29.97</v>
      </c>
    </row>
    <row r="19" spans="1:3" x14ac:dyDescent="0.25">
      <c r="A19" s="2">
        <v>1989</v>
      </c>
      <c r="B19" s="3">
        <v>37</v>
      </c>
      <c r="C19" s="3">
        <v>34.020000000000003</v>
      </c>
    </row>
    <row r="20" spans="1:3" x14ac:dyDescent="0.25">
      <c r="A20" s="2">
        <v>1990</v>
      </c>
      <c r="B20" s="3">
        <v>36</v>
      </c>
      <c r="C20" s="3">
        <v>24.05</v>
      </c>
    </row>
    <row r="21" spans="1:3" x14ac:dyDescent="0.25">
      <c r="A21" s="2">
        <v>1991</v>
      </c>
      <c r="B21" s="3">
        <v>45</v>
      </c>
      <c r="C21" s="3">
        <v>35.79</v>
      </c>
    </row>
    <row r="22" spans="1:3" x14ac:dyDescent="0.25">
      <c r="A22" s="2">
        <v>1992</v>
      </c>
      <c r="B22" s="3">
        <v>22</v>
      </c>
      <c r="C22" s="3">
        <v>25.89</v>
      </c>
    </row>
    <row r="23" spans="1:3" x14ac:dyDescent="0.25">
      <c r="A23" s="2">
        <v>1993</v>
      </c>
      <c r="B23" s="3">
        <v>28</v>
      </c>
      <c r="C23" s="3">
        <v>33.840000000000003</v>
      </c>
    </row>
    <row r="24" spans="1:3" x14ac:dyDescent="0.25">
      <c r="A24" s="2">
        <v>1994</v>
      </c>
      <c r="B24" s="3">
        <v>29</v>
      </c>
      <c r="C24" s="3">
        <v>33.21</v>
      </c>
    </row>
    <row r="25" spans="1:3" x14ac:dyDescent="0.25">
      <c r="A25" s="2">
        <v>1995</v>
      </c>
      <c r="B25" s="3">
        <v>58</v>
      </c>
      <c r="C25" s="3">
        <v>31.73</v>
      </c>
    </row>
    <row r="26" spans="1:3" x14ac:dyDescent="0.25">
      <c r="A26" s="2">
        <v>1996</v>
      </c>
      <c r="B26" s="3">
        <v>24</v>
      </c>
      <c r="C26" s="3">
        <v>27.78</v>
      </c>
    </row>
    <row r="27" spans="1:3" x14ac:dyDescent="0.25">
      <c r="A27" s="2">
        <v>1997</v>
      </c>
      <c r="B27" s="3">
        <v>42</v>
      </c>
      <c r="C27" s="3">
        <v>30.79</v>
      </c>
    </row>
    <row r="28" spans="1:3" x14ac:dyDescent="0.25">
      <c r="A28" s="2">
        <v>1998</v>
      </c>
      <c r="B28" s="3">
        <v>64</v>
      </c>
      <c r="C28" s="3">
        <v>31.21</v>
      </c>
    </row>
    <row r="29" spans="1:3" x14ac:dyDescent="0.25">
      <c r="A29" s="2">
        <v>1999</v>
      </c>
      <c r="B29" s="3">
        <v>65</v>
      </c>
      <c r="C29" s="3">
        <v>34.32</v>
      </c>
    </row>
    <row r="30" spans="1:3" x14ac:dyDescent="0.25">
      <c r="A30" s="2">
        <v>2000</v>
      </c>
      <c r="B30" s="3">
        <v>53</v>
      </c>
      <c r="C30" s="3">
        <v>28.1</v>
      </c>
    </row>
    <row r="31" spans="1:3" x14ac:dyDescent="0.25">
      <c r="A31" s="2">
        <v>2001</v>
      </c>
      <c r="B31" s="3">
        <v>32</v>
      </c>
      <c r="C31" s="3">
        <v>32.21</v>
      </c>
    </row>
    <row r="32" spans="1:3" x14ac:dyDescent="0.25">
      <c r="A32" s="2">
        <v>2002</v>
      </c>
      <c r="B32" s="3">
        <v>105</v>
      </c>
      <c r="C32" s="3">
        <v>35.89</v>
      </c>
    </row>
    <row r="33" spans="1:3" x14ac:dyDescent="0.25">
      <c r="A33" s="2">
        <v>2003</v>
      </c>
      <c r="B33" s="3">
        <v>143</v>
      </c>
      <c r="C33" s="3">
        <v>31.94</v>
      </c>
    </row>
    <row r="34" spans="1:3" x14ac:dyDescent="0.25">
      <c r="A34" s="2" t="s">
        <v>5</v>
      </c>
      <c r="B34" s="3">
        <v>1422</v>
      </c>
      <c r="C34" s="3">
        <v>928.42000000000007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C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1974</v>
      </c>
      <c r="B2">
        <v>58</v>
      </c>
      <c r="C2">
        <v>34.42</v>
      </c>
      <c r="I2">
        <v>100</v>
      </c>
    </row>
    <row r="3" spans="1:9" x14ac:dyDescent="0.25">
      <c r="A3">
        <v>1975</v>
      </c>
      <c r="B3">
        <v>36</v>
      </c>
      <c r="C3">
        <v>33.9</v>
      </c>
    </row>
    <row r="4" spans="1:9" x14ac:dyDescent="0.25">
      <c r="A4">
        <v>1976</v>
      </c>
      <c r="B4">
        <v>73</v>
      </c>
      <c r="C4">
        <v>33.159999999999997</v>
      </c>
    </row>
    <row r="5" spans="1:9" x14ac:dyDescent="0.25">
      <c r="A5">
        <v>1977</v>
      </c>
      <c r="B5">
        <v>60</v>
      </c>
      <c r="C5">
        <v>30.97</v>
      </c>
    </row>
    <row r="6" spans="1:9" x14ac:dyDescent="0.25">
      <c r="A6">
        <v>1978</v>
      </c>
      <c r="B6">
        <v>68</v>
      </c>
      <c r="C6">
        <v>26.21</v>
      </c>
    </row>
    <row r="7" spans="1:9" x14ac:dyDescent="0.25">
      <c r="A7">
        <v>1979</v>
      </c>
      <c r="B7">
        <v>63</v>
      </c>
      <c r="C7">
        <v>36.19</v>
      </c>
      <c r="D7">
        <f t="shared" ref="D7:D31" si="0">F7/$I$2</f>
        <v>4.5</v>
      </c>
      <c r="F7">
        <v>450</v>
      </c>
    </row>
    <row r="8" spans="1:9" x14ac:dyDescent="0.25">
      <c r="A8">
        <v>1980</v>
      </c>
      <c r="B8">
        <v>40</v>
      </c>
      <c r="C8">
        <v>36</v>
      </c>
      <c r="D8">
        <f t="shared" si="0"/>
        <v>10.6</v>
      </c>
      <c r="F8">
        <v>1060</v>
      </c>
    </row>
    <row r="9" spans="1:9" x14ac:dyDescent="0.25">
      <c r="A9">
        <v>1981</v>
      </c>
      <c r="B9">
        <v>47</v>
      </c>
      <c r="C9">
        <v>32.229999999999997</v>
      </c>
      <c r="D9">
        <f t="shared" si="0"/>
        <v>10.6</v>
      </c>
      <c r="F9">
        <v>1060</v>
      </c>
    </row>
    <row r="10" spans="1:9" x14ac:dyDescent="0.25">
      <c r="A10">
        <v>1982</v>
      </c>
      <c r="B10">
        <v>25</v>
      </c>
      <c r="C10">
        <v>31.76</v>
      </c>
      <c r="D10">
        <f t="shared" si="0"/>
        <v>9.3000000000000007</v>
      </c>
      <c r="F10">
        <v>930</v>
      </c>
    </row>
    <row r="11" spans="1:9" x14ac:dyDescent="0.25">
      <c r="A11">
        <v>1983</v>
      </c>
      <c r="B11">
        <v>10</v>
      </c>
      <c r="C11">
        <v>22.35</v>
      </c>
      <c r="D11">
        <f t="shared" si="0"/>
        <v>8.1</v>
      </c>
      <c r="F11">
        <v>810</v>
      </c>
    </row>
    <row r="12" spans="1:9" x14ac:dyDescent="0.25">
      <c r="A12">
        <v>1984</v>
      </c>
      <c r="B12">
        <v>25</v>
      </c>
      <c r="C12">
        <v>26.94</v>
      </c>
      <c r="D12">
        <f t="shared" si="0"/>
        <v>8</v>
      </c>
      <c r="F12">
        <v>800</v>
      </c>
    </row>
    <row r="13" spans="1:9" x14ac:dyDescent="0.25">
      <c r="A13">
        <v>1985</v>
      </c>
      <c r="B13">
        <v>22</v>
      </c>
      <c r="C13">
        <v>25.45</v>
      </c>
      <c r="D13">
        <f t="shared" si="0"/>
        <v>25.3</v>
      </c>
      <c r="F13">
        <v>2530</v>
      </c>
    </row>
    <row r="14" spans="1:9" x14ac:dyDescent="0.25">
      <c r="A14">
        <v>1986</v>
      </c>
      <c r="B14">
        <v>53</v>
      </c>
      <c r="C14">
        <v>29.26</v>
      </c>
      <c r="D14">
        <f t="shared" si="0"/>
        <v>7.2</v>
      </c>
      <c r="F14">
        <v>720</v>
      </c>
    </row>
    <row r="15" spans="1:9" x14ac:dyDescent="0.25">
      <c r="A15">
        <v>1987</v>
      </c>
      <c r="B15">
        <v>38</v>
      </c>
      <c r="C15">
        <v>28.84</v>
      </c>
      <c r="D15">
        <f t="shared" si="0"/>
        <v>8.9</v>
      </c>
      <c r="F15">
        <v>890</v>
      </c>
    </row>
    <row r="16" spans="1:9" x14ac:dyDescent="0.25">
      <c r="A16">
        <v>1988</v>
      </c>
      <c r="B16">
        <v>21</v>
      </c>
      <c r="C16">
        <v>29.97</v>
      </c>
      <c r="D16">
        <f t="shared" si="0"/>
        <v>6.1</v>
      </c>
      <c r="F16">
        <v>610</v>
      </c>
    </row>
    <row r="17" spans="1:6" x14ac:dyDescent="0.25">
      <c r="A17">
        <v>1989</v>
      </c>
      <c r="B17">
        <v>37</v>
      </c>
      <c r="C17">
        <v>34.020000000000003</v>
      </c>
      <c r="D17">
        <f t="shared" si="0"/>
        <v>9.4</v>
      </c>
      <c r="F17">
        <v>940</v>
      </c>
    </row>
    <row r="18" spans="1:6" x14ac:dyDescent="0.25">
      <c r="A18">
        <v>1990</v>
      </c>
      <c r="B18">
        <v>36</v>
      </c>
      <c r="C18">
        <v>24.05</v>
      </c>
      <c r="D18">
        <f t="shared" si="0"/>
        <v>13.2</v>
      </c>
      <c r="F18">
        <v>1320</v>
      </c>
    </row>
    <row r="19" spans="1:6" x14ac:dyDescent="0.25">
      <c r="A19">
        <v>1991</v>
      </c>
      <c r="B19">
        <v>45</v>
      </c>
      <c r="C19">
        <v>35.79</v>
      </c>
      <c r="D19">
        <f t="shared" si="0"/>
        <v>12.8</v>
      </c>
      <c r="F19">
        <v>1280</v>
      </c>
    </row>
    <row r="20" spans="1:6" x14ac:dyDescent="0.25">
      <c r="A20">
        <v>1992</v>
      </c>
      <c r="B20">
        <v>22</v>
      </c>
      <c r="C20">
        <v>25.89</v>
      </c>
      <c r="D20">
        <f t="shared" si="0"/>
        <v>9.8000000000000007</v>
      </c>
      <c r="F20">
        <v>980</v>
      </c>
    </row>
    <row r="21" spans="1:6" x14ac:dyDescent="0.25">
      <c r="A21">
        <v>1993</v>
      </c>
      <c r="B21">
        <v>28</v>
      </c>
      <c r="C21">
        <v>33.840000000000003</v>
      </c>
      <c r="D21">
        <f t="shared" si="0"/>
        <v>4.8</v>
      </c>
      <c r="F21">
        <v>480</v>
      </c>
    </row>
    <row r="22" spans="1:6" x14ac:dyDescent="0.25">
      <c r="A22">
        <v>1994</v>
      </c>
      <c r="B22">
        <v>29</v>
      </c>
      <c r="C22">
        <v>33.21</v>
      </c>
      <c r="D22">
        <f t="shared" si="0"/>
        <v>5</v>
      </c>
      <c r="F22">
        <v>500</v>
      </c>
    </row>
    <row r="23" spans="1:6" x14ac:dyDescent="0.25">
      <c r="A23">
        <v>1995</v>
      </c>
      <c r="B23">
        <v>58</v>
      </c>
      <c r="C23">
        <v>31.73</v>
      </c>
      <c r="D23">
        <f t="shared" si="0"/>
        <v>28.5</v>
      </c>
      <c r="F23">
        <v>2850</v>
      </c>
    </row>
    <row r="24" spans="1:6" x14ac:dyDescent="0.25">
      <c r="A24">
        <v>1996</v>
      </c>
      <c r="B24">
        <v>24</v>
      </c>
      <c r="C24">
        <v>27.78</v>
      </c>
      <c r="D24">
        <f t="shared" si="0"/>
        <v>14.140999999999998</v>
      </c>
      <c r="F24">
        <v>1414.1</v>
      </c>
    </row>
    <row r="25" spans="1:6" x14ac:dyDescent="0.25">
      <c r="A25">
        <v>1997</v>
      </c>
      <c r="B25">
        <v>42</v>
      </c>
      <c r="C25">
        <v>30.79</v>
      </c>
      <c r="D25">
        <f t="shared" si="0"/>
        <v>2.423</v>
      </c>
      <c r="F25">
        <v>242.3</v>
      </c>
    </row>
    <row r="26" spans="1:6" x14ac:dyDescent="0.25">
      <c r="A26">
        <v>1998</v>
      </c>
      <c r="B26">
        <v>64</v>
      </c>
      <c r="C26">
        <v>31.21</v>
      </c>
      <c r="D26">
        <f t="shared" si="0"/>
        <v>0.78</v>
      </c>
      <c r="F26">
        <v>78</v>
      </c>
    </row>
    <row r="27" spans="1:6" x14ac:dyDescent="0.25">
      <c r="A27">
        <v>1999</v>
      </c>
      <c r="B27">
        <v>65</v>
      </c>
      <c r="C27">
        <v>34.32</v>
      </c>
      <c r="D27">
        <f t="shared" si="0"/>
        <v>0.55100000000000005</v>
      </c>
      <c r="F27">
        <v>55.1</v>
      </c>
    </row>
    <row r="28" spans="1:6" x14ac:dyDescent="0.25">
      <c r="A28">
        <v>2000</v>
      </c>
      <c r="B28">
        <v>53</v>
      </c>
      <c r="C28">
        <v>28.1</v>
      </c>
      <c r="D28">
        <f t="shared" si="0"/>
        <v>0.753</v>
      </c>
      <c r="F28">
        <v>75.3</v>
      </c>
    </row>
    <row r="29" spans="1:6" x14ac:dyDescent="0.25">
      <c r="A29">
        <v>2001</v>
      </c>
      <c r="B29">
        <v>32</v>
      </c>
      <c r="C29">
        <v>32.21</v>
      </c>
      <c r="D29">
        <f t="shared" si="0"/>
        <v>0.253</v>
      </c>
      <c r="F29">
        <v>25.3</v>
      </c>
    </row>
    <row r="30" spans="1:6" x14ac:dyDescent="0.25">
      <c r="A30">
        <v>2002</v>
      </c>
      <c r="B30">
        <v>105</v>
      </c>
      <c r="C30">
        <v>35.89</v>
      </c>
      <c r="D30">
        <f t="shared" si="0"/>
        <v>0.70799999999999996</v>
      </c>
      <c r="F30">
        <v>70.8</v>
      </c>
    </row>
    <row r="31" spans="1:6" x14ac:dyDescent="0.25">
      <c r="A31">
        <v>2003</v>
      </c>
      <c r="B31">
        <v>143</v>
      </c>
      <c r="C31">
        <v>31.94</v>
      </c>
      <c r="D31">
        <f t="shared" si="0"/>
        <v>1.8230000000000002</v>
      </c>
      <c r="F31">
        <v>182.3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Q14" sqref="Q14"/>
    </sheetView>
  </sheetViews>
  <sheetFormatPr defaultRowHeight="15" x14ac:dyDescent="0.25"/>
  <sheetData>
    <row r="1" spans="1:5" x14ac:dyDescent="0.25">
      <c r="A1" t="s">
        <v>0</v>
      </c>
      <c r="D1" t="s">
        <v>1</v>
      </c>
      <c r="E1" t="s">
        <v>2</v>
      </c>
    </row>
    <row r="2" spans="1:5" x14ac:dyDescent="0.25">
      <c r="A2">
        <v>1974</v>
      </c>
      <c r="B2">
        <f>D3-D2</f>
        <v>-22</v>
      </c>
      <c r="C2">
        <f>E3-E2</f>
        <v>-0.52000000000000313</v>
      </c>
      <c r="D2">
        <v>58</v>
      </c>
      <c r="E2">
        <v>34.42</v>
      </c>
    </row>
    <row r="3" spans="1:5" x14ac:dyDescent="0.25">
      <c r="A3">
        <v>1975</v>
      </c>
      <c r="B3">
        <f t="shared" ref="B3:B31" si="0">D4-D3</f>
        <v>37</v>
      </c>
      <c r="C3">
        <f t="shared" ref="C3:C31" si="1">E4-E3</f>
        <v>-0.74000000000000199</v>
      </c>
      <c r="D3">
        <v>36</v>
      </c>
      <c r="E3">
        <v>33.9</v>
      </c>
    </row>
    <row r="4" spans="1:5" x14ac:dyDescent="0.25">
      <c r="A4">
        <v>1976</v>
      </c>
      <c r="B4">
        <f t="shared" si="0"/>
        <v>-13</v>
      </c>
      <c r="C4">
        <f t="shared" si="1"/>
        <v>-2.1899999999999977</v>
      </c>
      <c r="D4">
        <v>73</v>
      </c>
      <c r="E4">
        <v>33.159999999999997</v>
      </c>
    </row>
    <row r="5" spans="1:5" x14ac:dyDescent="0.25">
      <c r="A5">
        <v>1977</v>
      </c>
      <c r="B5">
        <f t="shared" si="0"/>
        <v>8</v>
      </c>
      <c r="C5">
        <f t="shared" si="1"/>
        <v>-4.759999999999998</v>
      </c>
      <c r="D5">
        <v>60</v>
      </c>
      <c r="E5">
        <v>30.97</v>
      </c>
    </row>
    <row r="6" spans="1:5" x14ac:dyDescent="0.25">
      <c r="A6">
        <v>1978</v>
      </c>
      <c r="B6">
        <f t="shared" si="0"/>
        <v>-5</v>
      </c>
      <c r="C6">
        <f t="shared" si="1"/>
        <v>9.9799999999999969</v>
      </c>
      <c r="D6">
        <v>68</v>
      </c>
      <c r="E6">
        <v>26.21</v>
      </c>
    </row>
    <row r="7" spans="1:5" x14ac:dyDescent="0.25">
      <c r="A7">
        <v>1979</v>
      </c>
      <c r="B7">
        <f t="shared" si="0"/>
        <v>-23</v>
      </c>
      <c r="C7">
        <f t="shared" si="1"/>
        <v>-0.18999999999999773</v>
      </c>
      <c r="D7">
        <v>63</v>
      </c>
      <c r="E7">
        <v>36.19</v>
      </c>
    </row>
    <row r="8" spans="1:5" x14ac:dyDescent="0.25">
      <c r="A8">
        <v>1980</v>
      </c>
      <c r="B8">
        <f t="shared" si="0"/>
        <v>7</v>
      </c>
      <c r="C8">
        <f t="shared" si="1"/>
        <v>-3.7700000000000031</v>
      </c>
      <c r="D8">
        <v>40</v>
      </c>
      <c r="E8">
        <v>36</v>
      </c>
    </row>
    <row r="9" spans="1:5" x14ac:dyDescent="0.25">
      <c r="A9">
        <v>1981</v>
      </c>
      <c r="B9">
        <f t="shared" si="0"/>
        <v>-22</v>
      </c>
      <c r="C9">
        <f t="shared" si="1"/>
        <v>-0.46999999999999531</v>
      </c>
      <c r="D9">
        <v>47</v>
      </c>
      <c r="E9">
        <v>32.229999999999997</v>
      </c>
    </row>
    <row r="10" spans="1:5" x14ac:dyDescent="0.25">
      <c r="A10">
        <v>1982</v>
      </c>
      <c r="B10">
        <f t="shared" si="0"/>
        <v>-15</v>
      </c>
      <c r="C10">
        <f t="shared" si="1"/>
        <v>-9.41</v>
      </c>
      <c r="D10">
        <v>25</v>
      </c>
      <c r="E10">
        <v>31.76</v>
      </c>
    </row>
    <row r="11" spans="1:5" x14ac:dyDescent="0.25">
      <c r="A11">
        <v>1983</v>
      </c>
      <c r="B11">
        <f t="shared" si="0"/>
        <v>15</v>
      </c>
      <c r="C11">
        <f t="shared" si="1"/>
        <v>4.59</v>
      </c>
      <c r="D11">
        <v>10</v>
      </c>
      <c r="E11">
        <v>22.35</v>
      </c>
    </row>
    <row r="12" spans="1:5" x14ac:dyDescent="0.25">
      <c r="A12">
        <v>1984</v>
      </c>
      <c r="B12">
        <f t="shared" si="0"/>
        <v>-3</v>
      </c>
      <c r="C12">
        <f t="shared" si="1"/>
        <v>-1.490000000000002</v>
      </c>
      <c r="D12">
        <v>25</v>
      </c>
      <c r="E12">
        <v>26.94</v>
      </c>
    </row>
    <row r="13" spans="1:5" x14ac:dyDescent="0.25">
      <c r="A13">
        <v>1985</v>
      </c>
      <c r="B13">
        <f t="shared" si="0"/>
        <v>31</v>
      </c>
      <c r="C13">
        <f t="shared" si="1"/>
        <v>3.8100000000000023</v>
      </c>
      <c r="D13">
        <v>22</v>
      </c>
      <c r="E13">
        <v>25.45</v>
      </c>
    </row>
    <row r="14" spans="1:5" x14ac:dyDescent="0.25">
      <c r="A14">
        <v>1986</v>
      </c>
      <c r="B14">
        <f t="shared" si="0"/>
        <v>-15</v>
      </c>
      <c r="C14">
        <f t="shared" si="1"/>
        <v>-0.42000000000000171</v>
      </c>
      <c r="D14">
        <v>53</v>
      </c>
      <c r="E14">
        <v>29.26</v>
      </c>
    </row>
    <row r="15" spans="1:5" x14ac:dyDescent="0.25">
      <c r="A15">
        <v>1987</v>
      </c>
      <c r="B15">
        <f t="shared" si="0"/>
        <v>-17</v>
      </c>
      <c r="C15">
        <f t="shared" si="1"/>
        <v>1.129999999999999</v>
      </c>
      <c r="D15">
        <v>38</v>
      </c>
      <c r="E15">
        <v>28.84</v>
      </c>
    </row>
    <row r="16" spans="1:5" x14ac:dyDescent="0.25">
      <c r="A16">
        <v>1988</v>
      </c>
      <c r="B16">
        <f t="shared" si="0"/>
        <v>16</v>
      </c>
      <c r="C16">
        <f t="shared" si="1"/>
        <v>4.0500000000000043</v>
      </c>
      <c r="D16">
        <v>21</v>
      </c>
      <c r="E16">
        <v>29.97</v>
      </c>
    </row>
    <row r="17" spans="1:5" x14ac:dyDescent="0.25">
      <c r="A17">
        <v>1989</v>
      </c>
      <c r="B17">
        <f t="shared" si="0"/>
        <v>-1</v>
      </c>
      <c r="C17">
        <f t="shared" si="1"/>
        <v>-9.9700000000000024</v>
      </c>
      <c r="D17">
        <v>37</v>
      </c>
      <c r="E17">
        <v>34.020000000000003</v>
      </c>
    </row>
    <row r="18" spans="1:5" x14ac:dyDescent="0.25">
      <c r="A18">
        <v>1990</v>
      </c>
      <c r="B18">
        <f t="shared" si="0"/>
        <v>9</v>
      </c>
      <c r="C18">
        <f t="shared" si="1"/>
        <v>11.739999999999998</v>
      </c>
      <c r="D18">
        <v>36</v>
      </c>
      <c r="E18">
        <v>24.05</v>
      </c>
    </row>
    <row r="19" spans="1:5" x14ac:dyDescent="0.25">
      <c r="A19">
        <v>1991</v>
      </c>
      <c r="B19">
        <f t="shared" si="0"/>
        <v>-23</v>
      </c>
      <c r="C19">
        <f t="shared" si="1"/>
        <v>-9.8999999999999986</v>
      </c>
      <c r="D19">
        <v>45</v>
      </c>
      <c r="E19">
        <v>35.79</v>
      </c>
    </row>
    <row r="20" spans="1:5" x14ac:dyDescent="0.25">
      <c r="A20">
        <v>1992</v>
      </c>
      <c r="B20">
        <f t="shared" si="0"/>
        <v>6</v>
      </c>
      <c r="C20">
        <f t="shared" si="1"/>
        <v>7.9500000000000028</v>
      </c>
      <c r="D20">
        <v>22</v>
      </c>
      <c r="E20">
        <v>25.89</v>
      </c>
    </row>
    <row r="21" spans="1:5" x14ac:dyDescent="0.25">
      <c r="A21">
        <v>1993</v>
      </c>
      <c r="B21">
        <f t="shared" si="0"/>
        <v>1</v>
      </c>
      <c r="C21">
        <f t="shared" si="1"/>
        <v>-0.63000000000000256</v>
      </c>
      <c r="D21">
        <v>28</v>
      </c>
      <c r="E21">
        <v>33.840000000000003</v>
      </c>
    </row>
    <row r="22" spans="1:5" x14ac:dyDescent="0.25">
      <c r="A22">
        <v>1994</v>
      </c>
      <c r="B22">
        <f t="shared" si="0"/>
        <v>29</v>
      </c>
      <c r="C22">
        <f t="shared" si="1"/>
        <v>-1.4800000000000004</v>
      </c>
      <c r="D22">
        <v>29</v>
      </c>
      <c r="E22">
        <v>33.21</v>
      </c>
    </row>
    <row r="23" spans="1:5" x14ac:dyDescent="0.25">
      <c r="A23">
        <v>1995</v>
      </c>
      <c r="B23">
        <f t="shared" si="0"/>
        <v>-34</v>
      </c>
      <c r="C23">
        <f t="shared" si="1"/>
        <v>-3.9499999999999993</v>
      </c>
      <c r="D23">
        <v>58</v>
      </c>
      <c r="E23">
        <v>31.73</v>
      </c>
    </row>
    <row r="24" spans="1:5" x14ac:dyDescent="0.25">
      <c r="A24">
        <v>1996</v>
      </c>
      <c r="B24">
        <f t="shared" si="0"/>
        <v>18</v>
      </c>
      <c r="C24">
        <f t="shared" si="1"/>
        <v>3.009999999999998</v>
      </c>
      <c r="D24">
        <v>24</v>
      </c>
      <c r="E24">
        <v>27.78</v>
      </c>
    </row>
    <row r="25" spans="1:5" x14ac:dyDescent="0.25">
      <c r="A25">
        <v>1997</v>
      </c>
      <c r="B25">
        <f t="shared" si="0"/>
        <v>22</v>
      </c>
      <c r="C25">
        <f t="shared" si="1"/>
        <v>0.42000000000000171</v>
      </c>
      <c r="D25">
        <v>42</v>
      </c>
      <c r="E25">
        <v>30.79</v>
      </c>
    </row>
    <row r="26" spans="1:5" x14ac:dyDescent="0.25">
      <c r="A26">
        <v>1998</v>
      </c>
      <c r="B26">
        <f t="shared" si="0"/>
        <v>1</v>
      </c>
      <c r="C26">
        <f t="shared" si="1"/>
        <v>3.1099999999999994</v>
      </c>
      <c r="D26">
        <v>64</v>
      </c>
      <c r="E26">
        <v>31.21</v>
      </c>
    </row>
    <row r="27" spans="1:5" x14ac:dyDescent="0.25">
      <c r="A27">
        <v>1999</v>
      </c>
      <c r="B27">
        <f t="shared" si="0"/>
        <v>-12</v>
      </c>
      <c r="C27">
        <f t="shared" si="1"/>
        <v>-6.2199999999999989</v>
      </c>
      <c r="D27">
        <v>65</v>
      </c>
      <c r="E27">
        <v>34.32</v>
      </c>
    </row>
    <row r="28" spans="1:5" x14ac:dyDescent="0.25">
      <c r="A28">
        <v>2000</v>
      </c>
      <c r="B28">
        <f t="shared" si="0"/>
        <v>-21</v>
      </c>
      <c r="C28">
        <f t="shared" si="1"/>
        <v>4.1099999999999994</v>
      </c>
      <c r="D28">
        <v>53</v>
      </c>
      <c r="E28">
        <v>28.1</v>
      </c>
    </row>
    <row r="29" spans="1:5" x14ac:dyDescent="0.25">
      <c r="A29">
        <v>2001</v>
      </c>
      <c r="B29">
        <f t="shared" si="0"/>
        <v>73</v>
      </c>
      <c r="C29">
        <f t="shared" si="1"/>
        <v>3.6799999999999997</v>
      </c>
      <c r="D29">
        <v>32</v>
      </c>
      <c r="E29">
        <v>32.21</v>
      </c>
    </row>
    <row r="30" spans="1:5" x14ac:dyDescent="0.25">
      <c r="A30">
        <v>2002</v>
      </c>
      <c r="B30">
        <f t="shared" si="0"/>
        <v>38</v>
      </c>
      <c r="C30">
        <f t="shared" si="1"/>
        <v>-3.9499999999999993</v>
      </c>
      <c r="D30">
        <v>105</v>
      </c>
      <c r="E30">
        <v>35.89</v>
      </c>
    </row>
    <row r="31" spans="1:5" x14ac:dyDescent="0.25">
      <c r="A31">
        <v>2003</v>
      </c>
      <c r="B31">
        <f t="shared" si="0"/>
        <v>-143</v>
      </c>
      <c r="C31">
        <f t="shared" si="1"/>
        <v>-31.94</v>
      </c>
      <c r="D31">
        <v>143</v>
      </c>
      <c r="E31">
        <v>31.94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2013-04-25T09:03:21Z</dcterms:created>
  <dcterms:modified xsi:type="dcterms:W3CDTF">2013-04-25T20:48:34Z</dcterms:modified>
</cp:coreProperties>
</file>